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.sai.prakash.reddy\Documents\Nosterdamous\"/>
    </mc:Choice>
  </mc:AlternateContent>
  <xr:revisionPtr revIDLastSave="0" documentId="13_ncr:1_{555C1698-8C7E-4265-B2FB-D85A2DD3E60E}" xr6:coauthVersionLast="47" xr6:coauthVersionMax="47" xr10:uidLastSave="{00000000-0000-0000-0000-000000000000}"/>
  <bookViews>
    <workbookView xWindow="-110" yWindow="-110" windowWidth="19420" windowHeight="10300" tabRatio="709" firstSheet="2" activeTab="10" xr2:uid="{8B5AD0BD-CF07-453B-857A-154E8C630C38}"/>
  </bookViews>
  <sheets>
    <sheet name="Index" sheetId="43" r:id="rId1"/>
    <sheet name="Summary" sheetId="27" r:id="rId2"/>
    <sheet name="Instructions" sheetId="44" r:id="rId3"/>
    <sheet name="Load Schedule" sheetId="51" state="hidden" r:id="rId4"/>
    <sheet name="Sheet1" sheetId="52" state="hidden" r:id="rId5"/>
    <sheet name="Pre-ingestion - Optional" sheetId="45" r:id="rId6"/>
    <sheet name="HLD" sheetId="48" r:id="rId7"/>
    <sheet name="LDF - Optional" sheetId="50" r:id="rId8"/>
    <sheet name="CDF" sheetId="49" r:id="rId9"/>
    <sheet name="Source" sheetId="14" r:id="rId10"/>
    <sheet name="GCS" sheetId="16" r:id="rId11"/>
    <sheet name="Raw Table" sheetId="17" r:id="rId12"/>
    <sheet name="Raw View" sheetId="20" r:id="rId13"/>
    <sheet name="Harmonized Table" sheetId="22" r:id="rId14"/>
    <sheet name="Harmonized View" sheetId="23" r:id="rId15"/>
    <sheet name="Product View" sheetId="26" r:id="rId16"/>
    <sheet name="DM Discussions - Optional" sheetId="47" r:id="rId17"/>
    <sheet name="Calculation - Optional" sheetId="46" r:id="rId18"/>
  </sheets>
  <definedNames>
    <definedName name="_xlnm._FilterDatabase" localSheetId="10" hidden="1">GCS!$A$1:$L$640</definedName>
    <definedName name="_xlnm._FilterDatabase" localSheetId="13" hidden="1">'Harmonized Table'!$A$1:$Q$640</definedName>
    <definedName name="_xlnm._FilterDatabase" localSheetId="14" hidden="1">'Harmonized View'!$A$1:$M$640</definedName>
    <definedName name="_xlnm._FilterDatabase" localSheetId="15" hidden="1">'Product View'!$A$1:$I$1</definedName>
    <definedName name="_xlnm._FilterDatabase" localSheetId="11" hidden="1">'Raw Table'!$A$1:$W$640</definedName>
    <definedName name="_xlnm._FilterDatabase" localSheetId="12" hidden="1">'Raw View'!$A$1:$L$104</definedName>
    <definedName name="_xlnm._FilterDatabase" localSheetId="9" hidden="1">Source!$A$1:$M$725</definedName>
    <definedName name="_xlnm._FilterDatabase" localSheetId="1" hidden="1">Summary!$A$1:$AC$2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76" i="14" l="1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699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D688" i="17"/>
  <c r="B700" i="23" l="1"/>
  <c r="B701" i="23"/>
  <c r="B702" i="23"/>
  <c r="B703" i="23"/>
  <c r="B704" i="23"/>
  <c r="B705" i="23"/>
  <c r="B706" i="23"/>
  <c r="B707" i="23"/>
  <c r="B708" i="23"/>
  <c r="B709" i="23"/>
  <c r="B710" i="23"/>
  <c r="B711" i="23"/>
  <c r="B712" i="23"/>
  <c r="B713" i="23"/>
  <c r="B714" i="23"/>
  <c r="B715" i="23"/>
  <c r="B716" i="23"/>
  <c r="B717" i="23"/>
  <c r="B718" i="23"/>
  <c r="B719" i="23"/>
  <c r="B720" i="23"/>
  <c r="B721" i="23"/>
  <c r="B722" i="23"/>
  <c r="B723" i="23"/>
  <c r="B724" i="23"/>
  <c r="B725" i="23"/>
  <c r="B699" i="23"/>
  <c r="B677" i="23"/>
  <c r="B678" i="23"/>
  <c r="B679" i="23"/>
  <c r="B680" i="23"/>
  <c r="B681" i="23"/>
  <c r="B682" i="23"/>
  <c r="B683" i="23"/>
  <c r="B684" i="23"/>
  <c r="B685" i="23"/>
  <c r="B686" i="23"/>
  <c r="B687" i="23"/>
  <c r="B688" i="23"/>
  <c r="B689" i="23"/>
  <c r="B690" i="23"/>
  <c r="B691" i="23"/>
  <c r="B692" i="23"/>
  <c r="B693" i="23"/>
  <c r="B694" i="23"/>
  <c r="B695" i="23"/>
  <c r="B696" i="23"/>
  <c r="B697" i="23"/>
  <c r="B698" i="23"/>
  <c r="B676" i="23"/>
  <c r="A676" i="23"/>
  <c r="A677" i="23"/>
  <c r="A678" i="23"/>
  <c r="A679" i="23"/>
  <c r="A680" i="23"/>
  <c r="A681" i="23"/>
  <c r="A682" i="23"/>
  <c r="A683" i="23"/>
  <c r="A684" i="23"/>
  <c r="A685" i="23"/>
  <c r="A686" i="23"/>
  <c r="A687" i="23"/>
  <c r="A688" i="23"/>
  <c r="A689" i="23"/>
  <c r="A690" i="23"/>
  <c r="A691" i="23"/>
  <c r="A692" i="23"/>
  <c r="A693" i="23"/>
  <c r="A694" i="23"/>
  <c r="A695" i="23"/>
  <c r="A696" i="23"/>
  <c r="A697" i="23"/>
  <c r="A698" i="23"/>
  <c r="A699" i="23"/>
  <c r="A700" i="23"/>
  <c r="A701" i="23"/>
  <c r="A702" i="23"/>
  <c r="A703" i="23"/>
  <c r="A704" i="23"/>
  <c r="A705" i="23"/>
  <c r="A706" i="23"/>
  <c r="A707" i="23"/>
  <c r="A708" i="23"/>
  <c r="A709" i="23"/>
  <c r="A710" i="23"/>
  <c r="A711" i="23"/>
  <c r="A712" i="23"/>
  <c r="A713" i="23"/>
  <c r="A714" i="23"/>
  <c r="A715" i="23"/>
  <c r="A716" i="23"/>
  <c r="A717" i="23"/>
  <c r="A718" i="23"/>
  <c r="A719" i="23"/>
  <c r="A720" i="23"/>
  <c r="A721" i="23"/>
  <c r="A722" i="23"/>
  <c r="A723" i="23"/>
  <c r="A724" i="23"/>
  <c r="A725" i="23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699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76" i="22"/>
  <c r="A676" i="22"/>
  <c r="A677" i="22"/>
  <c r="A678" i="22"/>
  <c r="A679" i="22"/>
  <c r="A680" i="22"/>
  <c r="A681" i="22"/>
  <c r="A682" i="22"/>
  <c r="A683" i="22"/>
  <c r="A684" i="22"/>
  <c r="A685" i="22"/>
  <c r="A686" i="22"/>
  <c r="A687" i="22"/>
  <c r="A688" i="22"/>
  <c r="A689" i="22"/>
  <c r="A690" i="22"/>
  <c r="A691" i="22"/>
  <c r="A692" i="22"/>
  <c r="A693" i="22"/>
  <c r="A694" i="22"/>
  <c r="A695" i="22"/>
  <c r="A696" i="22"/>
  <c r="A697" i="22"/>
  <c r="A698" i="22"/>
  <c r="A699" i="22"/>
  <c r="A700" i="22"/>
  <c r="A701" i="22"/>
  <c r="A702" i="22"/>
  <c r="A703" i="22"/>
  <c r="A704" i="22"/>
  <c r="A705" i="22"/>
  <c r="A706" i="22"/>
  <c r="A707" i="22"/>
  <c r="A708" i="22"/>
  <c r="A709" i="22"/>
  <c r="A710" i="22"/>
  <c r="A711" i="22"/>
  <c r="A712" i="22"/>
  <c r="A713" i="22"/>
  <c r="A714" i="22"/>
  <c r="A715" i="22"/>
  <c r="A716" i="22"/>
  <c r="A717" i="22"/>
  <c r="A718" i="22"/>
  <c r="A719" i="22"/>
  <c r="A720" i="22"/>
  <c r="A721" i="22"/>
  <c r="A722" i="22"/>
  <c r="A723" i="22"/>
  <c r="A724" i="22"/>
  <c r="A725" i="22"/>
  <c r="B700" i="20"/>
  <c r="B701" i="20"/>
  <c r="B702" i="20"/>
  <c r="B703" i="20"/>
  <c r="B704" i="20"/>
  <c r="B705" i="20"/>
  <c r="B706" i="20"/>
  <c r="B707" i="20"/>
  <c r="B708" i="20"/>
  <c r="B709" i="20"/>
  <c r="B710" i="20"/>
  <c r="B711" i="20"/>
  <c r="B712" i="20"/>
  <c r="B713" i="20"/>
  <c r="B714" i="20"/>
  <c r="B715" i="20"/>
  <c r="B716" i="20"/>
  <c r="B717" i="20"/>
  <c r="B718" i="20"/>
  <c r="B719" i="20"/>
  <c r="B720" i="20"/>
  <c r="B721" i="20"/>
  <c r="B722" i="20"/>
  <c r="B723" i="20"/>
  <c r="B724" i="20"/>
  <c r="B725" i="20"/>
  <c r="B699" i="20"/>
  <c r="B677" i="20"/>
  <c r="B678" i="20"/>
  <c r="B679" i="20"/>
  <c r="B680" i="20"/>
  <c r="B681" i="20"/>
  <c r="B682" i="20"/>
  <c r="B683" i="20"/>
  <c r="B684" i="20"/>
  <c r="B685" i="20"/>
  <c r="B686" i="20"/>
  <c r="B687" i="20"/>
  <c r="B688" i="20"/>
  <c r="B689" i="20"/>
  <c r="B690" i="20"/>
  <c r="B691" i="20"/>
  <c r="B692" i="20"/>
  <c r="B693" i="20"/>
  <c r="B694" i="20"/>
  <c r="B695" i="20"/>
  <c r="B696" i="20"/>
  <c r="B697" i="20"/>
  <c r="B698" i="20"/>
  <c r="B676" i="20"/>
  <c r="B700" i="17"/>
  <c r="B701" i="17"/>
  <c r="B702" i="17"/>
  <c r="B703" i="17"/>
  <c r="B704" i="17"/>
  <c r="B705" i="17"/>
  <c r="B706" i="17"/>
  <c r="B707" i="17"/>
  <c r="B708" i="17"/>
  <c r="B709" i="17"/>
  <c r="B710" i="17"/>
  <c r="B711" i="17"/>
  <c r="B712" i="17"/>
  <c r="B713" i="17"/>
  <c r="B714" i="17"/>
  <c r="B715" i="17"/>
  <c r="B716" i="17"/>
  <c r="B717" i="17"/>
  <c r="B718" i="17"/>
  <c r="B719" i="17"/>
  <c r="B720" i="17"/>
  <c r="B721" i="17"/>
  <c r="B722" i="17"/>
  <c r="B723" i="17"/>
  <c r="B724" i="17"/>
  <c r="B725" i="17"/>
  <c r="B699" i="17"/>
  <c r="B677" i="17"/>
  <c r="B678" i="17"/>
  <c r="B679" i="17"/>
  <c r="B680" i="17"/>
  <c r="B681" i="17"/>
  <c r="B682" i="17"/>
  <c r="B683" i="17"/>
  <c r="B684" i="17"/>
  <c r="B685" i="17"/>
  <c r="B686" i="17"/>
  <c r="B687" i="17"/>
  <c r="B688" i="17"/>
  <c r="B689" i="17"/>
  <c r="B690" i="17"/>
  <c r="B691" i="17"/>
  <c r="B692" i="17"/>
  <c r="B693" i="17"/>
  <c r="B694" i="17"/>
  <c r="B695" i="17"/>
  <c r="B696" i="17"/>
  <c r="B697" i="17"/>
  <c r="B698" i="17"/>
  <c r="B676" i="17"/>
  <c r="A676" i="20"/>
  <c r="A677" i="20"/>
  <c r="A678" i="20"/>
  <c r="A679" i="20"/>
  <c r="A680" i="20"/>
  <c r="A681" i="20"/>
  <c r="A682" i="20"/>
  <c r="A683" i="20"/>
  <c r="A684" i="20"/>
  <c r="A685" i="20"/>
  <c r="A686" i="20"/>
  <c r="A687" i="20"/>
  <c r="A688" i="20"/>
  <c r="A689" i="20"/>
  <c r="A690" i="20"/>
  <c r="A691" i="20"/>
  <c r="A692" i="20"/>
  <c r="A693" i="20"/>
  <c r="A694" i="20"/>
  <c r="A695" i="20"/>
  <c r="A696" i="20"/>
  <c r="A697" i="20"/>
  <c r="A698" i="20"/>
  <c r="A699" i="20"/>
  <c r="A700" i="20"/>
  <c r="A701" i="20"/>
  <c r="A702" i="20"/>
  <c r="A703" i="20"/>
  <c r="A704" i="20"/>
  <c r="A705" i="20"/>
  <c r="A706" i="20"/>
  <c r="A707" i="20"/>
  <c r="A708" i="20"/>
  <c r="A709" i="20"/>
  <c r="A710" i="20"/>
  <c r="A711" i="20"/>
  <c r="A712" i="20"/>
  <c r="A713" i="20"/>
  <c r="A714" i="20"/>
  <c r="A715" i="20"/>
  <c r="A716" i="20"/>
  <c r="A717" i="20"/>
  <c r="A718" i="20"/>
  <c r="A719" i="20"/>
  <c r="A720" i="20"/>
  <c r="A721" i="20"/>
  <c r="A722" i="20"/>
  <c r="A723" i="20"/>
  <c r="A724" i="20"/>
  <c r="A725" i="20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700" i="16"/>
  <c r="E702" i="16"/>
  <c r="E704" i="16"/>
  <c r="E705" i="16"/>
  <c r="E706" i="16"/>
  <c r="E713" i="16"/>
  <c r="E714" i="16"/>
  <c r="E720" i="16"/>
  <c r="E721" i="16"/>
  <c r="E722" i="16"/>
  <c r="C676" i="16"/>
  <c r="E676" i="17" s="1"/>
  <c r="C677" i="16"/>
  <c r="C678" i="16"/>
  <c r="C679" i="16"/>
  <c r="C680" i="16"/>
  <c r="C681" i="16"/>
  <c r="C682" i="16"/>
  <c r="C683" i="16"/>
  <c r="C684" i="16"/>
  <c r="E684" i="17" s="1"/>
  <c r="C685" i="16"/>
  <c r="C686" i="16"/>
  <c r="C687" i="16"/>
  <c r="C688" i="16"/>
  <c r="C689" i="16"/>
  <c r="C690" i="16"/>
  <c r="E690" i="17" s="1"/>
  <c r="C691" i="16"/>
  <c r="E691" i="17" s="1"/>
  <c r="C692" i="16"/>
  <c r="E692" i="17" s="1"/>
  <c r="C693" i="16"/>
  <c r="C694" i="16"/>
  <c r="C695" i="16"/>
  <c r="C696" i="16"/>
  <c r="C697" i="16"/>
  <c r="C698" i="16"/>
  <c r="E698" i="17" s="1"/>
  <c r="C699" i="16"/>
  <c r="C700" i="16"/>
  <c r="C701" i="16"/>
  <c r="C702" i="16"/>
  <c r="C703" i="16"/>
  <c r="C704" i="16"/>
  <c r="C705" i="16"/>
  <c r="E705" i="17" s="1"/>
  <c r="C706" i="16"/>
  <c r="C707" i="16"/>
  <c r="C708" i="16"/>
  <c r="C709" i="16"/>
  <c r="C710" i="16"/>
  <c r="C711" i="16"/>
  <c r="C712" i="16"/>
  <c r="C713" i="16"/>
  <c r="E713" i="17" s="1"/>
  <c r="C714" i="16"/>
  <c r="C715" i="16"/>
  <c r="C716" i="16"/>
  <c r="C717" i="16"/>
  <c r="C718" i="16"/>
  <c r="C719" i="16"/>
  <c r="C720" i="16"/>
  <c r="C721" i="16"/>
  <c r="E721" i="17" s="1"/>
  <c r="C722" i="16"/>
  <c r="C723" i="16"/>
  <c r="C724" i="16"/>
  <c r="E724" i="17" s="1"/>
  <c r="C725" i="16"/>
  <c r="E725" i="17" s="1"/>
  <c r="B700" i="16"/>
  <c r="B701" i="16"/>
  <c r="B702" i="16"/>
  <c r="B703" i="16"/>
  <c r="B704" i="16"/>
  <c r="B705" i="16"/>
  <c r="B706" i="16"/>
  <c r="B707" i="16"/>
  <c r="B708" i="16"/>
  <c r="B709" i="16"/>
  <c r="B710" i="16"/>
  <c r="B711" i="16"/>
  <c r="B712" i="16"/>
  <c r="B713" i="16"/>
  <c r="B714" i="16"/>
  <c r="B715" i="16"/>
  <c r="B716" i="16"/>
  <c r="B717" i="16"/>
  <c r="B718" i="16"/>
  <c r="B719" i="16"/>
  <c r="B720" i="16"/>
  <c r="B721" i="16"/>
  <c r="B722" i="16"/>
  <c r="B723" i="16"/>
  <c r="B724" i="16"/>
  <c r="B725" i="16"/>
  <c r="B699" i="16"/>
  <c r="B676" i="16"/>
  <c r="B677" i="16"/>
  <c r="B678" i="16"/>
  <c r="B679" i="16"/>
  <c r="B680" i="16"/>
  <c r="B681" i="16"/>
  <c r="B682" i="16"/>
  <c r="B683" i="16"/>
  <c r="B684" i="16"/>
  <c r="B685" i="16"/>
  <c r="B686" i="16"/>
  <c r="B687" i="16"/>
  <c r="B688" i="16"/>
  <c r="B689" i="16"/>
  <c r="B690" i="16"/>
  <c r="B691" i="16"/>
  <c r="B692" i="16"/>
  <c r="B693" i="16"/>
  <c r="B694" i="16"/>
  <c r="B695" i="16"/>
  <c r="B696" i="16"/>
  <c r="B697" i="16"/>
  <c r="B698" i="16"/>
  <c r="B675" i="16"/>
  <c r="A676" i="16"/>
  <c r="A677" i="16"/>
  <c r="A678" i="16"/>
  <c r="A679" i="16"/>
  <c r="A680" i="16"/>
  <c r="A681" i="16"/>
  <c r="A682" i="16"/>
  <c r="A683" i="16"/>
  <c r="A684" i="16"/>
  <c r="A685" i="16"/>
  <c r="A686" i="16"/>
  <c r="A687" i="16"/>
  <c r="A688" i="16"/>
  <c r="A689" i="16"/>
  <c r="A690" i="16"/>
  <c r="A691" i="16"/>
  <c r="A692" i="16"/>
  <c r="A693" i="16"/>
  <c r="A694" i="16"/>
  <c r="A695" i="16"/>
  <c r="A696" i="16"/>
  <c r="A697" i="16"/>
  <c r="A698" i="16"/>
  <c r="A699" i="16"/>
  <c r="A700" i="16"/>
  <c r="A701" i="16"/>
  <c r="A702" i="16"/>
  <c r="A703" i="16"/>
  <c r="A704" i="16"/>
  <c r="A705" i="16"/>
  <c r="A706" i="16"/>
  <c r="A707" i="16"/>
  <c r="A708" i="16"/>
  <c r="A709" i="16"/>
  <c r="A710" i="16"/>
  <c r="A711" i="16"/>
  <c r="A712" i="16"/>
  <c r="A713" i="16"/>
  <c r="A714" i="16"/>
  <c r="A715" i="16"/>
  <c r="A716" i="16"/>
  <c r="A717" i="16"/>
  <c r="A718" i="16"/>
  <c r="A719" i="16"/>
  <c r="A720" i="16"/>
  <c r="A721" i="16"/>
  <c r="A722" i="16"/>
  <c r="A723" i="16"/>
  <c r="A724" i="16"/>
  <c r="A725" i="16"/>
  <c r="C725" i="14"/>
  <c r="D725" i="20" s="1"/>
  <c r="E725" i="16"/>
  <c r="C724" i="14"/>
  <c r="D724" i="20" s="1"/>
  <c r="E724" i="16"/>
  <c r="C723" i="14"/>
  <c r="D723" i="20" s="1"/>
  <c r="E723" i="16"/>
  <c r="C722" i="14"/>
  <c r="D722" i="17" s="1"/>
  <c r="E722" i="20" s="1"/>
  <c r="C721" i="14"/>
  <c r="D721" i="17" s="1"/>
  <c r="E721" i="20" s="1"/>
  <c r="C720" i="14"/>
  <c r="D720" i="16" s="1"/>
  <c r="C719" i="14"/>
  <c r="D719" i="16" s="1"/>
  <c r="E719" i="16"/>
  <c r="C718" i="14"/>
  <c r="D718" i="20" s="1"/>
  <c r="E718" i="16"/>
  <c r="C717" i="14"/>
  <c r="D717" i="20" s="1"/>
  <c r="E717" i="16"/>
  <c r="C716" i="14"/>
  <c r="D716" i="20" s="1"/>
  <c r="E716" i="16"/>
  <c r="C715" i="14"/>
  <c r="D715" i="20" s="1"/>
  <c r="E715" i="16"/>
  <c r="C714" i="14"/>
  <c r="D714" i="20" s="1"/>
  <c r="C713" i="14"/>
  <c r="D713" i="17" s="1"/>
  <c r="E713" i="20" s="1"/>
  <c r="C712" i="14"/>
  <c r="D712" i="17" s="1"/>
  <c r="E712" i="20" s="1"/>
  <c r="E712" i="16"/>
  <c r="C711" i="14"/>
  <c r="D711" i="16" s="1"/>
  <c r="E711" i="16"/>
  <c r="C710" i="14"/>
  <c r="D710" i="16" s="1"/>
  <c r="E710" i="16"/>
  <c r="C709" i="14"/>
  <c r="D709" i="20" s="1"/>
  <c r="E709" i="16"/>
  <c r="C708" i="14"/>
  <c r="D708" i="20" s="1"/>
  <c r="E708" i="16"/>
  <c r="C707" i="14"/>
  <c r="D707" i="20" s="1"/>
  <c r="E707" i="16"/>
  <c r="C706" i="14"/>
  <c r="D706" i="20" s="1"/>
  <c r="C705" i="14"/>
  <c r="D705" i="17" s="1"/>
  <c r="E705" i="20" s="1"/>
  <c r="C704" i="14"/>
  <c r="D704" i="17" s="1"/>
  <c r="E704" i="20" s="1"/>
  <c r="C703" i="14"/>
  <c r="D703" i="16" s="1"/>
  <c r="E703" i="16"/>
  <c r="C702" i="14"/>
  <c r="D702" i="16" s="1"/>
  <c r="C701" i="14"/>
  <c r="D701" i="20" s="1"/>
  <c r="E701" i="16"/>
  <c r="C700" i="14"/>
  <c r="D700" i="20" s="1"/>
  <c r="C699" i="14"/>
  <c r="D699" i="20" s="1"/>
  <c r="E699" i="16"/>
  <c r="C698" i="14"/>
  <c r="D698" i="20" s="1"/>
  <c r="C697" i="14"/>
  <c r="D697" i="17" s="1"/>
  <c r="E697" i="20" s="1"/>
  <c r="C696" i="14"/>
  <c r="D696" i="17" s="1"/>
  <c r="E696" i="20" s="1"/>
  <c r="C695" i="14"/>
  <c r="D695" i="16" s="1"/>
  <c r="C694" i="14"/>
  <c r="D694" i="16" s="1"/>
  <c r="C693" i="14"/>
  <c r="D693" i="20" s="1"/>
  <c r="C692" i="14"/>
  <c r="D692" i="16" s="1"/>
  <c r="C691" i="14"/>
  <c r="D691" i="20" s="1"/>
  <c r="C690" i="14"/>
  <c r="D690" i="20" s="1"/>
  <c r="C689" i="14"/>
  <c r="D689" i="20" s="1"/>
  <c r="C688" i="14"/>
  <c r="E688" i="20" s="1"/>
  <c r="C687" i="14"/>
  <c r="D687" i="17" s="1"/>
  <c r="E687" i="20" s="1"/>
  <c r="C686" i="14"/>
  <c r="D686" i="16" s="1"/>
  <c r="C685" i="14"/>
  <c r="D685" i="16" s="1"/>
  <c r="C684" i="14"/>
  <c r="D684" i="20" s="1"/>
  <c r="C683" i="14"/>
  <c r="D683" i="20" s="1"/>
  <c r="C682" i="14"/>
  <c r="D682" i="20" s="1"/>
  <c r="D682" i="22" s="1"/>
  <c r="D682" i="23" s="1"/>
  <c r="C681" i="14"/>
  <c r="D681" i="20" s="1"/>
  <c r="C680" i="14"/>
  <c r="D680" i="17" s="1"/>
  <c r="E680" i="20" s="1"/>
  <c r="C679" i="14"/>
  <c r="D679" i="17" s="1"/>
  <c r="E679" i="20" s="1"/>
  <c r="C678" i="14"/>
  <c r="D678" i="16" s="1"/>
  <c r="C677" i="14"/>
  <c r="D677" i="16" s="1"/>
  <c r="C676" i="14"/>
  <c r="D676" i="20" s="1"/>
  <c r="A675" i="14"/>
  <c r="E675" i="16" s="1"/>
  <c r="F15" i="27"/>
  <c r="F14" i="27"/>
  <c r="A661" i="16"/>
  <c r="A662" i="16"/>
  <c r="A663" i="16"/>
  <c r="A664" i="16"/>
  <c r="A665" i="16"/>
  <c r="A666" i="16"/>
  <c r="A667" i="16"/>
  <c r="A668" i="16"/>
  <c r="A669" i="16"/>
  <c r="A670" i="16"/>
  <c r="A671" i="16"/>
  <c r="A672" i="16"/>
  <c r="A673" i="16"/>
  <c r="A674" i="16"/>
  <c r="A675" i="16"/>
  <c r="A660" i="16"/>
  <c r="B660" i="16"/>
  <c r="D106" i="17"/>
  <c r="A663" i="23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60" i="22"/>
  <c r="A660" i="22"/>
  <c r="A660" i="23" s="1"/>
  <c r="A661" i="22"/>
  <c r="A661" i="23" s="1"/>
  <c r="A662" i="22"/>
  <c r="A662" i="23" s="1"/>
  <c r="A663" i="22"/>
  <c r="A664" i="22"/>
  <c r="A664" i="23" s="1"/>
  <c r="A665" i="22"/>
  <c r="A665" i="23" s="1"/>
  <c r="A666" i="22"/>
  <c r="A666" i="23" s="1"/>
  <c r="A667" i="22"/>
  <c r="A667" i="23" s="1"/>
  <c r="A668" i="22"/>
  <c r="A668" i="23" s="1"/>
  <c r="A669" i="22"/>
  <c r="A669" i="23" s="1"/>
  <c r="A670" i="22"/>
  <c r="A670" i="23" s="1"/>
  <c r="A671" i="22"/>
  <c r="A671" i="23" s="1"/>
  <c r="A672" i="22"/>
  <c r="A672" i="23" s="1"/>
  <c r="A673" i="22"/>
  <c r="A673" i="23" s="1"/>
  <c r="A674" i="22"/>
  <c r="A674" i="23" s="1"/>
  <c r="A675" i="22"/>
  <c r="A675" i="23" s="1"/>
  <c r="B661" i="16"/>
  <c r="B662" i="16"/>
  <c r="B663" i="16"/>
  <c r="B664" i="16"/>
  <c r="B665" i="16"/>
  <c r="B666" i="16"/>
  <c r="B667" i="16"/>
  <c r="B668" i="16"/>
  <c r="B669" i="16"/>
  <c r="B670" i="16"/>
  <c r="B671" i="16"/>
  <c r="B672" i="16"/>
  <c r="B673" i="16"/>
  <c r="B674" i="16"/>
  <c r="C660" i="16"/>
  <c r="C661" i="16"/>
  <c r="C662" i="16"/>
  <c r="C663" i="16"/>
  <c r="C664" i="16"/>
  <c r="E664" i="17" s="1"/>
  <c r="C665" i="16"/>
  <c r="C666" i="16"/>
  <c r="E666" i="17" s="1"/>
  <c r="C667" i="16"/>
  <c r="E667" i="17" s="1"/>
  <c r="C668" i="16"/>
  <c r="E668" i="16"/>
  <c r="C669" i="16"/>
  <c r="C670" i="16"/>
  <c r="E670" i="17" s="1"/>
  <c r="C671" i="16"/>
  <c r="C672" i="16"/>
  <c r="C673" i="16"/>
  <c r="E673" i="17" s="1"/>
  <c r="C674" i="16"/>
  <c r="E674" i="17" s="1"/>
  <c r="C675" i="16"/>
  <c r="B661" i="20"/>
  <c r="B662" i="20"/>
  <c r="B663" i="20"/>
  <c r="B664" i="20"/>
  <c r="B665" i="20"/>
  <c r="B666" i="20"/>
  <c r="B667" i="20"/>
  <c r="B668" i="20"/>
  <c r="B669" i="20"/>
  <c r="B670" i="20"/>
  <c r="B671" i="20"/>
  <c r="B672" i="20"/>
  <c r="B673" i="20"/>
  <c r="B674" i="20"/>
  <c r="B675" i="20"/>
  <c r="B660" i="20"/>
  <c r="A674" i="20"/>
  <c r="A675" i="20"/>
  <c r="A664" i="20"/>
  <c r="A665" i="20"/>
  <c r="A666" i="20"/>
  <c r="A667" i="20"/>
  <c r="A668" i="20"/>
  <c r="A669" i="20"/>
  <c r="A670" i="20"/>
  <c r="A671" i="20"/>
  <c r="A672" i="20"/>
  <c r="A673" i="20"/>
  <c r="A660" i="20"/>
  <c r="A661" i="20"/>
  <c r="A662" i="20"/>
  <c r="A663" i="20"/>
  <c r="A661" i="14"/>
  <c r="E661" i="16" s="1"/>
  <c r="A662" i="14"/>
  <c r="E662" i="16" s="1"/>
  <c r="A663" i="14"/>
  <c r="E663" i="16" s="1"/>
  <c r="A664" i="14"/>
  <c r="E664" i="16" s="1"/>
  <c r="A665" i="14"/>
  <c r="E665" i="16" s="1"/>
  <c r="A666" i="14"/>
  <c r="E666" i="16" s="1"/>
  <c r="A667" i="14"/>
  <c r="E667" i="16" s="1"/>
  <c r="A668" i="14"/>
  <c r="A669" i="14"/>
  <c r="E669" i="16" s="1"/>
  <c r="A670" i="14"/>
  <c r="E670" i="16" s="1"/>
  <c r="A671" i="14"/>
  <c r="E671" i="16" s="1"/>
  <c r="A672" i="14"/>
  <c r="E672" i="16" s="1"/>
  <c r="A673" i="14"/>
  <c r="E673" i="16" s="1"/>
  <c r="A674" i="14"/>
  <c r="E674" i="16" s="1"/>
  <c r="A660" i="14"/>
  <c r="E660" i="16" s="1"/>
  <c r="F13" i="27"/>
  <c r="A659" i="14"/>
  <c r="C675" i="14"/>
  <c r="D675" i="17" s="1"/>
  <c r="C675" i="17" s="1"/>
  <c r="E675" i="20" s="1"/>
  <c r="C674" i="14"/>
  <c r="D674" i="16" s="1"/>
  <c r="C673" i="14"/>
  <c r="D673" i="16" s="1"/>
  <c r="C672" i="14"/>
  <c r="D672" i="16" s="1"/>
  <c r="C671" i="14"/>
  <c r="D671" i="16" s="1"/>
  <c r="C670" i="14"/>
  <c r="D670" i="17" s="1"/>
  <c r="C670" i="17" s="1"/>
  <c r="E670" i="20" s="1"/>
  <c r="C669" i="14"/>
  <c r="D669" i="20" s="1"/>
  <c r="C668" i="14"/>
  <c r="D668" i="16" s="1"/>
  <c r="C667" i="14"/>
  <c r="D667" i="17" s="1"/>
  <c r="C667" i="17" s="1"/>
  <c r="E667" i="20" s="1"/>
  <c r="C666" i="14"/>
  <c r="D666" i="20" s="1"/>
  <c r="C666" i="20" s="1"/>
  <c r="E666" i="22" s="1"/>
  <c r="C665" i="14"/>
  <c r="D665" i="20" s="1"/>
  <c r="C664" i="14"/>
  <c r="D664" i="16" s="1"/>
  <c r="C663" i="14"/>
  <c r="D663" i="16" s="1"/>
  <c r="C662" i="14"/>
  <c r="D662" i="17" s="1"/>
  <c r="C662" i="17" s="1"/>
  <c r="E662" i="20" s="1"/>
  <c r="C661" i="14"/>
  <c r="D661" i="16" s="1"/>
  <c r="C660" i="14"/>
  <c r="D660" i="17" s="1"/>
  <c r="C660" i="17" s="1"/>
  <c r="E660" i="20" s="1"/>
  <c r="A641" i="14"/>
  <c r="A237" i="23"/>
  <c r="A237" i="22"/>
  <c r="B237" i="22"/>
  <c r="A237" i="20"/>
  <c r="B237" i="20"/>
  <c r="A238" i="20"/>
  <c r="B238" i="20"/>
  <c r="D237" i="16"/>
  <c r="B237" i="16"/>
  <c r="A237" i="16"/>
  <c r="E237" i="17" s="1"/>
  <c r="C237" i="14"/>
  <c r="D237" i="20" s="1"/>
  <c r="D237" i="22" s="1"/>
  <c r="D237" i="23" s="1"/>
  <c r="A237" i="14"/>
  <c r="E237" i="16" s="1"/>
  <c r="A245" i="23"/>
  <c r="A238" i="22"/>
  <c r="A238" i="23" s="1"/>
  <c r="B238" i="22"/>
  <c r="A239" i="22"/>
  <c r="A239" i="23" s="1"/>
  <c r="B239" i="22"/>
  <c r="A240" i="22"/>
  <c r="A240" i="23" s="1"/>
  <c r="B240" i="22"/>
  <c r="A241" i="22"/>
  <c r="A241" i="23" s="1"/>
  <c r="B241" i="22"/>
  <c r="A242" i="22"/>
  <c r="A242" i="23" s="1"/>
  <c r="B242" i="22"/>
  <c r="A243" i="22"/>
  <c r="A243" i="23" s="1"/>
  <c r="B243" i="22"/>
  <c r="A244" i="22"/>
  <c r="A244" i="23" s="1"/>
  <c r="B244" i="22"/>
  <c r="A245" i="22"/>
  <c r="B245" i="22"/>
  <c r="A246" i="22"/>
  <c r="A246" i="23" s="1"/>
  <c r="B246" i="22"/>
  <c r="A247" i="22"/>
  <c r="A247" i="23" s="1"/>
  <c r="B247" i="22"/>
  <c r="A248" i="22"/>
  <c r="A248" i="23" s="1"/>
  <c r="B248" i="22"/>
  <c r="A249" i="22"/>
  <c r="A249" i="23" s="1"/>
  <c r="B249" i="22"/>
  <c r="A250" i="22"/>
  <c r="A250" i="23" s="1"/>
  <c r="B250" i="22"/>
  <c r="A239" i="20"/>
  <c r="B239" i="20"/>
  <c r="A240" i="20"/>
  <c r="B240" i="20"/>
  <c r="A241" i="20"/>
  <c r="B241" i="20"/>
  <c r="A242" i="20"/>
  <c r="B242" i="20"/>
  <c r="A243" i="20"/>
  <c r="B243" i="20"/>
  <c r="A244" i="20"/>
  <c r="B244" i="20"/>
  <c r="A245" i="20"/>
  <c r="B245" i="20"/>
  <c r="A246" i="20"/>
  <c r="B246" i="20"/>
  <c r="A247" i="20"/>
  <c r="B247" i="20"/>
  <c r="A248" i="20"/>
  <c r="B248" i="20"/>
  <c r="A249" i="20"/>
  <c r="B249" i="20"/>
  <c r="A250" i="20"/>
  <c r="B250" i="20"/>
  <c r="A238" i="16"/>
  <c r="E238" i="17" s="1"/>
  <c r="B238" i="16"/>
  <c r="C238" i="16"/>
  <c r="D238" i="16" s="1"/>
  <c r="A239" i="16"/>
  <c r="B239" i="16"/>
  <c r="C239" i="16"/>
  <c r="D239" i="16" s="1"/>
  <c r="A240" i="16"/>
  <c r="B240" i="16"/>
  <c r="C240" i="16"/>
  <c r="A241" i="16"/>
  <c r="B241" i="16"/>
  <c r="C241" i="16"/>
  <c r="D241" i="16" s="1"/>
  <c r="A242" i="16"/>
  <c r="B242" i="16"/>
  <c r="C242" i="16"/>
  <c r="D242" i="16" s="1"/>
  <c r="A243" i="16"/>
  <c r="B243" i="16"/>
  <c r="C243" i="16"/>
  <c r="D243" i="16" s="1"/>
  <c r="A244" i="16"/>
  <c r="B244" i="16"/>
  <c r="C244" i="16"/>
  <c r="D244" i="16" s="1"/>
  <c r="A245" i="16"/>
  <c r="B245" i="16"/>
  <c r="C245" i="16"/>
  <c r="D245" i="16" s="1"/>
  <c r="A246" i="16"/>
  <c r="B246" i="16"/>
  <c r="C246" i="16"/>
  <c r="D246" i="16" s="1"/>
  <c r="A247" i="16"/>
  <c r="B247" i="16"/>
  <c r="C247" i="16"/>
  <c r="D247" i="16" s="1"/>
  <c r="A248" i="16"/>
  <c r="B248" i="16"/>
  <c r="C248" i="16"/>
  <c r="A249" i="16"/>
  <c r="B249" i="16"/>
  <c r="C249" i="16"/>
  <c r="D249" i="16" s="1"/>
  <c r="A250" i="16"/>
  <c r="B250" i="16"/>
  <c r="C250" i="16"/>
  <c r="D250" i="16" s="1"/>
  <c r="C240" i="14"/>
  <c r="D240" i="20" s="1"/>
  <c r="D240" i="22" s="1"/>
  <c r="D240" i="23" s="1"/>
  <c r="C241" i="14"/>
  <c r="D241" i="20" s="1"/>
  <c r="D241" i="22" s="1"/>
  <c r="D241" i="23" s="1"/>
  <c r="C242" i="14"/>
  <c r="D242" i="17" s="1"/>
  <c r="C242" i="17" s="1"/>
  <c r="C243" i="14"/>
  <c r="D243" i="20" s="1"/>
  <c r="D243" i="22" s="1"/>
  <c r="D243" i="23" s="1"/>
  <c r="C244" i="14"/>
  <c r="D244" i="17" s="1"/>
  <c r="C244" i="17" s="1"/>
  <c r="C244" i="20" s="1"/>
  <c r="C245" i="14"/>
  <c r="D245" i="20" s="1"/>
  <c r="D245" i="22" s="1"/>
  <c r="D245" i="23" s="1"/>
  <c r="C246" i="14"/>
  <c r="D246" i="17" s="1"/>
  <c r="C246" i="17" s="1"/>
  <c r="C247" i="14"/>
  <c r="D247" i="17" s="1"/>
  <c r="C247" i="17" s="1"/>
  <c r="C248" i="14"/>
  <c r="D248" i="20" s="1"/>
  <c r="D248" i="22" s="1"/>
  <c r="D248" i="23" s="1"/>
  <c r="C249" i="14"/>
  <c r="D249" i="20" s="1"/>
  <c r="D249" i="22" s="1"/>
  <c r="D249" i="23" s="1"/>
  <c r="C250" i="14"/>
  <c r="D250" i="20" s="1"/>
  <c r="D250" i="22" s="1"/>
  <c r="D250" i="23" s="1"/>
  <c r="C239" i="14"/>
  <c r="D239" i="17" s="1"/>
  <c r="C239" i="17" s="1"/>
  <c r="C238" i="14"/>
  <c r="D238" i="20" s="1"/>
  <c r="D238" i="22" s="1"/>
  <c r="D238" i="23" s="1"/>
  <c r="A238" i="14"/>
  <c r="E238" i="16" s="1"/>
  <c r="A239" i="14"/>
  <c r="E239" i="16" s="1"/>
  <c r="A240" i="14"/>
  <c r="E240" i="16" s="1"/>
  <c r="A241" i="14"/>
  <c r="E241" i="16" s="1"/>
  <c r="A242" i="14"/>
  <c r="E242" i="16" s="1"/>
  <c r="A243" i="14"/>
  <c r="E243" i="16" s="1"/>
  <c r="A244" i="14"/>
  <c r="E244" i="16" s="1"/>
  <c r="A245" i="14"/>
  <c r="E245" i="16" s="1"/>
  <c r="A246" i="14"/>
  <c r="E246" i="16" s="1"/>
  <c r="A247" i="14"/>
  <c r="E247" i="16" s="1"/>
  <c r="A248" i="14"/>
  <c r="E248" i="16" s="1"/>
  <c r="A249" i="14"/>
  <c r="E249" i="16" s="1"/>
  <c r="A250" i="14"/>
  <c r="E250" i="16" s="1"/>
  <c r="E716" i="17" l="1"/>
  <c r="E708" i="17"/>
  <c r="E700" i="17"/>
  <c r="E723" i="17"/>
  <c r="E715" i="17"/>
  <c r="E707" i="17"/>
  <c r="E699" i="17"/>
  <c r="E722" i="17"/>
  <c r="E714" i="17"/>
  <c r="E706" i="17"/>
  <c r="E720" i="17"/>
  <c r="E712" i="17"/>
  <c r="E704" i="17"/>
  <c r="E719" i="17"/>
  <c r="E711" i="17"/>
  <c r="E703" i="17"/>
  <c r="E718" i="17"/>
  <c r="E710" i="17"/>
  <c r="E702" i="17"/>
  <c r="E717" i="17"/>
  <c r="E709" i="17"/>
  <c r="E701" i="17"/>
  <c r="E683" i="17"/>
  <c r="E682" i="17"/>
  <c r="E697" i="17"/>
  <c r="E689" i="17"/>
  <c r="E681" i="17"/>
  <c r="E696" i="17"/>
  <c r="E688" i="17"/>
  <c r="E680" i="17"/>
  <c r="E695" i="17"/>
  <c r="E687" i="17"/>
  <c r="E679" i="17"/>
  <c r="E694" i="17"/>
  <c r="E686" i="17"/>
  <c r="E678" i="17"/>
  <c r="E693" i="17"/>
  <c r="E685" i="17"/>
  <c r="E677" i="17"/>
  <c r="D719" i="17"/>
  <c r="E719" i="20" s="1"/>
  <c r="D725" i="16"/>
  <c r="D723" i="16"/>
  <c r="D717" i="16"/>
  <c r="D710" i="17"/>
  <c r="E710" i="20" s="1"/>
  <c r="D715" i="16"/>
  <c r="D702" i="17"/>
  <c r="E702" i="20" s="1"/>
  <c r="D691" i="16"/>
  <c r="D694" i="17"/>
  <c r="E694" i="20" s="1"/>
  <c r="D687" i="16"/>
  <c r="D685" i="17"/>
  <c r="E685" i="20" s="1"/>
  <c r="D683" i="16"/>
  <c r="D677" i="17"/>
  <c r="E677" i="20" s="1"/>
  <c r="D687" i="20"/>
  <c r="D687" i="22" s="1"/>
  <c r="D687" i="23" s="1"/>
  <c r="D679" i="16"/>
  <c r="D679" i="20"/>
  <c r="E679" i="22" s="1"/>
  <c r="D676" i="22"/>
  <c r="D676" i="23" s="1"/>
  <c r="D684" i="22"/>
  <c r="D684" i="23" s="1"/>
  <c r="D716" i="22"/>
  <c r="D716" i="23" s="1"/>
  <c r="D717" i="22"/>
  <c r="D717" i="23" s="1"/>
  <c r="D725" i="22"/>
  <c r="D725" i="23" s="1"/>
  <c r="D681" i="22"/>
  <c r="D681" i="23" s="1"/>
  <c r="D689" i="22"/>
  <c r="D689" i="23" s="1"/>
  <c r="D701" i="22"/>
  <c r="D701" i="23" s="1"/>
  <c r="D709" i="22"/>
  <c r="D709" i="23" s="1"/>
  <c r="D693" i="22"/>
  <c r="D693" i="23" s="1"/>
  <c r="D690" i="22"/>
  <c r="D690" i="23" s="1"/>
  <c r="D698" i="22"/>
  <c r="D698" i="23" s="1"/>
  <c r="D706" i="22"/>
  <c r="D706" i="23" s="1"/>
  <c r="D718" i="22"/>
  <c r="D718" i="23" s="1"/>
  <c r="D700" i="22"/>
  <c r="D700" i="23" s="1"/>
  <c r="D724" i="22"/>
  <c r="D724" i="23" s="1"/>
  <c r="D683" i="22"/>
  <c r="D683" i="23" s="1"/>
  <c r="D699" i="22"/>
  <c r="D699" i="23" s="1"/>
  <c r="D707" i="22"/>
  <c r="D707" i="23" s="1"/>
  <c r="D723" i="22"/>
  <c r="D723" i="23" s="1"/>
  <c r="D708" i="22"/>
  <c r="D708" i="23" s="1"/>
  <c r="D715" i="22"/>
  <c r="D715" i="23" s="1"/>
  <c r="D718" i="16"/>
  <c r="D709" i="16"/>
  <c r="D701" i="16"/>
  <c r="D693" i="16"/>
  <c r="D684" i="16"/>
  <c r="D676" i="16"/>
  <c r="D720" i="17"/>
  <c r="E720" i="20" s="1"/>
  <c r="D711" i="17"/>
  <c r="E711" i="20" s="1"/>
  <c r="D703" i="17"/>
  <c r="E703" i="20" s="1"/>
  <c r="D695" i="17"/>
  <c r="E695" i="20" s="1"/>
  <c r="D686" i="17"/>
  <c r="E686" i="20" s="1"/>
  <c r="D678" i="17"/>
  <c r="E678" i="20" s="1"/>
  <c r="D722" i="20"/>
  <c r="D713" i="20"/>
  <c r="D705" i="20"/>
  <c r="D697" i="20"/>
  <c r="D688" i="20"/>
  <c r="D680" i="20"/>
  <c r="D708" i="16"/>
  <c r="D700" i="16"/>
  <c r="D721" i="20"/>
  <c r="D712" i="20"/>
  <c r="D704" i="20"/>
  <c r="D696" i="20"/>
  <c r="D724" i="16"/>
  <c r="D716" i="16"/>
  <c r="D707" i="16"/>
  <c r="D699" i="16"/>
  <c r="D690" i="16"/>
  <c r="D682" i="16"/>
  <c r="D718" i="17"/>
  <c r="E718" i="20" s="1"/>
  <c r="D709" i="17"/>
  <c r="E709" i="20" s="1"/>
  <c r="D701" i="17"/>
  <c r="E701" i="20" s="1"/>
  <c r="D693" i="17"/>
  <c r="E693" i="20" s="1"/>
  <c r="D684" i="17"/>
  <c r="E684" i="20" s="1"/>
  <c r="D676" i="17"/>
  <c r="E676" i="20" s="1"/>
  <c r="D720" i="20"/>
  <c r="D711" i="20"/>
  <c r="D703" i="20"/>
  <c r="D695" i="20"/>
  <c r="D686" i="20"/>
  <c r="D678" i="20"/>
  <c r="D706" i="16"/>
  <c r="D698" i="16"/>
  <c r="D689" i="16"/>
  <c r="D681" i="16"/>
  <c r="D725" i="17"/>
  <c r="E725" i="20" s="1"/>
  <c r="D717" i="17"/>
  <c r="E717" i="20" s="1"/>
  <c r="D708" i="17"/>
  <c r="E708" i="20" s="1"/>
  <c r="D700" i="17"/>
  <c r="E700" i="20" s="1"/>
  <c r="D691" i="17"/>
  <c r="E691" i="20" s="1"/>
  <c r="D683" i="17"/>
  <c r="E683" i="20" s="1"/>
  <c r="D719" i="20"/>
  <c r="D710" i="20"/>
  <c r="D702" i="20"/>
  <c r="D694" i="20"/>
  <c r="D685" i="20"/>
  <c r="D677" i="20"/>
  <c r="D722" i="16"/>
  <c r="D713" i="16"/>
  <c r="D705" i="16"/>
  <c r="D697" i="16"/>
  <c r="D688" i="16"/>
  <c r="D680" i="16"/>
  <c r="D724" i="17"/>
  <c r="E724" i="20" s="1"/>
  <c r="D716" i="17"/>
  <c r="E716" i="20" s="1"/>
  <c r="D707" i="17"/>
  <c r="E707" i="20" s="1"/>
  <c r="D699" i="17"/>
  <c r="E699" i="20" s="1"/>
  <c r="D690" i="17"/>
  <c r="E690" i="20" s="1"/>
  <c r="D682" i="17"/>
  <c r="E682" i="20" s="1"/>
  <c r="D721" i="16"/>
  <c r="D712" i="16"/>
  <c r="D704" i="16"/>
  <c r="D696" i="16"/>
  <c r="D723" i="17"/>
  <c r="E723" i="20" s="1"/>
  <c r="D715" i="17"/>
  <c r="E715" i="20" s="1"/>
  <c r="D706" i="17"/>
  <c r="E706" i="20" s="1"/>
  <c r="D698" i="17"/>
  <c r="E698" i="20" s="1"/>
  <c r="D689" i="17"/>
  <c r="E689" i="20" s="1"/>
  <c r="D681" i="17"/>
  <c r="E681" i="20" s="1"/>
  <c r="D664" i="20"/>
  <c r="C664" i="20" s="1"/>
  <c r="E664" i="22" s="1"/>
  <c r="D714" i="22"/>
  <c r="D714" i="23" s="1"/>
  <c r="D714" i="17"/>
  <c r="E714" i="20" s="1"/>
  <c r="D714" i="16"/>
  <c r="E691" i="22"/>
  <c r="D691" i="22"/>
  <c r="D691" i="23" s="1"/>
  <c r="D692" i="20"/>
  <c r="D692" i="17"/>
  <c r="E692" i="20" s="1"/>
  <c r="E661" i="17"/>
  <c r="E248" i="17"/>
  <c r="E240" i="17"/>
  <c r="E660" i="17"/>
  <c r="D660" i="20"/>
  <c r="C660" i="20" s="1"/>
  <c r="E660" i="22" s="1"/>
  <c r="D669" i="17"/>
  <c r="C669" i="17" s="1"/>
  <c r="E669" i="20" s="1"/>
  <c r="D661" i="20"/>
  <c r="C661" i="20" s="1"/>
  <c r="C661" i="22" s="1"/>
  <c r="E661" i="23" s="1"/>
  <c r="D670" i="20"/>
  <c r="C670" i="20" s="1"/>
  <c r="E670" i="22" s="1"/>
  <c r="D672" i="17"/>
  <c r="C672" i="17" s="1"/>
  <c r="E672" i="20" s="1"/>
  <c r="E245" i="17"/>
  <c r="E669" i="17"/>
  <c r="D668" i="20"/>
  <c r="C668" i="20" s="1"/>
  <c r="E668" i="22" s="1"/>
  <c r="D664" i="17"/>
  <c r="C664" i="17" s="1"/>
  <c r="E664" i="20" s="1"/>
  <c r="D666" i="17"/>
  <c r="C666" i="17" s="1"/>
  <c r="E666" i="20" s="1"/>
  <c r="D666" i="16"/>
  <c r="D674" i="20"/>
  <c r="C674" i="20" s="1"/>
  <c r="E674" i="22" s="1"/>
  <c r="E249" i="17"/>
  <c r="E241" i="17"/>
  <c r="D672" i="20"/>
  <c r="C672" i="20" s="1"/>
  <c r="E672" i="22" s="1"/>
  <c r="D669" i="16"/>
  <c r="D662" i="20"/>
  <c r="C662" i="20" s="1"/>
  <c r="E662" i="22" s="1"/>
  <c r="D674" i="17"/>
  <c r="C674" i="17" s="1"/>
  <c r="E674" i="20" s="1"/>
  <c r="E672" i="17"/>
  <c r="C669" i="20"/>
  <c r="D669" i="22"/>
  <c r="D669" i="23" s="1"/>
  <c r="C665" i="20"/>
  <c r="D665" i="22"/>
  <c r="D665" i="23" s="1"/>
  <c r="D673" i="17"/>
  <c r="C673" i="17" s="1"/>
  <c r="E673" i="20" s="1"/>
  <c r="D665" i="17"/>
  <c r="C665" i="17" s="1"/>
  <c r="E665" i="20" s="1"/>
  <c r="D675" i="16"/>
  <c r="D670" i="16"/>
  <c r="D660" i="16"/>
  <c r="C666" i="22"/>
  <c r="D671" i="20"/>
  <c r="D667" i="20"/>
  <c r="D675" i="20"/>
  <c r="D665" i="16"/>
  <c r="D671" i="17"/>
  <c r="C671" i="17" s="1"/>
  <c r="E671" i="20" s="1"/>
  <c r="D663" i="17"/>
  <c r="C663" i="17" s="1"/>
  <c r="E663" i="20" s="1"/>
  <c r="D667" i="16"/>
  <c r="D662" i="16"/>
  <c r="E662" i="17"/>
  <c r="D663" i="20"/>
  <c r="D673" i="20"/>
  <c r="D668" i="17"/>
  <c r="C668" i="17" s="1"/>
  <c r="E668" i="20" s="1"/>
  <c r="D661" i="17"/>
  <c r="C661" i="17" s="1"/>
  <c r="E661" i="20" s="1"/>
  <c r="E665" i="17"/>
  <c r="E671" i="17"/>
  <c r="D666" i="22"/>
  <c r="D666" i="23" s="1"/>
  <c r="E675" i="17"/>
  <c r="E663" i="17"/>
  <c r="E668" i="17"/>
  <c r="D238" i="17"/>
  <c r="C238" i="17" s="1"/>
  <c r="C238" i="20" s="1"/>
  <c r="D241" i="17"/>
  <c r="C241" i="17" s="1"/>
  <c r="E241" i="20" s="1"/>
  <c r="D250" i="17"/>
  <c r="C250" i="17" s="1"/>
  <c r="E250" i="20" s="1"/>
  <c r="E250" i="17"/>
  <c r="E246" i="17"/>
  <c r="E242" i="17"/>
  <c r="D244" i="20"/>
  <c r="D244" i="22" s="1"/>
  <c r="D244" i="23" s="1"/>
  <c r="D237" i="17"/>
  <c r="C237" i="17" s="1"/>
  <c r="E247" i="17"/>
  <c r="E239" i="17"/>
  <c r="D249" i="17"/>
  <c r="C249" i="17" s="1"/>
  <c r="C249" i="20" s="1"/>
  <c r="C249" i="22" s="1"/>
  <c r="D248" i="16"/>
  <c r="D248" i="17"/>
  <c r="C248" i="17" s="1"/>
  <c r="C248" i="20" s="1"/>
  <c r="C248" i="22" s="1"/>
  <c r="D240" i="16"/>
  <c r="C242" i="20"/>
  <c r="E242" i="20"/>
  <c r="C239" i="20"/>
  <c r="E239" i="20"/>
  <c r="E247" i="20"/>
  <c r="C247" i="20"/>
  <c r="C246" i="20"/>
  <c r="E246" i="20"/>
  <c r="C244" i="22"/>
  <c r="E244" i="22"/>
  <c r="D247" i="20"/>
  <c r="D247" i="22" s="1"/>
  <c r="D247" i="23" s="1"/>
  <c r="D243" i="17"/>
  <c r="C243" i="17" s="1"/>
  <c r="E244" i="17"/>
  <c r="D242" i="20"/>
  <c r="D242" i="22" s="1"/>
  <c r="D242" i="23" s="1"/>
  <c r="E243" i="17"/>
  <c r="E244" i="20"/>
  <c r="D239" i="20"/>
  <c r="D239" i="22" s="1"/>
  <c r="D239" i="23" s="1"/>
  <c r="D240" i="17"/>
  <c r="C240" i="17" s="1"/>
  <c r="D246" i="20"/>
  <c r="D246" i="22" s="1"/>
  <c r="D246" i="23" s="1"/>
  <c r="D245" i="17"/>
  <c r="C245" i="17" s="1"/>
  <c r="A306" i="22"/>
  <c r="A306" i="23" s="1"/>
  <c r="B306" i="22"/>
  <c r="C306" i="22"/>
  <c r="C306" i="23" s="1"/>
  <c r="E306" i="20"/>
  <c r="B306" i="20"/>
  <c r="A306" i="20"/>
  <c r="C306" i="16"/>
  <c r="A306" i="16"/>
  <c r="B306" i="16"/>
  <c r="C306" i="14"/>
  <c r="D306" i="20" s="1"/>
  <c r="D306" i="22" s="1"/>
  <c r="D306" i="23" s="1"/>
  <c r="A306" i="14"/>
  <c r="E306" i="16" s="1"/>
  <c r="A645" i="22"/>
  <c r="A645" i="23" s="1"/>
  <c r="B645" i="22"/>
  <c r="A646" i="22"/>
  <c r="A646" i="23" s="1"/>
  <c r="B646" i="22"/>
  <c r="A647" i="22"/>
  <c r="A647" i="23" s="1"/>
  <c r="B647" i="22"/>
  <c r="A648" i="22"/>
  <c r="A648" i="23" s="1"/>
  <c r="B648" i="22"/>
  <c r="A649" i="22"/>
  <c r="A649" i="23" s="1"/>
  <c r="B649" i="22"/>
  <c r="A650" i="22"/>
  <c r="A650" i="23" s="1"/>
  <c r="B650" i="22"/>
  <c r="A651" i="22"/>
  <c r="A651" i="23" s="1"/>
  <c r="B651" i="22"/>
  <c r="A652" i="22"/>
  <c r="A652" i="23" s="1"/>
  <c r="B652" i="22"/>
  <c r="A653" i="22"/>
  <c r="A653" i="23" s="1"/>
  <c r="B653" i="22"/>
  <c r="A654" i="22"/>
  <c r="A654" i="23" s="1"/>
  <c r="B654" i="22"/>
  <c r="A655" i="22"/>
  <c r="A655" i="23" s="1"/>
  <c r="B655" i="22"/>
  <c r="A656" i="22"/>
  <c r="A656" i="23" s="1"/>
  <c r="B656" i="22"/>
  <c r="A657" i="22"/>
  <c r="A657" i="23" s="1"/>
  <c r="B657" i="22"/>
  <c r="A658" i="22"/>
  <c r="A658" i="23" s="1"/>
  <c r="B658" i="22"/>
  <c r="A659" i="22"/>
  <c r="A659" i="23" s="1"/>
  <c r="B659" i="22"/>
  <c r="A645" i="20"/>
  <c r="B645" i="20"/>
  <c r="A646" i="20"/>
  <c r="B646" i="20"/>
  <c r="A647" i="20"/>
  <c r="B647" i="20"/>
  <c r="A648" i="20"/>
  <c r="B648" i="20"/>
  <c r="A649" i="20"/>
  <c r="B649" i="20"/>
  <c r="A650" i="20"/>
  <c r="B650" i="20"/>
  <c r="A651" i="20"/>
  <c r="B651" i="20"/>
  <c r="A652" i="20"/>
  <c r="B652" i="20"/>
  <c r="A653" i="20"/>
  <c r="B653" i="20"/>
  <c r="A654" i="20"/>
  <c r="B654" i="20"/>
  <c r="A655" i="20"/>
  <c r="B655" i="20"/>
  <c r="A656" i="20"/>
  <c r="B656" i="20"/>
  <c r="A657" i="20"/>
  <c r="B657" i="20"/>
  <c r="A658" i="20"/>
  <c r="B658" i="20"/>
  <c r="A659" i="20"/>
  <c r="B659" i="20"/>
  <c r="A645" i="16"/>
  <c r="B645" i="16"/>
  <c r="C645" i="16"/>
  <c r="A646" i="16"/>
  <c r="B646" i="16"/>
  <c r="C646" i="16"/>
  <c r="A647" i="16"/>
  <c r="B647" i="16"/>
  <c r="C647" i="16"/>
  <c r="A648" i="16"/>
  <c r="B648" i="16"/>
  <c r="C648" i="16"/>
  <c r="A649" i="16"/>
  <c r="B649" i="16"/>
  <c r="C649" i="16"/>
  <c r="A650" i="16"/>
  <c r="B650" i="16"/>
  <c r="C650" i="16"/>
  <c r="A651" i="16"/>
  <c r="B651" i="16"/>
  <c r="C651" i="16"/>
  <c r="A652" i="16"/>
  <c r="B652" i="16"/>
  <c r="C652" i="16"/>
  <c r="A653" i="16"/>
  <c r="B653" i="16"/>
  <c r="C653" i="16"/>
  <c r="A654" i="16"/>
  <c r="B654" i="16"/>
  <c r="C654" i="16"/>
  <c r="A655" i="16"/>
  <c r="B655" i="16"/>
  <c r="C655" i="16"/>
  <c r="A656" i="16"/>
  <c r="B656" i="16"/>
  <c r="C656" i="16"/>
  <c r="E656" i="17" s="1"/>
  <c r="A657" i="16"/>
  <c r="B657" i="16"/>
  <c r="C657" i="16"/>
  <c r="A658" i="16"/>
  <c r="B658" i="16"/>
  <c r="C658" i="16"/>
  <c r="A659" i="16"/>
  <c r="B659" i="16"/>
  <c r="C659" i="16"/>
  <c r="C646" i="14"/>
  <c r="D646" i="16" s="1"/>
  <c r="C647" i="14"/>
  <c r="D647" i="20" s="1"/>
  <c r="C648" i="14"/>
  <c r="D648" i="17" s="1"/>
  <c r="C648" i="17" s="1"/>
  <c r="E648" i="20" s="1"/>
  <c r="C649" i="14"/>
  <c r="D649" i="16" s="1"/>
  <c r="C650" i="14"/>
  <c r="D650" i="20" s="1"/>
  <c r="C651" i="14"/>
  <c r="D651" i="16" s="1"/>
  <c r="C652" i="14"/>
  <c r="D652" i="16" s="1"/>
  <c r="C653" i="14"/>
  <c r="D653" i="20" s="1"/>
  <c r="C654" i="14"/>
  <c r="D654" i="17" s="1"/>
  <c r="C654" i="17" s="1"/>
  <c r="E654" i="20" s="1"/>
  <c r="C655" i="14"/>
  <c r="D655" i="17" s="1"/>
  <c r="C655" i="17" s="1"/>
  <c r="E655" i="20" s="1"/>
  <c r="C656" i="14"/>
  <c r="D656" i="20" s="1"/>
  <c r="C657" i="14"/>
  <c r="D657" i="16" s="1"/>
  <c r="C658" i="14"/>
  <c r="D658" i="17" s="1"/>
  <c r="C658" i="17" s="1"/>
  <c r="E658" i="20" s="1"/>
  <c r="C659" i="14"/>
  <c r="D659" i="17" s="1"/>
  <c r="C659" i="17" s="1"/>
  <c r="E659" i="20" s="1"/>
  <c r="A645" i="14"/>
  <c r="E645" i="16" s="1"/>
  <c r="A646" i="14"/>
  <c r="E646" i="16" s="1"/>
  <c r="A647" i="14"/>
  <c r="E647" i="16" s="1"/>
  <c r="A648" i="14"/>
  <c r="E648" i="16" s="1"/>
  <c r="A649" i="14"/>
  <c r="E649" i="16" s="1"/>
  <c r="A650" i="14"/>
  <c r="E650" i="16" s="1"/>
  <c r="A651" i="14"/>
  <c r="E651" i="16" s="1"/>
  <c r="A652" i="14"/>
  <c r="E652" i="16" s="1"/>
  <c r="A653" i="14"/>
  <c r="E653" i="16" s="1"/>
  <c r="A654" i="14"/>
  <c r="E654" i="16" s="1"/>
  <c r="A655" i="14"/>
  <c r="E655" i="16" s="1"/>
  <c r="A656" i="14"/>
  <c r="E656" i="16" s="1"/>
  <c r="A657" i="14"/>
  <c r="E657" i="16" s="1"/>
  <c r="A658" i="14"/>
  <c r="E658" i="16" s="1"/>
  <c r="E659" i="16"/>
  <c r="C645" i="14"/>
  <c r="D645" i="17" s="1"/>
  <c r="C645" i="17" s="1"/>
  <c r="E645" i="20" s="1"/>
  <c r="C563" i="22"/>
  <c r="A563" i="22"/>
  <c r="A563" i="23" s="1"/>
  <c r="B563" i="22"/>
  <c r="E563" i="20"/>
  <c r="D563" i="20"/>
  <c r="D563" i="22" s="1"/>
  <c r="D563" i="23" s="1"/>
  <c r="B563" i="20"/>
  <c r="A563" i="20"/>
  <c r="D563" i="17"/>
  <c r="D563" i="16"/>
  <c r="C563" i="16"/>
  <c r="B563" i="16"/>
  <c r="A563" i="16"/>
  <c r="A563" i="14"/>
  <c r="E563" i="16" s="1"/>
  <c r="A644" i="22"/>
  <c r="A644" i="23" s="1"/>
  <c r="B644" i="22"/>
  <c r="A642" i="22"/>
  <c r="A642" i="23" s="1"/>
  <c r="B642" i="22"/>
  <c r="A643" i="22"/>
  <c r="A643" i="23" s="1"/>
  <c r="B643" i="22"/>
  <c r="B641" i="22"/>
  <c r="A641" i="22"/>
  <c r="A641" i="23" s="1"/>
  <c r="A642" i="20"/>
  <c r="B642" i="20"/>
  <c r="A643" i="20"/>
  <c r="B643" i="20"/>
  <c r="A644" i="20"/>
  <c r="B644" i="20"/>
  <c r="B641" i="20"/>
  <c r="A641" i="20"/>
  <c r="E641" i="16"/>
  <c r="C641" i="16"/>
  <c r="C642" i="16"/>
  <c r="C643" i="16"/>
  <c r="C644" i="16"/>
  <c r="A642" i="16"/>
  <c r="B642" i="16"/>
  <c r="A643" i="16"/>
  <c r="B643" i="16"/>
  <c r="A644" i="16"/>
  <c r="B644" i="16"/>
  <c r="B641" i="16"/>
  <c r="A641" i="16"/>
  <c r="C642" i="14"/>
  <c r="D642" i="16" s="1"/>
  <c r="C643" i="14"/>
  <c r="D643" i="16" s="1"/>
  <c r="C644" i="14"/>
  <c r="D644" i="20" s="1"/>
  <c r="C641" i="14"/>
  <c r="D641" i="16" s="1"/>
  <c r="A642" i="14"/>
  <c r="E642" i="16" s="1"/>
  <c r="A643" i="14"/>
  <c r="E643" i="16" s="1"/>
  <c r="A644" i="14"/>
  <c r="E644" i="16" s="1"/>
  <c r="F12" i="27"/>
  <c r="A227" i="22"/>
  <c r="A227" i="23" s="1"/>
  <c r="B227" i="22"/>
  <c r="A228" i="22"/>
  <c r="A228" i="23" s="1"/>
  <c r="B228" i="22"/>
  <c r="A229" i="22"/>
  <c r="A229" i="23" s="1"/>
  <c r="B229" i="22"/>
  <c r="A230" i="22"/>
  <c r="A230" i="23" s="1"/>
  <c r="B230" i="22"/>
  <c r="A231" i="22"/>
  <c r="A231" i="23" s="1"/>
  <c r="B231" i="22"/>
  <c r="A232" i="22"/>
  <c r="A232" i="23" s="1"/>
  <c r="B232" i="22"/>
  <c r="A233" i="22"/>
  <c r="A233" i="23" s="1"/>
  <c r="B233" i="22"/>
  <c r="A234" i="22"/>
  <c r="A234" i="23" s="1"/>
  <c r="B234" i="22"/>
  <c r="A235" i="22"/>
  <c r="A235" i="23" s="1"/>
  <c r="B235" i="22"/>
  <c r="A236" i="22"/>
  <c r="A236" i="23" s="1"/>
  <c r="B236" i="22"/>
  <c r="A227" i="20"/>
  <c r="B227" i="20"/>
  <c r="A228" i="20"/>
  <c r="B228" i="20"/>
  <c r="A229" i="20"/>
  <c r="B229" i="20"/>
  <c r="A230" i="20"/>
  <c r="B230" i="20"/>
  <c r="A231" i="20"/>
  <c r="B231" i="20"/>
  <c r="A232" i="20"/>
  <c r="B232" i="20"/>
  <c r="A233" i="20"/>
  <c r="B233" i="20"/>
  <c r="A234" i="20"/>
  <c r="B234" i="20"/>
  <c r="A235" i="20"/>
  <c r="B235" i="20"/>
  <c r="A236" i="20"/>
  <c r="B236" i="20"/>
  <c r="A251" i="20"/>
  <c r="B251" i="20"/>
  <c r="C228" i="16"/>
  <c r="D228" i="16" s="1"/>
  <c r="C229" i="16"/>
  <c r="D229" i="16" s="1"/>
  <c r="C230" i="16"/>
  <c r="D230" i="16" s="1"/>
  <c r="C231" i="16"/>
  <c r="C232" i="16"/>
  <c r="D232" i="16" s="1"/>
  <c r="C233" i="16"/>
  <c r="D233" i="16" s="1"/>
  <c r="C234" i="16"/>
  <c r="D234" i="16" s="1"/>
  <c r="C235" i="16"/>
  <c r="D235" i="16" s="1"/>
  <c r="C236" i="16"/>
  <c r="D236" i="16" s="1"/>
  <c r="C227" i="16"/>
  <c r="D227" i="16" s="1"/>
  <c r="B227" i="16"/>
  <c r="B228" i="16"/>
  <c r="B229" i="16"/>
  <c r="B230" i="16"/>
  <c r="B231" i="16"/>
  <c r="B232" i="16"/>
  <c r="B233" i="16"/>
  <c r="B234" i="16"/>
  <c r="B235" i="16"/>
  <c r="B236" i="16"/>
  <c r="A227" i="16"/>
  <c r="A228" i="16"/>
  <c r="A229" i="16"/>
  <c r="A230" i="16"/>
  <c r="A231" i="16"/>
  <c r="A232" i="16"/>
  <c r="A233" i="16"/>
  <c r="A234" i="16"/>
  <c r="A235" i="16"/>
  <c r="A236" i="16"/>
  <c r="C228" i="14"/>
  <c r="D228" i="20" s="1"/>
  <c r="D228" i="22" s="1"/>
  <c r="D228" i="23" s="1"/>
  <c r="C229" i="14"/>
  <c r="D229" i="20" s="1"/>
  <c r="D229" i="22" s="1"/>
  <c r="D229" i="23" s="1"/>
  <c r="C230" i="14"/>
  <c r="D230" i="17" s="1"/>
  <c r="C230" i="17" s="1"/>
  <c r="C231" i="14"/>
  <c r="D231" i="20" s="1"/>
  <c r="D231" i="22" s="1"/>
  <c r="D231" i="23" s="1"/>
  <c r="C232" i="14"/>
  <c r="D232" i="17" s="1"/>
  <c r="C232" i="17" s="1"/>
  <c r="C233" i="14"/>
  <c r="D233" i="17" s="1"/>
  <c r="C233" i="17" s="1"/>
  <c r="C234" i="14"/>
  <c r="D234" i="20" s="1"/>
  <c r="D234" i="22" s="1"/>
  <c r="D234" i="23" s="1"/>
  <c r="C235" i="14"/>
  <c r="D235" i="20" s="1"/>
  <c r="D235" i="22" s="1"/>
  <c r="D235" i="23" s="1"/>
  <c r="C236" i="14"/>
  <c r="D236" i="20" s="1"/>
  <c r="D236" i="22" s="1"/>
  <c r="D236" i="23" s="1"/>
  <c r="C227" i="14"/>
  <c r="D227" i="20" s="1"/>
  <c r="D227" i="22" s="1"/>
  <c r="D227" i="23" s="1"/>
  <c r="A227" i="14"/>
  <c r="E227" i="16" s="1"/>
  <c r="A228" i="14"/>
  <c r="E228" i="16" s="1"/>
  <c r="A229" i="14"/>
  <c r="E229" i="16" s="1"/>
  <c r="A230" i="14"/>
  <c r="E230" i="16" s="1"/>
  <c r="A231" i="14"/>
  <c r="E231" i="16" s="1"/>
  <c r="A232" i="14"/>
  <c r="E232" i="16" s="1"/>
  <c r="A233" i="14"/>
  <c r="E233" i="16" s="1"/>
  <c r="A234" i="14"/>
  <c r="E234" i="16" s="1"/>
  <c r="A235" i="14"/>
  <c r="E235" i="16" s="1"/>
  <c r="A236" i="14"/>
  <c r="E236" i="16" s="1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B562" i="22"/>
  <c r="A224" i="22"/>
  <c r="A224" i="23" s="1"/>
  <c r="B224" i="22"/>
  <c r="A225" i="22"/>
  <c r="A225" i="23" s="1"/>
  <c r="B225" i="22"/>
  <c r="A226" i="22"/>
  <c r="A226" i="23" s="1"/>
  <c r="B226" i="22"/>
  <c r="E224" i="20"/>
  <c r="E225" i="20"/>
  <c r="E226" i="20"/>
  <c r="A224" i="20"/>
  <c r="B224" i="20"/>
  <c r="A225" i="20"/>
  <c r="B225" i="20"/>
  <c r="A226" i="20"/>
  <c r="B226" i="20"/>
  <c r="A224" i="16"/>
  <c r="B224" i="16"/>
  <c r="A225" i="16"/>
  <c r="B225" i="16"/>
  <c r="A226" i="16"/>
  <c r="B226" i="16"/>
  <c r="A224" i="14"/>
  <c r="E224" i="16" s="1"/>
  <c r="A225" i="14"/>
  <c r="E225" i="16" s="1"/>
  <c r="A226" i="14"/>
  <c r="E226" i="16" s="1"/>
  <c r="D679" i="22" l="1"/>
  <c r="D679" i="23" s="1"/>
  <c r="D672" i="22"/>
  <c r="D672" i="23" s="1"/>
  <c r="C664" i="22"/>
  <c r="C661" i="23"/>
  <c r="D664" i="22"/>
  <c r="D664" i="23" s="1"/>
  <c r="C241" i="20"/>
  <c r="E241" i="22" s="1"/>
  <c r="D685" i="22"/>
  <c r="D685" i="23" s="1"/>
  <c r="D686" i="22"/>
  <c r="D686" i="23" s="1"/>
  <c r="D680" i="22"/>
  <c r="D680" i="23" s="1"/>
  <c r="D694" i="22"/>
  <c r="D694" i="23" s="1"/>
  <c r="D695" i="22"/>
  <c r="D695" i="23" s="1"/>
  <c r="D696" i="22"/>
  <c r="D696" i="23" s="1"/>
  <c r="D688" i="22"/>
  <c r="D688" i="23" s="1"/>
  <c r="E723" i="22"/>
  <c r="E724" i="22"/>
  <c r="E698" i="22"/>
  <c r="E701" i="22"/>
  <c r="E717" i="22"/>
  <c r="D702" i="22"/>
  <c r="D702" i="23" s="1"/>
  <c r="D703" i="22"/>
  <c r="D703" i="23" s="1"/>
  <c r="D704" i="22"/>
  <c r="D704" i="23" s="1"/>
  <c r="D697" i="22"/>
  <c r="D697" i="23" s="1"/>
  <c r="E679" i="23"/>
  <c r="D710" i="22"/>
  <c r="D710" i="23" s="1"/>
  <c r="D711" i="22"/>
  <c r="D711" i="23" s="1"/>
  <c r="D712" i="22"/>
  <c r="D712" i="23" s="1"/>
  <c r="D705" i="22"/>
  <c r="D705" i="23" s="1"/>
  <c r="E707" i="22"/>
  <c r="E700" i="22"/>
  <c r="E690" i="22"/>
  <c r="E689" i="22"/>
  <c r="E716" i="22"/>
  <c r="D660" i="22"/>
  <c r="D660" i="23" s="1"/>
  <c r="D719" i="22"/>
  <c r="D719" i="23" s="1"/>
  <c r="D720" i="22"/>
  <c r="D720" i="23" s="1"/>
  <c r="D721" i="22"/>
  <c r="D721" i="23" s="1"/>
  <c r="D713" i="22"/>
  <c r="D713" i="23" s="1"/>
  <c r="D722" i="22"/>
  <c r="D722" i="23" s="1"/>
  <c r="E715" i="22"/>
  <c r="E699" i="22"/>
  <c r="E718" i="22"/>
  <c r="E693" i="22"/>
  <c r="E681" i="22"/>
  <c r="E684" i="22"/>
  <c r="E676" i="22"/>
  <c r="D677" i="22"/>
  <c r="D677" i="23" s="1"/>
  <c r="D678" i="22"/>
  <c r="D678" i="23" s="1"/>
  <c r="E687" i="22"/>
  <c r="E708" i="22"/>
  <c r="E683" i="22"/>
  <c r="E706" i="22"/>
  <c r="E709" i="22"/>
  <c r="E725" i="22"/>
  <c r="E714" i="22"/>
  <c r="E691" i="23"/>
  <c r="D692" i="22"/>
  <c r="D692" i="23" s="1"/>
  <c r="E682" i="22"/>
  <c r="D674" i="22"/>
  <c r="D674" i="23" s="1"/>
  <c r="E661" i="22"/>
  <c r="C660" i="22"/>
  <c r="C660" i="23" s="1"/>
  <c r="C670" i="22"/>
  <c r="C670" i="23" s="1"/>
  <c r="D670" i="22"/>
  <c r="D670" i="23" s="1"/>
  <c r="D661" i="22"/>
  <c r="D661" i="23" s="1"/>
  <c r="C674" i="22"/>
  <c r="E674" i="23" s="1"/>
  <c r="C250" i="20"/>
  <c r="C250" i="22" s="1"/>
  <c r="C672" i="22"/>
  <c r="E672" i="23" s="1"/>
  <c r="C668" i="22"/>
  <c r="E668" i="23" s="1"/>
  <c r="D662" i="22"/>
  <c r="D662" i="23" s="1"/>
  <c r="C662" i="22"/>
  <c r="E662" i="23" s="1"/>
  <c r="D668" i="22"/>
  <c r="D668" i="23" s="1"/>
  <c r="C673" i="20"/>
  <c r="D673" i="22"/>
  <c r="D673" i="23" s="1"/>
  <c r="E666" i="23"/>
  <c r="C666" i="23"/>
  <c r="C663" i="20"/>
  <c r="D663" i="22"/>
  <c r="D663" i="23" s="1"/>
  <c r="C675" i="20"/>
  <c r="D675" i="22"/>
  <c r="D675" i="23" s="1"/>
  <c r="C667" i="20"/>
  <c r="D667" i="22"/>
  <c r="D667" i="23" s="1"/>
  <c r="C665" i="22"/>
  <c r="E665" i="22"/>
  <c r="C671" i="20"/>
  <c r="D671" i="22"/>
  <c r="D671" i="23" s="1"/>
  <c r="C669" i="22"/>
  <c r="E669" i="22"/>
  <c r="E238" i="20"/>
  <c r="E664" i="23"/>
  <c r="C664" i="23"/>
  <c r="D230" i="20"/>
  <c r="D230" i="22" s="1"/>
  <c r="D230" i="23" s="1"/>
  <c r="E249" i="20"/>
  <c r="E248" i="22"/>
  <c r="E248" i="20"/>
  <c r="C237" i="20"/>
  <c r="E237" i="20"/>
  <c r="E249" i="22"/>
  <c r="C239" i="22"/>
  <c r="E239" i="22"/>
  <c r="C243" i="20"/>
  <c r="E243" i="20"/>
  <c r="C248" i="23"/>
  <c r="E248" i="23"/>
  <c r="C245" i="20"/>
  <c r="E245" i="20"/>
  <c r="E238" i="22"/>
  <c r="C238" i="22"/>
  <c r="E240" i="20"/>
  <c r="C240" i="20"/>
  <c r="C244" i="23"/>
  <c r="E244" i="23"/>
  <c r="C246" i="22"/>
  <c r="E246" i="22"/>
  <c r="C242" i="22"/>
  <c r="E242" i="22"/>
  <c r="C247" i="22"/>
  <c r="E247" i="22"/>
  <c r="E249" i="23"/>
  <c r="C249" i="23"/>
  <c r="D658" i="16"/>
  <c r="D648" i="16"/>
  <c r="D657" i="17"/>
  <c r="C657" i="17" s="1"/>
  <c r="E657" i="20" s="1"/>
  <c r="D653" i="17"/>
  <c r="C653" i="17" s="1"/>
  <c r="E653" i="20" s="1"/>
  <c r="D653" i="16"/>
  <c r="D646" i="17"/>
  <c r="C646" i="17" s="1"/>
  <c r="E646" i="20" s="1"/>
  <c r="D306" i="16"/>
  <c r="D656" i="16"/>
  <c r="D306" i="17"/>
  <c r="D654" i="20"/>
  <c r="D654" i="22" s="1"/>
  <c r="D654" i="23" s="1"/>
  <c r="D658" i="20"/>
  <c r="C658" i="20" s="1"/>
  <c r="C658" i="22" s="1"/>
  <c r="E658" i="23" s="1"/>
  <c r="D235" i="17"/>
  <c r="C235" i="17" s="1"/>
  <c r="E235" i="20" s="1"/>
  <c r="D234" i="17"/>
  <c r="C234" i="17" s="1"/>
  <c r="E234" i="20" s="1"/>
  <c r="D655" i="16"/>
  <c r="D231" i="17"/>
  <c r="C231" i="17" s="1"/>
  <c r="C231" i="20" s="1"/>
  <c r="D657" i="20"/>
  <c r="C657" i="20" s="1"/>
  <c r="C657" i="22" s="1"/>
  <c r="E657" i="23" s="1"/>
  <c r="D656" i="17"/>
  <c r="C656" i="17" s="1"/>
  <c r="E656" i="20" s="1"/>
  <c r="D646" i="20"/>
  <c r="C646" i="20" s="1"/>
  <c r="E646" i="22" s="1"/>
  <c r="D233" i="20"/>
  <c r="D233" i="22" s="1"/>
  <c r="D233" i="23" s="1"/>
  <c r="D236" i="17"/>
  <c r="D652" i="20"/>
  <c r="C652" i="20" s="1"/>
  <c r="C652" i="22" s="1"/>
  <c r="C652" i="23" s="1"/>
  <c r="D652" i="17"/>
  <c r="C652" i="17" s="1"/>
  <c r="E652" i="20" s="1"/>
  <c r="D647" i="17"/>
  <c r="C647" i="17" s="1"/>
  <c r="E647" i="20" s="1"/>
  <c r="D655" i="20"/>
  <c r="C655" i="20" s="1"/>
  <c r="C655" i="22" s="1"/>
  <c r="E655" i="23" s="1"/>
  <c r="D232" i="20"/>
  <c r="D232" i="22" s="1"/>
  <c r="D232" i="23" s="1"/>
  <c r="E646" i="17"/>
  <c r="E653" i="17"/>
  <c r="E649" i="17"/>
  <c r="E306" i="17"/>
  <c r="E306" i="22"/>
  <c r="E652" i="17"/>
  <c r="E650" i="17"/>
  <c r="E563" i="22"/>
  <c r="E306" i="23"/>
  <c r="E659" i="17"/>
  <c r="E563" i="23"/>
  <c r="E658" i="17"/>
  <c r="E563" i="17"/>
  <c r="E655" i="17"/>
  <c r="E645" i="17"/>
  <c r="E657" i="17"/>
  <c r="E647" i="17"/>
  <c r="C563" i="23"/>
  <c r="E231" i="17"/>
  <c r="E236" i="17"/>
  <c r="E648" i="17"/>
  <c r="E227" i="17"/>
  <c r="E654" i="17"/>
  <c r="E651" i="17"/>
  <c r="E642" i="17"/>
  <c r="C656" i="20"/>
  <c r="D656" i="22"/>
  <c r="D656" i="23" s="1"/>
  <c r="C653" i="20"/>
  <c r="D653" i="22"/>
  <c r="D653" i="23" s="1"/>
  <c r="D647" i="22"/>
  <c r="D647" i="23" s="1"/>
  <c r="C647" i="20"/>
  <c r="C650" i="20"/>
  <c r="D650" i="22"/>
  <c r="D650" i="23" s="1"/>
  <c r="D649" i="20"/>
  <c r="D651" i="20"/>
  <c r="D648" i="20"/>
  <c r="D228" i="17"/>
  <c r="C228" i="17" s="1"/>
  <c r="C228" i="20" s="1"/>
  <c r="D659" i="16"/>
  <c r="D647" i="16"/>
  <c r="D659" i="20"/>
  <c r="D645" i="20"/>
  <c r="D645" i="16"/>
  <c r="D650" i="17"/>
  <c r="C650" i="17" s="1"/>
  <c r="E650" i="20" s="1"/>
  <c r="D227" i="17"/>
  <c r="C227" i="17" s="1"/>
  <c r="C227" i="20" s="1"/>
  <c r="D654" i="16"/>
  <c r="D649" i="17"/>
  <c r="C649" i="17" s="1"/>
  <c r="E649" i="20" s="1"/>
  <c r="D650" i="16"/>
  <c r="D651" i="17"/>
  <c r="C651" i="17" s="1"/>
  <c r="E651" i="20" s="1"/>
  <c r="E233" i="17"/>
  <c r="E232" i="17"/>
  <c r="E644" i="17"/>
  <c r="E643" i="17"/>
  <c r="E229" i="17"/>
  <c r="E230" i="17"/>
  <c r="E224" i="17"/>
  <c r="E228" i="17"/>
  <c r="E641" i="17"/>
  <c r="E233" i="20"/>
  <c r="C233" i="20"/>
  <c r="E232" i="20"/>
  <c r="C232" i="20"/>
  <c r="C644" i="20"/>
  <c r="D644" i="22"/>
  <c r="D644" i="23" s="1"/>
  <c r="C230" i="20"/>
  <c r="E230" i="20"/>
  <c r="E235" i="17"/>
  <c r="D231" i="16"/>
  <c r="E234" i="17"/>
  <c r="D644" i="17"/>
  <c r="C644" i="17" s="1"/>
  <c r="E644" i="20" s="1"/>
  <c r="D643" i="20"/>
  <c r="D643" i="17"/>
  <c r="C643" i="17" s="1"/>
  <c r="E643" i="20" s="1"/>
  <c r="D642" i="20"/>
  <c r="D229" i="17"/>
  <c r="C229" i="17" s="1"/>
  <c r="D642" i="17"/>
  <c r="C642" i="17" s="1"/>
  <c r="E642" i="20" s="1"/>
  <c r="D641" i="20"/>
  <c r="D641" i="17"/>
  <c r="C641" i="17" s="1"/>
  <c r="E641" i="20" s="1"/>
  <c r="D644" i="16"/>
  <c r="E226" i="23"/>
  <c r="E226" i="17"/>
  <c r="E225" i="23"/>
  <c r="E225" i="17"/>
  <c r="E225" i="22"/>
  <c r="E226" i="22"/>
  <c r="E224" i="23"/>
  <c r="E224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07" i="22"/>
  <c r="A608" i="22"/>
  <c r="A608" i="23" s="1"/>
  <c r="A609" i="22"/>
  <c r="A609" i="23" s="1"/>
  <c r="A610" i="22"/>
  <c r="A610" i="23" s="1"/>
  <c r="A611" i="22"/>
  <c r="A611" i="23" s="1"/>
  <c r="A612" i="22"/>
  <c r="A612" i="23" s="1"/>
  <c r="A613" i="22"/>
  <c r="A613" i="23" s="1"/>
  <c r="A614" i="22"/>
  <c r="A614" i="23" s="1"/>
  <c r="A615" i="22"/>
  <c r="A615" i="23" s="1"/>
  <c r="A616" i="22"/>
  <c r="A616" i="23" s="1"/>
  <c r="A617" i="22"/>
  <c r="A617" i="23" s="1"/>
  <c r="A618" i="22"/>
  <c r="A618" i="23" s="1"/>
  <c r="A619" i="22"/>
  <c r="A619" i="23" s="1"/>
  <c r="A620" i="22"/>
  <c r="A620" i="23" s="1"/>
  <c r="A621" i="22"/>
  <c r="A621" i="23" s="1"/>
  <c r="A622" i="22"/>
  <c r="A622" i="23" s="1"/>
  <c r="A623" i="22"/>
  <c r="A623" i="23" s="1"/>
  <c r="A624" i="22"/>
  <c r="A624" i="23" s="1"/>
  <c r="A625" i="22"/>
  <c r="A625" i="23" s="1"/>
  <c r="A626" i="22"/>
  <c r="A626" i="23" s="1"/>
  <c r="A627" i="22"/>
  <c r="A627" i="23" s="1"/>
  <c r="A628" i="22"/>
  <c r="A628" i="23" s="1"/>
  <c r="A629" i="22"/>
  <c r="A629" i="23" s="1"/>
  <c r="A630" i="22"/>
  <c r="A630" i="23" s="1"/>
  <c r="A631" i="22"/>
  <c r="A631" i="23" s="1"/>
  <c r="A632" i="22"/>
  <c r="A632" i="23" s="1"/>
  <c r="A633" i="22"/>
  <c r="A633" i="23" s="1"/>
  <c r="A634" i="22"/>
  <c r="A634" i="23" s="1"/>
  <c r="A635" i="22"/>
  <c r="A635" i="23" s="1"/>
  <c r="A636" i="22"/>
  <c r="A636" i="23" s="1"/>
  <c r="A637" i="22"/>
  <c r="A637" i="23" s="1"/>
  <c r="A638" i="22"/>
  <c r="A638" i="23" s="1"/>
  <c r="A639" i="22"/>
  <c r="A639" i="23" s="1"/>
  <c r="A640" i="22"/>
  <c r="A640" i="23" s="1"/>
  <c r="A607" i="22"/>
  <c r="A607" i="23" s="1"/>
  <c r="B604" i="22"/>
  <c r="B605" i="22"/>
  <c r="B606" i="22"/>
  <c r="B603" i="22"/>
  <c r="A604" i="22"/>
  <c r="A604" i="23" s="1"/>
  <c r="A605" i="22"/>
  <c r="A605" i="23" s="1"/>
  <c r="A606" i="22"/>
  <c r="A606" i="23" s="1"/>
  <c r="A603" i="22"/>
  <c r="A603" i="23" s="1"/>
  <c r="B601" i="22"/>
  <c r="B602" i="22"/>
  <c r="B600" i="22"/>
  <c r="A601" i="22"/>
  <c r="A601" i="23" s="1"/>
  <c r="A602" i="22"/>
  <c r="A602" i="23" s="1"/>
  <c r="A600" i="22"/>
  <c r="A600" i="23" s="1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A564" i="22"/>
  <c r="A564" i="23" s="1"/>
  <c r="A565" i="22"/>
  <c r="A565" i="23" s="1"/>
  <c r="A566" i="22"/>
  <c r="A566" i="23" s="1"/>
  <c r="A567" i="22"/>
  <c r="A567" i="23" s="1"/>
  <c r="A568" i="22"/>
  <c r="A568" i="23" s="1"/>
  <c r="A569" i="22"/>
  <c r="A569" i="23" s="1"/>
  <c r="A570" i="22"/>
  <c r="A570" i="23" s="1"/>
  <c r="A571" i="22"/>
  <c r="A571" i="23" s="1"/>
  <c r="A572" i="22"/>
  <c r="A572" i="23" s="1"/>
  <c r="A573" i="22"/>
  <c r="A573" i="23" s="1"/>
  <c r="A574" i="22"/>
  <c r="A574" i="23" s="1"/>
  <c r="A575" i="22"/>
  <c r="A575" i="23" s="1"/>
  <c r="A576" i="22"/>
  <c r="A576" i="23" s="1"/>
  <c r="A577" i="22"/>
  <c r="A577" i="23" s="1"/>
  <c r="A578" i="22"/>
  <c r="A578" i="23" s="1"/>
  <c r="A579" i="22"/>
  <c r="A579" i="23" s="1"/>
  <c r="A580" i="22"/>
  <c r="A580" i="23" s="1"/>
  <c r="A581" i="22"/>
  <c r="A581" i="23" s="1"/>
  <c r="A582" i="22"/>
  <c r="A582" i="23" s="1"/>
  <c r="A583" i="22"/>
  <c r="A583" i="23" s="1"/>
  <c r="A584" i="22"/>
  <c r="A584" i="23" s="1"/>
  <c r="A585" i="22"/>
  <c r="A585" i="23" s="1"/>
  <c r="A586" i="22"/>
  <c r="A586" i="23" s="1"/>
  <c r="A587" i="22"/>
  <c r="A587" i="23" s="1"/>
  <c r="A588" i="22"/>
  <c r="A588" i="23" s="1"/>
  <c r="A589" i="22"/>
  <c r="A589" i="23" s="1"/>
  <c r="A590" i="22"/>
  <c r="A590" i="23" s="1"/>
  <c r="A591" i="22"/>
  <c r="A591" i="23" s="1"/>
  <c r="A592" i="22"/>
  <c r="A592" i="23" s="1"/>
  <c r="A593" i="22"/>
  <c r="A593" i="23" s="1"/>
  <c r="A594" i="22"/>
  <c r="A594" i="23" s="1"/>
  <c r="A595" i="22"/>
  <c r="A595" i="23" s="1"/>
  <c r="A596" i="22"/>
  <c r="A596" i="23" s="1"/>
  <c r="A597" i="22"/>
  <c r="A597" i="23" s="1"/>
  <c r="A598" i="22"/>
  <c r="A598" i="23" s="1"/>
  <c r="A599" i="22"/>
  <c r="A599" i="23" s="1"/>
  <c r="A562" i="22"/>
  <c r="A562" i="23" s="1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483" i="22"/>
  <c r="A484" i="22"/>
  <c r="A484" i="23" s="1"/>
  <c r="A485" i="22"/>
  <c r="A485" i="23" s="1"/>
  <c r="A486" i="22"/>
  <c r="A486" i="23" s="1"/>
  <c r="A487" i="22"/>
  <c r="A487" i="23" s="1"/>
  <c r="A488" i="22"/>
  <c r="A488" i="23" s="1"/>
  <c r="A489" i="22"/>
  <c r="A489" i="23" s="1"/>
  <c r="A490" i="22"/>
  <c r="A490" i="23" s="1"/>
  <c r="A491" i="22"/>
  <c r="A491" i="23" s="1"/>
  <c r="A492" i="22"/>
  <c r="A492" i="23" s="1"/>
  <c r="A493" i="22"/>
  <c r="A493" i="23" s="1"/>
  <c r="A494" i="22"/>
  <c r="A494" i="23" s="1"/>
  <c r="A495" i="22"/>
  <c r="A495" i="23" s="1"/>
  <c r="A496" i="22"/>
  <c r="A496" i="23" s="1"/>
  <c r="A497" i="22"/>
  <c r="A497" i="23" s="1"/>
  <c r="A498" i="22"/>
  <c r="A498" i="23" s="1"/>
  <c r="A499" i="22"/>
  <c r="A499" i="23" s="1"/>
  <c r="A500" i="22"/>
  <c r="A500" i="23" s="1"/>
  <c r="A501" i="22"/>
  <c r="A501" i="23" s="1"/>
  <c r="A502" i="22"/>
  <c r="A502" i="23" s="1"/>
  <c r="A503" i="22"/>
  <c r="A503" i="23" s="1"/>
  <c r="A504" i="22"/>
  <c r="A504" i="23" s="1"/>
  <c r="A505" i="22"/>
  <c r="A505" i="23" s="1"/>
  <c r="A506" i="22"/>
  <c r="A506" i="23" s="1"/>
  <c r="A507" i="22"/>
  <c r="A507" i="23" s="1"/>
  <c r="A508" i="22"/>
  <c r="A508" i="23" s="1"/>
  <c r="A509" i="22"/>
  <c r="A509" i="23" s="1"/>
  <c r="A510" i="22"/>
  <c r="A510" i="23" s="1"/>
  <c r="A511" i="22"/>
  <c r="A511" i="23" s="1"/>
  <c r="A512" i="22"/>
  <c r="A512" i="23" s="1"/>
  <c r="A513" i="22"/>
  <c r="A513" i="23" s="1"/>
  <c r="A514" i="22"/>
  <c r="A514" i="23" s="1"/>
  <c r="A515" i="22"/>
  <c r="A515" i="23" s="1"/>
  <c r="A516" i="22"/>
  <c r="A516" i="23" s="1"/>
  <c r="A517" i="22"/>
  <c r="A517" i="23" s="1"/>
  <c r="A518" i="22"/>
  <c r="A518" i="23" s="1"/>
  <c r="A519" i="22"/>
  <c r="A519" i="23" s="1"/>
  <c r="A520" i="22"/>
  <c r="A520" i="23" s="1"/>
  <c r="A521" i="22"/>
  <c r="A521" i="23" s="1"/>
  <c r="A522" i="22"/>
  <c r="A522" i="23" s="1"/>
  <c r="A523" i="22"/>
  <c r="A523" i="23" s="1"/>
  <c r="A524" i="22"/>
  <c r="A524" i="23" s="1"/>
  <c r="A525" i="22"/>
  <c r="A525" i="23" s="1"/>
  <c r="A526" i="22"/>
  <c r="A526" i="23" s="1"/>
  <c r="A527" i="22"/>
  <c r="A527" i="23" s="1"/>
  <c r="A528" i="22"/>
  <c r="A528" i="23" s="1"/>
  <c r="A529" i="22"/>
  <c r="A529" i="23" s="1"/>
  <c r="A530" i="22"/>
  <c r="A530" i="23" s="1"/>
  <c r="A531" i="22"/>
  <c r="A531" i="23" s="1"/>
  <c r="A532" i="22"/>
  <c r="A532" i="23" s="1"/>
  <c r="A533" i="22"/>
  <c r="A533" i="23" s="1"/>
  <c r="A534" i="22"/>
  <c r="A534" i="23" s="1"/>
  <c r="A535" i="22"/>
  <c r="A535" i="23" s="1"/>
  <c r="A536" i="22"/>
  <c r="A536" i="23" s="1"/>
  <c r="A537" i="22"/>
  <c r="A537" i="23" s="1"/>
  <c r="A538" i="22"/>
  <c r="A538" i="23" s="1"/>
  <c r="A539" i="22"/>
  <c r="A539" i="23" s="1"/>
  <c r="A540" i="22"/>
  <c r="A540" i="23" s="1"/>
  <c r="A541" i="22"/>
  <c r="A541" i="23" s="1"/>
  <c r="A542" i="22"/>
  <c r="A542" i="23" s="1"/>
  <c r="A543" i="22"/>
  <c r="A543" i="23" s="1"/>
  <c r="A544" i="22"/>
  <c r="A544" i="23" s="1"/>
  <c r="A545" i="22"/>
  <c r="A545" i="23" s="1"/>
  <c r="A546" i="22"/>
  <c r="A546" i="23" s="1"/>
  <c r="A547" i="22"/>
  <c r="A547" i="23" s="1"/>
  <c r="A548" i="22"/>
  <c r="A548" i="23" s="1"/>
  <c r="A549" i="22"/>
  <c r="A549" i="23" s="1"/>
  <c r="A550" i="22"/>
  <c r="A550" i="23" s="1"/>
  <c r="A551" i="22"/>
  <c r="A551" i="23" s="1"/>
  <c r="A552" i="22"/>
  <c r="A552" i="23" s="1"/>
  <c r="A553" i="22"/>
  <c r="A553" i="23" s="1"/>
  <c r="A554" i="22"/>
  <c r="A554" i="23" s="1"/>
  <c r="A555" i="22"/>
  <c r="A555" i="23" s="1"/>
  <c r="A556" i="22"/>
  <c r="A556" i="23" s="1"/>
  <c r="A557" i="22"/>
  <c r="A557" i="23" s="1"/>
  <c r="A558" i="22"/>
  <c r="A558" i="23" s="1"/>
  <c r="A559" i="22"/>
  <c r="A559" i="23" s="1"/>
  <c r="A560" i="22"/>
  <c r="A560" i="23" s="1"/>
  <c r="A561" i="22"/>
  <c r="A561" i="23" s="1"/>
  <c r="A483" i="22"/>
  <c r="A483" i="23" s="1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27" i="22"/>
  <c r="A428" i="22"/>
  <c r="A428" i="23" s="1"/>
  <c r="A429" i="22"/>
  <c r="A429" i="23" s="1"/>
  <c r="A430" i="22"/>
  <c r="A430" i="23" s="1"/>
  <c r="A431" i="22"/>
  <c r="A431" i="23" s="1"/>
  <c r="A432" i="22"/>
  <c r="A432" i="23" s="1"/>
  <c r="A433" i="22"/>
  <c r="A433" i="23" s="1"/>
  <c r="A434" i="22"/>
  <c r="A434" i="23" s="1"/>
  <c r="A435" i="22"/>
  <c r="A435" i="23" s="1"/>
  <c r="A436" i="22"/>
  <c r="A436" i="23" s="1"/>
  <c r="A437" i="22"/>
  <c r="A437" i="23" s="1"/>
  <c r="A438" i="22"/>
  <c r="A438" i="23" s="1"/>
  <c r="A439" i="22"/>
  <c r="A439" i="23" s="1"/>
  <c r="A440" i="22"/>
  <c r="A440" i="23" s="1"/>
  <c r="A441" i="22"/>
  <c r="A441" i="23" s="1"/>
  <c r="A442" i="22"/>
  <c r="A442" i="23" s="1"/>
  <c r="A443" i="22"/>
  <c r="A443" i="23" s="1"/>
  <c r="A444" i="22"/>
  <c r="A444" i="23" s="1"/>
  <c r="A445" i="22"/>
  <c r="A445" i="23" s="1"/>
  <c r="A446" i="22"/>
  <c r="A446" i="23" s="1"/>
  <c r="A447" i="22"/>
  <c r="A447" i="23" s="1"/>
  <c r="A448" i="22"/>
  <c r="A448" i="23" s="1"/>
  <c r="A449" i="22"/>
  <c r="A449" i="23" s="1"/>
  <c r="A450" i="22"/>
  <c r="A450" i="23" s="1"/>
  <c r="A451" i="22"/>
  <c r="A451" i="23" s="1"/>
  <c r="A452" i="22"/>
  <c r="A452" i="23" s="1"/>
  <c r="A453" i="22"/>
  <c r="A453" i="23" s="1"/>
  <c r="A454" i="22"/>
  <c r="A454" i="23" s="1"/>
  <c r="A455" i="22"/>
  <c r="A455" i="23" s="1"/>
  <c r="A456" i="22"/>
  <c r="A456" i="23" s="1"/>
  <c r="A457" i="22"/>
  <c r="A457" i="23" s="1"/>
  <c r="A458" i="22"/>
  <c r="A458" i="23" s="1"/>
  <c r="A459" i="22"/>
  <c r="A459" i="23" s="1"/>
  <c r="A460" i="22"/>
  <c r="A460" i="23" s="1"/>
  <c r="A461" i="22"/>
  <c r="A461" i="23" s="1"/>
  <c r="A462" i="22"/>
  <c r="A462" i="23" s="1"/>
  <c r="A463" i="22"/>
  <c r="A463" i="23" s="1"/>
  <c r="A464" i="22"/>
  <c r="A464" i="23" s="1"/>
  <c r="A465" i="22"/>
  <c r="A465" i="23" s="1"/>
  <c r="A466" i="22"/>
  <c r="A466" i="23" s="1"/>
  <c r="A467" i="22"/>
  <c r="A467" i="23" s="1"/>
  <c r="A468" i="22"/>
  <c r="A468" i="23" s="1"/>
  <c r="A469" i="22"/>
  <c r="A469" i="23" s="1"/>
  <c r="A470" i="22"/>
  <c r="A470" i="23" s="1"/>
  <c r="A471" i="22"/>
  <c r="A471" i="23" s="1"/>
  <c r="A472" i="22"/>
  <c r="A472" i="23" s="1"/>
  <c r="A473" i="22"/>
  <c r="A473" i="23" s="1"/>
  <c r="A474" i="22"/>
  <c r="A474" i="23" s="1"/>
  <c r="A475" i="22"/>
  <c r="A475" i="23" s="1"/>
  <c r="A476" i="22"/>
  <c r="A476" i="23" s="1"/>
  <c r="A477" i="22"/>
  <c r="A477" i="23" s="1"/>
  <c r="A478" i="22"/>
  <c r="A478" i="23" s="1"/>
  <c r="A479" i="22"/>
  <c r="A479" i="23" s="1"/>
  <c r="A480" i="22"/>
  <c r="A480" i="23" s="1"/>
  <c r="A481" i="22"/>
  <c r="A481" i="23" s="1"/>
  <c r="A482" i="22"/>
  <c r="A482" i="23" s="1"/>
  <c r="A427" i="22"/>
  <c r="A427" i="23" s="1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08" i="22"/>
  <c r="B309" i="22"/>
  <c r="B310" i="22"/>
  <c r="B311" i="22"/>
  <c r="B312" i="22"/>
  <c r="B313" i="22"/>
  <c r="B314" i="22"/>
  <c r="B307" i="22"/>
  <c r="A308" i="22"/>
  <c r="A308" i="23" s="1"/>
  <c r="A309" i="22"/>
  <c r="A309" i="23" s="1"/>
  <c r="A310" i="22"/>
  <c r="A310" i="23" s="1"/>
  <c r="A311" i="22"/>
  <c r="A311" i="23" s="1"/>
  <c r="A312" i="22"/>
  <c r="A312" i="23" s="1"/>
  <c r="A313" i="22"/>
  <c r="A313" i="23" s="1"/>
  <c r="A314" i="22"/>
  <c r="A314" i="23" s="1"/>
  <c r="A315" i="22"/>
  <c r="A315" i="23" s="1"/>
  <c r="A316" i="22"/>
  <c r="A316" i="23" s="1"/>
  <c r="A317" i="22"/>
  <c r="A317" i="23" s="1"/>
  <c r="A318" i="22"/>
  <c r="A318" i="23" s="1"/>
  <c r="A319" i="22"/>
  <c r="A319" i="23" s="1"/>
  <c r="A320" i="22"/>
  <c r="A320" i="23" s="1"/>
  <c r="A321" i="22"/>
  <c r="A321" i="23" s="1"/>
  <c r="A322" i="22"/>
  <c r="A322" i="23" s="1"/>
  <c r="A323" i="22"/>
  <c r="A323" i="23" s="1"/>
  <c r="A324" i="22"/>
  <c r="A324" i="23" s="1"/>
  <c r="A325" i="22"/>
  <c r="A325" i="23" s="1"/>
  <c r="A326" i="22"/>
  <c r="A326" i="23" s="1"/>
  <c r="A327" i="22"/>
  <c r="A327" i="23" s="1"/>
  <c r="A328" i="22"/>
  <c r="A328" i="23" s="1"/>
  <c r="A329" i="22"/>
  <c r="A329" i="23" s="1"/>
  <c r="A330" i="22"/>
  <c r="A330" i="23" s="1"/>
  <c r="A331" i="22"/>
  <c r="A331" i="23" s="1"/>
  <c r="A332" i="22"/>
  <c r="A332" i="23" s="1"/>
  <c r="A333" i="22"/>
  <c r="A333" i="23" s="1"/>
  <c r="A334" i="22"/>
  <c r="A334" i="23" s="1"/>
  <c r="A335" i="22"/>
  <c r="A335" i="23" s="1"/>
  <c r="A336" i="22"/>
  <c r="A336" i="23" s="1"/>
  <c r="A337" i="22"/>
  <c r="A337" i="23" s="1"/>
  <c r="A338" i="22"/>
  <c r="A338" i="23" s="1"/>
  <c r="A339" i="22"/>
  <c r="A339" i="23" s="1"/>
  <c r="A340" i="22"/>
  <c r="A340" i="23" s="1"/>
  <c r="A341" i="22"/>
  <c r="A341" i="23" s="1"/>
  <c r="A342" i="22"/>
  <c r="A342" i="23" s="1"/>
  <c r="A343" i="22"/>
  <c r="A343" i="23" s="1"/>
  <c r="A344" i="22"/>
  <c r="A344" i="23" s="1"/>
  <c r="A345" i="22"/>
  <c r="A345" i="23" s="1"/>
  <c r="A346" i="22"/>
  <c r="A346" i="23" s="1"/>
  <c r="A347" i="22"/>
  <c r="A347" i="23" s="1"/>
  <c r="A348" i="22"/>
  <c r="A348" i="23" s="1"/>
  <c r="A349" i="22"/>
  <c r="A349" i="23" s="1"/>
  <c r="A350" i="22"/>
  <c r="A350" i="23" s="1"/>
  <c r="A351" i="22"/>
  <c r="A351" i="23" s="1"/>
  <c r="A352" i="22"/>
  <c r="A352" i="23" s="1"/>
  <c r="A353" i="22"/>
  <c r="A353" i="23" s="1"/>
  <c r="A354" i="22"/>
  <c r="A354" i="23" s="1"/>
  <c r="A355" i="22"/>
  <c r="A355" i="23" s="1"/>
  <c r="A356" i="22"/>
  <c r="A356" i="23" s="1"/>
  <c r="A357" i="22"/>
  <c r="A357" i="23" s="1"/>
  <c r="A358" i="22"/>
  <c r="A358" i="23" s="1"/>
  <c r="A359" i="22"/>
  <c r="A359" i="23" s="1"/>
  <c r="A360" i="22"/>
  <c r="A360" i="23" s="1"/>
  <c r="A361" i="22"/>
  <c r="A361" i="23" s="1"/>
  <c r="A362" i="22"/>
  <c r="A362" i="23" s="1"/>
  <c r="A363" i="22"/>
  <c r="A363" i="23" s="1"/>
  <c r="A364" i="22"/>
  <c r="A364" i="23" s="1"/>
  <c r="A365" i="22"/>
  <c r="A365" i="23" s="1"/>
  <c r="A366" i="22"/>
  <c r="A366" i="23" s="1"/>
  <c r="A367" i="22"/>
  <c r="A367" i="23" s="1"/>
  <c r="A368" i="22"/>
  <c r="A368" i="23" s="1"/>
  <c r="A369" i="22"/>
  <c r="A369" i="23" s="1"/>
  <c r="A370" i="22"/>
  <c r="A370" i="23" s="1"/>
  <c r="A371" i="22"/>
  <c r="A371" i="23" s="1"/>
  <c r="A372" i="22"/>
  <c r="A372" i="23" s="1"/>
  <c r="A373" i="22"/>
  <c r="A373" i="23" s="1"/>
  <c r="A374" i="22"/>
  <c r="A374" i="23" s="1"/>
  <c r="A375" i="22"/>
  <c r="A375" i="23" s="1"/>
  <c r="A376" i="22"/>
  <c r="A376" i="23" s="1"/>
  <c r="A377" i="22"/>
  <c r="A377" i="23" s="1"/>
  <c r="A378" i="22"/>
  <c r="A378" i="23" s="1"/>
  <c r="A379" i="22"/>
  <c r="A379" i="23" s="1"/>
  <c r="A380" i="22"/>
  <c r="A380" i="23" s="1"/>
  <c r="A381" i="22"/>
  <c r="A381" i="23" s="1"/>
  <c r="A382" i="22"/>
  <c r="A382" i="23" s="1"/>
  <c r="A383" i="22"/>
  <c r="A383" i="23" s="1"/>
  <c r="A384" i="22"/>
  <c r="A384" i="23" s="1"/>
  <c r="A385" i="22"/>
  <c r="A385" i="23" s="1"/>
  <c r="A386" i="22"/>
  <c r="A386" i="23" s="1"/>
  <c r="A387" i="22"/>
  <c r="A387" i="23" s="1"/>
  <c r="A388" i="22"/>
  <c r="A388" i="23" s="1"/>
  <c r="A389" i="22"/>
  <c r="A389" i="23" s="1"/>
  <c r="A390" i="22"/>
  <c r="A390" i="23" s="1"/>
  <c r="A391" i="22"/>
  <c r="A391" i="23" s="1"/>
  <c r="A392" i="22"/>
  <c r="A392" i="23" s="1"/>
  <c r="A393" i="22"/>
  <c r="A393" i="23" s="1"/>
  <c r="A394" i="22"/>
  <c r="A394" i="23" s="1"/>
  <c r="A395" i="22"/>
  <c r="A395" i="23" s="1"/>
  <c r="A396" i="22"/>
  <c r="A396" i="23" s="1"/>
  <c r="A397" i="22"/>
  <c r="A397" i="23" s="1"/>
  <c r="A398" i="22"/>
  <c r="A398" i="23" s="1"/>
  <c r="A399" i="22"/>
  <c r="A399" i="23" s="1"/>
  <c r="A400" i="22"/>
  <c r="A400" i="23" s="1"/>
  <c r="A401" i="22"/>
  <c r="A401" i="23" s="1"/>
  <c r="A402" i="22"/>
  <c r="A402" i="23" s="1"/>
  <c r="A403" i="22"/>
  <c r="A403" i="23" s="1"/>
  <c r="A404" i="22"/>
  <c r="A404" i="23" s="1"/>
  <c r="A405" i="22"/>
  <c r="A405" i="23" s="1"/>
  <c r="A406" i="22"/>
  <c r="A406" i="23" s="1"/>
  <c r="A407" i="22"/>
  <c r="A407" i="23" s="1"/>
  <c r="A408" i="22"/>
  <c r="A408" i="23" s="1"/>
  <c r="A409" i="22"/>
  <c r="A409" i="23" s="1"/>
  <c r="A410" i="22"/>
  <c r="A410" i="23" s="1"/>
  <c r="A411" i="22"/>
  <c r="A411" i="23" s="1"/>
  <c r="A412" i="22"/>
  <c r="A412" i="23" s="1"/>
  <c r="A413" i="22"/>
  <c r="A413" i="23" s="1"/>
  <c r="A414" i="22"/>
  <c r="A414" i="23" s="1"/>
  <c r="A415" i="22"/>
  <c r="A415" i="23" s="1"/>
  <c r="A416" i="22"/>
  <c r="A416" i="23" s="1"/>
  <c r="A417" i="22"/>
  <c r="A417" i="23" s="1"/>
  <c r="A418" i="22"/>
  <c r="A418" i="23" s="1"/>
  <c r="A419" i="22"/>
  <c r="A419" i="23" s="1"/>
  <c r="A420" i="22"/>
  <c r="A420" i="23" s="1"/>
  <c r="A421" i="22"/>
  <c r="A421" i="23" s="1"/>
  <c r="A422" i="22"/>
  <c r="A422" i="23" s="1"/>
  <c r="A423" i="22"/>
  <c r="A423" i="23" s="1"/>
  <c r="A424" i="22"/>
  <c r="A424" i="23" s="1"/>
  <c r="A425" i="22"/>
  <c r="A425" i="23" s="1"/>
  <c r="A426" i="22"/>
  <c r="A426" i="23" s="1"/>
  <c r="A307" i="22"/>
  <c r="A307" i="23" s="1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251" i="22"/>
  <c r="A252" i="22"/>
  <c r="A252" i="23" s="1"/>
  <c r="A253" i="22"/>
  <c r="A253" i="23" s="1"/>
  <c r="A254" i="22"/>
  <c r="A254" i="23" s="1"/>
  <c r="A255" i="22"/>
  <c r="A255" i="23" s="1"/>
  <c r="A256" i="22"/>
  <c r="A256" i="23" s="1"/>
  <c r="A257" i="22"/>
  <c r="A257" i="23" s="1"/>
  <c r="A258" i="22"/>
  <c r="A258" i="23" s="1"/>
  <c r="A259" i="22"/>
  <c r="A259" i="23" s="1"/>
  <c r="A260" i="22"/>
  <c r="A260" i="23" s="1"/>
  <c r="A261" i="22"/>
  <c r="A261" i="23" s="1"/>
  <c r="A262" i="22"/>
  <c r="A262" i="23" s="1"/>
  <c r="A263" i="22"/>
  <c r="A263" i="23" s="1"/>
  <c r="A264" i="22"/>
  <c r="A264" i="23" s="1"/>
  <c r="A265" i="22"/>
  <c r="A265" i="23" s="1"/>
  <c r="A266" i="22"/>
  <c r="A266" i="23" s="1"/>
  <c r="A267" i="22"/>
  <c r="A267" i="23" s="1"/>
  <c r="A268" i="22"/>
  <c r="A268" i="23" s="1"/>
  <c r="A269" i="22"/>
  <c r="A269" i="23" s="1"/>
  <c r="A270" i="22"/>
  <c r="A270" i="23" s="1"/>
  <c r="A271" i="22"/>
  <c r="A271" i="23" s="1"/>
  <c r="A272" i="22"/>
  <c r="A272" i="23" s="1"/>
  <c r="A273" i="22"/>
  <c r="A273" i="23" s="1"/>
  <c r="A274" i="22"/>
  <c r="A274" i="23" s="1"/>
  <c r="A275" i="22"/>
  <c r="A275" i="23" s="1"/>
  <c r="A276" i="22"/>
  <c r="A276" i="23" s="1"/>
  <c r="A277" i="22"/>
  <c r="A277" i="23" s="1"/>
  <c r="A278" i="22"/>
  <c r="A278" i="23" s="1"/>
  <c r="A279" i="22"/>
  <c r="A279" i="23" s="1"/>
  <c r="A280" i="22"/>
  <c r="A280" i="23" s="1"/>
  <c r="A281" i="22"/>
  <c r="A281" i="23" s="1"/>
  <c r="A282" i="22"/>
  <c r="A282" i="23" s="1"/>
  <c r="A283" i="22"/>
  <c r="A283" i="23" s="1"/>
  <c r="A284" i="22"/>
  <c r="A284" i="23" s="1"/>
  <c r="A285" i="22"/>
  <c r="A285" i="23" s="1"/>
  <c r="A286" i="22"/>
  <c r="A286" i="23" s="1"/>
  <c r="A287" i="22"/>
  <c r="A287" i="23" s="1"/>
  <c r="A288" i="22"/>
  <c r="A288" i="23" s="1"/>
  <c r="A289" i="22"/>
  <c r="A289" i="23" s="1"/>
  <c r="A290" i="22"/>
  <c r="A290" i="23" s="1"/>
  <c r="A291" i="22"/>
  <c r="A291" i="23" s="1"/>
  <c r="A292" i="22"/>
  <c r="A292" i="23" s="1"/>
  <c r="A293" i="22"/>
  <c r="A293" i="23" s="1"/>
  <c r="A294" i="22"/>
  <c r="A294" i="23" s="1"/>
  <c r="A295" i="22"/>
  <c r="A295" i="23" s="1"/>
  <c r="A296" i="22"/>
  <c r="A296" i="23" s="1"/>
  <c r="A297" i="22"/>
  <c r="A297" i="23" s="1"/>
  <c r="A298" i="22"/>
  <c r="A298" i="23" s="1"/>
  <c r="A299" i="22"/>
  <c r="A299" i="23" s="1"/>
  <c r="A300" i="22"/>
  <c r="A300" i="23" s="1"/>
  <c r="A301" i="22"/>
  <c r="A301" i="23" s="1"/>
  <c r="A302" i="22"/>
  <c r="A302" i="23" s="1"/>
  <c r="A303" i="22"/>
  <c r="A303" i="23" s="1"/>
  <c r="A304" i="22"/>
  <c r="A304" i="23" s="1"/>
  <c r="A305" i="22"/>
  <c r="A305" i="23" s="1"/>
  <c r="A251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105" i="22"/>
  <c r="A106" i="22"/>
  <c r="A106" i="23" s="1"/>
  <c r="A107" i="22"/>
  <c r="A107" i="23" s="1"/>
  <c r="A108" i="22"/>
  <c r="A108" i="23" s="1"/>
  <c r="A109" i="22"/>
  <c r="A109" i="23" s="1"/>
  <c r="A110" i="22"/>
  <c r="A110" i="23" s="1"/>
  <c r="A111" i="22"/>
  <c r="A111" i="23" s="1"/>
  <c r="A112" i="22"/>
  <c r="A112" i="23" s="1"/>
  <c r="A113" i="22"/>
  <c r="A113" i="23" s="1"/>
  <c r="A114" i="22"/>
  <c r="A114" i="23" s="1"/>
  <c r="A115" i="22"/>
  <c r="A115" i="23" s="1"/>
  <c r="A116" i="22"/>
  <c r="A116" i="23" s="1"/>
  <c r="A117" i="22"/>
  <c r="A117" i="23" s="1"/>
  <c r="A118" i="22"/>
  <c r="A118" i="23" s="1"/>
  <c r="A119" i="22"/>
  <c r="A119" i="23" s="1"/>
  <c r="A120" i="22"/>
  <c r="A120" i="23" s="1"/>
  <c r="A121" i="22"/>
  <c r="A121" i="23" s="1"/>
  <c r="A122" i="22"/>
  <c r="A122" i="23" s="1"/>
  <c r="A123" i="22"/>
  <c r="A123" i="23" s="1"/>
  <c r="A124" i="22"/>
  <c r="A124" i="23" s="1"/>
  <c r="A125" i="22"/>
  <c r="A125" i="23" s="1"/>
  <c r="A126" i="22"/>
  <c r="A126" i="23" s="1"/>
  <c r="A127" i="22"/>
  <c r="A127" i="23" s="1"/>
  <c r="A128" i="22"/>
  <c r="A128" i="23" s="1"/>
  <c r="A129" i="22"/>
  <c r="A129" i="23" s="1"/>
  <c r="A130" i="22"/>
  <c r="A130" i="23" s="1"/>
  <c r="A131" i="22"/>
  <c r="A131" i="23" s="1"/>
  <c r="A132" i="22"/>
  <c r="A132" i="23" s="1"/>
  <c r="A133" i="22"/>
  <c r="A133" i="23" s="1"/>
  <c r="A134" i="22"/>
  <c r="A134" i="23" s="1"/>
  <c r="A135" i="22"/>
  <c r="A135" i="23" s="1"/>
  <c r="A136" i="22"/>
  <c r="A136" i="23" s="1"/>
  <c r="A137" i="22"/>
  <c r="A137" i="23" s="1"/>
  <c r="A138" i="22"/>
  <c r="A138" i="23" s="1"/>
  <c r="A139" i="22"/>
  <c r="A139" i="23" s="1"/>
  <c r="A140" i="22"/>
  <c r="A140" i="23" s="1"/>
  <c r="A141" i="22"/>
  <c r="A141" i="23" s="1"/>
  <c r="A142" i="22"/>
  <c r="A142" i="23" s="1"/>
  <c r="A143" i="22"/>
  <c r="A143" i="23" s="1"/>
  <c r="A144" i="22"/>
  <c r="A144" i="23" s="1"/>
  <c r="A145" i="22"/>
  <c r="A145" i="23" s="1"/>
  <c r="A146" i="22"/>
  <c r="A146" i="23" s="1"/>
  <c r="A147" i="22"/>
  <c r="A147" i="23" s="1"/>
  <c r="A148" i="22"/>
  <c r="A148" i="23" s="1"/>
  <c r="A149" i="22"/>
  <c r="A149" i="23" s="1"/>
  <c r="A150" i="22"/>
  <c r="A150" i="23" s="1"/>
  <c r="A151" i="22"/>
  <c r="A151" i="23" s="1"/>
  <c r="A152" i="22"/>
  <c r="A152" i="23" s="1"/>
  <c r="A153" i="22"/>
  <c r="A153" i="23" s="1"/>
  <c r="A154" i="22"/>
  <c r="A154" i="23" s="1"/>
  <c r="A155" i="22"/>
  <c r="A155" i="23" s="1"/>
  <c r="A156" i="22"/>
  <c r="A156" i="23" s="1"/>
  <c r="A157" i="22"/>
  <c r="A157" i="23" s="1"/>
  <c r="A158" i="22"/>
  <c r="A158" i="23" s="1"/>
  <c r="A159" i="22"/>
  <c r="A159" i="23" s="1"/>
  <c r="A160" i="22"/>
  <c r="A160" i="23" s="1"/>
  <c r="A161" i="22"/>
  <c r="A161" i="23" s="1"/>
  <c r="A162" i="22"/>
  <c r="A162" i="23" s="1"/>
  <c r="A163" i="22"/>
  <c r="A163" i="23" s="1"/>
  <c r="A164" i="22"/>
  <c r="A164" i="23" s="1"/>
  <c r="A165" i="22"/>
  <c r="A165" i="23" s="1"/>
  <c r="A166" i="22"/>
  <c r="A166" i="23" s="1"/>
  <c r="A167" i="22"/>
  <c r="A167" i="23" s="1"/>
  <c r="A168" i="22"/>
  <c r="A168" i="23" s="1"/>
  <c r="A169" i="22"/>
  <c r="A169" i="23" s="1"/>
  <c r="A170" i="22"/>
  <c r="A170" i="23" s="1"/>
  <c r="A171" i="22"/>
  <c r="A171" i="23" s="1"/>
  <c r="A172" i="22"/>
  <c r="A172" i="23" s="1"/>
  <c r="A173" i="22"/>
  <c r="A173" i="23" s="1"/>
  <c r="A174" i="22"/>
  <c r="A174" i="23" s="1"/>
  <c r="A175" i="22"/>
  <c r="A175" i="23" s="1"/>
  <c r="A176" i="22"/>
  <c r="A176" i="23" s="1"/>
  <c r="A177" i="22"/>
  <c r="A177" i="23" s="1"/>
  <c r="A178" i="22"/>
  <c r="A178" i="23" s="1"/>
  <c r="A179" i="22"/>
  <c r="A179" i="23" s="1"/>
  <c r="A180" i="22"/>
  <c r="A180" i="23" s="1"/>
  <c r="A181" i="22"/>
  <c r="A181" i="23" s="1"/>
  <c r="A182" i="22"/>
  <c r="A182" i="23" s="1"/>
  <c r="A183" i="22"/>
  <c r="A183" i="23" s="1"/>
  <c r="A184" i="22"/>
  <c r="A184" i="23" s="1"/>
  <c r="A185" i="22"/>
  <c r="A185" i="23" s="1"/>
  <c r="A186" i="22"/>
  <c r="A186" i="23" s="1"/>
  <c r="A187" i="22"/>
  <c r="A187" i="23" s="1"/>
  <c r="A188" i="22"/>
  <c r="A188" i="23" s="1"/>
  <c r="A189" i="22"/>
  <c r="A189" i="23" s="1"/>
  <c r="A190" i="22"/>
  <c r="A190" i="23" s="1"/>
  <c r="A191" i="22"/>
  <c r="A191" i="23" s="1"/>
  <c r="A192" i="22"/>
  <c r="A192" i="23" s="1"/>
  <c r="A193" i="22"/>
  <c r="A193" i="23" s="1"/>
  <c r="A194" i="22"/>
  <c r="A194" i="23" s="1"/>
  <c r="A195" i="22"/>
  <c r="A195" i="23" s="1"/>
  <c r="A196" i="22"/>
  <c r="A196" i="23" s="1"/>
  <c r="A197" i="22"/>
  <c r="A197" i="23" s="1"/>
  <c r="A198" i="22"/>
  <c r="A198" i="23" s="1"/>
  <c r="A199" i="22"/>
  <c r="A199" i="23" s="1"/>
  <c r="A200" i="22"/>
  <c r="A200" i="23" s="1"/>
  <c r="A201" i="22"/>
  <c r="A201" i="23" s="1"/>
  <c r="A202" i="22"/>
  <c r="A202" i="23" s="1"/>
  <c r="A203" i="22"/>
  <c r="A203" i="23" s="1"/>
  <c r="A204" i="22"/>
  <c r="A204" i="23" s="1"/>
  <c r="A205" i="22"/>
  <c r="A205" i="23" s="1"/>
  <c r="A206" i="22"/>
  <c r="A206" i="23" s="1"/>
  <c r="A207" i="22"/>
  <c r="A207" i="23" s="1"/>
  <c r="A208" i="22"/>
  <c r="A208" i="23" s="1"/>
  <c r="A209" i="22"/>
  <c r="A209" i="23" s="1"/>
  <c r="A210" i="22"/>
  <c r="A210" i="23" s="1"/>
  <c r="A211" i="22"/>
  <c r="A211" i="23" s="1"/>
  <c r="A212" i="22"/>
  <c r="A212" i="23" s="1"/>
  <c r="A213" i="22"/>
  <c r="A213" i="23" s="1"/>
  <c r="A214" i="22"/>
  <c r="A214" i="23" s="1"/>
  <c r="A215" i="22"/>
  <c r="A215" i="23" s="1"/>
  <c r="A216" i="22"/>
  <c r="A216" i="23" s="1"/>
  <c r="A217" i="22"/>
  <c r="A217" i="23" s="1"/>
  <c r="A218" i="22"/>
  <c r="A218" i="23" s="1"/>
  <c r="A219" i="22"/>
  <c r="A219" i="23" s="1"/>
  <c r="A220" i="22"/>
  <c r="A220" i="23" s="1"/>
  <c r="A221" i="22"/>
  <c r="A221" i="23" s="1"/>
  <c r="A222" i="22"/>
  <c r="A222" i="23" s="1"/>
  <c r="A223" i="22"/>
  <c r="A223" i="23" s="1"/>
  <c r="A105" i="22"/>
  <c r="A105" i="23" s="1"/>
  <c r="C105" i="22"/>
  <c r="C106" i="22"/>
  <c r="C107" i="22"/>
  <c r="C108" i="22"/>
  <c r="C109" i="22"/>
  <c r="C109" i="23" s="1"/>
  <c r="C110" i="22"/>
  <c r="C111" i="22"/>
  <c r="C112" i="22"/>
  <c r="C113" i="22"/>
  <c r="C114" i="22"/>
  <c r="C115" i="22"/>
  <c r="C116" i="22"/>
  <c r="C117" i="22"/>
  <c r="C117" i="23" s="1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1" i="23" s="1"/>
  <c r="C142" i="22"/>
  <c r="C143" i="22"/>
  <c r="C144" i="22"/>
  <c r="C145" i="22"/>
  <c r="C146" i="22"/>
  <c r="C147" i="22"/>
  <c r="C148" i="22"/>
  <c r="C149" i="22"/>
  <c r="C149" i="23" s="1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3" i="23" s="1"/>
  <c r="C174" i="22"/>
  <c r="C175" i="22"/>
  <c r="C176" i="22"/>
  <c r="C177" i="22"/>
  <c r="C178" i="22"/>
  <c r="C179" i="22"/>
  <c r="C180" i="22"/>
  <c r="C181" i="22"/>
  <c r="C181" i="23" s="1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5" i="23" s="1"/>
  <c r="C206" i="22"/>
  <c r="C207" i="22"/>
  <c r="C208" i="22"/>
  <c r="C209" i="22"/>
  <c r="C210" i="22"/>
  <c r="C211" i="22"/>
  <c r="C212" i="22"/>
  <c r="C213" i="22"/>
  <c r="C213" i="23" s="1"/>
  <c r="C214" i="22"/>
  <c r="C215" i="22"/>
  <c r="C216" i="22"/>
  <c r="C217" i="22"/>
  <c r="C218" i="22"/>
  <c r="C219" i="22"/>
  <c r="C220" i="22"/>
  <c r="C221" i="22"/>
  <c r="C222" i="22"/>
  <c r="C223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4" i="23" s="1"/>
  <c r="C265" i="22"/>
  <c r="C266" i="22"/>
  <c r="C267" i="22"/>
  <c r="C268" i="22"/>
  <c r="C269" i="22"/>
  <c r="C270" i="22"/>
  <c r="C271" i="22"/>
  <c r="C272" i="22"/>
  <c r="C272" i="23" s="1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C399" i="22"/>
  <c r="C400" i="22"/>
  <c r="C401" i="22"/>
  <c r="C402" i="22"/>
  <c r="C403" i="22"/>
  <c r="C404" i="22"/>
  <c r="C405" i="22"/>
  <c r="C406" i="22"/>
  <c r="C407" i="22"/>
  <c r="C408" i="22"/>
  <c r="C409" i="22"/>
  <c r="C410" i="22"/>
  <c r="C411" i="22"/>
  <c r="C412" i="22"/>
  <c r="C413" i="22"/>
  <c r="C414" i="22"/>
  <c r="C415" i="22"/>
  <c r="C416" i="22"/>
  <c r="C417" i="22"/>
  <c r="C418" i="22"/>
  <c r="C419" i="22"/>
  <c r="C420" i="22"/>
  <c r="C421" i="22"/>
  <c r="C422" i="22"/>
  <c r="C423" i="22"/>
  <c r="C424" i="22"/>
  <c r="C425" i="22"/>
  <c r="C426" i="22"/>
  <c r="C427" i="22"/>
  <c r="C428" i="22"/>
  <c r="C429" i="22"/>
  <c r="C430" i="22"/>
  <c r="C431" i="22"/>
  <c r="C432" i="22"/>
  <c r="C433" i="22"/>
  <c r="C434" i="22"/>
  <c r="C435" i="22"/>
  <c r="C436" i="22"/>
  <c r="C437" i="22"/>
  <c r="C438" i="22"/>
  <c r="C439" i="22"/>
  <c r="C440" i="22"/>
  <c r="C441" i="22"/>
  <c r="C442" i="22"/>
  <c r="C443" i="22"/>
  <c r="C444" i="22"/>
  <c r="C445" i="22"/>
  <c r="C446" i="22"/>
  <c r="C447" i="22"/>
  <c r="C448" i="22"/>
  <c r="C449" i="22"/>
  <c r="C450" i="22"/>
  <c r="C451" i="22"/>
  <c r="C452" i="22"/>
  <c r="C453" i="22"/>
  <c r="C454" i="22"/>
  <c r="C455" i="22"/>
  <c r="C456" i="22"/>
  <c r="C457" i="22"/>
  <c r="C458" i="22"/>
  <c r="C459" i="22"/>
  <c r="C460" i="22"/>
  <c r="C461" i="22"/>
  <c r="C462" i="22"/>
  <c r="C463" i="22"/>
  <c r="C464" i="22"/>
  <c r="C465" i="22"/>
  <c r="C466" i="22"/>
  <c r="C467" i="22"/>
  <c r="C468" i="22"/>
  <c r="C469" i="22"/>
  <c r="C470" i="22"/>
  <c r="C471" i="22"/>
  <c r="C472" i="22"/>
  <c r="C473" i="22"/>
  <c r="C474" i="22"/>
  <c r="C475" i="22"/>
  <c r="C476" i="22"/>
  <c r="C477" i="22"/>
  <c r="C478" i="22"/>
  <c r="C479" i="22"/>
  <c r="C480" i="22"/>
  <c r="C481" i="22"/>
  <c r="C482" i="22"/>
  <c r="C483" i="22"/>
  <c r="C484" i="22"/>
  <c r="C485" i="22"/>
  <c r="C486" i="22"/>
  <c r="C487" i="22"/>
  <c r="C488" i="22"/>
  <c r="C489" i="22"/>
  <c r="C490" i="22"/>
  <c r="C491" i="22"/>
  <c r="C492" i="22"/>
  <c r="C493" i="22"/>
  <c r="C494" i="22"/>
  <c r="C495" i="22"/>
  <c r="C496" i="22"/>
  <c r="C497" i="22"/>
  <c r="C498" i="22"/>
  <c r="C499" i="22"/>
  <c r="C500" i="22"/>
  <c r="C501" i="22"/>
  <c r="C502" i="22"/>
  <c r="C503" i="22"/>
  <c r="C504" i="22"/>
  <c r="C505" i="22"/>
  <c r="C506" i="22"/>
  <c r="C507" i="22"/>
  <c r="C508" i="22"/>
  <c r="C509" i="22"/>
  <c r="C510" i="22"/>
  <c r="C511" i="22"/>
  <c r="C512" i="22"/>
  <c r="C513" i="22"/>
  <c r="C514" i="22"/>
  <c r="C515" i="22"/>
  <c r="C516" i="22"/>
  <c r="C517" i="22"/>
  <c r="C518" i="22"/>
  <c r="C519" i="22"/>
  <c r="C520" i="22"/>
  <c r="C521" i="22"/>
  <c r="C522" i="22"/>
  <c r="C523" i="22"/>
  <c r="C524" i="22"/>
  <c r="C525" i="22"/>
  <c r="C526" i="22"/>
  <c r="C527" i="22"/>
  <c r="C528" i="22"/>
  <c r="C529" i="22"/>
  <c r="C530" i="22"/>
  <c r="C531" i="22"/>
  <c r="C532" i="22"/>
  <c r="C533" i="22"/>
  <c r="C534" i="22"/>
  <c r="C535" i="22"/>
  <c r="C536" i="22"/>
  <c r="C537" i="22"/>
  <c r="C538" i="22"/>
  <c r="C539" i="22"/>
  <c r="C540" i="22"/>
  <c r="C541" i="22"/>
  <c r="C542" i="22"/>
  <c r="C543" i="22"/>
  <c r="C544" i="22"/>
  <c r="C545" i="22"/>
  <c r="C546" i="22"/>
  <c r="C547" i="22"/>
  <c r="C548" i="22"/>
  <c r="C549" i="22"/>
  <c r="C550" i="22"/>
  <c r="C551" i="22"/>
  <c r="C552" i="22"/>
  <c r="C553" i="22"/>
  <c r="C554" i="22"/>
  <c r="C555" i="22"/>
  <c r="C556" i="22"/>
  <c r="C557" i="22"/>
  <c r="C558" i="22"/>
  <c r="C559" i="22"/>
  <c r="C560" i="22"/>
  <c r="C561" i="22"/>
  <c r="C562" i="22"/>
  <c r="C564" i="22"/>
  <c r="C565" i="22"/>
  <c r="C566" i="22"/>
  <c r="C567" i="22"/>
  <c r="C568" i="22"/>
  <c r="C569" i="22"/>
  <c r="C570" i="22"/>
  <c r="C571" i="22"/>
  <c r="C572" i="22"/>
  <c r="C573" i="22"/>
  <c r="C574" i="22"/>
  <c r="C575" i="22"/>
  <c r="C576" i="22"/>
  <c r="C577" i="22"/>
  <c r="C578" i="22"/>
  <c r="C579" i="22"/>
  <c r="C580" i="22"/>
  <c r="C581" i="22"/>
  <c r="C582" i="22"/>
  <c r="C583" i="22"/>
  <c r="C584" i="22"/>
  <c r="C585" i="22"/>
  <c r="C586" i="22"/>
  <c r="C587" i="22"/>
  <c r="C588" i="22"/>
  <c r="C589" i="22"/>
  <c r="C590" i="22"/>
  <c r="C591" i="22"/>
  <c r="C592" i="22"/>
  <c r="C593" i="22"/>
  <c r="C594" i="22"/>
  <c r="C595" i="22"/>
  <c r="C596" i="22"/>
  <c r="C597" i="22"/>
  <c r="C598" i="22"/>
  <c r="C599" i="22"/>
  <c r="C600" i="22"/>
  <c r="C601" i="22"/>
  <c r="C602" i="22"/>
  <c r="C603" i="22"/>
  <c r="C604" i="22"/>
  <c r="C605" i="22"/>
  <c r="C606" i="22"/>
  <c r="C607" i="22"/>
  <c r="C608" i="22"/>
  <c r="C609" i="22"/>
  <c r="C610" i="22"/>
  <c r="C611" i="22"/>
  <c r="C612" i="22"/>
  <c r="C613" i="22"/>
  <c r="C614" i="22"/>
  <c r="B608" i="20"/>
  <c r="B609" i="20"/>
  <c r="B610" i="20"/>
  <c r="B611" i="20"/>
  <c r="B612" i="20"/>
  <c r="B613" i="20"/>
  <c r="B614" i="20"/>
  <c r="B615" i="20"/>
  <c r="B616" i="20"/>
  <c r="B617" i="20"/>
  <c r="B618" i="20"/>
  <c r="B619" i="20"/>
  <c r="B620" i="20"/>
  <c r="B621" i="20"/>
  <c r="B622" i="20"/>
  <c r="B623" i="20"/>
  <c r="B624" i="20"/>
  <c r="B625" i="20"/>
  <c r="B626" i="20"/>
  <c r="B627" i="20"/>
  <c r="B628" i="20"/>
  <c r="B629" i="20"/>
  <c r="B630" i="20"/>
  <c r="B631" i="20"/>
  <c r="B632" i="20"/>
  <c r="B633" i="20"/>
  <c r="B634" i="20"/>
  <c r="B635" i="20"/>
  <c r="B636" i="20"/>
  <c r="B637" i="20"/>
  <c r="B638" i="20"/>
  <c r="B639" i="20"/>
  <c r="B640" i="20"/>
  <c r="B607" i="20"/>
  <c r="A608" i="20"/>
  <c r="A609" i="20"/>
  <c r="A610" i="20"/>
  <c r="A611" i="20"/>
  <c r="A612" i="20"/>
  <c r="A613" i="20"/>
  <c r="A614" i="20"/>
  <c r="A615" i="20"/>
  <c r="A616" i="20"/>
  <c r="A617" i="20"/>
  <c r="A618" i="20"/>
  <c r="A619" i="20"/>
  <c r="A620" i="20"/>
  <c r="A621" i="20"/>
  <c r="A622" i="20"/>
  <c r="A623" i="20"/>
  <c r="A624" i="20"/>
  <c r="A625" i="20"/>
  <c r="A626" i="20"/>
  <c r="A627" i="20"/>
  <c r="A628" i="20"/>
  <c r="A629" i="20"/>
  <c r="A630" i="20"/>
  <c r="A631" i="20"/>
  <c r="A632" i="20"/>
  <c r="A633" i="20"/>
  <c r="A634" i="20"/>
  <c r="A635" i="20"/>
  <c r="A636" i="20"/>
  <c r="A637" i="20"/>
  <c r="A638" i="20"/>
  <c r="A639" i="20"/>
  <c r="A640" i="20"/>
  <c r="A607" i="20"/>
  <c r="B604" i="20"/>
  <c r="B605" i="20"/>
  <c r="B606" i="20"/>
  <c r="B603" i="20"/>
  <c r="A604" i="20"/>
  <c r="A605" i="20"/>
  <c r="A606" i="20"/>
  <c r="A603" i="20"/>
  <c r="B601" i="20"/>
  <c r="B602" i="20"/>
  <c r="B600" i="20"/>
  <c r="A601" i="20"/>
  <c r="A602" i="20"/>
  <c r="A600" i="20"/>
  <c r="B562" i="20"/>
  <c r="B564" i="20"/>
  <c r="B565" i="20"/>
  <c r="B566" i="20"/>
  <c r="B567" i="20"/>
  <c r="B568" i="20"/>
  <c r="B569" i="20"/>
  <c r="B570" i="20"/>
  <c r="B571" i="20"/>
  <c r="B572" i="20"/>
  <c r="B573" i="20"/>
  <c r="B574" i="20"/>
  <c r="B575" i="20"/>
  <c r="B576" i="20"/>
  <c r="B577" i="20"/>
  <c r="B578" i="20"/>
  <c r="B579" i="20"/>
  <c r="B580" i="20"/>
  <c r="B581" i="20"/>
  <c r="B582" i="20"/>
  <c r="B583" i="20"/>
  <c r="B584" i="20"/>
  <c r="B585" i="20"/>
  <c r="B586" i="20"/>
  <c r="B587" i="20"/>
  <c r="B588" i="20"/>
  <c r="B589" i="20"/>
  <c r="B590" i="20"/>
  <c r="B591" i="20"/>
  <c r="B592" i="20"/>
  <c r="B593" i="20"/>
  <c r="B594" i="20"/>
  <c r="B595" i="20"/>
  <c r="B596" i="20"/>
  <c r="B597" i="20"/>
  <c r="B598" i="20"/>
  <c r="B599" i="20"/>
  <c r="A564" i="20"/>
  <c r="A565" i="20"/>
  <c r="A566" i="20"/>
  <c r="A567" i="20"/>
  <c r="A568" i="20"/>
  <c r="A569" i="20"/>
  <c r="A570" i="20"/>
  <c r="A571" i="20"/>
  <c r="A572" i="20"/>
  <c r="A573" i="20"/>
  <c r="A574" i="20"/>
  <c r="A575" i="20"/>
  <c r="A576" i="20"/>
  <c r="A577" i="20"/>
  <c r="A578" i="20"/>
  <c r="A579" i="20"/>
  <c r="A580" i="20"/>
  <c r="A581" i="20"/>
  <c r="A582" i="20"/>
  <c r="A583" i="20"/>
  <c r="A584" i="20"/>
  <c r="A585" i="20"/>
  <c r="A586" i="20"/>
  <c r="A587" i="20"/>
  <c r="A588" i="20"/>
  <c r="A589" i="20"/>
  <c r="A590" i="20"/>
  <c r="A591" i="20"/>
  <c r="A592" i="20"/>
  <c r="A593" i="20"/>
  <c r="A594" i="20"/>
  <c r="A595" i="20"/>
  <c r="A596" i="20"/>
  <c r="A597" i="20"/>
  <c r="A598" i="20"/>
  <c r="A599" i="20"/>
  <c r="A562" i="20"/>
  <c r="B484" i="20"/>
  <c r="B485" i="20"/>
  <c r="B486" i="20"/>
  <c r="B487" i="20"/>
  <c r="B488" i="20"/>
  <c r="B489" i="20"/>
  <c r="B490" i="20"/>
  <c r="B491" i="20"/>
  <c r="B492" i="20"/>
  <c r="B493" i="20"/>
  <c r="B494" i="20"/>
  <c r="B495" i="20"/>
  <c r="B496" i="20"/>
  <c r="B497" i="20"/>
  <c r="B498" i="20"/>
  <c r="B499" i="20"/>
  <c r="B500" i="20"/>
  <c r="B501" i="20"/>
  <c r="B502" i="20"/>
  <c r="B503" i="20"/>
  <c r="B504" i="20"/>
  <c r="B505" i="20"/>
  <c r="B506" i="20"/>
  <c r="B507" i="20"/>
  <c r="B508" i="20"/>
  <c r="B509" i="20"/>
  <c r="B510" i="20"/>
  <c r="B511" i="20"/>
  <c r="B512" i="20"/>
  <c r="B513" i="20"/>
  <c r="B514" i="20"/>
  <c r="B515" i="20"/>
  <c r="B516" i="20"/>
  <c r="B517" i="20"/>
  <c r="B518" i="20"/>
  <c r="B519" i="20"/>
  <c r="B520" i="20"/>
  <c r="B521" i="20"/>
  <c r="B522" i="20"/>
  <c r="B523" i="20"/>
  <c r="B524" i="20"/>
  <c r="B525" i="20"/>
  <c r="B526" i="20"/>
  <c r="B527" i="20"/>
  <c r="B528" i="20"/>
  <c r="B529" i="20"/>
  <c r="B530" i="20"/>
  <c r="B531" i="20"/>
  <c r="B532" i="20"/>
  <c r="B533" i="20"/>
  <c r="B534" i="20"/>
  <c r="B535" i="20"/>
  <c r="B536" i="20"/>
  <c r="B537" i="20"/>
  <c r="B538" i="20"/>
  <c r="B539" i="20"/>
  <c r="B540" i="20"/>
  <c r="B541" i="20"/>
  <c r="B542" i="20"/>
  <c r="B543" i="20"/>
  <c r="B544" i="20"/>
  <c r="B545" i="20"/>
  <c r="B546" i="20"/>
  <c r="B547" i="20"/>
  <c r="B548" i="20"/>
  <c r="B549" i="20"/>
  <c r="B550" i="20"/>
  <c r="B551" i="20"/>
  <c r="B552" i="20"/>
  <c r="B553" i="20"/>
  <c r="B554" i="20"/>
  <c r="B555" i="20"/>
  <c r="B556" i="20"/>
  <c r="B557" i="20"/>
  <c r="B558" i="20"/>
  <c r="B559" i="20"/>
  <c r="B560" i="20"/>
  <c r="B561" i="20"/>
  <c r="B483" i="20"/>
  <c r="A484" i="20"/>
  <c r="A485" i="20"/>
  <c r="A486" i="20"/>
  <c r="A487" i="20"/>
  <c r="A488" i="20"/>
  <c r="A489" i="20"/>
  <c r="A490" i="20"/>
  <c r="A491" i="20"/>
  <c r="A492" i="20"/>
  <c r="A493" i="20"/>
  <c r="A494" i="20"/>
  <c r="A495" i="20"/>
  <c r="A496" i="20"/>
  <c r="A497" i="20"/>
  <c r="A498" i="20"/>
  <c r="A499" i="20"/>
  <c r="A500" i="20"/>
  <c r="A501" i="20"/>
  <c r="A502" i="20"/>
  <c r="A503" i="20"/>
  <c r="A504" i="20"/>
  <c r="A505" i="20"/>
  <c r="A506" i="20"/>
  <c r="A507" i="20"/>
  <c r="A508" i="20"/>
  <c r="A509" i="20"/>
  <c r="A510" i="20"/>
  <c r="A511" i="20"/>
  <c r="A512" i="20"/>
  <c r="A513" i="20"/>
  <c r="A514" i="20"/>
  <c r="A515" i="20"/>
  <c r="A516" i="20"/>
  <c r="A517" i="20"/>
  <c r="A518" i="20"/>
  <c r="A519" i="20"/>
  <c r="A520" i="20"/>
  <c r="A521" i="20"/>
  <c r="A522" i="20"/>
  <c r="A523" i="20"/>
  <c r="A524" i="20"/>
  <c r="A525" i="20"/>
  <c r="A526" i="20"/>
  <c r="A527" i="20"/>
  <c r="A528" i="20"/>
  <c r="A529" i="20"/>
  <c r="A530" i="20"/>
  <c r="A531" i="20"/>
  <c r="A532" i="20"/>
  <c r="A533" i="20"/>
  <c r="A534" i="20"/>
  <c r="A535" i="20"/>
  <c r="A536" i="20"/>
  <c r="A537" i="20"/>
  <c r="A538" i="20"/>
  <c r="A539" i="20"/>
  <c r="A540" i="20"/>
  <c r="A541" i="20"/>
  <c r="A542" i="20"/>
  <c r="A543" i="20"/>
  <c r="A544" i="20"/>
  <c r="A545" i="20"/>
  <c r="A546" i="20"/>
  <c r="A547" i="20"/>
  <c r="A548" i="20"/>
  <c r="A549" i="20"/>
  <c r="A550" i="20"/>
  <c r="A551" i="20"/>
  <c r="A552" i="20"/>
  <c r="A553" i="20"/>
  <c r="A554" i="20"/>
  <c r="A555" i="20"/>
  <c r="A556" i="20"/>
  <c r="A557" i="20"/>
  <c r="A558" i="20"/>
  <c r="A559" i="20"/>
  <c r="A560" i="20"/>
  <c r="A561" i="20"/>
  <c r="A483" i="20"/>
  <c r="B428" i="20"/>
  <c r="B429" i="20"/>
  <c r="B430" i="20"/>
  <c r="B431" i="20"/>
  <c r="B432" i="20"/>
  <c r="B433" i="20"/>
  <c r="B434" i="20"/>
  <c r="B435" i="20"/>
  <c r="B436" i="20"/>
  <c r="B437" i="20"/>
  <c r="B438" i="20"/>
  <c r="B439" i="20"/>
  <c r="B440" i="20"/>
  <c r="B441" i="20"/>
  <c r="B442" i="20"/>
  <c r="B443" i="20"/>
  <c r="B444" i="20"/>
  <c r="B445" i="20"/>
  <c r="B446" i="20"/>
  <c r="B447" i="20"/>
  <c r="B448" i="20"/>
  <c r="B449" i="20"/>
  <c r="B450" i="20"/>
  <c r="B451" i="20"/>
  <c r="B452" i="20"/>
  <c r="B453" i="20"/>
  <c r="B454" i="20"/>
  <c r="B455" i="20"/>
  <c r="B456" i="20"/>
  <c r="B457" i="20"/>
  <c r="B458" i="20"/>
  <c r="B459" i="20"/>
  <c r="B460" i="20"/>
  <c r="B461" i="20"/>
  <c r="B462" i="20"/>
  <c r="B463" i="20"/>
  <c r="B464" i="20"/>
  <c r="B465" i="20"/>
  <c r="B466" i="20"/>
  <c r="B467" i="20"/>
  <c r="B468" i="20"/>
  <c r="B469" i="20"/>
  <c r="B470" i="20"/>
  <c r="B471" i="20"/>
  <c r="B472" i="20"/>
  <c r="B473" i="20"/>
  <c r="B474" i="20"/>
  <c r="B475" i="20"/>
  <c r="B476" i="20"/>
  <c r="B477" i="20"/>
  <c r="B478" i="20"/>
  <c r="B479" i="20"/>
  <c r="B480" i="20"/>
  <c r="B481" i="20"/>
  <c r="B482" i="20"/>
  <c r="B427" i="20"/>
  <c r="A428" i="20"/>
  <c r="A429" i="20"/>
  <c r="A430" i="20"/>
  <c r="A431" i="20"/>
  <c r="A432" i="20"/>
  <c r="A433" i="20"/>
  <c r="A434" i="20"/>
  <c r="A435" i="20"/>
  <c r="A436" i="20"/>
  <c r="A437" i="20"/>
  <c r="A438" i="20"/>
  <c r="A439" i="20"/>
  <c r="A440" i="20"/>
  <c r="A441" i="20"/>
  <c r="A442" i="20"/>
  <c r="A443" i="20"/>
  <c r="A444" i="20"/>
  <c r="A445" i="20"/>
  <c r="A446" i="20"/>
  <c r="A447" i="20"/>
  <c r="A448" i="20"/>
  <c r="A449" i="20"/>
  <c r="A450" i="20"/>
  <c r="A451" i="20"/>
  <c r="A452" i="20"/>
  <c r="A453" i="20"/>
  <c r="A454" i="20"/>
  <c r="A455" i="20"/>
  <c r="A456" i="20"/>
  <c r="A457" i="20"/>
  <c r="A458" i="20"/>
  <c r="A459" i="20"/>
  <c r="A460" i="20"/>
  <c r="A461" i="20"/>
  <c r="A462" i="20"/>
  <c r="A463" i="20"/>
  <c r="A464" i="20"/>
  <c r="A465" i="20"/>
  <c r="A466" i="20"/>
  <c r="A467" i="20"/>
  <c r="A468" i="20"/>
  <c r="A469" i="20"/>
  <c r="A470" i="20"/>
  <c r="A471" i="20"/>
  <c r="A472" i="20"/>
  <c r="A473" i="20"/>
  <c r="A474" i="20"/>
  <c r="A475" i="20"/>
  <c r="A476" i="20"/>
  <c r="A477" i="20"/>
  <c r="A478" i="20"/>
  <c r="A479" i="20"/>
  <c r="A480" i="20"/>
  <c r="A481" i="20"/>
  <c r="A482" i="20"/>
  <c r="A427" i="20"/>
  <c r="B308" i="20"/>
  <c r="B309" i="20"/>
  <c r="B310" i="20"/>
  <c r="B311" i="20"/>
  <c r="B312" i="20"/>
  <c r="B313" i="20"/>
  <c r="B314" i="20"/>
  <c r="B315" i="20"/>
  <c r="B316" i="20"/>
  <c r="B317" i="20"/>
  <c r="B318" i="20"/>
  <c r="B319" i="20"/>
  <c r="B320" i="20"/>
  <c r="B321" i="20"/>
  <c r="B322" i="20"/>
  <c r="B323" i="20"/>
  <c r="B324" i="20"/>
  <c r="B325" i="20"/>
  <c r="B326" i="20"/>
  <c r="B327" i="20"/>
  <c r="B328" i="20"/>
  <c r="B329" i="20"/>
  <c r="B330" i="20"/>
  <c r="B331" i="20"/>
  <c r="B332" i="20"/>
  <c r="B333" i="20"/>
  <c r="B334" i="20"/>
  <c r="B335" i="20"/>
  <c r="B336" i="20"/>
  <c r="B337" i="20"/>
  <c r="B338" i="20"/>
  <c r="B339" i="20"/>
  <c r="B340" i="20"/>
  <c r="B341" i="20"/>
  <c r="B342" i="20"/>
  <c r="B343" i="20"/>
  <c r="B344" i="20"/>
  <c r="B345" i="20"/>
  <c r="B346" i="20"/>
  <c r="B347" i="20"/>
  <c r="B348" i="20"/>
  <c r="B349" i="20"/>
  <c r="B350" i="20"/>
  <c r="B351" i="20"/>
  <c r="B352" i="20"/>
  <c r="B353" i="20"/>
  <c r="B354" i="20"/>
  <c r="B355" i="20"/>
  <c r="B356" i="20"/>
  <c r="B357" i="20"/>
  <c r="B358" i="20"/>
  <c r="B359" i="20"/>
  <c r="B360" i="20"/>
  <c r="B361" i="20"/>
  <c r="B362" i="20"/>
  <c r="B363" i="20"/>
  <c r="B364" i="20"/>
  <c r="B365" i="20"/>
  <c r="B366" i="20"/>
  <c r="B367" i="20"/>
  <c r="B368" i="20"/>
  <c r="B369" i="20"/>
  <c r="B370" i="20"/>
  <c r="B371" i="20"/>
  <c r="B372" i="20"/>
  <c r="B373" i="20"/>
  <c r="B374" i="20"/>
  <c r="B375" i="20"/>
  <c r="B376" i="20"/>
  <c r="B377" i="20"/>
  <c r="B378" i="20"/>
  <c r="B379" i="20"/>
  <c r="B380" i="20"/>
  <c r="B381" i="20"/>
  <c r="B382" i="20"/>
  <c r="B383" i="20"/>
  <c r="B384" i="20"/>
  <c r="B385" i="20"/>
  <c r="B386" i="20"/>
  <c r="B387" i="20"/>
  <c r="B388" i="20"/>
  <c r="B389" i="20"/>
  <c r="B390" i="20"/>
  <c r="B391" i="20"/>
  <c r="B392" i="20"/>
  <c r="B393" i="20"/>
  <c r="B394" i="20"/>
  <c r="B395" i="20"/>
  <c r="B396" i="20"/>
  <c r="B397" i="20"/>
  <c r="B398" i="20"/>
  <c r="B399" i="20"/>
  <c r="B400" i="20"/>
  <c r="B401" i="20"/>
  <c r="B402" i="20"/>
  <c r="B403" i="20"/>
  <c r="B404" i="20"/>
  <c r="B405" i="20"/>
  <c r="B406" i="20"/>
  <c r="B407" i="20"/>
  <c r="B408" i="20"/>
  <c r="B409" i="20"/>
  <c r="B410" i="20"/>
  <c r="B411" i="20"/>
  <c r="B412" i="20"/>
  <c r="B413" i="20"/>
  <c r="B414" i="20"/>
  <c r="B415" i="20"/>
  <c r="B416" i="20"/>
  <c r="B417" i="20"/>
  <c r="B418" i="20"/>
  <c r="B419" i="20"/>
  <c r="B420" i="20"/>
  <c r="B421" i="20"/>
  <c r="B422" i="20"/>
  <c r="B423" i="20"/>
  <c r="B424" i="20"/>
  <c r="B425" i="20"/>
  <c r="B426" i="20"/>
  <c r="B307" i="20"/>
  <c r="A308" i="20"/>
  <c r="E308" i="22" s="1"/>
  <c r="A309" i="20"/>
  <c r="A310" i="20"/>
  <c r="E310" i="22" s="1"/>
  <c r="A311" i="20"/>
  <c r="E311" i="22" s="1"/>
  <c r="A312" i="20"/>
  <c r="E312" i="22" s="1"/>
  <c r="A313" i="20"/>
  <c r="E313" i="22" s="1"/>
  <c r="A314" i="20"/>
  <c r="E314" i="22" s="1"/>
  <c r="A315" i="20"/>
  <c r="A316" i="20"/>
  <c r="A317" i="20"/>
  <c r="E317" i="22" s="1"/>
  <c r="A318" i="20"/>
  <c r="A319" i="20"/>
  <c r="E319" i="22" s="1"/>
  <c r="A320" i="20"/>
  <c r="A321" i="20"/>
  <c r="E321" i="22" s="1"/>
  <c r="A322" i="20"/>
  <c r="E322" i="22" s="1"/>
  <c r="A323" i="20"/>
  <c r="A324" i="20"/>
  <c r="A325" i="20"/>
  <c r="A326" i="20"/>
  <c r="E326" i="22" s="1"/>
  <c r="A327" i="20"/>
  <c r="A328" i="20"/>
  <c r="A329" i="20"/>
  <c r="A330" i="20"/>
  <c r="A331" i="20"/>
  <c r="E331" i="22" s="1"/>
  <c r="A332" i="20"/>
  <c r="E332" i="22" s="1"/>
  <c r="A333" i="20"/>
  <c r="E333" i="22" s="1"/>
  <c r="A334" i="20"/>
  <c r="E334" i="22" s="1"/>
  <c r="A335" i="20"/>
  <c r="A336" i="20"/>
  <c r="E336" i="22" s="1"/>
  <c r="A337" i="20"/>
  <c r="E337" i="22" s="1"/>
  <c r="A338" i="20"/>
  <c r="E338" i="22" s="1"/>
  <c r="A339" i="20"/>
  <c r="A340" i="20"/>
  <c r="E340" i="22" s="1"/>
  <c r="A341" i="20"/>
  <c r="A342" i="20"/>
  <c r="E342" i="22" s="1"/>
  <c r="A343" i="20"/>
  <c r="E343" i="22" s="1"/>
  <c r="A344" i="20"/>
  <c r="E344" i="22" s="1"/>
  <c r="A345" i="20"/>
  <c r="E345" i="22" s="1"/>
  <c r="A346" i="20"/>
  <c r="E346" i="22" s="1"/>
  <c r="A347" i="20"/>
  <c r="A348" i="20"/>
  <c r="E348" i="22" s="1"/>
  <c r="A349" i="20"/>
  <c r="A350" i="20"/>
  <c r="E350" i="22" s="1"/>
  <c r="A351" i="20"/>
  <c r="E351" i="22" s="1"/>
  <c r="A352" i="20"/>
  <c r="A353" i="20"/>
  <c r="E353" i="22" s="1"/>
  <c r="A354" i="20"/>
  <c r="E354" i="22" s="1"/>
  <c r="A355" i="20"/>
  <c r="E355" i="22" s="1"/>
  <c r="A356" i="20"/>
  <c r="E356" i="22" s="1"/>
  <c r="A357" i="20"/>
  <c r="E357" i="22" s="1"/>
  <c r="A358" i="20"/>
  <c r="E358" i="22" s="1"/>
  <c r="A359" i="20"/>
  <c r="A360" i="20"/>
  <c r="A361" i="20"/>
  <c r="A362" i="20"/>
  <c r="E362" i="22" s="1"/>
  <c r="A363" i="20"/>
  <c r="E363" i="22" s="1"/>
  <c r="A364" i="20"/>
  <c r="E364" i="22" s="1"/>
  <c r="A365" i="20"/>
  <c r="A366" i="20"/>
  <c r="E366" i="22" s="1"/>
  <c r="A367" i="20"/>
  <c r="E367" i="22" s="1"/>
  <c r="A368" i="20"/>
  <c r="A369" i="20"/>
  <c r="E369" i="22" s="1"/>
  <c r="A370" i="20"/>
  <c r="E370" i="22" s="1"/>
  <c r="A371" i="20"/>
  <c r="A372" i="20"/>
  <c r="E372" i="22" s="1"/>
  <c r="A373" i="20"/>
  <c r="A374" i="20"/>
  <c r="E374" i="22" s="1"/>
  <c r="A375" i="20"/>
  <c r="E375" i="22" s="1"/>
  <c r="A376" i="20"/>
  <c r="A377" i="20"/>
  <c r="E377" i="22" s="1"/>
  <c r="A378" i="20"/>
  <c r="E378" i="22" s="1"/>
  <c r="A379" i="20"/>
  <c r="E379" i="22" s="1"/>
  <c r="A380" i="20"/>
  <c r="E380" i="22" s="1"/>
  <c r="A381" i="20"/>
  <c r="E381" i="22" s="1"/>
  <c r="A382" i="20"/>
  <c r="E382" i="22" s="1"/>
  <c r="A383" i="20"/>
  <c r="A384" i="20"/>
  <c r="E384" i="22" s="1"/>
  <c r="A385" i="20"/>
  <c r="A386" i="20"/>
  <c r="E386" i="22" s="1"/>
  <c r="A387" i="20"/>
  <c r="E387" i="22" s="1"/>
  <c r="A388" i="20"/>
  <c r="E388" i="22" s="1"/>
  <c r="A389" i="20"/>
  <c r="E389" i="22" s="1"/>
  <c r="A390" i="20"/>
  <c r="A391" i="20"/>
  <c r="E391" i="22" s="1"/>
  <c r="A392" i="20"/>
  <c r="E392" i="22" s="1"/>
  <c r="A393" i="20"/>
  <c r="E393" i="22" s="1"/>
  <c r="A394" i="20"/>
  <c r="E394" i="22" s="1"/>
  <c r="A395" i="20"/>
  <c r="E395" i="22" s="1"/>
  <c r="A396" i="20"/>
  <c r="E396" i="22" s="1"/>
  <c r="A397" i="20"/>
  <c r="A398" i="20"/>
  <c r="E398" i="22" s="1"/>
  <c r="A399" i="20"/>
  <c r="A400" i="20"/>
  <c r="E400" i="22" s="1"/>
  <c r="A401" i="20"/>
  <c r="E401" i="22" s="1"/>
  <c r="A402" i="20"/>
  <c r="E402" i="22" s="1"/>
  <c r="A403" i="20"/>
  <c r="E403" i="22" s="1"/>
  <c r="A404" i="20"/>
  <c r="E404" i="22" s="1"/>
  <c r="A405" i="20"/>
  <c r="E405" i="22" s="1"/>
  <c r="A406" i="20"/>
  <c r="E406" i="22" s="1"/>
  <c r="A407" i="20"/>
  <c r="E407" i="22" s="1"/>
  <c r="A408" i="20"/>
  <c r="E408" i="22" s="1"/>
  <c r="A409" i="20"/>
  <c r="A410" i="20"/>
  <c r="E410" i="22" s="1"/>
  <c r="A411" i="20"/>
  <c r="E411" i="22" s="1"/>
  <c r="A412" i="20"/>
  <c r="E412" i="22" s="1"/>
  <c r="A413" i="20"/>
  <c r="E413" i="22" s="1"/>
  <c r="A414" i="20"/>
  <c r="E414" i="22" s="1"/>
  <c r="A415" i="20"/>
  <c r="E415" i="22" s="1"/>
  <c r="A416" i="20"/>
  <c r="E416" i="22" s="1"/>
  <c r="A417" i="20"/>
  <c r="E417" i="22" s="1"/>
  <c r="A418" i="20"/>
  <c r="E418" i="22" s="1"/>
  <c r="A419" i="20"/>
  <c r="E419" i="22" s="1"/>
  <c r="A420" i="20"/>
  <c r="E420" i="22" s="1"/>
  <c r="A421" i="20"/>
  <c r="A422" i="20"/>
  <c r="E422" i="22" s="1"/>
  <c r="A423" i="20"/>
  <c r="E423" i="22" s="1"/>
  <c r="A424" i="20"/>
  <c r="E424" i="22" s="1"/>
  <c r="A425" i="20"/>
  <c r="E425" i="22" s="1"/>
  <c r="A426" i="20"/>
  <c r="E426" i="22" s="1"/>
  <c r="A307" i="20"/>
  <c r="E307" i="22" s="1"/>
  <c r="B252" i="20"/>
  <c r="B253" i="20"/>
  <c r="B254" i="20"/>
  <c r="B255" i="20"/>
  <c r="B256" i="20"/>
  <c r="B257" i="20"/>
  <c r="B258" i="20"/>
  <c r="B259" i="20"/>
  <c r="B260" i="20"/>
  <c r="B261" i="20"/>
  <c r="B262" i="20"/>
  <c r="B263" i="20"/>
  <c r="B264" i="20"/>
  <c r="B265" i="20"/>
  <c r="B266" i="20"/>
  <c r="B267" i="20"/>
  <c r="B268" i="20"/>
  <c r="B269" i="20"/>
  <c r="B270" i="20"/>
  <c r="B271" i="20"/>
  <c r="B272" i="20"/>
  <c r="B273" i="20"/>
  <c r="B274" i="20"/>
  <c r="B275" i="20"/>
  <c r="B276" i="20"/>
  <c r="B277" i="20"/>
  <c r="B278" i="20"/>
  <c r="B279" i="20"/>
  <c r="B280" i="20"/>
  <c r="B281" i="20"/>
  <c r="B282" i="20"/>
  <c r="B283" i="20"/>
  <c r="B284" i="20"/>
  <c r="B285" i="20"/>
  <c r="B286" i="20"/>
  <c r="B287" i="20"/>
  <c r="B288" i="20"/>
  <c r="B289" i="20"/>
  <c r="B290" i="20"/>
  <c r="B291" i="20"/>
  <c r="B292" i="20"/>
  <c r="B293" i="20"/>
  <c r="B294" i="20"/>
  <c r="B295" i="20"/>
  <c r="B296" i="20"/>
  <c r="B297" i="20"/>
  <c r="B298" i="20"/>
  <c r="B299" i="20"/>
  <c r="B300" i="20"/>
  <c r="B301" i="20"/>
  <c r="B302" i="20"/>
  <c r="B303" i="20"/>
  <c r="B304" i="20"/>
  <c r="B305" i="20"/>
  <c r="A252" i="20"/>
  <c r="A253" i="20"/>
  <c r="A254" i="20"/>
  <c r="A255" i="20"/>
  <c r="A256" i="20"/>
  <c r="A257" i="20"/>
  <c r="A258" i="20"/>
  <c r="A259" i="20"/>
  <c r="A260" i="20"/>
  <c r="A261" i="20"/>
  <c r="A262" i="20"/>
  <c r="A263" i="20"/>
  <c r="A264" i="20"/>
  <c r="A265" i="20"/>
  <c r="A266" i="20"/>
  <c r="A267" i="20"/>
  <c r="A268" i="20"/>
  <c r="A269" i="20"/>
  <c r="A270" i="20"/>
  <c r="A271" i="20"/>
  <c r="A272" i="20"/>
  <c r="A273" i="20"/>
  <c r="A274" i="20"/>
  <c r="A275" i="20"/>
  <c r="A276" i="20"/>
  <c r="A277" i="20"/>
  <c r="A278" i="20"/>
  <c r="A279" i="20"/>
  <c r="A280" i="20"/>
  <c r="A281" i="20"/>
  <c r="A282" i="20"/>
  <c r="A283" i="20"/>
  <c r="A284" i="20"/>
  <c r="A285" i="20"/>
  <c r="A286" i="20"/>
  <c r="A287" i="20"/>
  <c r="A288" i="20"/>
  <c r="A289" i="20"/>
  <c r="A290" i="20"/>
  <c r="A291" i="20"/>
  <c r="A292" i="20"/>
  <c r="A293" i="20"/>
  <c r="A294" i="20"/>
  <c r="A295" i="20"/>
  <c r="A296" i="20"/>
  <c r="A297" i="20"/>
  <c r="A298" i="20"/>
  <c r="A299" i="20"/>
  <c r="A300" i="20"/>
  <c r="A301" i="20"/>
  <c r="A302" i="20"/>
  <c r="A303" i="20"/>
  <c r="A304" i="20"/>
  <c r="A3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105" i="20"/>
  <c r="A223" i="20"/>
  <c r="A106" i="20"/>
  <c r="E106" i="22" s="1"/>
  <c r="A107" i="20"/>
  <c r="E107" i="22" s="1"/>
  <c r="A108" i="20"/>
  <c r="A109" i="20"/>
  <c r="E109" i="22" s="1"/>
  <c r="A110" i="20"/>
  <c r="E110" i="22" s="1"/>
  <c r="A111" i="20"/>
  <c r="E111" i="22" s="1"/>
  <c r="A112" i="20"/>
  <c r="A113" i="20"/>
  <c r="E113" i="22" s="1"/>
  <c r="A114" i="20"/>
  <c r="E114" i="22" s="1"/>
  <c r="A115" i="20"/>
  <c r="E115" i="22" s="1"/>
  <c r="A116" i="20"/>
  <c r="E116" i="22" s="1"/>
  <c r="A117" i="20"/>
  <c r="E117" i="22" s="1"/>
  <c r="A118" i="20"/>
  <c r="E118" i="22" s="1"/>
  <c r="A119" i="20"/>
  <c r="E119" i="22" s="1"/>
  <c r="A120" i="20"/>
  <c r="E120" i="22" s="1"/>
  <c r="A121" i="20"/>
  <c r="E121" i="22" s="1"/>
  <c r="A122" i="20"/>
  <c r="E122" i="22" s="1"/>
  <c r="A123" i="20"/>
  <c r="A124" i="20"/>
  <c r="A125" i="20"/>
  <c r="E125" i="22" s="1"/>
  <c r="A126" i="20"/>
  <c r="A127" i="20"/>
  <c r="E127" i="22" s="1"/>
  <c r="A128" i="20"/>
  <c r="E128" i="22" s="1"/>
  <c r="A129" i="20"/>
  <c r="E129" i="22" s="1"/>
  <c r="A130" i="20"/>
  <c r="E130" i="22" s="1"/>
  <c r="A131" i="20"/>
  <c r="E131" i="22" s="1"/>
  <c r="A132" i="20"/>
  <c r="E132" i="22" s="1"/>
  <c r="A133" i="20"/>
  <c r="E133" i="22" s="1"/>
  <c r="A134" i="20"/>
  <c r="E134" i="22" s="1"/>
  <c r="A135" i="20"/>
  <c r="E135" i="22" s="1"/>
  <c r="A136" i="20"/>
  <c r="E136" i="22" s="1"/>
  <c r="A137" i="20"/>
  <c r="E137" i="22" s="1"/>
  <c r="A138" i="20"/>
  <c r="E138" i="22" s="1"/>
  <c r="A139" i="20"/>
  <c r="E139" i="22" s="1"/>
  <c r="A140" i="20"/>
  <c r="E140" i="22" s="1"/>
  <c r="A141" i="20"/>
  <c r="E141" i="22" s="1"/>
  <c r="A142" i="20"/>
  <c r="E142" i="22" s="1"/>
  <c r="A143" i="20"/>
  <c r="E143" i="22" s="1"/>
  <c r="A144" i="20"/>
  <c r="E144" i="22" s="1"/>
  <c r="A145" i="20"/>
  <c r="E145" i="22" s="1"/>
  <c r="A146" i="20"/>
  <c r="E146" i="22" s="1"/>
  <c r="A147" i="20"/>
  <c r="E147" i="22" s="1"/>
  <c r="A148" i="20"/>
  <c r="E148" i="22" s="1"/>
  <c r="A149" i="20"/>
  <c r="E149" i="22" s="1"/>
  <c r="A150" i="20"/>
  <c r="E150" i="22" s="1"/>
  <c r="A151" i="20"/>
  <c r="E151" i="22" s="1"/>
  <c r="A152" i="20"/>
  <c r="E152" i="22" s="1"/>
  <c r="A153" i="20"/>
  <c r="E153" i="22" s="1"/>
  <c r="A154" i="20"/>
  <c r="E154" i="22" s="1"/>
  <c r="A155" i="20"/>
  <c r="A156" i="20"/>
  <c r="E156" i="22" s="1"/>
  <c r="A157" i="20"/>
  <c r="E157" i="22" s="1"/>
  <c r="A158" i="20"/>
  <c r="E158" i="22" s="1"/>
  <c r="A159" i="20"/>
  <c r="E159" i="22" s="1"/>
  <c r="A160" i="20"/>
  <c r="E160" i="22" s="1"/>
  <c r="A161" i="20"/>
  <c r="E161" i="22" s="1"/>
  <c r="A162" i="20"/>
  <c r="E162" i="22" s="1"/>
  <c r="A163" i="20"/>
  <c r="E163" i="22" s="1"/>
  <c r="A164" i="20"/>
  <c r="E164" i="22" s="1"/>
  <c r="A165" i="20"/>
  <c r="E165" i="22" s="1"/>
  <c r="A166" i="20"/>
  <c r="E166" i="22" s="1"/>
  <c r="A167" i="20"/>
  <c r="E167" i="22" s="1"/>
  <c r="A168" i="20"/>
  <c r="E168" i="22" s="1"/>
  <c r="A169" i="20"/>
  <c r="E169" i="22" s="1"/>
  <c r="A170" i="20"/>
  <c r="E170" i="22" s="1"/>
  <c r="A171" i="20"/>
  <c r="E171" i="22" s="1"/>
  <c r="A172" i="20"/>
  <c r="E172" i="22" s="1"/>
  <c r="A173" i="20"/>
  <c r="E173" i="22" s="1"/>
  <c r="A174" i="20"/>
  <c r="E174" i="22" s="1"/>
  <c r="A175" i="20"/>
  <c r="E175" i="22" s="1"/>
  <c r="A176" i="20"/>
  <c r="E176" i="22" s="1"/>
  <c r="A177" i="20"/>
  <c r="E177" i="22" s="1"/>
  <c r="A178" i="20"/>
  <c r="E178" i="22" s="1"/>
  <c r="A179" i="20"/>
  <c r="E179" i="22" s="1"/>
  <c r="A180" i="20"/>
  <c r="E180" i="22" s="1"/>
  <c r="A181" i="20"/>
  <c r="E181" i="22" s="1"/>
  <c r="A182" i="20"/>
  <c r="E182" i="22" s="1"/>
  <c r="A183" i="20"/>
  <c r="E183" i="22" s="1"/>
  <c r="A184" i="20"/>
  <c r="E184" i="22" s="1"/>
  <c r="A185" i="20"/>
  <c r="E185" i="22" s="1"/>
  <c r="A186" i="20"/>
  <c r="E186" i="22" s="1"/>
  <c r="A187" i="20"/>
  <c r="E187" i="22" s="1"/>
  <c r="A188" i="20"/>
  <c r="E188" i="22" s="1"/>
  <c r="A189" i="20"/>
  <c r="E189" i="22" s="1"/>
  <c r="A190" i="20"/>
  <c r="E190" i="22" s="1"/>
  <c r="A191" i="20"/>
  <c r="E191" i="22" s="1"/>
  <c r="A192" i="20"/>
  <c r="E192" i="22" s="1"/>
  <c r="A193" i="20"/>
  <c r="E193" i="22" s="1"/>
  <c r="A194" i="20"/>
  <c r="E194" i="22" s="1"/>
  <c r="A195" i="20"/>
  <c r="E195" i="22" s="1"/>
  <c r="A196" i="20"/>
  <c r="E196" i="22" s="1"/>
  <c r="A197" i="20"/>
  <c r="E197" i="22" s="1"/>
  <c r="A198" i="20"/>
  <c r="E198" i="22" s="1"/>
  <c r="A199" i="20"/>
  <c r="E199" i="22" s="1"/>
  <c r="A200" i="20"/>
  <c r="E200" i="22" s="1"/>
  <c r="A201" i="20"/>
  <c r="E201" i="22" s="1"/>
  <c r="A202" i="20"/>
  <c r="E202" i="22" s="1"/>
  <c r="A203" i="20"/>
  <c r="E203" i="22" s="1"/>
  <c r="A204" i="20"/>
  <c r="E204" i="22" s="1"/>
  <c r="A205" i="20"/>
  <c r="E205" i="22" s="1"/>
  <c r="A206" i="20"/>
  <c r="E206" i="22" s="1"/>
  <c r="A207" i="20"/>
  <c r="E207" i="22" s="1"/>
  <c r="A208" i="20"/>
  <c r="E208" i="22" s="1"/>
  <c r="A209" i="20"/>
  <c r="E209" i="22" s="1"/>
  <c r="A210" i="20"/>
  <c r="E210" i="22" s="1"/>
  <c r="A211" i="20"/>
  <c r="E211" i="22" s="1"/>
  <c r="A212" i="20"/>
  <c r="E212" i="22" s="1"/>
  <c r="A213" i="20"/>
  <c r="E213" i="22" s="1"/>
  <c r="A214" i="20"/>
  <c r="E214" i="22" s="1"/>
  <c r="A215" i="20"/>
  <c r="E215" i="22" s="1"/>
  <c r="A216" i="20"/>
  <c r="E216" i="22" s="1"/>
  <c r="A217" i="20"/>
  <c r="E217" i="22" s="1"/>
  <c r="A218" i="20"/>
  <c r="E218" i="22" s="1"/>
  <c r="A219" i="20"/>
  <c r="E219" i="22" s="1"/>
  <c r="A220" i="20"/>
  <c r="E220" i="22" s="1"/>
  <c r="A221" i="20"/>
  <c r="E221" i="22" s="1"/>
  <c r="A222" i="20"/>
  <c r="E222" i="22" s="1"/>
  <c r="A105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361" i="20"/>
  <c r="E362" i="20"/>
  <c r="E363" i="20"/>
  <c r="E364" i="20"/>
  <c r="E365" i="20"/>
  <c r="E366" i="20"/>
  <c r="E367" i="20"/>
  <c r="E368" i="20"/>
  <c r="E369" i="20"/>
  <c r="E370" i="20"/>
  <c r="E371" i="20"/>
  <c r="E372" i="20"/>
  <c r="E373" i="20"/>
  <c r="E374" i="20"/>
  <c r="E375" i="20"/>
  <c r="E376" i="20"/>
  <c r="E377" i="20"/>
  <c r="E378" i="20"/>
  <c r="E379" i="20"/>
  <c r="E380" i="20"/>
  <c r="E381" i="20"/>
  <c r="E382" i="20"/>
  <c r="E383" i="20"/>
  <c r="E384" i="20"/>
  <c r="E385" i="20"/>
  <c r="E386" i="20"/>
  <c r="E387" i="20"/>
  <c r="E388" i="20"/>
  <c r="E389" i="20"/>
  <c r="E390" i="20"/>
  <c r="E391" i="20"/>
  <c r="E392" i="20"/>
  <c r="E393" i="20"/>
  <c r="E394" i="20"/>
  <c r="E395" i="20"/>
  <c r="E396" i="20"/>
  <c r="E397" i="20"/>
  <c r="E398" i="20"/>
  <c r="E399" i="20"/>
  <c r="E400" i="20"/>
  <c r="E401" i="20"/>
  <c r="E402" i="20"/>
  <c r="E403" i="20"/>
  <c r="E404" i="20"/>
  <c r="E405" i="20"/>
  <c r="E406" i="20"/>
  <c r="E407" i="20"/>
  <c r="E408" i="20"/>
  <c r="E409" i="20"/>
  <c r="E410" i="20"/>
  <c r="E411" i="20"/>
  <c r="E412" i="20"/>
  <c r="E413" i="20"/>
  <c r="E414" i="20"/>
  <c r="E415" i="20"/>
  <c r="E416" i="20"/>
  <c r="E417" i="20"/>
  <c r="E418" i="20"/>
  <c r="E419" i="20"/>
  <c r="E420" i="20"/>
  <c r="E421" i="20"/>
  <c r="E422" i="20"/>
  <c r="E423" i="20"/>
  <c r="E424" i="20"/>
  <c r="E425" i="20"/>
  <c r="E426" i="20"/>
  <c r="E427" i="20"/>
  <c r="E428" i="20"/>
  <c r="E429" i="20"/>
  <c r="E430" i="20"/>
  <c r="E431" i="20"/>
  <c r="E432" i="20"/>
  <c r="E433" i="20"/>
  <c r="E434" i="20"/>
  <c r="E435" i="20"/>
  <c r="E436" i="20"/>
  <c r="E437" i="20"/>
  <c r="E438" i="20"/>
  <c r="E439" i="20"/>
  <c r="E440" i="20"/>
  <c r="E441" i="20"/>
  <c r="E442" i="20"/>
  <c r="E443" i="20"/>
  <c r="E444" i="20"/>
  <c r="E445" i="20"/>
  <c r="E446" i="20"/>
  <c r="E447" i="20"/>
  <c r="E448" i="20"/>
  <c r="E449" i="20"/>
  <c r="E450" i="20"/>
  <c r="E451" i="20"/>
  <c r="E452" i="20"/>
  <c r="E453" i="20"/>
  <c r="E454" i="20"/>
  <c r="E455" i="20"/>
  <c r="E456" i="20"/>
  <c r="E457" i="20"/>
  <c r="E458" i="20"/>
  <c r="E459" i="20"/>
  <c r="E460" i="20"/>
  <c r="E461" i="20"/>
  <c r="E462" i="20"/>
  <c r="E463" i="20"/>
  <c r="E464" i="20"/>
  <c r="E465" i="20"/>
  <c r="E466" i="20"/>
  <c r="E467" i="20"/>
  <c r="E468" i="20"/>
  <c r="E469" i="20"/>
  <c r="E470" i="20"/>
  <c r="E471" i="20"/>
  <c r="E472" i="20"/>
  <c r="E473" i="20"/>
  <c r="E474" i="20"/>
  <c r="E475" i="20"/>
  <c r="E476" i="20"/>
  <c r="E477" i="20"/>
  <c r="E478" i="20"/>
  <c r="E479" i="20"/>
  <c r="E480" i="20"/>
  <c r="E481" i="20"/>
  <c r="E482" i="20"/>
  <c r="E483" i="20"/>
  <c r="E484" i="20"/>
  <c r="E485" i="20"/>
  <c r="E486" i="20"/>
  <c r="E487" i="20"/>
  <c r="E488" i="20"/>
  <c r="E489" i="20"/>
  <c r="E490" i="20"/>
  <c r="E491" i="20"/>
  <c r="E492" i="20"/>
  <c r="E493" i="20"/>
  <c r="E494" i="20"/>
  <c r="E495" i="20"/>
  <c r="E496" i="20"/>
  <c r="E497" i="20"/>
  <c r="E498" i="20"/>
  <c r="E499" i="20"/>
  <c r="E500" i="20"/>
  <c r="E501" i="20"/>
  <c r="E502" i="20"/>
  <c r="E503" i="20"/>
  <c r="E504" i="20"/>
  <c r="E505" i="20"/>
  <c r="E506" i="20"/>
  <c r="E507" i="20"/>
  <c r="E508" i="20"/>
  <c r="E509" i="20"/>
  <c r="E510" i="20"/>
  <c r="E511" i="20"/>
  <c r="E512" i="20"/>
  <c r="E513" i="20"/>
  <c r="E514" i="20"/>
  <c r="E515" i="20"/>
  <c r="E516" i="20"/>
  <c r="E517" i="20"/>
  <c r="E518" i="20"/>
  <c r="E519" i="20"/>
  <c r="E520" i="20"/>
  <c r="E521" i="20"/>
  <c r="E522" i="20"/>
  <c r="E523" i="20"/>
  <c r="E524" i="20"/>
  <c r="E525" i="20"/>
  <c r="E526" i="20"/>
  <c r="E527" i="20"/>
  <c r="E528" i="20"/>
  <c r="E529" i="20"/>
  <c r="E530" i="20"/>
  <c r="E531" i="20"/>
  <c r="E532" i="20"/>
  <c r="E533" i="20"/>
  <c r="E534" i="20"/>
  <c r="E535" i="20"/>
  <c r="E536" i="20"/>
  <c r="E537" i="20"/>
  <c r="E538" i="20"/>
  <c r="E539" i="20"/>
  <c r="E540" i="20"/>
  <c r="E541" i="20"/>
  <c r="E542" i="20"/>
  <c r="E543" i="20"/>
  <c r="E544" i="20"/>
  <c r="E545" i="20"/>
  <c r="E546" i="20"/>
  <c r="E547" i="20"/>
  <c r="E548" i="20"/>
  <c r="E549" i="20"/>
  <c r="E550" i="20"/>
  <c r="E551" i="20"/>
  <c r="E552" i="20"/>
  <c r="E553" i="20"/>
  <c r="E554" i="20"/>
  <c r="E555" i="20"/>
  <c r="E556" i="20"/>
  <c r="E557" i="20"/>
  <c r="E558" i="20"/>
  <c r="E559" i="20"/>
  <c r="E560" i="20"/>
  <c r="E561" i="20"/>
  <c r="E562" i="20"/>
  <c r="E564" i="20"/>
  <c r="E565" i="20"/>
  <c r="E566" i="20"/>
  <c r="E567" i="20"/>
  <c r="E568" i="20"/>
  <c r="E569" i="20"/>
  <c r="E570" i="20"/>
  <c r="E571" i="20"/>
  <c r="E572" i="20"/>
  <c r="E573" i="20"/>
  <c r="E574" i="20"/>
  <c r="E575" i="20"/>
  <c r="E576" i="20"/>
  <c r="E577" i="20"/>
  <c r="E578" i="20"/>
  <c r="E579" i="20"/>
  <c r="E580" i="20"/>
  <c r="E581" i="20"/>
  <c r="E582" i="20"/>
  <c r="E583" i="20"/>
  <c r="E584" i="20"/>
  <c r="E585" i="20"/>
  <c r="E586" i="20"/>
  <c r="E587" i="20"/>
  <c r="E588" i="20"/>
  <c r="E589" i="20"/>
  <c r="E590" i="20"/>
  <c r="E591" i="20"/>
  <c r="E592" i="20"/>
  <c r="E593" i="20"/>
  <c r="E594" i="20"/>
  <c r="E595" i="20"/>
  <c r="E596" i="20"/>
  <c r="E597" i="20"/>
  <c r="E598" i="20"/>
  <c r="E599" i="20"/>
  <c r="E600" i="20"/>
  <c r="E601" i="20"/>
  <c r="E602" i="20"/>
  <c r="E603" i="20"/>
  <c r="E604" i="20"/>
  <c r="E605" i="20"/>
  <c r="E606" i="20"/>
  <c r="E607" i="20"/>
  <c r="E608" i="20"/>
  <c r="E609" i="20"/>
  <c r="E610" i="20"/>
  <c r="E611" i="20"/>
  <c r="E612" i="20"/>
  <c r="E613" i="20"/>
  <c r="E614" i="20"/>
  <c r="D105" i="20"/>
  <c r="D105" i="22" s="1"/>
  <c r="D105" i="23" s="1"/>
  <c r="D106" i="20"/>
  <c r="D106" i="22" s="1"/>
  <c r="D106" i="23" s="1"/>
  <c r="D107" i="20"/>
  <c r="D107" i="22" s="1"/>
  <c r="D107" i="23" s="1"/>
  <c r="D108" i="20"/>
  <c r="D108" i="22" s="1"/>
  <c r="D108" i="23" s="1"/>
  <c r="D109" i="20"/>
  <c r="D109" i="22" s="1"/>
  <c r="D109" i="23" s="1"/>
  <c r="D110" i="20"/>
  <c r="D110" i="22" s="1"/>
  <c r="D110" i="23" s="1"/>
  <c r="D111" i="20"/>
  <c r="D111" i="22" s="1"/>
  <c r="D111" i="23" s="1"/>
  <c r="D112" i="20"/>
  <c r="D112" i="22" s="1"/>
  <c r="D112" i="23" s="1"/>
  <c r="D113" i="20"/>
  <c r="D113" i="22" s="1"/>
  <c r="D113" i="23" s="1"/>
  <c r="D114" i="20"/>
  <c r="D114" i="22" s="1"/>
  <c r="D114" i="23" s="1"/>
  <c r="D115" i="20"/>
  <c r="D115" i="22" s="1"/>
  <c r="D115" i="23" s="1"/>
  <c r="D116" i="20"/>
  <c r="D116" i="22" s="1"/>
  <c r="D116" i="23" s="1"/>
  <c r="D117" i="20"/>
  <c r="D117" i="22" s="1"/>
  <c r="D117" i="23" s="1"/>
  <c r="D118" i="20"/>
  <c r="D118" i="22" s="1"/>
  <c r="D118" i="23" s="1"/>
  <c r="D119" i="20"/>
  <c r="D119" i="22" s="1"/>
  <c r="D119" i="23" s="1"/>
  <c r="D120" i="20"/>
  <c r="D120" i="22" s="1"/>
  <c r="D120" i="23" s="1"/>
  <c r="D121" i="20"/>
  <c r="D121" i="22" s="1"/>
  <c r="D121" i="23" s="1"/>
  <c r="D122" i="20"/>
  <c r="D122" i="22" s="1"/>
  <c r="D122" i="23" s="1"/>
  <c r="D123" i="20"/>
  <c r="D123" i="22" s="1"/>
  <c r="D123" i="23" s="1"/>
  <c r="D124" i="20"/>
  <c r="D124" i="22" s="1"/>
  <c r="D124" i="23" s="1"/>
  <c r="D125" i="20"/>
  <c r="D125" i="22" s="1"/>
  <c r="D125" i="23" s="1"/>
  <c r="D126" i="20"/>
  <c r="D126" i="22" s="1"/>
  <c r="D126" i="23" s="1"/>
  <c r="D127" i="20"/>
  <c r="D127" i="22" s="1"/>
  <c r="D127" i="23" s="1"/>
  <c r="D128" i="20"/>
  <c r="D128" i="22" s="1"/>
  <c r="D128" i="23" s="1"/>
  <c r="D129" i="20"/>
  <c r="D129" i="22" s="1"/>
  <c r="D129" i="23" s="1"/>
  <c r="D130" i="20"/>
  <c r="D130" i="22" s="1"/>
  <c r="D130" i="23" s="1"/>
  <c r="D131" i="20"/>
  <c r="D131" i="22" s="1"/>
  <c r="D131" i="23" s="1"/>
  <c r="D132" i="20"/>
  <c r="D132" i="22" s="1"/>
  <c r="D132" i="23" s="1"/>
  <c r="D133" i="20"/>
  <c r="D133" i="22" s="1"/>
  <c r="D133" i="23" s="1"/>
  <c r="D134" i="20"/>
  <c r="D134" i="22" s="1"/>
  <c r="D134" i="23" s="1"/>
  <c r="D135" i="20"/>
  <c r="D135" i="22" s="1"/>
  <c r="D135" i="23" s="1"/>
  <c r="D136" i="20"/>
  <c r="D136" i="22" s="1"/>
  <c r="D136" i="23" s="1"/>
  <c r="D137" i="20"/>
  <c r="D137" i="22" s="1"/>
  <c r="D137" i="23" s="1"/>
  <c r="D138" i="20"/>
  <c r="D138" i="22" s="1"/>
  <c r="D138" i="23" s="1"/>
  <c r="D139" i="20"/>
  <c r="D139" i="22" s="1"/>
  <c r="D139" i="23" s="1"/>
  <c r="D140" i="20"/>
  <c r="D140" i="22" s="1"/>
  <c r="D140" i="23" s="1"/>
  <c r="D141" i="20"/>
  <c r="D141" i="22" s="1"/>
  <c r="D141" i="23" s="1"/>
  <c r="D142" i="20"/>
  <c r="D142" i="22" s="1"/>
  <c r="D142" i="23" s="1"/>
  <c r="D143" i="20"/>
  <c r="D143" i="22" s="1"/>
  <c r="D143" i="23" s="1"/>
  <c r="D144" i="20"/>
  <c r="D144" i="22" s="1"/>
  <c r="D144" i="23" s="1"/>
  <c r="D145" i="20"/>
  <c r="D145" i="22" s="1"/>
  <c r="D145" i="23" s="1"/>
  <c r="D146" i="20"/>
  <c r="D146" i="22" s="1"/>
  <c r="D146" i="23" s="1"/>
  <c r="D147" i="20"/>
  <c r="D147" i="22" s="1"/>
  <c r="D147" i="23" s="1"/>
  <c r="D148" i="20"/>
  <c r="D148" i="22" s="1"/>
  <c r="D148" i="23" s="1"/>
  <c r="D149" i="20"/>
  <c r="D149" i="22" s="1"/>
  <c r="D149" i="23" s="1"/>
  <c r="D150" i="20"/>
  <c r="D150" i="22" s="1"/>
  <c r="D150" i="23" s="1"/>
  <c r="D151" i="20"/>
  <c r="D151" i="22" s="1"/>
  <c r="D151" i="23" s="1"/>
  <c r="D152" i="20"/>
  <c r="D152" i="22" s="1"/>
  <c r="D152" i="23" s="1"/>
  <c r="D153" i="20"/>
  <c r="D153" i="22" s="1"/>
  <c r="D153" i="23" s="1"/>
  <c r="D154" i="20"/>
  <c r="D154" i="22" s="1"/>
  <c r="D154" i="23" s="1"/>
  <c r="D155" i="20"/>
  <c r="D155" i="22" s="1"/>
  <c r="D155" i="23" s="1"/>
  <c r="D156" i="20"/>
  <c r="D156" i="22" s="1"/>
  <c r="D156" i="23" s="1"/>
  <c r="D157" i="20"/>
  <c r="D157" i="22" s="1"/>
  <c r="D157" i="23" s="1"/>
  <c r="D158" i="20"/>
  <c r="D158" i="22" s="1"/>
  <c r="D158" i="23" s="1"/>
  <c r="D159" i="20"/>
  <c r="D159" i="22" s="1"/>
  <c r="D159" i="23" s="1"/>
  <c r="D160" i="20"/>
  <c r="D160" i="22" s="1"/>
  <c r="D160" i="23" s="1"/>
  <c r="D161" i="20"/>
  <c r="D161" i="22" s="1"/>
  <c r="D161" i="23" s="1"/>
  <c r="D162" i="20"/>
  <c r="D162" i="22" s="1"/>
  <c r="D162" i="23" s="1"/>
  <c r="D163" i="20"/>
  <c r="D163" i="22" s="1"/>
  <c r="D163" i="23" s="1"/>
  <c r="D164" i="20"/>
  <c r="D164" i="22" s="1"/>
  <c r="D164" i="23" s="1"/>
  <c r="D165" i="20"/>
  <c r="D165" i="22" s="1"/>
  <c r="D165" i="23" s="1"/>
  <c r="D166" i="20"/>
  <c r="D166" i="22" s="1"/>
  <c r="D166" i="23" s="1"/>
  <c r="D167" i="20"/>
  <c r="D167" i="22" s="1"/>
  <c r="D167" i="23" s="1"/>
  <c r="D168" i="20"/>
  <c r="D168" i="22" s="1"/>
  <c r="D168" i="23" s="1"/>
  <c r="D169" i="20"/>
  <c r="D169" i="22" s="1"/>
  <c r="D169" i="23" s="1"/>
  <c r="D170" i="20"/>
  <c r="D170" i="22" s="1"/>
  <c r="D170" i="23" s="1"/>
  <c r="D171" i="20"/>
  <c r="D171" i="22" s="1"/>
  <c r="D171" i="23" s="1"/>
  <c r="D172" i="20"/>
  <c r="D172" i="22" s="1"/>
  <c r="D172" i="23" s="1"/>
  <c r="D173" i="20"/>
  <c r="D173" i="22" s="1"/>
  <c r="D173" i="23" s="1"/>
  <c r="D174" i="20"/>
  <c r="D174" i="22" s="1"/>
  <c r="D174" i="23" s="1"/>
  <c r="D175" i="20"/>
  <c r="D175" i="22" s="1"/>
  <c r="D175" i="23" s="1"/>
  <c r="D176" i="20"/>
  <c r="D176" i="22" s="1"/>
  <c r="D176" i="23" s="1"/>
  <c r="D177" i="20"/>
  <c r="D177" i="22" s="1"/>
  <c r="D177" i="23" s="1"/>
  <c r="D178" i="20"/>
  <c r="D178" i="22" s="1"/>
  <c r="D178" i="23" s="1"/>
  <c r="D179" i="20"/>
  <c r="D179" i="22" s="1"/>
  <c r="D179" i="23" s="1"/>
  <c r="D180" i="20"/>
  <c r="D180" i="22" s="1"/>
  <c r="D180" i="23" s="1"/>
  <c r="D181" i="20"/>
  <c r="D181" i="22" s="1"/>
  <c r="D181" i="23" s="1"/>
  <c r="D182" i="20"/>
  <c r="D182" i="22" s="1"/>
  <c r="D182" i="23" s="1"/>
  <c r="D183" i="20"/>
  <c r="D183" i="22" s="1"/>
  <c r="D183" i="23" s="1"/>
  <c r="D184" i="20"/>
  <c r="D184" i="22" s="1"/>
  <c r="D184" i="23" s="1"/>
  <c r="D185" i="20"/>
  <c r="D185" i="22" s="1"/>
  <c r="D185" i="23" s="1"/>
  <c r="D186" i="20"/>
  <c r="D186" i="22" s="1"/>
  <c r="D186" i="23" s="1"/>
  <c r="D187" i="20"/>
  <c r="D187" i="22" s="1"/>
  <c r="D187" i="23" s="1"/>
  <c r="D188" i="20"/>
  <c r="D188" i="22" s="1"/>
  <c r="D188" i="23" s="1"/>
  <c r="D189" i="20"/>
  <c r="D189" i="22" s="1"/>
  <c r="D189" i="23" s="1"/>
  <c r="D190" i="20"/>
  <c r="D190" i="22" s="1"/>
  <c r="D190" i="23" s="1"/>
  <c r="D191" i="20"/>
  <c r="D191" i="22" s="1"/>
  <c r="D191" i="23" s="1"/>
  <c r="D192" i="20"/>
  <c r="D192" i="22" s="1"/>
  <c r="D192" i="23" s="1"/>
  <c r="D193" i="20"/>
  <c r="D193" i="22" s="1"/>
  <c r="D193" i="23" s="1"/>
  <c r="D194" i="20"/>
  <c r="D194" i="22" s="1"/>
  <c r="D194" i="23" s="1"/>
  <c r="D195" i="20"/>
  <c r="D195" i="22" s="1"/>
  <c r="D195" i="23" s="1"/>
  <c r="D196" i="20"/>
  <c r="D196" i="22" s="1"/>
  <c r="D196" i="23" s="1"/>
  <c r="D197" i="20"/>
  <c r="D197" i="22" s="1"/>
  <c r="D197" i="23" s="1"/>
  <c r="D198" i="20"/>
  <c r="D198" i="22" s="1"/>
  <c r="D198" i="23" s="1"/>
  <c r="D199" i="20"/>
  <c r="D199" i="22" s="1"/>
  <c r="D199" i="23" s="1"/>
  <c r="D200" i="20"/>
  <c r="D200" i="22" s="1"/>
  <c r="D200" i="23" s="1"/>
  <c r="D201" i="20"/>
  <c r="D201" i="22" s="1"/>
  <c r="D201" i="23" s="1"/>
  <c r="D202" i="20"/>
  <c r="D202" i="22" s="1"/>
  <c r="D202" i="23" s="1"/>
  <c r="D203" i="20"/>
  <c r="D203" i="22" s="1"/>
  <c r="D203" i="23" s="1"/>
  <c r="D204" i="20"/>
  <c r="D204" i="22" s="1"/>
  <c r="D204" i="23" s="1"/>
  <c r="D205" i="20"/>
  <c r="D205" i="22" s="1"/>
  <c r="D205" i="23" s="1"/>
  <c r="D206" i="20"/>
  <c r="D206" i="22" s="1"/>
  <c r="D206" i="23" s="1"/>
  <c r="D207" i="20"/>
  <c r="D207" i="22" s="1"/>
  <c r="D207" i="23" s="1"/>
  <c r="D208" i="20"/>
  <c r="D208" i="22" s="1"/>
  <c r="D208" i="23" s="1"/>
  <c r="D209" i="20"/>
  <c r="D209" i="22" s="1"/>
  <c r="D209" i="23" s="1"/>
  <c r="D210" i="20"/>
  <c r="D210" i="22" s="1"/>
  <c r="D210" i="23" s="1"/>
  <c r="D211" i="20"/>
  <c r="D211" i="22" s="1"/>
  <c r="D211" i="23" s="1"/>
  <c r="D212" i="20"/>
  <c r="D212" i="22" s="1"/>
  <c r="D212" i="23" s="1"/>
  <c r="D213" i="20"/>
  <c r="D213" i="22" s="1"/>
  <c r="D213" i="23" s="1"/>
  <c r="D214" i="20"/>
  <c r="D214" i="22" s="1"/>
  <c r="D214" i="23" s="1"/>
  <c r="D215" i="20"/>
  <c r="D215" i="22" s="1"/>
  <c r="D215" i="23" s="1"/>
  <c r="D216" i="20"/>
  <c r="D216" i="22" s="1"/>
  <c r="D216" i="23" s="1"/>
  <c r="D217" i="20"/>
  <c r="D217" i="22" s="1"/>
  <c r="D217" i="23" s="1"/>
  <c r="D218" i="20"/>
  <c r="D218" i="22" s="1"/>
  <c r="D218" i="23" s="1"/>
  <c r="D219" i="20"/>
  <c r="D219" i="22" s="1"/>
  <c r="D219" i="23" s="1"/>
  <c r="D220" i="20"/>
  <c r="D220" i="22" s="1"/>
  <c r="D220" i="23" s="1"/>
  <c r="D221" i="20"/>
  <c r="D221" i="22" s="1"/>
  <c r="D221" i="23" s="1"/>
  <c r="D222" i="20"/>
  <c r="D222" i="22" s="1"/>
  <c r="D222" i="23" s="1"/>
  <c r="D223" i="20"/>
  <c r="D223" i="22" s="1"/>
  <c r="D223" i="23" s="1"/>
  <c r="D251" i="20"/>
  <c r="D251" i="22" s="1"/>
  <c r="D252" i="20"/>
  <c r="D252" i="22" s="1"/>
  <c r="D252" i="23" s="1"/>
  <c r="D253" i="20"/>
  <c r="D253" i="22" s="1"/>
  <c r="D253" i="23" s="1"/>
  <c r="D254" i="20"/>
  <c r="D254" i="22" s="1"/>
  <c r="D254" i="23" s="1"/>
  <c r="D255" i="20"/>
  <c r="D255" i="22" s="1"/>
  <c r="D255" i="23" s="1"/>
  <c r="D256" i="20"/>
  <c r="D256" i="22" s="1"/>
  <c r="D256" i="23" s="1"/>
  <c r="D257" i="20"/>
  <c r="D257" i="22" s="1"/>
  <c r="D257" i="23" s="1"/>
  <c r="D258" i="20"/>
  <c r="D258" i="22" s="1"/>
  <c r="D258" i="23" s="1"/>
  <c r="D259" i="20"/>
  <c r="D259" i="22" s="1"/>
  <c r="D259" i="23" s="1"/>
  <c r="D260" i="20"/>
  <c r="D260" i="22" s="1"/>
  <c r="D260" i="23" s="1"/>
  <c r="D261" i="20"/>
  <c r="D261" i="22" s="1"/>
  <c r="D261" i="23" s="1"/>
  <c r="D262" i="20"/>
  <c r="D262" i="22" s="1"/>
  <c r="D262" i="23" s="1"/>
  <c r="D263" i="20"/>
  <c r="D263" i="22" s="1"/>
  <c r="D263" i="23" s="1"/>
  <c r="D264" i="20"/>
  <c r="D264" i="22" s="1"/>
  <c r="D264" i="23" s="1"/>
  <c r="D265" i="20"/>
  <c r="D265" i="22" s="1"/>
  <c r="D265" i="23" s="1"/>
  <c r="D266" i="20"/>
  <c r="D266" i="22" s="1"/>
  <c r="D266" i="23" s="1"/>
  <c r="D267" i="20"/>
  <c r="D267" i="22" s="1"/>
  <c r="D267" i="23" s="1"/>
  <c r="D268" i="20"/>
  <c r="D268" i="22" s="1"/>
  <c r="D268" i="23" s="1"/>
  <c r="D269" i="20"/>
  <c r="D269" i="22" s="1"/>
  <c r="D269" i="23" s="1"/>
  <c r="D270" i="20"/>
  <c r="D270" i="22" s="1"/>
  <c r="D270" i="23" s="1"/>
  <c r="D271" i="20"/>
  <c r="D271" i="22" s="1"/>
  <c r="D271" i="23" s="1"/>
  <c r="D272" i="20"/>
  <c r="D272" i="22" s="1"/>
  <c r="D272" i="23" s="1"/>
  <c r="D273" i="20"/>
  <c r="D273" i="22" s="1"/>
  <c r="D273" i="23" s="1"/>
  <c r="D274" i="20"/>
  <c r="D274" i="22" s="1"/>
  <c r="D274" i="23" s="1"/>
  <c r="D275" i="20"/>
  <c r="D275" i="22" s="1"/>
  <c r="D275" i="23" s="1"/>
  <c r="D276" i="20"/>
  <c r="D276" i="22" s="1"/>
  <c r="D276" i="23" s="1"/>
  <c r="D277" i="20"/>
  <c r="D277" i="22" s="1"/>
  <c r="D277" i="23" s="1"/>
  <c r="D278" i="20"/>
  <c r="D278" i="22" s="1"/>
  <c r="D278" i="23" s="1"/>
  <c r="D279" i="20"/>
  <c r="D279" i="22" s="1"/>
  <c r="D279" i="23" s="1"/>
  <c r="D280" i="20"/>
  <c r="D280" i="22" s="1"/>
  <c r="D280" i="23" s="1"/>
  <c r="D281" i="20"/>
  <c r="D281" i="22" s="1"/>
  <c r="D281" i="23" s="1"/>
  <c r="D282" i="20"/>
  <c r="D282" i="22" s="1"/>
  <c r="D282" i="23" s="1"/>
  <c r="D283" i="20"/>
  <c r="D283" i="22" s="1"/>
  <c r="D283" i="23" s="1"/>
  <c r="D284" i="20"/>
  <c r="D284" i="22" s="1"/>
  <c r="D284" i="23" s="1"/>
  <c r="D285" i="20"/>
  <c r="D285" i="22" s="1"/>
  <c r="D285" i="23" s="1"/>
  <c r="D286" i="20"/>
  <c r="D286" i="22" s="1"/>
  <c r="D286" i="23" s="1"/>
  <c r="D287" i="20"/>
  <c r="D287" i="22" s="1"/>
  <c r="D287" i="23" s="1"/>
  <c r="D288" i="20"/>
  <c r="D288" i="22" s="1"/>
  <c r="D288" i="23" s="1"/>
  <c r="D289" i="20"/>
  <c r="D289" i="22" s="1"/>
  <c r="D289" i="23" s="1"/>
  <c r="D290" i="20"/>
  <c r="D290" i="22" s="1"/>
  <c r="D290" i="23" s="1"/>
  <c r="D291" i="20"/>
  <c r="D291" i="22" s="1"/>
  <c r="D291" i="23" s="1"/>
  <c r="D292" i="20"/>
  <c r="D292" i="22" s="1"/>
  <c r="D292" i="23" s="1"/>
  <c r="D293" i="20"/>
  <c r="D293" i="22" s="1"/>
  <c r="D293" i="23" s="1"/>
  <c r="D294" i="20"/>
  <c r="D294" i="22" s="1"/>
  <c r="D294" i="23" s="1"/>
  <c r="D295" i="20"/>
  <c r="D295" i="22" s="1"/>
  <c r="D295" i="23" s="1"/>
  <c r="D296" i="20"/>
  <c r="D296" i="22" s="1"/>
  <c r="D296" i="23" s="1"/>
  <c r="D297" i="20"/>
  <c r="D297" i="22" s="1"/>
  <c r="D297" i="23" s="1"/>
  <c r="D298" i="20"/>
  <c r="D298" i="22" s="1"/>
  <c r="D298" i="23" s="1"/>
  <c r="D299" i="20"/>
  <c r="D299" i="22" s="1"/>
  <c r="D299" i="23" s="1"/>
  <c r="D300" i="20"/>
  <c r="D300" i="22" s="1"/>
  <c r="D300" i="23" s="1"/>
  <c r="D301" i="20"/>
  <c r="D301" i="22" s="1"/>
  <c r="D301" i="23" s="1"/>
  <c r="D302" i="20"/>
  <c r="D302" i="22" s="1"/>
  <c r="D302" i="23" s="1"/>
  <c r="D303" i="20"/>
  <c r="D303" i="22" s="1"/>
  <c r="D303" i="23" s="1"/>
  <c r="D304" i="20"/>
  <c r="D304" i="22" s="1"/>
  <c r="D304" i="23" s="1"/>
  <c r="D305" i="20"/>
  <c r="D305" i="22" s="1"/>
  <c r="D305" i="23" s="1"/>
  <c r="D307" i="20"/>
  <c r="D307" i="22" s="1"/>
  <c r="D307" i="23" s="1"/>
  <c r="D308" i="20"/>
  <c r="D308" i="22" s="1"/>
  <c r="D308" i="23" s="1"/>
  <c r="D309" i="20"/>
  <c r="D309" i="22" s="1"/>
  <c r="D309" i="23" s="1"/>
  <c r="D310" i="20"/>
  <c r="D310" i="22" s="1"/>
  <c r="D310" i="23" s="1"/>
  <c r="D311" i="20"/>
  <c r="D311" i="22" s="1"/>
  <c r="D311" i="23" s="1"/>
  <c r="D312" i="20"/>
  <c r="D312" i="22" s="1"/>
  <c r="D312" i="23" s="1"/>
  <c r="D313" i="20"/>
  <c r="D313" i="22" s="1"/>
  <c r="D313" i="23" s="1"/>
  <c r="D314" i="20"/>
  <c r="D314" i="22" s="1"/>
  <c r="D314" i="23" s="1"/>
  <c r="D315" i="20"/>
  <c r="D315" i="22" s="1"/>
  <c r="D315" i="23" s="1"/>
  <c r="D316" i="20"/>
  <c r="D316" i="22" s="1"/>
  <c r="D316" i="23" s="1"/>
  <c r="D317" i="20"/>
  <c r="D317" i="22" s="1"/>
  <c r="D317" i="23" s="1"/>
  <c r="D318" i="20"/>
  <c r="D318" i="22" s="1"/>
  <c r="D318" i="23" s="1"/>
  <c r="D319" i="20"/>
  <c r="D319" i="22" s="1"/>
  <c r="D319" i="23" s="1"/>
  <c r="D320" i="20"/>
  <c r="D320" i="22" s="1"/>
  <c r="D320" i="23" s="1"/>
  <c r="D321" i="20"/>
  <c r="D321" i="22" s="1"/>
  <c r="D321" i="23" s="1"/>
  <c r="D322" i="20"/>
  <c r="D322" i="22" s="1"/>
  <c r="D322" i="23" s="1"/>
  <c r="D323" i="20"/>
  <c r="D323" i="22" s="1"/>
  <c r="D323" i="23" s="1"/>
  <c r="D324" i="20"/>
  <c r="D324" i="22" s="1"/>
  <c r="D324" i="23" s="1"/>
  <c r="D325" i="20"/>
  <c r="D325" i="22" s="1"/>
  <c r="D325" i="23" s="1"/>
  <c r="D326" i="20"/>
  <c r="D326" i="22" s="1"/>
  <c r="D326" i="23" s="1"/>
  <c r="D327" i="20"/>
  <c r="D327" i="22" s="1"/>
  <c r="D327" i="23" s="1"/>
  <c r="D328" i="20"/>
  <c r="D328" i="22" s="1"/>
  <c r="D328" i="23" s="1"/>
  <c r="D329" i="20"/>
  <c r="D329" i="22" s="1"/>
  <c r="D329" i="23" s="1"/>
  <c r="D330" i="20"/>
  <c r="D330" i="22" s="1"/>
  <c r="D330" i="23" s="1"/>
  <c r="D331" i="20"/>
  <c r="D331" i="22" s="1"/>
  <c r="D331" i="23" s="1"/>
  <c r="D332" i="20"/>
  <c r="D332" i="22" s="1"/>
  <c r="D332" i="23" s="1"/>
  <c r="D333" i="20"/>
  <c r="D333" i="22" s="1"/>
  <c r="D333" i="23" s="1"/>
  <c r="D334" i="20"/>
  <c r="D334" i="22" s="1"/>
  <c r="D334" i="23" s="1"/>
  <c r="D335" i="20"/>
  <c r="D335" i="22" s="1"/>
  <c r="D335" i="23" s="1"/>
  <c r="D336" i="20"/>
  <c r="D336" i="22" s="1"/>
  <c r="D336" i="23" s="1"/>
  <c r="D337" i="20"/>
  <c r="D337" i="22" s="1"/>
  <c r="D337" i="23" s="1"/>
  <c r="D338" i="20"/>
  <c r="D338" i="22" s="1"/>
  <c r="D338" i="23" s="1"/>
  <c r="D339" i="20"/>
  <c r="D339" i="22" s="1"/>
  <c r="D339" i="23" s="1"/>
  <c r="D340" i="20"/>
  <c r="D340" i="22" s="1"/>
  <c r="D340" i="23" s="1"/>
  <c r="D341" i="20"/>
  <c r="D341" i="22" s="1"/>
  <c r="D341" i="23" s="1"/>
  <c r="D342" i="20"/>
  <c r="D342" i="22" s="1"/>
  <c r="D342" i="23" s="1"/>
  <c r="D343" i="20"/>
  <c r="D343" i="22" s="1"/>
  <c r="D343" i="23" s="1"/>
  <c r="D344" i="20"/>
  <c r="D344" i="22" s="1"/>
  <c r="D344" i="23" s="1"/>
  <c r="D345" i="20"/>
  <c r="D345" i="22" s="1"/>
  <c r="D345" i="23" s="1"/>
  <c r="D346" i="20"/>
  <c r="D346" i="22" s="1"/>
  <c r="D346" i="23" s="1"/>
  <c r="D347" i="20"/>
  <c r="D347" i="22" s="1"/>
  <c r="D347" i="23" s="1"/>
  <c r="D348" i="20"/>
  <c r="D348" i="22" s="1"/>
  <c r="D348" i="23" s="1"/>
  <c r="D349" i="20"/>
  <c r="D349" i="22" s="1"/>
  <c r="D349" i="23" s="1"/>
  <c r="D350" i="20"/>
  <c r="D350" i="22" s="1"/>
  <c r="D350" i="23" s="1"/>
  <c r="D351" i="20"/>
  <c r="D351" i="22" s="1"/>
  <c r="D351" i="23" s="1"/>
  <c r="D352" i="20"/>
  <c r="D352" i="22" s="1"/>
  <c r="D352" i="23" s="1"/>
  <c r="D353" i="20"/>
  <c r="D353" i="22" s="1"/>
  <c r="D353" i="23" s="1"/>
  <c r="D354" i="20"/>
  <c r="D354" i="22" s="1"/>
  <c r="D354" i="23" s="1"/>
  <c r="D355" i="20"/>
  <c r="D355" i="22" s="1"/>
  <c r="D355" i="23" s="1"/>
  <c r="D356" i="20"/>
  <c r="D356" i="22" s="1"/>
  <c r="D356" i="23" s="1"/>
  <c r="D357" i="20"/>
  <c r="D357" i="22" s="1"/>
  <c r="D357" i="23" s="1"/>
  <c r="D358" i="20"/>
  <c r="D358" i="22" s="1"/>
  <c r="D358" i="23" s="1"/>
  <c r="D359" i="20"/>
  <c r="D359" i="22" s="1"/>
  <c r="D359" i="23" s="1"/>
  <c r="D360" i="20"/>
  <c r="D360" i="22" s="1"/>
  <c r="D360" i="23" s="1"/>
  <c r="D361" i="20"/>
  <c r="D361" i="22" s="1"/>
  <c r="D361" i="23" s="1"/>
  <c r="D362" i="20"/>
  <c r="D362" i="22" s="1"/>
  <c r="D362" i="23" s="1"/>
  <c r="D363" i="20"/>
  <c r="D363" i="22" s="1"/>
  <c r="D363" i="23" s="1"/>
  <c r="D364" i="20"/>
  <c r="D364" i="22" s="1"/>
  <c r="D364" i="23" s="1"/>
  <c r="D365" i="20"/>
  <c r="D365" i="22" s="1"/>
  <c r="D365" i="23" s="1"/>
  <c r="D366" i="20"/>
  <c r="D366" i="22" s="1"/>
  <c r="D366" i="23" s="1"/>
  <c r="D367" i="20"/>
  <c r="D367" i="22" s="1"/>
  <c r="D367" i="23" s="1"/>
  <c r="D368" i="20"/>
  <c r="D368" i="22" s="1"/>
  <c r="D368" i="23" s="1"/>
  <c r="D369" i="20"/>
  <c r="D369" i="22" s="1"/>
  <c r="D369" i="23" s="1"/>
  <c r="D370" i="20"/>
  <c r="D370" i="22" s="1"/>
  <c r="D370" i="23" s="1"/>
  <c r="D371" i="20"/>
  <c r="D371" i="22" s="1"/>
  <c r="D371" i="23" s="1"/>
  <c r="D372" i="20"/>
  <c r="D372" i="22" s="1"/>
  <c r="D372" i="23" s="1"/>
  <c r="D373" i="20"/>
  <c r="D373" i="22" s="1"/>
  <c r="D373" i="23" s="1"/>
  <c r="D374" i="20"/>
  <c r="D374" i="22" s="1"/>
  <c r="D374" i="23" s="1"/>
  <c r="D375" i="20"/>
  <c r="D375" i="22" s="1"/>
  <c r="D375" i="23" s="1"/>
  <c r="D376" i="20"/>
  <c r="D376" i="22" s="1"/>
  <c r="D376" i="23" s="1"/>
  <c r="D377" i="20"/>
  <c r="D377" i="22" s="1"/>
  <c r="D377" i="23" s="1"/>
  <c r="D378" i="20"/>
  <c r="D378" i="22" s="1"/>
  <c r="D378" i="23" s="1"/>
  <c r="D379" i="20"/>
  <c r="D379" i="22" s="1"/>
  <c r="D379" i="23" s="1"/>
  <c r="D380" i="20"/>
  <c r="D380" i="22" s="1"/>
  <c r="D380" i="23" s="1"/>
  <c r="D381" i="20"/>
  <c r="D381" i="22" s="1"/>
  <c r="D381" i="23" s="1"/>
  <c r="D382" i="20"/>
  <c r="D382" i="22" s="1"/>
  <c r="D382" i="23" s="1"/>
  <c r="D383" i="20"/>
  <c r="D383" i="22" s="1"/>
  <c r="D383" i="23" s="1"/>
  <c r="D384" i="20"/>
  <c r="D384" i="22" s="1"/>
  <c r="D384" i="23" s="1"/>
  <c r="D385" i="20"/>
  <c r="D385" i="22" s="1"/>
  <c r="D385" i="23" s="1"/>
  <c r="D386" i="20"/>
  <c r="D386" i="22" s="1"/>
  <c r="D386" i="23" s="1"/>
  <c r="D387" i="20"/>
  <c r="D387" i="22" s="1"/>
  <c r="D387" i="23" s="1"/>
  <c r="D388" i="20"/>
  <c r="D388" i="22" s="1"/>
  <c r="D388" i="23" s="1"/>
  <c r="D389" i="20"/>
  <c r="D389" i="22" s="1"/>
  <c r="D389" i="23" s="1"/>
  <c r="D390" i="20"/>
  <c r="D390" i="22" s="1"/>
  <c r="D390" i="23" s="1"/>
  <c r="D391" i="20"/>
  <c r="D391" i="22" s="1"/>
  <c r="D391" i="23" s="1"/>
  <c r="D392" i="20"/>
  <c r="D392" i="22" s="1"/>
  <c r="D392" i="23" s="1"/>
  <c r="D393" i="20"/>
  <c r="D393" i="22" s="1"/>
  <c r="D393" i="23" s="1"/>
  <c r="D394" i="20"/>
  <c r="D394" i="22" s="1"/>
  <c r="D394" i="23" s="1"/>
  <c r="D395" i="20"/>
  <c r="D395" i="22" s="1"/>
  <c r="D395" i="23" s="1"/>
  <c r="D396" i="20"/>
  <c r="D396" i="22" s="1"/>
  <c r="D396" i="23" s="1"/>
  <c r="D397" i="20"/>
  <c r="D397" i="22" s="1"/>
  <c r="D397" i="23" s="1"/>
  <c r="D398" i="20"/>
  <c r="D398" i="22" s="1"/>
  <c r="D398" i="23" s="1"/>
  <c r="D399" i="20"/>
  <c r="D399" i="22" s="1"/>
  <c r="D399" i="23" s="1"/>
  <c r="D400" i="20"/>
  <c r="D400" i="22" s="1"/>
  <c r="D400" i="23" s="1"/>
  <c r="D401" i="20"/>
  <c r="D401" i="22" s="1"/>
  <c r="D401" i="23" s="1"/>
  <c r="D402" i="20"/>
  <c r="D402" i="22" s="1"/>
  <c r="D402" i="23" s="1"/>
  <c r="D403" i="20"/>
  <c r="D403" i="22" s="1"/>
  <c r="D403" i="23" s="1"/>
  <c r="D404" i="20"/>
  <c r="D404" i="22" s="1"/>
  <c r="D404" i="23" s="1"/>
  <c r="D405" i="20"/>
  <c r="D405" i="22" s="1"/>
  <c r="D405" i="23" s="1"/>
  <c r="D406" i="20"/>
  <c r="D406" i="22" s="1"/>
  <c r="D406" i="23" s="1"/>
  <c r="D407" i="20"/>
  <c r="D407" i="22" s="1"/>
  <c r="D407" i="23" s="1"/>
  <c r="D408" i="20"/>
  <c r="D408" i="22" s="1"/>
  <c r="D408" i="23" s="1"/>
  <c r="D409" i="20"/>
  <c r="D409" i="22" s="1"/>
  <c r="D409" i="23" s="1"/>
  <c r="D410" i="20"/>
  <c r="D410" i="22" s="1"/>
  <c r="D410" i="23" s="1"/>
  <c r="D411" i="20"/>
  <c r="D411" i="22" s="1"/>
  <c r="D411" i="23" s="1"/>
  <c r="D412" i="20"/>
  <c r="D412" i="22" s="1"/>
  <c r="D412" i="23" s="1"/>
  <c r="D413" i="20"/>
  <c r="D413" i="22" s="1"/>
  <c r="D413" i="23" s="1"/>
  <c r="D414" i="20"/>
  <c r="D414" i="22" s="1"/>
  <c r="D414" i="23" s="1"/>
  <c r="D415" i="20"/>
  <c r="D415" i="22" s="1"/>
  <c r="D415" i="23" s="1"/>
  <c r="D416" i="20"/>
  <c r="D416" i="22" s="1"/>
  <c r="D416" i="23" s="1"/>
  <c r="D417" i="20"/>
  <c r="D417" i="22" s="1"/>
  <c r="D417" i="23" s="1"/>
  <c r="D418" i="20"/>
  <c r="D418" i="22" s="1"/>
  <c r="D418" i="23" s="1"/>
  <c r="D419" i="20"/>
  <c r="D419" i="22" s="1"/>
  <c r="D419" i="23" s="1"/>
  <c r="D420" i="20"/>
  <c r="D420" i="22" s="1"/>
  <c r="D420" i="23" s="1"/>
  <c r="D421" i="20"/>
  <c r="D421" i="22" s="1"/>
  <c r="D421" i="23" s="1"/>
  <c r="D422" i="20"/>
  <c r="D422" i="22" s="1"/>
  <c r="D422" i="23" s="1"/>
  <c r="D423" i="20"/>
  <c r="D423" i="22" s="1"/>
  <c r="D423" i="23" s="1"/>
  <c r="D424" i="20"/>
  <c r="D424" i="22" s="1"/>
  <c r="D424" i="23" s="1"/>
  <c r="D425" i="20"/>
  <c r="D425" i="22" s="1"/>
  <c r="D425" i="23" s="1"/>
  <c r="D426" i="20"/>
  <c r="D426" i="22" s="1"/>
  <c r="D426" i="23" s="1"/>
  <c r="D427" i="20"/>
  <c r="D427" i="22" s="1"/>
  <c r="D427" i="23" s="1"/>
  <c r="D428" i="20"/>
  <c r="D428" i="22" s="1"/>
  <c r="D428" i="23" s="1"/>
  <c r="D429" i="20"/>
  <c r="D429" i="22" s="1"/>
  <c r="D429" i="23" s="1"/>
  <c r="D430" i="20"/>
  <c r="D430" i="22" s="1"/>
  <c r="D430" i="23" s="1"/>
  <c r="D431" i="20"/>
  <c r="D431" i="22" s="1"/>
  <c r="D431" i="23" s="1"/>
  <c r="D432" i="20"/>
  <c r="D432" i="22" s="1"/>
  <c r="D432" i="23" s="1"/>
  <c r="D433" i="20"/>
  <c r="D433" i="22" s="1"/>
  <c r="D433" i="23" s="1"/>
  <c r="D434" i="20"/>
  <c r="D434" i="22" s="1"/>
  <c r="D434" i="23" s="1"/>
  <c r="D435" i="20"/>
  <c r="D435" i="22" s="1"/>
  <c r="D435" i="23" s="1"/>
  <c r="D436" i="20"/>
  <c r="D436" i="22" s="1"/>
  <c r="D436" i="23" s="1"/>
  <c r="D437" i="20"/>
  <c r="D437" i="22" s="1"/>
  <c r="D437" i="23" s="1"/>
  <c r="D438" i="20"/>
  <c r="D438" i="22" s="1"/>
  <c r="D438" i="23" s="1"/>
  <c r="D439" i="20"/>
  <c r="D439" i="22" s="1"/>
  <c r="D439" i="23" s="1"/>
  <c r="D440" i="20"/>
  <c r="D440" i="22" s="1"/>
  <c r="D440" i="23" s="1"/>
  <c r="D441" i="20"/>
  <c r="D441" i="22" s="1"/>
  <c r="D441" i="23" s="1"/>
  <c r="D442" i="20"/>
  <c r="D442" i="22" s="1"/>
  <c r="D442" i="23" s="1"/>
  <c r="D443" i="20"/>
  <c r="D443" i="22" s="1"/>
  <c r="D443" i="23" s="1"/>
  <c r="D444" i="20"/>
  <c r="D444" i="22" s="1"/>
  <c r="D444" i="23" s="1"/>
  <c r="D445" i="20"/>
  <c r="D445" i="22" s="1"/>
  <c r="D445" i="23" s="1"/>
  <c r="D446" i="20"/>
  <c r="D446" i="22" s="1"/>
  <c r="D446" i="23" s="1"/>
  <c r="D447" i="20"/>
  <c r="D447" i="22" s="1"/>
  <c r="D447" i="23" s="1"/>
  <c r="D448" i="20"/>
  <c r="D448" i="22" s="1"/>
  <c r="D448" i="23" s="1"/>
  <c r="D449" i="20"/>
  <c r="D449" i="22" s="1"/>
  <c r="D449" i="23" s="1"/>
  <c r="D450" i="20"/>
  <c r="D450" i="22" s="1"/>
  <c r="D450" i="23" s="1"/>
  <c r="D451" i="20"/>
  <c r="D451" i="22" s="1"/>
  <c r="D451" i="23" s="1"/>
  <c r="D452" i="20"/>
  <c r="D452" i="22" s="1"/>
  <c r="D452" i="23" s="1"/>
  <c r="D453" i="20"/>
  <c r="D453" i="22" s="1"/>
  <c r="D453" i="23" s="1"/>
  <c r="D454" i="20"/>
  <c r="D454" i="22" s="1"/>
  <c r="D454" i="23" s="1"/>
  <c r="D455" i="20"/>
  <c r="D455" i="22" s="1"/>
  <c r="D455" i="23" s="1"/>
  <c r="D456" i="20"/>
  <c r="D456" i="22" s="1"/>
  <c r="D456" i="23" s="1"/>
  <c r="D457" i="20"/>
  <c r="D457" i="22" s="1"/>
  <c r="D457" i="23" s="1"/>
  <c r="D458" i="20"/>
  <c r="D458" i="22" s="1"/>
  <c r="D458" i="23" s="1"/>
  <c r="D459" i="20"/>
  <c r="D459" i="22" s="1"/>
  <c r="D459" i="23" s="1"/>
  <c r="D460" i="20"/>
  <c r="D460" i="22" s="1"/>
  <c r="D460" i="23" s="1"/>
  <c r="D461" i="20"/>
  <c r="D461" i="22" s="1"/>
  <c r="D461" i="23" s="1"/>
  <c r="D462" i="20"/>
  <c r="D462" i="22" s="1"/>
  <c r="D462" i="23" s="1"/>
  <c r="D463" i="20"/>
  <c r="D463" i="22" s="1"/>
  <c r="D463" i="23" s="1"/>
  <c r="D464" i="20"/>
  <c r="D464" i="22" s="1"/>
  <c r="D464" i="23" s="1"/>
  <c r="D465" i="20"/>
  <c r="D465" i="22" s="1"/>
  <c r="D465" i="23" s="1"/>
  <c r="D466" i="20"/>
  <c r="D466" i="22" s="1"/>
  <c r="D466" i="23" s="1"/>
  <c r="D467" i="20"/>
  <c r="D467" i="22" s="1"/>
  <c r="D467" i="23" s="1"/>
  <c r="D468" i="20"/>
  <c r="D468" i="22" s="1"/>
  <c r="D468" i="23" s="1"/>
  <c r="D469" i="20"/>
  <c r="D469" i="22" s="1"/>
  <c r="D469" i="23" s="1"/>
  <c r="D470" i="20"/>
  <c r="D470" i="22" s="1"/>
  <c r="D470" i="23" s="1"/>
  <c r="D471" i="20"/>
  <c r="D471" i="22" s="1"/>
  <c r="D471" i="23" s="1"/>
  <c r="D472" i="20"/>
  <c r="D472" i="22" s="1"/>
  <c r="D472" i="23" s="1"/>
  <c r="D473" i="20"/>
  <c r="D473" i="22" s="1"/>
  <c r="D473" i="23" s="1"/>
  <c r="D474" i="20"/>
  <c r="D474" i="22" s="1"/>
  <c r="D474" i="23" s="1"/>
  <c r="D475" i="20"/>
  <c r="D475" i="22" s="1"/>
  <c r="D475" i="23" s="1"/>
  <c r="D476" i="20"/>
  <c r="D476" i="22" s="1"/>
  <c r="D476" i="23" s="1"/>
  <c r="D477" i="20"/>
  <c r="D477" i="22" s="1"/>
  <c r="D477" i="23" s="1"/>
  <c r="D478" i="20"/>
  <c r="D478" i="22" s="1"/>
  <c r="D478" i="23" s="1"/>
  <c r="D479" i="20"/>
  <c r="D479" i="22" s="1"/>
  <c r="D479" i="23" s="1"/>
  <c r="D480" i="20"/>
  <c r="D480" i="22" s="1"/>
  <c r="D480" i="23" s="1"/>
  <c r="D481" i="20"/>
  <c r="D481" i="22" s="1"/>
  <c r="D481" i="23" s="1"/>
  <c r="D482" i="20"/>
  <c r="D482" i="22" s="1"/>
  <c r="D482" i="23" s="1"/>
  <c r="D483" i="20"/>
  <c r="D483" i="22" s="1"/>
  <c r="D483" i="23" s="1"/>
  <c r="D484" i="20"/>
  <c r="D484" i="22" s="1"/>
  <c r="D484" i="23" s="1"/>
  <c r="D485" i="20"/>
  <c r="D485" i="22" s="1"/>
  <c r="D485" i="23" s="1"/>
  <c r="D486" i="20"/>
  <c r="D486" i="22" s="1"/>
  <c r="D486" i="23" s="1"/>
  <c r="D487" i="20"/>
  <c r="D487" i="22" s="1"/>
  <c r="D487" i="23" s="1"/>
  <c r="D488" i="20"/>
  <c r="D488" i="22" s="1"/>
  <c r="D488" i="23" s="1"/>
  <c r="D489" i="20"/>
  <c r="D489" i="22" s="1"/>
  <c r="D489" i="23" s="1"/>
  <c r="D490" i="20"/>
  <c r="D490" i="22" s="1"/>
  <c r="D490" i="23" s="1"/>
  <c r="D491" i="20"/>
  <c r="D491" i="22" s="1"/>
  <c r="D491" i="23" s="1"/>
  <c r="D492" i="20"/>
  <c r="D492" i="22" s="1"/>
  <c r="D492" i="23" s="1"/>
  <c r="D493" i="20"/>
  <c r="D493" i="22" s="1"/>
  <c r="D493" i="23" s="1"/>
  <c r="D494" i="20"/>
  <c r="D494" i="22" s="1"/>
  <c r="D494" i="23" s="1"/>
  <c r="D495" i="20"/>
  <c r="D495" i="22" s="1"/>
  <c r="D495" i="23" s="1"/>
  <c r="D496" i="20"/>
  <c r="D496" i="22" s="1"/>
  <c r="D496" i="23" s="1"/>
  <c r="D497" i="20"/>
  <c r="D497" i="22" s="1"/>
  <c r="D497" i="23" s="1"/>
  <c r="D498" i="20"/>
  <c r="D498" i="22" s="1"/>
  <c r="D498" i="23" s="1"/>
  <c r="D499" i="20"/>
  <c r="D499" i="22" s="1"/>
  <c r="D499" i="23" s="1"/>
  <c r="D500" i="20"/>
  <c r="D500" i="22" s="1"/>
  <c r="D500" i="23" s="1"/>
  <c r="D501" i="20"/>
  <c r="D501" i="22" s="1"/>
  <c r="D501" i="23" s="1"/>
  <c r="D502" i="20"/>
  <c r="D502" i="22" s="1"/>
  <c r="D502" i="23" s="1"/>
  <c r="D503" i="20"/>
  <c r="D503" i="22" s="1"/>
  <c r="D503" i="23" s="1"/>
  <c r="D504" i="20"/>
  <c r="D504" i="22" s="1"/>
  <c r="D504" i="23" s="1"/>
  <c r="D505" i="20"/>
  <c r="D505" i="22" s="1"/>
  <c r="D505" i="23" s="1"/>
  <c r="D506" i="20"/>
  <c r="D506" i="22" s="1"/>
  <c r="D506" i="23" s="1"/>
  <c r="D507" i="20"/>
  <c r="D507" i="22" s="1"/>
  <c r="D507" i="23" s="1"/>
  <c r="D508" i="20"/>
  <c r="D508" i="22" s="1"/>
  <c r="D508" i="23" s="1"/>
  <c r="D509" i="20"/>
  <c r="D509" i="22" s="1"/>
  <c r="D509" i="23" s="1"/>
  <c r="D510" i="20"/>
  <c r="D510" i="22" s="1"/>
  <c r="D510" i="23" s="1"/>
  <c r="D511" i="20"/>
  <c r="D511" i="22" s="1"/>
  <c r="D511" i="23" s="1"/>
  <c r="D512" i="20"/>
  <c r="D512" i="22" s="1"/>
  <c r="D512" i="23" s="1"/>
  <c r="D513" i="20"/>
  <c r="D513" i="22" s="1"/>
  <c r="D513" i="23" s="1"/>
  <c r="D514" i="20"/>
  <c r="D514" i="22" s="1"/>
  <c r="D514" i="23" s="1"/>
  <c r="D515" i="20"/>
  <c r="D515" i="22" s="1"/>
  <c r="D515" i="23" s="1"/>
  <c r="D516" i="20"/>
  <c r="D516" i="22" s="1"/>
  <c r="D516" i="23" s="1"/>
  <c r="D517" i="20"/>
  <c r="D517" i="22" s="1"/>
  <c r="D517" i="23" s="1"/>
  <c r="D518" i="20"/>
  <c r="D518" i="22" s="1"/>
  <c r="D518" i="23" s="1"/>
  <c r="D519" i="20"/>
  <c r="D519" i="22" s="1"/>
  <c r="D519" i="23" s="1"/>
  <c r="D520" i="20"/>
  <c r="D520" i="22" s="1"/>
  <c r="D520" i="23" s="1"/>
  <c r="D521" i="20"/>
  <c r="D521" i="22" s="1"/>
  <c r="D521" i="23" s="1"/>
  <c r="D522" i="20"/>
  <c r="D522" i="22" s="1"/>
  <c r="D522" i="23" s="1"/>
  <c r="D523" i="20"/>
  <c r="D523" i="22" s="1"/>
  <c r="D523" i="23" s="1"/>
  <c r="D524" i="20"/>
  <c r="D524" i="22" s="1"/>
  <c r="D524" i="23" s="1"/>
  <c r="D525" i="20"/>
  <c r="D525" i="22" s="1"/>
  <c r="D525" i="23" s="1"/>
  <c r="D526" i="20"/>
  <c r="D526" i="22" s="1"/>
  <c r="D526" i="23" s="1"/>
  <c r="D527" i="20"/>
  <c r="D527" i="22" s="1"/>
  <c r="D527" i="23" s="1"/>
  <c r="D528" i="20"/>
  <c r="D528" i="22" s="1"/>
  <c r="D528" i="23" s="1"/>
  <c r="D529" i="20"/>
  <c r="D529" i="22" s="1"/>
  <c r="D529" i="23" s="1"/>
  <c r="D530" i="20"/>
  <c r="D530" i="22" s="1"/>
  <c r="D530" i="23" s="1"/>
  <c r="D531" i="20"/>
  <c r="D531" i="22" s="1"/>
  <c r="D531" i="23" s="1"/>
  <c r="D532" i="20"/>
  <c r="D532" i="22" s="1"/>
  <c r="D532" i="23" s="1"/>
  <c r="D533" i="20"/>
  <c r="D533" i="22" s="1"/>
  <c r="D533" i="23" s="1"/>
  <c r="D534" i="20"/>
  <c r="D534" i="22" s="1"/>
  <c r="D534" i="23" s="1"/>
  <c r="D535" i="20"/>
  <c r="D535" i="22" s="1"/>
  <c r="D535" i="23" s="1"/>
  <c r="D536" i="20"/>
  <c r="D536" i="22" s="1"/>
  <c r="D536" i="23" s="1"/>
  <c r="D537" i="20"/>
  <c r="D537" i="22" s="1"/>
  <c r="D537" i="23" s="1"/>
  <c r="D538" i="20"/>
  <c r="D538" i="22" s="1"/>
  <c r="D538" i="23" s="1"/>
  <c r="D539" i="20"/>
  <c r="D539" i="22" s="1"/>
  <c r="D539" i="23" s="1"/>
  <c r="D540" i="20"/>
  <c r="D540" i="22" s="1"/>
  <c r="D540" i="23" s="1"/>
  <c r="D541" i="20"/>
  <c r="D541" i="22" s="1"/>
  <c r="D541" i="23" s="1"/>
  <c r="D542" i="20"/>
  <c r="D542" i="22" s="1"/>
  <c r="D542" i="23" s="1"/>
  <c r="D543" i="20"/>
  <c r="D543" i="22" s="1"/>
  <c r="D543" i="23" s="1"/>
  <c r="D544" i="20"/>
  <c r="D544" i="22" s="1"/>
  <c r="D544" i="23" s="1"/>
  <c r="D545" i="20"/>
  <c r="D545" i="22" s="1"/>
  <c r="D545" i="23" s="1"/>
  <c r="D546" i="20"/>
  <c r="D546" i="22" s="1"/>
  <c r="D546" i="23" s="1"/>
  <c r="D547" i="20"/>
  <c r="D547" i="22" s="1"/>
  <c r="D547" i="23" s="1"/>
  <c r="D548" i="20"/>
  <c r="D548" i="22" s="1"/>
  <c r="D548" i="23" s="1"/>
  <c r="D549" i="20"/>
  <c r="D549" i="22" s="1"/>
  <c r="D549" i="23" s="1"/>
  <c r="D550" i="20"/>
  <c r="D550" i="22" s="1"/>
  <c r="D550" i="23" s="1"/>
  <c r="D551" i="20"/>
  <c r="D551" i="22" s="1"/>
  <c r="D551" i="23" s="1"/>
  <c r="D552" i="20"/>
  <c r="D552" i="22" s="1"/>
  <c r="D552" i="23" s="1"/>
  <c r="D553" i="20"/>
  <c r="D553" i="22" s="1"/>
  <c r="D553" i="23" s="1"/>
  <c r="D554" i="20"/>
  <c r="D554" i="22" s="1"/>
  <c r="D554" i="23" s="1"/>
  <c r="D555" i="20"/>
  <c r="D555" i="22" s="1"/>
  <c r="D555" i="23" s="1"/>
  <c r="D556" i="20"/>
  <c r="D556" i="22" s="1"/>
  <c r="D556" i="23" s="1"/>
  <c r="D557" i="20"/>
  <c r="D557" i="22" s="1"/>
  <c r="D557" i="23" s="1"/>
  <c r="D558" i="20"/>
  <c r="D558" i="22" s="1"/>
  <c r="D558" i="23" s="1"/>
  <c r="D559" i="20"/>
  <c r="D559" i="22" s="1"/>
  <c r="D559" i="23" s="1"/>
  <c r="D560" i="20"/>
  <c r="D560" i="22" s="1"/>
  <c r="D560" i="23" s="1"/>
  <c r="D561" i="20"/>
  <c r="D561" i="22" s="1"/>
  <c r="D561" i="23" s="1"/>
  <c r="D562" i="20"/>
  <c r="D562" i="22" s="1"/>
  <c r="D562" i="23" s="1"/>
  <c r="D564" i="20"/>
  <c r="D564" i="22" s="1"/>
  <c r="D564" i="23" s="1"/>
  <c r="D565" i="20"/>
  <c r="D565" i="22" s="1"/>
  <c r="D565" i="23" s="1"/>
  <c r="D566" i="20"/>
  <c r="D566" i="22" s="1"/>
  <c r="D566" i="23" s="1"/>
  <c r="D567" i="20"/>
  <c r="D567" i="22" s="1"/>
  <c r="D567" i="23" s="1"/>
  <c r="D568" i="20"/>
  <c r="D568" i="22" s="1"/>
  <c r="D568" i="23" s="1"/>
  <c r="D569" i="20"/>
  <c r="D569" i="22" s="1"/>
  <c r="D569" i="23" s="1"/>
  <c r="D570" i="20"/>
  <c r="D570" i="22" s="1"/>
  <c r="D570" i="23" s="1"/>
  <c r="D571" i="20"/>
  <c r="D571" i="22" s="1"/>
  <c r="D571" i="23" s="1"/>
  <c r="D572" i="20"/>
  <c r="D572" i="22" s="1"/>
  <c r="D572" i="23" s="1"/>
  <c r="D573" i="20"/>
  <c r="D573" i="22" s="1"/>
  <c r="D573" i="23" s="1"/>
  <c r="D574" i="20"/>
  <c r="D574" i="22" s="1"/>
  <c r="D574" i="23" s="1"/>
  <c r="D575" i="20"/>
  <c r="D575" i="22" s="1"/>
  <c r="D575" i="23" s="1"/>
  <c r="D576" i="20"/>
  <c r="D576" i="22" s="1"/>
  <c r="D576" i="23" s="1"/>
  <c r="D577" i="20"/>
  <c r="D577" i="22" s="1"/>
  <c r="D577" i="23" s="1"/>
  <c r="D578" i="20"/>
  <c r="D578" i="22" s="1"/>
  <c r="D578" i="23" s="1"/>
  <c r="D579" i="20"/>
  <c r="D579" i="22" s="1"/>
  <c r="D579" i="23" s="1"/>
  <c r="D580" i="20"/>
  <c r="D580" i="22" s="1"/>
  <c r="D580" i="23" s="1"/>
  <c r="D581" i="20"/>
  <c r="D581" i="22" s="1"/>
  <c r="D581" i="23" s="1"/>
  <c r="D582" i="20"/>
  <c r="D582" i="22" s="1"/>
  <c r="D582" i="23" s="1"/>
  <c r="D583" i="20"/>
  <c r="D583" i="22" s="1"/>
  <c r="D583" i="23" s="1"/>
  <c r="D584" i="20"/>
  <c r="D584" i="22" s="1"/>
  <c r="D584" i="23" s="1"/>
  <c r="D585" i="20"/>
  <c r="D585" i="22" s="1"/>
  <c r="D585" i="23" s="1"/>
  <c r="D586" i="20"/>
  <c r="D586" i="22" s="1"/>
  <c r="D586" i="23" s="1"/>
  <c r="D587" i="20"/>
  <c r="D587" i="22" s="1"/>
  <c r="D587" i="23" s="1"/>
  <c r="D588" i="20"/>
  <c r="D588" i="22" s="1"/>
  <c r="D588" i="23" s="1"/>
  <c r="D589" i="20"/>
  <c r="D589" i="22" s="1"/>
  <c r="D589" i="23" s="1"/>
  <c r="D590" i="20"/>
  <c r="D590" i="22" s="1"/>
  <c r="D590" i="23" s="1"/>
  <c r="D591" i="20"/>
  <c r="D591" i="22" s="1"/>
  <c r="D591" i="23" s="1"/>
  <c r="D592" i="20"/>
  <c r="D592" i="22" s="1"/>
  <c r="D592" i="23" s="1"/>
  <c r="D593" i="20"/>
  <c r="D593" i="22" s="1"/>
  <c r="D593" i="23" s="1"/>
  <c r="D594" i="20"/>
  <c r="D594" i="22" s="1"/>
  <c r="D594" i="23" s="1"/>
  <c r="D595" i="20"/>
  <c r="D595" i="22" s="1"/>
  <c r="D595" i="23" s="1"/>
  <c r="D596" i="20"/>
  <c r="D596" i="22" s="1"/>
  <c r="D596" i="23" s="1"/>
  <c r="D597" i="20"/>
  <c r="D597" i="22" s="1"/>
  <c r="D597" i="23" s="1"/>
  <c r="D598" i="20"/>
  <c r="D598" i="22" s="1"/>
  <c r="D598" i="23" s="1"/>
  <c r="D599" i="20"/>
  <c r="D599" i="22" s="1"/>
  <c r="D599" i="23" s="1"/>
  <c r="D600" i="20"/>
  <c r="D600" i="22" s="1"/>
  <c r="D600" i="23" s="1"/>
  <c r="D601" i="20"/>
  <c r="D601" i="22" s="1"/>
  <c r="D601" i="23" s="1"/>
  <c r="D602" i="20"/>
  <c r="D602" i="22" s="1"/>
  <c r="D602" i="23" s="1"/>
  <c r="D603" i="20"/>
  <c r="D603" i="22" s="1"/>
  <c r="D603" i="23" s="1"/>
  <c r="D604" i="20"/>
  <c r="D604" i="22" s="1"/>
  <c r="D604" i="23" s="1"/>
  <c r="D605" i="20"/>
  <c r="D605" i="22" s="1"/>
  <c r="D605" i="23" s="1"/>
  <c r="D606" i="20"/>
  <c r="D606" i="22" s="1"/>
  <c r="D606" i="23" s="1"/>
  <c r="D607" i="20"/>
  <c r="D607" i="22" s="1"/>
  <c r="D607" i="23" s="1"/>
  <c r="D608" i="20"/>
  <c r="D608" i="22" s="1"/>
  <c r="D608" i="23" s="1"/>
  <c r="D609" i="20"/>
  <c r="D609" i="22" s="1"/>
  <c r="D609" i="23" s="1"/>
  <c r="D610" i="20"/>
  <c r="D610" i="22" s="1"/>
  <c r="D610" i="23" s="1"/>
  <c r="D611" i="20"/>
  <c r="D611" i="22" s="1"/>
  <c r="D611" i="23" s="1"/>
  <c r="D612" i="20"/>
  <c r="D612" i="22" s="1"/>
  <c r="D612" i="23" s="1"/>
  <c r="D613" i="20"/>
  <c r="D613" i="22" s="1"/>
  <c r="D613" i="23" s="1"/>
  <c r="D614" i="20"/>
  <c r="D614" i="22" s="1"/>
  <c r="D614" i="23" s="1"/>
  <c r="D615" i="20"/>
  <c r="D616" i="20"/>
  <c r="D617" i="20"/>
  <c r="D618" i="20"/>
  <c r="D619" i="20"/>
  <c r="D620" i="20"/>
  <c r="D621" i="20"/>
  <c r="D622" i="20"/>
  <c r="D623" i="20"/>
  <c r="D624" i="20"/>
  <c r="D625" i="20"/>
  <c r="D626" i="20"/>
  <c r="D627" i="20"/>
  <c r="D628" i="20"/>
  <c r="D629" i="20"/>
  <c r="D630" i="20"/>
  <c r="D631" i="20"/>
  <c r="D632" i="20"/>
  <c r="D633" i="20"/>
  <c r="D634" i="20"/>
  <c r="D635" i="20"/>
  <c r="D636" i="20"/>
  <c r="D637" i="20"/>
  <c r="D638" i="20"/>
  <c r="D639" i="20"/>
  <c r="D640" i="20"/>
  <c r="D105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C615" i="17" s="1"/>
  <c r="E615" i="20" s="1"/>
  <c r="D616" i="17"/>
  <c r="C616" i="17" s="1"/>
  <c r="E616" i="20" s="1"/>
  <c r="D617" i="17"/>
  <c r="C617" i="17" s="1"/>
  <c r="E617" i="20" s="1"/>
  <c r="D618" i="17"/>
  <c r="C618" i="17" s="1"/>
  <c r="E618" i="20" s="1"/>
  <c r="D619" i="17"/>
  <c r="C619" i="17" s="1"/>
  <c r="E619" i="20" s="1"/>
  <c r="D620" i="17"/>
  <c r="C620" i="17" s="1"/>
  <c r="E620" i="20" s="1"/>
  <c r="D621" i="17"/>
  <c r="C621" i="17" s="1"/>
  <c r="E621" i="20" s="1"/>
  <c r="D622" i="17"/>
  <c r="C622" i="17" s="1"/>
  <c r="E622" i="20" s="1"/>
  <c r="D623" i="17"/>
  <c r="C623" i="17" s="1"/>
  <c r="E623" i="20" s="1"/>
  <c r="D624" i="17"/>
  <c r="C624" i="17" s="1"/>
  <c r="E624" i="20" s="1"/>
  <c r="D625" i="17"/>
  <c r="C625" i="17" s="1"/>
  <c r="E625" i="20" s="1"/>
  <c r="D626" i="17"/>
  <c r="C626" i="17" s="1"/>
  <c r="E626" i="20" s="1"/>
  <c r="D627" i="17"/>
  <c r="C627" i="17" s="1"/>
  <c r="E627" i="20" s="1"/>
  <c r="D628" i="17"/>
  <c r="C628" i="17" s="1"/>
  <c r="E628" i="20" s="1"/>
  <c r="D629" i="17"/>
  <c r="C629" i="17" s="1"/>
  <c r="E629" i="20" s="1"/>
  <c r="D630" i="17"/>
  <c r="C630" i="17" s="1"/>
  <c r="E630" i="20" s="1"/>
  <c r="D631" i="17"/>
  <c r="C631" i="17" s="1"/>
  <c r="E631" i="20" s="1"/>
  <c r="D632" i="17"/>
  <c r="C632" i="17" s="1"/>
  <c r="E632" i="20" s="1"/>
  <c r="D633" i="17"/>
  <c r="C633" i="17" s="1"/>
  <c r="E633" i="20" s="1"/>
  <c r="D634" i="17"/>
  <c r="C634" i="17" s="1"/>
  <c r="E634" i="20" s="1"/>
  <c r="D635" i="17"/>
  <c r="C635" i="17" s="1"/>
  <c r="E635" i="20" s="1"/>
  <c r="D636" i="17"/>
  <c r="C636" i="17" s="1"/>
  <c r="E636" i="20" s="1"/>
  <c r="D637" i="17"/>
  <c r="C637" i="17" s="1"/>
  <c r="E637" i="20" s="1"/>
  <c r="D638" i="17"/>
  <c r="C638" i="17" s="1"/>
  <c r="E638" i="20" s="1"/>
  <c r="D639" i="17"/>
  <c r="C639" i="17" s="1"/>
  <c r="E639" i="20" s="1"/>
  <c r="D640" i="17"/>
  <c r="C640" i="17" s="1"/>
  <c r="E640" i="20" s="1"/>
  <c r="B608" i="16"/>
  <c r="B609" i="16"/>
  <c r="B610" i="16"/>
  <c r="B611" i="16"/>
  <c r="B612" i="16"/>
  <c r="B613" i="16"/>
  <c r="B614" i="16"/>
  <c r="B615" i="16"/>
  <c r="B616" i="16"/>
  <c r="B617" i="16"/>
  <c r="B618" i="16"/>
  <c r="B619" i="16"/>
  <c r="B620" i="16"/>
  <c r="B621" i="16"/>
  <c r="B622" i="16"/>
  <c r="B623" i="16"/>
  <c r="B624" i="16"/>
  <c r="B625" i="16"/>
  <c r="B626" i="16"/>
  <c r="B627" i="16"/>
  <c r="B628" i="16"/>
  <c r="B629" i="16"/>
  <c r="B630" i="16"/>
  <c r="B631" i="16"/>
  <c r="B632" i="16"/>
  <c r="B633" i="16"/>
  <c r="B634" i="16"/>
  <c r="B635" i="16"/>
  <c r="B636" i="16"/>
  <c r="B637" i="16"/>
  <c r="B638" i="16"/>
  <c r="B639" i="16"/>
  <c r="B640" i="16"/>
  <c r="B607" i="16"/>
  <c r="A608" i="16"/>
  <c r="A609" i="16"/>
  <c r="A610" i="16"/>
  <c r="A611" i="16"/>
  <c r="A612" i="16"/>
  <c r="A613" i="16"/>
  <c r="A614" i="16"/>
  <c r="A615" i="16"/>
  <c r="A616" i="16"/>
  <c r="A617" i="16"/>
  <c r="A618" i="16"/>
  <c r="A619" i="16"/>
  <c r="A620" i="16"/>
  <c r="A621" i="16"/>
  <c r="A622" i="16"/>
  <c r="A623" i="16"/>
  <c r="A624" i="16"/>
  <c r="A625" i="16"/>
  <c r="A626" i="16"/>
  <c r="A627" i="16"/>
  <c r="A628" i="16"/>
  <c r="A629" i="16"/>
  <c r="A630" i="16"/>
  <c r="A631" i="16"/>
  <c r="A632" i="16"/>
  <c r="A633" i="16"/>
  <c r="A634" i="16"/>
  <c r="A635" i="16"/>
  <c r="A636" i="16"/>
  <c r="A637" i="16"/>
  <c r="A638" i="16"/>
  <c r="A639" i="16"/>
  <c r="A640" i="16"/>
  <c r="A607" i="16"/>
  <c r="B604" i="16"/>
  <c r="B605" i="16"/>
  <c r="B606" i="16"/>
  <c r="B603" i="16"/>
  <c r="A604" i="16"/>
  <c r="A605" i="16"/>
  <c r="A606" i="16"/>
  <c r="A603" i="16"/>
  <c r="B601" i="16"/>
  <c r="B602" i="16"/>
  <c r="B600" i="16"/>
  <c r="A601" i="16"/>
  <c r="A602" i="16"/>
  <c r="A600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564" i="16"/>
  <c r="B562" i="16"/>
  <c r="A562" i="16"/>
  <c r="A564" i="16"/>
  <c r="A565" i="16"/>
  <c r="A566" i="16"/>
  <c r="A567" i="16"/>
  <c r="A568" i="16"/>
  <c r="A569" i="16"/>
  <c r="A570" i="16"/>
  <c r="A571" i="16"/>
  <c r="A572" i="16"/>
  <c r="A573" i="16"/>
  <c r="A574" i="16"/>
  <c r="A575" i="16"/>
  <c r="A576" i="16"/>
  <c r="A577" i="16"/>
  <c r="A578" i="16"/>
  <c r="A579" i="16"/>
  <c r="A580" i="16"/>
  <c r="A581" i="16"/>
  <c r="A582" i="16"/>
  <c r="A583" i="16"/>
  <c r="A584" i="16"/>
  <c r="A585" i="16"/>
  <c r="A586" i="16"/>
  <c r="A587" i="16"/>
  <c r="A588" i="16"/>
  <c r="A589" i="16"/>
  <c r="A590" i="16"/>
  <c r="A591" i="16"/>
  <c r="A592" i="16"/>
  <c r="A593" i="16"/>
  <c r="A594" i="16"/>
  <c r="A595" i="16"/>
  <c r="A596" i="16"/>
  <c r="A597" i="16"/>
  <c r="A598" i="16"/>
  <c r="A599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A484" i="16"/>
  <c r="A485" i="16"/>
  <c r="A486" i="16"/>
  <c r="A487" i="16"/>
  <c r="A488" i="16"/>
  <c r="A489" i="16"/>
  <c r="A490" i="16"/>
  <c r="A491" i="16"/>
  <c r="A492" i="16"/>
  <c r="A493" i="16"/>
  <c r="A494" i="16"/>
  <c r="A495" i="16"/>
  <c r="A496" i="16"/>
  <c r="A497" i="16"/>
  <c r="A498" i="16"/>
  <c r="A499" i="16"/>
  <c r="A500" i="16"/>
  <c r="A501" i="16"/>
  <c r="A502" i="16"/>
  <c r="A503" i="16"/>
  <c r="A504" i="16"/>
  <c r="A505" i="16"/>
  <c r="A506" i="16"/>
  <c r="A507" i="16"/>
  <c r="A508" i="16"/>
  <c r="A509" i="16"/>
  <c r="A510" i="16"/>
  <c r="A511" i="16"/>
  <c r="A512" i="16"/>
  <c r="A513" i="16"/>
  <c r="A514" i="16"/>
  <c r="A515" i="16"/>
  <c r="A516" i="16"/>
  <c r="A517" i="16"/>
  <c r="A518" i="16"/>
  <c r="A519" i="16"/>
  <c r="A520" i="16"/>
  <c r="A521" i="16"/>
  <c r="A522" i="16"/>
  <c r="A523" i="16"/>
  <c r="A524" i="16"/>
  <c r="A525" i="16"/>
  <c r="A526" i="16"/>
  <c r="A527" i="16"/>
  <c r="A528" i="16"/>
  <c r="A529" i="16"/>
  <c r="A530" i="16"/>
  <c r="A531" i="16"/>
  <c r="A532" i="16"/>
  <c r="A533" i="16"/>
  <c r="A534" i="16"/>
  <c r="A535" i="16"/>
  <c r="A536" i="16"/>
  <c r="A537" i="16"/>
  <c r="A538" i="16"/>
  <c r="A539" i="16"/>
  <c r="A540" i="16"/>
  <c r="A541" i="16"/>
  <c r="A542" i="16"/>
  <c r="A543" i="16"/>
  <c r="A544" i="16"/>
  <c r="A545" i="16"/>
  <c r="A546" i="16"/>
  <c r="A547" i="16"/>
  <c r="A548" i="16"/>
  <c r="A549" i="16"/>
  <c r="A550" i="16"/>
  <c r="A551" i="16"/>
  <c r="A552" i="16"/>
  <c r="A553" i="16"/>
  <c r="A554" i="16"/>
  <c r="A555" i="16"/>
  <c r="A556" i="16"/>
  <c r="A557" i="16"/>
  <c r="A558" i="16"/>
  <c r="A559" i="16"/>
  <c r="A560" i="16"/>
  <c r="A561" i="16"/>
  <c r="A483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27" i="16"/>
  <c r="A428" i="16"/>
  <c r="A429" i="16"/>
  <c r="A430" i="16"/>
  <c r="A431" i="16"/>
  <c r="A432" i="16"/>
  <c r="A433" i="16"/>
  <c r="A434" i="16"/>
  <c r="A435" i="16"/>
  <c r="A436" i="16"/>
  <c r="A437" i="16"/>
  <c r="A438" i="16"/>
  <c r="A439" i="16"/>
  <c r="A440" i="16"/>
  <c r="A441" i="16"/>
  <c r="A442" i="16"/>
  <c r="A443" i="16"/>
  <c r="A444" i="16"/>
  <c r="A445" i="16"/>
  <c r="A446" i="16"/>
  <c r="A447" i="16"/>
  <c r="A448" i="16"/>
  <c r="A449" i="16"/>
  <c r="A450" i="16"/>
  <c r="A451" i="16"/>
  <c r="A452" i="16"/>
  <c r="A453" i="16"/>
  <c r="A454" i="16"/>
  <c r="A455" i="16"/>
  <c r="A456" i="16"/>
  <c r="A457" i="16"/>
  <c r="A458" i="16"/>
  <c r="A459" i="16"/>
  <c r="A460" i="16"/>
  <c r="A461" i="16"/>
  <c r="A462" i="16"/>
  <c r="A463" i="16"/>
  <c r="A464" i="16"/>
  <c r="A465" i="16"/>
  <c r="A466" i="16"/>
  <c r="A467" i="16"/>
  <c r="A468" i="16"/>
  <c r="A469" i="16"/>
  <c r="A470" i="16"/>
  <c r="A471" i="16"/>
  <c r="A472" i="16"/>
  <c r="A473" i="16"/>
  <c r="A474" i="16"/>
  <c r="A475" i="16"/>
  <c r="A476" i="16"/>
  <c r="A477" i="16"/>
  <c r="A478" i="16"/>
  <c r="A479" i="16"/>
  <c r="A480" i="16"/>
  <c r="A481" i="16"/>
  <c r="A482" i="16"/>
  <c r="A42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307" i="16"/>
  <c r="A308" i="16"/>
  <c r="A309" i="16"/>
  <c r="A310" i="16"/>
  <c r="A311" i="16"/>
  <c r="A312" i="16"/>
  <c r="A313" i="16"/>
  <c r="A314" i="16"/>
  <c r="A315" i="16"/>
  <c r="A316" i="16"/>
  <c r="A317" i="16"/>
  <c r="A318" i="16"/>
  <c r="A319" i="16"/>
  <c r="A320" i="16"/>
  <c r="A321" i="16"/>
  <c r="A322" i="16"/>
  <c r="A323" i="16"/>
  <c r="A324" i="16"/>
  <c r="A325" i="16"/>
  <c r="A326" i="16"/>
  <c r="A327" i="16"/>
  <c r="A328" i="16"/>
  <c r="A329" i="16"/>
  <c r="A330" i="16"/>
  <c r="A331" i="16"/>
  <c r="A332" i="16"/>
  <c r="A333" i="16"/>
  <c r="A334" i="16"/>
  <c r="A335" i="16"/>
  <c r="A336" i="16"/>
  <c r="A337" i="16"/>
  <c r="A338" i="16"/>
  <c r="A339" i="16"/>
  <c r="A340" i="16"/>
  <c r="A341" i="16"/>
  <c r="A342" i="16"/>
  <c r="A343" i="16"/>
  <c r="A344" i="16"/>
  <c r="A345" i="16"/>
  <c r="A346" i="16"/>
  <c r="A347" i="16"/>
  <c r="A348" i="16"/>
  <c r="A349" i="16"/>
  <c r="A350" i="16"/>
  <c r="A351" i="16"/>
  <c r="A352" i="16"/>
  <c r="A353" i="16"/>
  <c r="A354" i="16"/>
  <c r="A355" i="16"/>
  <c r="A356" i="16"/>
  <c r="A357" i="16"/>
  <c r="A358" i="16"/>
  <c r="A359" i="16"/>
  <c r="A360" i="16"/>
  <c r="A361" i="16"/>
  <c r="A362" i="16"/>
  <c r="A363" i="16"/>
  <c r="A364" i="16"/>
  <c r="A365" i="16"/>
  <c r="A366" i="16"/>
  <c r="A367" i="16"/>
  <c r="A368" i="16"/>
  <c r="A369" i="16"/>
  <c r="A370" i="16"/>
  <c r="A371" i="16"/>
  <c r="A372" i="16"/>
  <c r="A373" i="16"/>
  <c r="A374" i="16"/>
  <c r="A375" i="16"/>
  <c r="A376" i="16"/>
  <c r="A377" i="16"/>
  <c r="A378" i="16"/>
  <c r="A379" i="16"/>
  <c r="A380" i="16"/>
  <c r="A381" i="16"/>
  <c r="A382" i="16"/>
  <c r="A383" i="16"/>
  <c r="A384" i="16"/>
  <c r="A385" i="16"/>
  <c r="A386" i="16"/>
  <c r="A387" i="16"/>
  <c r="A388" i="16"/>
  <c r="A389" i="16"/>
  <c r="A390" i="16"/>
  <c r="A391" i="16"/>
  <c r="A392" i="16"/>
  <c r="A393" i="16"/>
  <c r="A394" i="16"/>
  <c r="A395" i="16"/>
  <c r="A396" i="16"/>
  <c r="A397" i="16"/>
  <c r="A398" i="16"/>
  <c r="A399" i="16"/>
  <c r="A400" i="16"/>
  <c r="A401" i="16"/>
  <c r="A402" i="16"/>
  <c r="A403" i="16"/>
  <c r="A404" i="16"/>
  <c r="A405" i="16"/>
  <c r="A406" i="16"/>
  <c r="A407" i="16"/>
  <c r="A408" i="16"/>
  <c r="A409" i="16"/>
  <c r="A410" i="16"/>
  <c r="A411" i="16"/>
  <c r="A412" i="16"/>
  <c r="A413" i="16"/>
  <c r="A414" i="16"/>
  <c r="A415" i="16"/>
  <c r="A416" i="16"/>
  <c r="A417" i="16"/>
  <c r="A418" i="16"/>
  <c r="A419" i="16"/>
  <c r="A420" i="16"/>
  <c r="A421" i="16"/>
  <c r="A422" i="16"/>
  <c r="A423" i="16"/>
  <c r="A424" i="16"/>
  <c r="A425" i="16"/>
  <c r="A426" i="16"/>
  <c r="A307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251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302" i="16"/>
  <c r="A303" i="16"/>
  <c r="A304" i="16"/>
  <c r="A305" i="16"/>
  <c r="A251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C583" i="16"/>
  <c r="C584" i="16"/>
  <c r="C585" i="16"/>
  <c r="C586" i="16"/>
  <c r="C587" i="16"/>
  <c r="C588" i="16"/>
  <c r="C589" i="16"/>
  <c r="C590" i="16"/>
  <c r="C591" i="16"/>
  <c r="C592" i="16"/>
  <c r="C593" i="16"/>
  <c r="C594" i="16"/>
  <c r="C595" i="16"/>
  <c r="C596" i="16"/>
  <c r="C597" i="16"/>
  <c r="C598" i="16"/>
  <c r="C599" i="16"/>
  <c r="C600" i="16"/>
  <c r="C601" i="16"/>
  <c r="C602" i="16"/>
  <c r="C603" i="16"/>
  <c r="C604" i="16"/>
  <c r="C605" i="16"/>
  <c r="C606" i="16"/>
  <c r="C607" i="16"/>
  <c r="C608" i="16"/>
  <c r="C609" i="16"/>
  <c r="C610" i="16"/>
  <c r="C611" i="16"/>
  <c r="C612" i="16"/>
  <c r="C613" i="16"/>
  <c r="C614" i="16"/>
  <c r="C615" i="16"/>
  <c r="C616" i="16"/>
  <c r="C617" i="16"/>
  <c r="C618" i="16"/>
  <c r="C619" i="16"/>
  <c r="C620" i="16"/>
  <c r="C621" i="16"/>
  <c r="C622" i="16"/>
  <c r="C623" i="16"/>
  <c r="C624" i="16"/>
  <c r="C625" i="16"/>
  <c r="C626" i="16"/>
  <c r="C627" i="16"/>
  <c r="C628" i="16"/>
  <c r="C629" i="16"/>
  <c r="C630" i="16"/>
  <c r="C631" i="16"/>
  <c r="C632" i="16"/>
  <c r="C633" i="16"/>
  <c r="C634" i="16"/>
  <c r="C635" i="16"/>
  <c r="C636" i="16"/>
  <c r="C637" i="16"/>
  <c r="C638" i="16"/>
  <c r="C639" i="16"/>
  <c r="C640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B105" i="16"/>
  <c r="A105" i="16"/>
  <c r="A608" i="14"/>
  <c r="E608" i="16" s="1"/>
  <c r="A609" i="14"/>
  <c r="E609" i="16" s="1"/>
  <c r="A610" i="14"/>
  <c r="E610" i="16" s="1"/>
  <c r="A611" i="14"/>
  <c r="E611" i="16" s="1"/>
  <c r="A612" i="14"/>
  <c r="E612" i="16" s="1"/>
  <c r="A613" i="14"/>
  <c r="E613" i="16" s="1"/>
  <c r="A614" i="14"/>
  <c r="E614" i="16" s="1"/>
  <c r="A615" i="14"/>
  <c r="E615" i="16" s="1"/>
  <c r="A616" i="14"/>
  <c r="E616" i="16" s="1"/>
  <c r="A617" i="14"/>
  <c r="E617" i="16" s="1"/>
  <c r="A618" i="14"/>
  <c r="E618" i="16" s="1"/>
  <c r="A619" i="14"/>
  <c r="E619" i="16" s="1"/>
  <c r="A620" i="14"/>
  <c r="E620" i="16" s="1"/>
  <c r="A621" i="14"/>
  <c r="E621" i="16" s="1"/>
  <c r="A622" i="14"/>
  <c r="E622" i="16" s="1"/>
  <c r="A623" i="14"/>
  <c r="E623" i="16" s="1"/>
  <c r="A624" i="14"/>
  <c r="E624" i="16" s="1"/>
  <c r="A625" i="14"/>
  <c r="E625" i="16" s="1"/>
  <c r="A626" i="14"/>
  <c r="E626" i="16" s="1"/>
  <c r="A627" i="14"/>
  <c r="E627" i="16" s="1"/>
  <c r="A628" i="14"/>
  <c r="E628" i="16" s="1"/>
  <c r="A629" i="14"/>
  <c r="E629" i="16" s="1"/>
  <c r="A630" i="14"/>
  <c r="E630" i="16" s="1"/>
  <c r="A631" i="14"/>
  <c r="E631" i="16" s="1"/>
  <c r="A632" i="14"/>
  <c r="E632" i="16" s="1"/>
  <c r="A633" i="14"/>
  <c r="E633" i="16" s="1"/>
  <c r="A634" i="14"/>
  <c r="E634" i="16" s="1"/>
  <c r="A635" i="14"/>
  <c r="E635" i="16" s="1"/>
  <c r="A636" i="14"/>
  <c r="E636" i="16" s="1"/>
  <c r="A637" i="14"/>
  <c r="E637" i="16" s="1"/>
  <c r="A638" i="14"/>
  <c r="E638" i="16" s="1"/>
  <c r="A639" i="14"/>
  <c r="E639" i="16" s="1"/>
  <c r="A640" i="14"/>
  <c r="E640" i="16" s="1"/>
  <c r="A607" i="14"/>
  <c r="E607" i="16" s="1"/>
  <c r="A604" i="14"/>
  <c r="E604" i="16" s="1"/>
  <c r="A605" i="14"/>
  <c r="E605" i="16" s="1"/>
  <c r="A606" i="14"/>
  <c r="E606" i="16" s="1"/>
  <c r="A603" i="14"/>
  <c r="E603" i="16" s="1"/>
  <c r="A601" i="14"/>
  <c r="E601" i="16" s="1"/>
  <c r="A602" i="14"/>
  <c r="E602" i="16" s="1"/>
  <c r="A600" i="14"/>
  <c r="E600" i="16" s="1"/>
  <c r="A565" i="14"/>
  <c r="E565" i="16" s="1"/>
  <c r="A566" i="14"/>
  <c r="E566" i="16" s="1"/>
  <c r="A567" i="14"/>
  <c r="E567" i="16" s="1"/>
  <c r="A568" i="14"/>
  <c r="E568" i="16" s="1"/>
  <c r="A569" i="14"/>
  <c r="E569" i="16" s="1"/>
  <c r="A570" i="14"/>
  <c r="E570" i="16" s="1"/>
  <c r="A571" i="14"/>
  <c r="E571" i="16" s="1"/>
  <c r="A572" i="14"/>
  <c r="E572" i="16" s="1"/>
  <c r="A573" i="14"/>
  <c r="E573" i="16" s="1"/>
  <c r="A574" i="14"/>
  <c r="E574" i="16" s="1"/>
  <c r="A575" i="14"/>
  <c r="E575" i="16" s="1"/>
  <c r="A576" i="14"/>
  <c r="E576" i="16" s="1"/>
  <c r="A577" i="14"/>
  <c r="E577" i="16" s="1"/>
  <c r="A578" i="14"/>
  <c r="E578" i="16" s="1"/>
  <c r="A579" i="14"/>
  <c r="E579" i="16" s="1"/>
  <c r="A580" i="14"/>
  <c r="E580" i="16" s="1"/>
  <c r="A581" i="14"/>
  <c r="E581" i="16" s="1"/>
  <c r="A582" i="14"/>
  <c r="E582" i="16" s="1"/>
  <c r="A583" i="14"/>
  <c r="E583" i="16" s="1"/>
  <c r="A584" i="14"/>
  <c r="E584" i="16" s="1"/>
  <c r="A585" i="14"/>
  <c r="E585" i="16" s="1"/>
  <c r="A586" i="14"/>
  <c r="E586" i="16" s="1"/>
  <c r="A587" i="14"/>
  <c r="E587" i="16" s="1"/>
  <c r="A588" i="14"/>
  <c r="E588" i="16" s="1"/>
  <c r="A589" i="14"/>
  <c r="E589" i="16" s="1"/>
  <c r="A590" i="14"/>
  <c r="E590" i="16" s="1"/>
  <c r="A591" i="14"/>
  <c r="E591" i="16" s="1"/>
  <c r="A592" i="14"/>
  <c r="E592" i="16" s="1"/>
  <c r="A593" i="14"/>
  <c r="E593" i="16" s="1"/>
  <c r="A594" i="14"/>
  <c r="E594" i="16" s="1"/>
  <c r="A595" i="14"/>
  <c r="E595" i="16" s="1"/>
  <c r="A596" i="14"/>
  <c r="E596" i="16" s="1"/>
  <c r="A597" i="14"/>
  <c r="E597" i="16" s="1"/>
  <c r="A598" i="14"/>
  <c r="E598" i="16" s="1"/>
  <c r="A599" i="14"/>
  <c r="E599" i="16" s="1"/>
  <c r="A564" i="14"/>
  <c r="E564" i="16" s="1"/>
  <c r="A484" i="14"/>
  <c r="E484" i="16" s="1"/>
  <c r="A485" i="14"/>
  <c r="E485" i="16" s="1"/>
  <c r="A486" i="14"/>
  <c r="E486" i="16" s="1"/>
  <c r="A487" i="14"/>
  <c r="E487" i="16" s="1"/>
  <c r="A488" i="14"/>
  <c r="E488" i="16" s="1"/>
  <c r="A489" i="14"/>
  <c r="E489" i="16" s="1"/>
  <c r="A490" i="14"/>
  <c r="E490" i="16" s="1"/>
  <c r="A491" i="14"/>
  <c r="E491" i="16" s="1"/>
  <c r="A492" i="14"/>
  <c r="E492" i="16" s="1"/>
  <c r="A493" i="14"/>
  <c r="E493" i="16" s="1"/>
  <c r="A494" i="14"/>
  <c r="E494" i="16" s="1"/>
  <c r="A495" i="14"/>
  <c r="E495" i="16" s="1"/>
  <c r="A496" i="14"/>
  <c r="E496" i="16" s="1"/>
  <c r="A497" i="14"/>
  <c r="E497" i="16" s="1"/>
  <c r="A498" i="14"/>
  <c r="E498" i="16" s="1"/>
  <c r="A499" i="14"/>
  <c r="E499" i="16" s="1"/>
  <c r="A500" i="14"/>
  <c r="E500" i="16" s="1"/>
  <c r="A501" i="14"/>
  <c r="E501" i="16" s="1"/>
  <c r="A502" i="14"/>
  <c r="E502" i="16" s="1"/>
  <c r="A503" i="14"/>
  <c r="E503" i="16" s="1"/>
  <c r="A504" i="14"/>
  <c r="E504" i="16" s="1"/>
  <c r="A505" i="14"/>
  <c r="E505" i="16" s="1"/>
  <c r="A506" i="14"/>
  <c r="E506" i="16" s="1"/>
  <c r="A507" i="14"/>
  <c r="E507" i="16" s="1"/>
  <c r="A508" i="14"/>
  <c r="E508" i="16" s="1"/>
  <c r="A509" i="14"/>
  <c r="E509" i="16" s="1"/>
  <c r="A510" i="14"/>
  <c r="E510" i="16" s="1"/>
  <c r="A511" i="14"/>
  <c r="E511" i="16" s="1"/>
  <c r="A512" i="14"/>
  <c r="E512" i="16" s="1"/>
  <c r="A513" i="14"/>
  <c r="E513" i="16" s="1"/>
  <c r="A514" i="14"/>
  <c r="E514" i="16" s="1"/>
  <c r="A515" i="14"/>
  <c r="E515" i="16" s="1"/>
  <c r="A516" i="14"/>
  <c r="E516" i="16" s="1"/>
  <c r="A517" i="14"/>
  <c r="E517" i="16" s="1"/>
  <c r="A518" i="14"/>
  <c r="E518" i="16" s="1"/>
  <c r="A519" i="14"/>
  <c r="E519" i="16" s="1"/>
  <c r="A520" i="14"/>
  <c r="E520" i="16" s="1"/>
  <c r="A521" i="14"/>
  <c r="E521" i="16" s="1"/>
  <c r="A522" i="14"/>
  <c r="E522" i="16" s="1"/>
  <c r="A523" i="14"/>
  <c r="E523" i="16" s="1"/>
  <c r="A524" i="14"/>
  <c r="E524" i="16" s="1"/>
  <c r="A525" i="14"/>
  <c r="E525" i="16" s="1"/>
  <c r="A526" i="14"/>
  <c r="E526" i="16" s="1"/>
  <c r="A527" i="14"/>
  <c r="E527" i="16" s="1"/>
  <c r="A528" i="14"/>
  <c r="E528" i="16" s="1"/>
  <c r="A529" i="14"/>
  <c r="E529" i="16" s="1"/>
  <c r="A530" i="14"/>
  <c r="E530" i="16" s="1"/>
  <c r="A531" i="14"/>
  <c r="E531" i="16" s="1"/>
  <c r="A532" i="14"/>
  <c r="E532" i="16" s="1"/>
  <c r="A533" i="14"/>
  <c r="E533" i="16" s="1"/>
  <c r="A534" i="14"/>
  <c r="E534" i="16" s="1"/>
  <c r="A535" i="14"/>
  <c r="E535" i="16" s="1"/>
  <c r="A536" i="14"/>
  <c r="E536" i="16" s="1"/>
  <c r="A537" i="14"/>
  <c r="E537" i="16" s="1"/>
  <c r="A538" i="14"/>
  <c r="E538" i="16" s="1"/>
  <c r="A539" i="14"/>
  <c r="E539" i="16" s="1"/>
  <c r="A540" i="14"/>
  <c r="E540" i="16" s="1"/>
  <c r="A541" i="14"/>
  <c r="E541" i="16" s="1"/>
  <c r="A542" i="14"/>
  <c r="E542" i="16" s="1"/>
  <c r="A543" i="14"/>
  <c r="E543" i="16" s="1"/>
  <c r="A544" i="14"/>
  <c r="E544" i="16" s="1"/>
  <c r="A545" i="14"/>
  <c r="E545" i="16" s="1"/>
  <c r="A546" i="14"/>
  <c r="E546" i="16" s="1"/>
  <c r="A547" i="14"/>
  <c r="E547" i="16" s="1"/>
  <c r="A548" i="14"/>
  <c r="E548" i="16" s="1"/>
  <c r="A549" i="14"/>
  <c r="E549" i="16" s="1"/>
  <c r="A550" i="14"/>
  <c r="E550" i="16" s="1"/>
  <c r="A551" i="14"/>
  <c r="E551" i="16" s="1"/>
  <c r="A552" i="14"/>
  <c r="E552" i="16" s="1"/>
  <c r="A553" i="14"/>
  <c r="E553" i="16" s="1"/>
  <c r="A554" i="14"/>
  <c r="E554" i="16" s="1"/>
  <c r="A555" i="14"/>
  <c r="E555" i="16" s="1"/>
  <c r="A556" i="14"/>
  <c r="E556" i="16" s="1"/>
  <c r="A557" i="14"/>
  <c r="E557" i="16" s="1"/>
  <c r="A558" i="14"/>
  <c r="E558" i="16" s="1"/>
  <c r="A559" i="14"/>
  <c r="E559" i="16" s="1"/>
  <c r="A560" i="14"/>
  <c r="E560" i="16" s="1"/>
  <c r="A561" i="14"/>
  <c r="E561" i="16" s="1"/>
  <c r="A562" i="14"/>
  <c r="E562" i="16" s="1"/>
  <c r="A483" i="14"/>
  <c r="E483" i="16" s="1"/>
  <c r="A428" i="14"/>
  <c r="E428" i="16" s="1"/>
  <c r="A429" i="14"/>
  <c r="E429" i="16" s="1"/>
  <c r="A430" i="14"/>
  <c r="E430" i="16" s="1"/>
  <c r="A431" i="14"/>
  <c r="E431" i="16" s="1"/>
  <c r="A432" i="14"/>
  <c r="E432" i="16" s="1"/>
  <c r="A433" i="14"/>
  <c r="E433" i="16" s="1"/>
  <c r="A434" i="14"/>
  <c r="E434" i="16" s="1"/>
  <c r="A435" i="14"/>
  <c r="E435" i="16" s="1"/>
  <c r="A436" i="14"/>
  <c r="E436" i="16" s="1"/>
  <c r="A437" i="14"/>
  <c r="E437" i="16" s="1"/>
  <c r="A438" i="14"/>
  <c r="E438" i="16" s="1"/>
  <c r="A439" i="14"/>
  <c r="E439" i="16" s="1"/>
  <c r="A440" i="14"/>
  <c r="E440" i="16" s="1"/>
  <c r="A441" i="14"/>
  <c r="E441" i="16" s="1"/>
  <c r="A442" i="14"/>
  <c r="E442" i="16" s="1"/>
  <c r="A443" i="14"/>
  <c r="E443" i="16" s="1"/>
  <c r="A444" i="14"/>
  <c r="E444" i="16" s="1"/>
  <c r="A445" i="14"/>
  <c r="E445" i="16" s="1"/>
  <c r="A446" i="14"/>
  <c r="E446" i="16" s="1"/>
  <c r="A447" i="14"/>
  <c r="E447" i="16" s="1"/>
  <c r="A448" i="14"/>
  <c r="E448" i="16" s="1"/>
  <c r="A449" i="14"/>
  <c r="E449" i="16" s="1"/>
  <c r="A450" i="14"/>
  <c r="E450" i="16" s="1"/>
  <c r="A451" i="14"/>
  <c r="E451" i="16" s="1"/>
  <c r="A452" i="14"/>
  <c r="E452" i="16" s="1"/>
  <c r="A453" i="14"/>
  <c r="E453" i="16" s="1"/>
  <c r="A454" i="14"/>
  <c r="E454" i="16" s="1"/>
  <c r="A455" i="14"/>
  <c r="E455" i="16" s="1"/>
  <c r="A456" i="14"/>
  <c r="E456" i="16" s="1"/>
  <c r="A457" i="14"/>
  <c r="E457" i="16" s="1"/>
  <c r="A458" i="14"/>
  <c r="E458" i="16" s="1"/>
  <c r="A459" i="14"/>
  <c r="E459" i="16" s="1"/>
  <c r="A460" i="14"/>
  <c r="E460" i="16" s="1"/>
  <c r="A461" i="14"/>
  <c r="E461" i="16" s="1"/>
  <c r="A462" i="14"/>
  <c r="E462" i="16" s="1"/>
  <c r="A463" i="14"/>
  <c r="E463" i="16" s="1"/>
  <c r="A464" i="14"/>
  <c r="E464" i="16" s="1"/>
  <c r="A465" i="14"/>
  <c r="E465" i="16" s="1"/>
  <c r="A466" i="14"/>
  <c r="E466" i="16" s="1"/>
  <c r="A467" i="14"/>
  <c r="E467" i="16" s="1"/>
  <c r="A468" i="14"/>
  <c r="E468" i="16" s="1"/>
  <c r="A469" i="14"/>
  <c r="E469" i="16" s="1"/>
  <c r="A470" i="14"/>
  <c r="E470" i="16" s="1"/>
  <c r="A471" i="14"/>
  <c r="E471" i="16" s="1"/>
  <c r="A472" i="14"/>
  <c r="E472" i="16" s="1"/>
  <c r="A473" i="14"/>
  <c r="E473" i="16" s="1"/>
  <c r="A474" i="14"/>
  <c r="E474" i="16" s="1"/>
  <c r="A475" i="14"/>
  <c r="E475" i="16" s="1"/>
  <c r="A476" i="14"/>
  <c r="E476" i="16" s="1"/>
  <c r="A477" i="14"/>
  <c r="E477" i="16" s="1"/>
  <c r="A478" i="14"/>
  <c r="E478" i="16" s="1"/>
  <c r="A479" i="14"/>
  <c r="E479" i="16" s="1"/>
  <c r="A480" i="14"/>
  <c r="E480" i="16" s="1"/>
  <c r="A481" i="14"/>
  <c r="E481" i="16" s="1"/>
  <c r="A482" i="14"/>
  <c r="E482" i="16" s="1"/>
  <c r="A427" i="14"/>
  <c r="E427" i="16" s="1"/>
  <c r="A308" i="14"/>
  <c r="E308" i="16" s="1"/>
  <c r="A309" i="14"/>
  <c r="E309" i="16" s="1"/>
  <c r="A310" i="14"/>
  <c r="E310" i="16" s="1"/>
  <c r="A311" i="14"/>
  <c r="E311" i="16" s="1"/>
  <c r="A312" i="14"/>
  <c r="E312" i="16" s="1"/>
  <c r="A313" i="14"/>
  <c r="E313" i="16" s="1"/>
  <c r="A314" i="14"/>
  <c r="E314" i="16" s="1"/>
  <c r="A315" i="14"/>
  <c r="E315" i="16" s="1"/>
  <c r="A316" i="14"/>
  <c r="E316" i="16" s="1"/>
  <c r="A317" i="14"/>
  <c r="E317" i="16" s="1"/>
  <c r="A318" i="14"/>
  <c r="E318" i="16" s="1"/>
  <c r="A319" i="14"/>
  <c r="E319" i="16" s="1"/>
  <c r="A320" i="14"/>
  <c r="E320" i="16" s="1"/>
  <c r="A321" i="14"/>
  <c r="E321" i="16" s="1"/>
  <c r="A322" i="14"/>
  <c r="E322" i="16" s="1"/>
  <c r="A323" i="14"/>
  <c r="E323" i="16" s="1"/>
  <c r="A324" i="14"/>
  <c r="E324" i="16" s="1"/>
  <c r="A325" i="14"/>
  <c r="E325" i="16" s="1"/>
  <c r="A326" i="14"/>
  <c r="E326" i="16" s="1"/>
  <c r="A327" i="14"/>
  <c r="E327" i="16" s="1"/>
  <c r="A328" i="14"/>
  <c r="E328" i="16" s="1"/>
  <c r="A329" i="14"/>
  <c r="E329" i="16" s="1"/>
  <c r="A330" i="14"/>
  <c r="E330" i="16" s="1"/>
  <c r="A331" i="14"/>
  <c r="E331" i="16" s="1"/>
  <c r="A332" i="14"/>
  <c r="E332" i="16" s="1"/>
  <c r="A333" i="14"/>
  <c r="E333" i="16" s="1"/>
  <c r="A334" i="14"/>
  <c r="E334" i="16" s="1"/>
  <c r="A335" i="14"/>
  <c r="E335" i="16" s="1"/>
  <c r="A336" i="14"/>
  <c r="E336" i="16" s="1"/>
  <c r="A337" i="14"/>
  <c r="E337" i="16" s="1"/>
  <c r="A338" i="14"/>
  <c r="E338" i="16" s="1"/>
  <c r="A339" i="14"/>
  <c r="E339" i="16" s="1"/>
  <c r="A340" i="14"/>
  <c r="E340" i="16" s="1"/>
  <c r="A341" i="14"/>
  <c r="E341" i="16" s="1"/>
  <c r="A342" i="14"/>
  <c r="E342" i="16" s="1"/>
  <c r="A343" i="14"/>
  <c r="E343" i="16" s="1"/>
  <c r="A344" i="14"/>
  <c r="E344" i="16" s="1"/>
  <c r="A345" i="14"/>
  <c r="E345" i="16" s="1"/>
  <c r="A346" i="14"/>
  <c r="E346" i="16" s="1"/>
  <c r="A347" i="14"/>
  <c r="E347" i="16" s="1"/>
  <c r="A348" i="14"/>
  <c r="E348" i="16" s="1"/>
  <c r="A349" i="14"/>
  <c r="E349" i="16" s="1"/>
  <c r="A350" i="14"/>
  <c r="E350" i="16" s="1"/>
  <c r="A351" i="14"/>
  <c r="E351" i="16" s="1"/>
  <c r="A352" i="14"/>
  <c r="E352" i="16" s="1"/>
  <c r="A353" i="14"/>
  <c r="E353" i="16" s="1"/>
  <c r="A354" i="14"/>
  <c r="E354" i="16" s="1"/>
  <c r="A355" i="14"/>
  <c r="E355" i="16" s="1"/>
  <c r="A356" i="14"/>
  <c r="E356" i="16" s="1"/>
  <c r="A357" i="14"/>
  <c r="E357" i="16" s="1"/>
  <c r="A358" i="14"/>
  <c r="E358" i="16" s="1"/>
  <c r="A359" i="14"/>
  <c r="E359" i="16" s="1"/>
  <c r="A360" i="14"/>
  <c r="E360" i="16" s="1"/>
  <c r="A361" i="14"/>
  <c r="E361" i="16" s="1"/>
  <c r="A362" i="14"/>
  <c r="E362" i="16" s="1"/>
  <c r="A363" i="14"/>
  <c r="E363" i="16" s="1"/>
  <c r="A364" i="14"/>
  <c r="E364" i="16" s="1"/>
  <c r="A365" i="14"/>
  <c r="E365" i="16" s="1"/>
  <c r="A366" i="14"/>
  <c r="E366" i="16" s="1"/>
  <c r="A367" i="14"/>
  <c r="E367" i="16" s="1"/>
  <c r="A368" i="14"/>
  <c r="E368" i="16" s="1"/>
  <c r="A369" i="14"/>
  <c r="E369" i="16" s="1"/>
  <c r="A370" i="14"/>
  <c r="E370" i="16" s="1"/>
  <c r="A371" i="14"/>
  <c r="E371" i="16" s="1"/>
  <c r="A372" i="14"/>
  <c r="E372" i="16" s="1"/>
  <c r="A373" i="14"/>
  <c r="E373" i="16" s="1"/>
  <c r="A374" i="14"/>
  <c r="E374" i="16" s="1"/>
  <c r="A375" i="14"/>
  <c r="E375" i="16" s="1"/>
  <c r="A376" i="14"/>
  <c r="E376" i="16" s="1"/>
  <c r="A377" i="14"/>
  <c r="E377" i="16" s="1"/>
  <c r="A378" i="14"/>
  <c r="E378" i="16" s="1"/>
  <c r="A379" i="14"/>
  <c r="E379" i="16" s="1"/>
  <c r="A380" i="14"/>
  <c r="E380" i="16" s="1"/>
  <c r="A381" i="14"/>
  <c r="E381" i="16" s="1"/>
  <c r="A382" i="14"/>
  <c r="E382" i="16" s="1"/>
  <c r="A383" i="14"/>
  <c r="E383" i="16" s="1"/>
  <c r="A384" i="14"/>
  <c r="E384" i="16" s="1"/>
  <c r="A385" i="14"/>
  <c r="E385" i="16" s="1"/>
  <c r="A386" i="14"/>
  <c r="E386" i="16" s="1"/>
  <c r="A387" i="14"/>
  <c r="E387" i="16" s="1"/>
  <c r="A388" i="14"/>
  <c r="E388" i="16" s="1"/>
  <c r="A389" i="14"/>
  <c r="E389" i="16" s="1"/>
  <c r="A390" i="14"/>
  <c r="E390" i="16" s="1"/>
  <c r="A391" i="14"/>
  <c r="E391" i="16" s="1"/>
  <c r="A392" i="14"/>
  <c r="E392" i="16" s="1"/>
  <c r="A393" i="14"/>
  <c r="E393" i="16" s="1"/>
  <c r="A394" i="14"/>
  <c r="E394" i="16" s="1"/>
  <c r="A395" i="14"/>
  <c r="E395" i="16" s="1"/>
  <c r="A396" i="14"/>
  <c r="E396" i="16" s="1"/>
  <c r="A397" i="14"/>
  <c r="E397" i="16" s="1"/>
  <c r="A398" i="14"/>
  <c r="E398" i="16" s="1"/>
  <c r="A399" i="14"/>
  <c r="E399" i="16" s="1"/>
  <c r="A400" i="14"/>
  <c r="E400" i="16" s="1"/>
  <c r="A401" i="14"/>
  <c r="E401" i="16" s="1"/>
  <c r="A402" i="14"/>
  <c r="E402" i="16" s="1"/>
  <c r="A403" i="14"/>
  <c r="E403" i="16" s="1"/>
  <c r="A404" i="14"/>
  <c r="E404" i="16" s="1"/>
  <c r="A405" i="14"/>
  <c r="E405" i="16" s="1"/>
  <c r="A406" i="14"/>
  <c r="E406" i="16" s="1"/>
  <c r="A407" i="14"/>
  <c r="E407" i="16" s="1"/>
  <c r="A408" i="14"/>
  <c r="E408" i="16" s="1"/>
  <c r="A409" i="14"/>
  <c r="E409" i="16" s="1"/>
  <c r="A410" i="14"/>
  <c r="E410" i="16" s="1"/>
  <c r="A411" i="14"/>
  <c r="E411" i="16" s="1"/>
  <c r="A412" i="14"/>
  <c r="E412" i="16" s="1"/>
  <c r="A413" i="14"/>
  <c r="E413" i="16" s="1"/>
  <c r="A414" i="14"/>
  <c r="E414" i="16" s="1"/>
  <c r="A415" i="14"/>
  <c r="E415" i="16" s="1"/>
  <c r="A416" i="14"/>
  <c r="E416" i="16" s="1"/>
  <c r="A417" i="14"/>
  <c r="E417" i="16" s="1"/>
  <c r="A418" i="14"/>
  <c r="E418" i="16" s="1"/>
  <c r="A419" i="14"/>
  <c r="E419" i="16" s="1"/>
  <c r="A420" i="14"/>
  <c r="E420" i="16" s="1"/>
  <c r="A421" i="14"/>
  <c r="E421" i="16" s="1"/>
  <c r="A422" i="14"/>
  <c r="E422" i="16" s="1"/>
  <c r="A423" i="14"/>
  <c r="E423" i="16" s="1"/>
  <c r="A424" i="14"/>
  <c r="E424" i="16" s="1"/>
  <c r="A425" i="14"/>
  <c r="E425" i="16" s="1"/>
  <c r="A426" i="14"/>
  <c r="E426" i="16" s="1"/>
  <c r="A307" i="14"/>
  <c r="E307" i="16" s="1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A268" i="14"/>
  <c r="E268" i="16" s="1"/>
  <c r="A269" i="14"/>
  <c r="E269" i="16" s="1"/>
  <c r="A270" i="14"/>
  <c r="E270" i="16" s="1"/>
  <c r="A271" i="14"/>
  <c r="E271" i="16" s="1"/>
  <c r="A272" i="14"/>
  <c r="E272" i="16" s="1"/>
  <c r="A273" i="14"/>
  <c r="E273" i="16" s="1"/>
  <c r="A274" i="14"/>
  <c r="E274" i="16" s="1"/>
  <c r="A275" i="14"/>
  <c r="E275" i="16" s="1"/>
  <c r="A276" i="14"/>
  <c r="E276" i="16" s="1"/>
  <c r="A277" i="14"/>
  <c r="E277" i="16" s="1"/>
  <c r="A278" i="14"/>
  <c r="E278" i="16" s="1"/>
  <c r="A279" i="14"/>
  <c r="E279" i="16" s="1"/>
  <c r="A280" i="14"/>
  <c r="E280" i="16" s="1"/>
  <c r="A281" i="14"/>
  <c r="E281" i="16" s="1"/>
  <c r="A282" i="14"/>
  <c r="E282" i="16" s="1"/>
  <c r="A283" i="14"/>
  <c r="E283" i="16" s="1"/>
  <c r="A284" i="14"/>
  <c r="E284" i="16" s="1"/>
  <c r="A285" i="14"/>
  <c r="E285" i="16" s="1"/>
  <c r="A286" i="14"/>
  <c r="E286" i="16" s="1"/>
  <c r="A287" i="14"/>
  <c r="E287" i="16" s="1"/>
  <c r="A288" i="14"/>
  <c r="E288" i="16" s="1"/>
  <c r="A289" i="14"/>
  <c r="E289" i="16" s="1"/>
  <c r="A290" i="14"/>
  <c r="E290" i="16" s="1"/>
  <c r="A291" i="14"/>
  <c r="E291" i="16" s="1"/>
  <c r="A292" i="14"/>
  <c r="E292" i="16" s="1"/>
  <c r="A293" i="14"/>
  <c r="E293" i="16" s="1"/>
  <c r="A294" i="14"/>
  <c r="E294" i="16" s="1"/>
  <c r="A295" i="14"/>
  <c r="E295" i="16" s="1"/>
  <c r="A296" i="14"/>
  <c r="E296" i="16" s="1"/>
  <c r="A297" i="14"/>
  <c r="E297" i="16" s="1"/>
  <c r="A298" i="14"/>
  <c r="E298" i="16" s="1"/>
  <c r="A299" i="14"/>
  <c r="E299" i="16" s="1"/>
  <c r="A300" i="14"/>
  <c r="E300" i="16" s="1"/>
  <c r="A301" i="14"/>
  <c r="E301" i="16" s="1"/>
  <c r="A302" i="14"/>
  <c r="E302" i="16" s="1"/>
  <c r="A303" i="14"/>
  <c r="E303" i="16" s="1"/>
  <c r="A304" i="14"/>
  <c r="E304" i="16" s="1"/>
  <c r="A305" i="14"/>
  <c r="E305" i="16" s="1"/>
  <c r="E251" i="16"/>
  <c r="A106" i="14"/>
  <c r="E106" i="16" s="1"/>
  <c r="A107" i="14"/>
  <c r="E107" i="16" s="1"/>
  <c r="A108" i="14"/>
  <c r="E108" i="16" s="1"/>
  <c r="A109" i="14"/>
  <c r="E109" i="16" s="1"/>
  <c r="A110" i="14"/>
  <c r="E110" i="16" s="1"/>
  <c r="A111" i="14"/>
  <c r="E111" i="16" s="1"/>
  <c r="A112" i="14"/>
  <c r="E112" i="16" s="1"/>
  <c r="A113" i="14"/>
  <c r="E113" i="16" s="1"/>
  <c r="A114" i="14"/>
  <c r="E114" i="16" s="1"/>
  <c r="A115" i="14"/>
  <c r="E115" i="16" s="1"/>
  <c r="A116" i="14"/>
  <c r="E116" i="16" s="1"/>
  <c r="A117" i="14"/>
  <c r="E117" i="16" s="1"/>
  <c r="A118" i="14"/>
  <c r="E118" i="16" s="1"/>
  <c r="A119" i="14"/>
  <c r="E119" i="16" s="1"/>
  <c r="A120" i="14"/>
  <c r="E120" i="16" s="1"/>
  <c r="A121" i="14"/>
  <c r="E121" i="16" s="1"/>
  <c r="A122" i="14"/>
  <c r="E122" i="16" s="1"/>
  <c r="A123" i="14"/>
  <c r="E123" i="16" s="1"/>
  <c r="A124" i="14"/>
  <c r="E124" i="16" s="1"/>
  <c r="A125" i="14"/>
  <c r="E125" i="16" s="1"/>
  <c r="A126" i="14"/>
  <c r="E126" i="16" s="1"/>
  <c r="A127" i="14"/>
  <c r="E127" i="16" s="1"/>
  <c r="A128" i="14"/>
  <c r="E128" i="16" s="1"/>
  <c r="A129" i="14"/>
  <c r="E129" i="16" s="1"/>
  <c r="A130" i="14"/>
  <c r="E130" i="16" s="1"/>
  <c r="A131" i="14"/>
  <c r="E131" i="16" s="1"/>
  <c r="A132" i="14"/>
  <c r="E132" i="16" s="1"/>
  <c r="A133" i="14"/>
  <c r="E133" i="16" s="1"/>
  <c r="A134" i="14"/>
  <c r="E134" i="16" s="1"/>
  <c r="A135" i="14"/>
  <c r="E135" i="16" s="1"/>
  <c r="A136" i="14"/>
  <c r="E136" i="16" s="1"/>
  <c r="A137" i="14"/>
  <c r="E137" i="16" s="1"/>
  <c r="A138" i="14"/>
  <c r="E138" i="16" s="1"/>
  <c r="A139" i="14"/>
  <c r="E139" i="16" s="1"/>
  <c r="A140" i="14"/>
  <c r="E140" i="16" s="1"/>
  <c r="A141" i="14"/>
  <c r="E141" i="16" s="1"/>
  <c r="A142" i="14"/>
  <c r="E142" i="16" s="1"/>
  <c r="A143" i="14"/>
  <c r="E143" i="16" s="1"/>
  <c r="A144" i="14"/>
  <c r="E144" i="16" s="1"/>
  <c r="A145" i="14"/>
  <c r="E145" i="16" s="1"/>
  <c r="A146" i="14"/>
  <c r="E146" i="16" s="1"/>
  <c r="A147" i="14"/>
  <c r="E147" i="16" s="1"/>
  <c r="A148" i="14"/>
  <c r="E148" i="16" s="1"/>
  <c r="A149" i="14"/>
  <c r="E149" i="16" s="1"/>
  <c r="A150" i="14"/>
  <c r="E150" i="16" s="1"/>
  <c r="A151" i="14"/>
  <c r="E151" i="16" s="1"/>
  <c r="A152" i="14"/>
  <c r="E152" i="16" s="1"/>
  <c r="A153" i="14"/>
  <c r="E153" i="16" s="1"/>
  <c r="A154" i="14"/>
  <c r="E154" i="16" s="1"/>
  <c r="A155" i="14"/>
  <c r="E155" i="16" s="1"/>
  <c r="A156" i="14"/>
  <c r="E156" i="16" s="1"/>
  <c r="A157" i="14"/>
  <c r="E157" i="16" s="1"/>
  <c r="A158" i="14"/>
  <c r="E158" i="16" s="1"/>
  <c r="A159" i="14"/>
  <c r="E159" i="16" s="1"/>
  <c r="A160" i="14"/>
  <c r="E160" i="16" s="1"/>
  <c r="A161" i="14"/>
  <c r="E161" i="16" s="1"/>
  <c r="A162" i="14"/>
  <c r="E162" i="16" s="1"/>
  <c r="A163" i="14"/>
  <c r="E163" i="16" s="1"/>
  <c r="A164" i="14"/>
  <c r="E164" i="16" s="1"/>
  <c r="A165" i="14"/>
  <c r="E165" i="16" s="1"/>
  <c r="A166" i="14"/>
  <c r="E166" i="16" s="1"/>
  <c r="A167" i="14"/>
  <c r="E167" i="16" s="1"/>
  <c r="A168" i="14"/>
  <c r="E168" i="16" s="1"/>
  <c r="A169" i="14"/>
  <c r="E169" i="16" s="1"/>
  <c r="A170" i="14"/>
  <c r="E170" i="16" s="1"/>
  <c r="A171" i="14"/>
  <c r="E171" i="16" s="1"/>
  <c r="A172" i="14"/>
  <c r="E172" i="16" s="1"/>
  <c r="A173" i="14"/>
  <c r="E173" i="16" s="1"/>
  <c r="A174" i="14"/>
  <c r="E174" i="16" s="1"/>
  <c r="A175" i="14"/>
  <c r="E175" i="16" s="1"/>
  <c r="A176" i="14"/>
  <c r="E176" i="16" s="1"/>
  <c r="A177" i="14"/>
  <c r="E177" i="16" s="1"/>
  <c r="A178" i="14"/>
  <c r="E178" i="16" s="1"/>
  <c r="A179" i="14"/>
  <c r="E179" i="16" s="1"/>
  <c r="A180" i="14"/>
  <c r="E180" i="16" s="1"/>
  <c r="A181" i="14"/>
  <c r="E181" i="16" s="1"/>
  <c r="A182" i="14"/>
  <c r="E182" i="16" s="1"/>
  <c r="A183" i="14"/>
  <c r="E183" i="16" s="1"/>
  <c r="A184" i="14"/>
  <c r="E184" i="16" s="1"/>
  <c r="A185" i="14"/>
  <c r="E185" i="16" s="1"/>
  <c r="A186" i="14"/>
  <c r="E186" i="16" s="1"/>
  <c r="A187" i="14"/>
  <c r="E187" i="16" s="1"/>
  <c r="A188" i="14"/>
  <c r="E188" i="16" s="1"/>
  <c r="A189" i="14"/>
  <c r="E189" i="16" s="1"/>
  <c r="A190" i="14"/>
  <c r="E190" i="16" s="1"/>
  <c r="A191" i="14"/>
  <c r="E191" i="16" s="1"/>
  <c r="A192" i="14"/>
  <c r="E192" i="16" s="1"/>
  <c r="A193" i="14"/>
  <c r="E193" i="16" s="1"/>
  <c r="A194" i="14"/>
  <c r="E194" i="16" s="1"/>
  <c r="A195" i="14"/>
  <c r="E195" i="16" s="1"/>
  <c r="A196" i="14"/>
  <c r="E196" i="16" s="1"/>
  <c r="A197" i="14"/>
  <c r="E197" i="16" s="1"/>
  <c r="A198" i="14"/>
  <c r="E198" i="16" s="1"/>
  <c r="A199" i="14"/>
  <c r="E199" i="16" s="1"/>
  <c r="A200" i="14"/>
  <c r="E200" i="16" s="1"/>
  <c r="A201" i="14"/>
  <c r="E201" i="16" s="1"/>
  <c r="A202" i="14"/>
  <c r="E202" i="16" s="1"/>
  <c r="A203" i="14"/>
  <c r="E203" i="16" s="1"/>
  <c r="A204" i="14"/>
  <c r="E204" i="16" s="1"/>
  <c r="A205" i="14"/>
  <c r="E205" i="16" s="1"/>
  <c r="A206" i="14"/>
  <c r="E206" i="16" s="1"/>
  <c r="A207" i="14"/>
  <c r="E207" i="16" s="1"/>
  <c r="A208" i="14"/>
  <c r="E208" i="16" s="1"/>
  <c r="A209" i="14"/>
  <c r="E209" i="16" s="1"/>
  <c r="A210" i="14"/>
  <c r="E210" i="16" s="1"/>
  <c r="A211" i="14"/>
  <c r="E211" i="16" s="1"/>
  <c r="A212" i="14"/>
  <c r="E212" i="16" s="1"/>
  <c r="A213" i="14"/>
  <c r="E213" i="16" s="1"/>
  <c r="A214" i="14"/>
  <c r="E214" i="16" s="1"/>
  <c r="A215" i="14"/>
  <c r="E215" i="16" s="1"/>
  <c r="A216" i="14"/>
  <c r="E216" i="16" s="1"/>
  <c r="A217" i="14"/>
  <c r="E217" i="16" s="1"/>
  <c r="A218" i="14"/>
  <c r="E218" i="16" s="1"/>
  <c r="A219" i="14"/>
  <c r="E219" i="16" s="1"/>
  <c r="A220" i="14"/>
  <c r="E220" i="16" s="1"/>
  <c r="A221" i="14"/>
  <c r="E221" i="16" s="1"/>
  <c r="A222" i="14"/>
  <c r="E222" i="16" s="1"/>
  <c r="A223" i="14"/>
  <c r="E223" i="16" s="1"/>
  <c r="A105" i="14"/>
  <c r="E105" i="16" s="1"/>
  <c r="C241" i="22" l="1"/>
  <c r="E660" i="23"/>
  <c r="E670" i="23"/>
  <c r="C662" i="23"/>
  <c r="E677" i="22"/>
  <c r="E722" i="22"/>
  <c r="E690" i="23"/>
  <c r="E694" i="22"/>
  <c r="E683" i="23"/>
  <c r="E693" i="23"/>
  <c r="E719" i="22"/>
  <c r="E711" i="22"/>
  <c r="E704" i="22"/>
  <c r="E250" i="22"/>
  <c r="E725" i="23"/>
  <c r="E713" i="22"/>
  <c r="E700" i="23"/>
  <c r="E701" i="23"/>
  <c r="E688" i="22"/>
  <c r="E680" i="22"/>
  <c r="E708" i="23"/>
  <c r="E676" i="23"/>
  <c r="E718" i="23"/>
  <c r="E716" i="23"/>
  <c r="E707" i="23"/>
  <c r="E703" i="22"/>
  <c r="E698" i="23"/>
  <c r="E696" i="22"/>
  <c r="E686" i="22"/>
  <c r="E687" i="23"/>
  <c r="E699" i="23"/>
  <c r="E721" i="22"/>
  <c r="E710" i="22"/>
  <c r="E709" i="23"/>
  <c r="E684" i="23"/>
  <c r="E689" i="23"/>
  <c r="E705" i="22"/>
  <c r="E724" i="23"/>
  <c r="E695" i="22"/>
  <c r="E685" i="22"/>
  <c r="E706" i="23"/>
  <c r="E678" i="22"/>
  <c r="E715" i="23"/>
  <c r="E702" i="22"/>
  <c r="E681" i="23"/>
  <c r="E720" i="22"/>
  <c r="E712" i="22"/>
  <c r="E697" i="22"/>
  <c r="E717" i="23"/>
  <c r="E723" i="23"/>
  <c r="E714" i="23"/>
  <c r="E692" i="22"/>
  <c r="E682" i="23"/>
  <c r="C674" i="23"/>
  <c r="C672" i="23"/>
  <c r="C668" i="23"/>
  <c r="C667" i="22"/>
  <c r="E667" i="22"/>
  <c r="C663" i="22"/>
  <c r="E663" i="22"/>
  <c r="C671" i="22"/>
  <c r="E671" i="22"/>
  <c r="C669" i="23"/>
  <c r="E669" i="23"/>
  <c r="C665" i="23"/>
  <c r="E665" i="23"/>
  <c r="C675" i="22"/>
  <c r="E675" i="22"/>
  <c r="C673" i="22"/>
  <c r="E673" i="22"/>
  <c r="E237" i="22"/>
  <c r="C237" i="22"/>
  <c r="A251" i="23"/>
  <c r="C238" i="23"/>
  <c r="E238" i="23"/>
  <c r="C247" i="23"/>
  <c r="E247" i="23"/>
  <c r="C236" i="17"/>
  <c r="E236" i="20" s="1"/>
  <c r="C242" i="23"/>
  <c r="E242" i="23"/>
  <c r="C250" i="23"/>
  <c r="E250" i="23"/>
  <c r="D251" i="23"/>
  <c r="C246" i="23"/>
  <c r="E246" i="23"/>
  <c r="C245" i="22"/>
  <c r="E245" i="22"/>
  <c r="E241" i="23"/>
  <c r="C241" i="23"/>
  <c r="C243" i="22"/>
  <c r="E243" i="22"/>
  <c r="C240" i="22"/>
  <c r="E240" i="22"/>
  <c r="C239" i="23"/>
  <c r="E239" i="23"/>
  <c r="E360" i="22"/>
  <c r="E373" i="22"/>
  <c r="E368" i="22"/>
  <c r="E383" i="22"/>
  <c r="E359" i="22"/>
  <c r="E347" i="22"/>
  <c r="E335" i="22"/>
  <c r="E371" i="22"/>
  <c r="E323" i="22"/>
  <c r="E309" i="22"/>
  <c r="E421" i="22"/>
  <c r="D657" i="22"/>
  <c r="D657" i="23" s="1"/>
  <c r="D658" i="22"/>
  <c r="D658" i="23" s="1"/>
  <c r="C657" i="23"/>
  <c r="E652" i="22"/>
  <c r="C235" i="20"/>
  <c r="E235" i="22" s="1"/>
  <c r="E652" i="23"/>
  <c r="C658" i="23"/>
  <c r="C654" i="20"/>
  <c r="C654" i="22" s="1"/>
  <c r="C655" i="23"/>
  <c r="E655" i="22"/>
  <c r="D652" i="22"/>
  <c r="D652" i="23" s="1"/>
  <c r="D646" i="22"/>
  <c r="D646" i="23" s="1"/>
  <c r="D655" i="22"/>
  <c r="D655" i="23" s="1"/>
  <c r="C234" i="20"/>
  <c r="E234" i="22" s="1"/>
  <c r="E231" i="20"/>
  <c r="E657" i="22"/>
  <c r="C646" i="22"/>
  <c r="E646" i="23" s="1"/>
  <c r="E658" i="22"/>
  <c r="E325" i="22"/>
  <c r="E112" i="22"/>
  <c r="E349" i="22"/>
  <c r="E470" i="22"/>
  <c r="E446" i="22"/>
  <c r="E481" i="22"/>
  <c r="E469" i="22"/>
  <c r="E457" i="22"/>
  <c r="E445" i="22"/>
  <c r="E433" i="22"/>
  <c r="E320" i="22"/>
  <c r="E482" i="22"/>
  <c r="E458" i="22"/>
  <c r="E480" i="22"/>
  <c r="E456" i="22"/>
  <c r="E444" i="22"/>
  <c r="E434" i="22"/>
  <c r="E468" i="22"/>
  <c r="E432" i="22"/>
  <c r="E479" i="22"/>
  <c r="E467" i="22"/>
  <c r="E455" i="22"/>
  <c r="E443" i="22"/>
  <c r="E227" i="20"/>
  <c r="E532" i="17"/>
  <c r="E556" i="17"/>
  <c r="E484" i="17"/>
  <c r="E508" i="17"/>
  <c r="D659" i="22"/>
  <c r="D659" i="23" s="1"/>
  <c r="C659" i="20"/>
  <c r="C647" i="22"/>
  <c r="E647" i="22"/>
  <c r="E653" i="22"/>
  <c r="C653" i="22"/>
  <c r="C648" i="20"/>
  <c r="D648" i="22"/>
  <c r="D648" i="23" s="1"/>
  <c r="C651" i="20"/>
  <c r="D651" i="22"/>
  <c r="D651" i="23" s="1"/>
  <c r="C649" i="20"/>
  <c r="D649" i="22"/>
  <c r="D649" i="23" s="1"/>
  <c r="E228" i="20"/>
  <c r="C645" i="20"/>
  <c r="D645" i="22"/>
  <c r="D645" i="23" s="1"/>
  <c r="C650" i="22"/>
  <c r="E650" i="22"/>
  <c r="C656" i="22"/>
  <c r="E656" i="22"/>
  <c r="E324" i="22"/>
  <c r="C229" i="20"/>
  <c r="E229" i="20"/>
  <c r="C644" i="22"/>
  <c r="E644" i="22"/>
  <c r="C642" i="20"/>
  <c r="D642" i="22"/>
  <c r="D642" i="23" s="1"/>
  <c r="C231" i="22"/>
  <c r="E231" i="22"/>
  <c r="C643" i="20"/>
  <c r="D643" i="22"/>
  <c r="D643" i="23" s="1"/>
  <c r="C232" i="22"/>
  <c r="E232" i="22"/>
  <c r="D640" i="22"/>
  <c r="D640" i="23" s="1"/>
  <c r="C640" i="20"/>
  <c r="C640" i="22" s="1"/>
  <c r="C640" i="23" s="1"/>
  <c r="E227" i="22"/>
  <c r="C227" i="22"/>
  <c r="E233" i="22"/>
  <c r="C233" i="22"/>
  <c r="C641" i="20"/>
  <c r="D641" i="22"/>
  <c r="D641" i="23" s="1"/>
  <c r="C230" i="22"/>
  <c r="E230" i="22"/>
  <c r="C228" i="22"/>
  <c r="E228" i="22"/>
  <c r="E329" i="22"/>
  <c r="E361" i="22"/>
  <c r="E397" i="22"/>
  <c r="E315" i="22"/>
  <c r="E385" i="22"/>
  <c r="E318" i="22"/>
  <c r="E316" i="22"/>
  <c r="E328" i="22"/>
  <c r="E123" i="22"/>
  <c r="E365" i="22"/>
  <c r="E155" i="22"/>
  <c r="E341" i="22"/>
  <c r="E399" i="22"/>
  <c r="E330" i="22"/>
  <c r="E376" i="22"/>
  <c r="E352" i="22"/>
  <c r="E339" i="22"/>
  <c r="E327" i="22"/>
  <c r="E466" i="22"/>
  <c r="E477" i="22"/>
  <c r="E453" i="22"/>
  <c r="E429" i="22"/>
  <c r="E464" i="22"/>
  <c r="E428" i="22"/>
  <c r="E475" i="22"/>
  <c r="E126" i="22"/>
  <c r="E390" i="22"/>
  <c r="E478" i="22"/>
  <c r="E454" i="22"/>
  <c r="E451" i="22"/>
  <c r="E450" i="22"/>
  <c r="E473" i="22"/>
  <c r="E461" i="22"/>
  <c r="E449" i="22"/>
  <c r="E437" i="22"/>
  <c r="E430" i="22"/>
  <c r="E409" i="22"/>
  <c r="E465" i="22"/>
  <c r="E441" i="22"/>
  <c r="E476" i="22"/>
  <c r="E452" i="22"/>
  <c r="E440" i="22"/>
  <c r="E463" i="22"/>
  <c r="E474" i="22"/>
  <c r="E438" i="22"/>
  <c r="E472" i="22"/>
  <c r="E460" i="22"/>
  <c r="E448" i="22"/>
  <c r="E436" i="22"/>
  <c r="E442" i="22"/>
  <c r="E439" i="22"/>
  <c r="E462" i="22"/>
  <c r="E427" i="22"/>
  <c r="E471" i="22"/>
  <c r="E459" i="22"/>
  <c r="E447" i="22"/>
  <c r="E435" i="22"/>
  <c r="E540" i="17"/>
  <c r="E516" i="17"/>
  <c r="E492" i="17"/>
  <c r="E548" i="17"/>
  <c r="E524" i="17"/>
  <c r="E500" i="17"/>
  <c r="E637" i="17"/>
  <c r="E629" i="17"/>
  <c r="E621" i="17"/>
  <c r="E613" i="17"/>
  <c r="E605" i="17"/>
  <c r="D633" i="22"/>
  <c r="D633" i="23" s="1"/>
  <c r="C633" i="20"/>
  <c r="C633" i="22" s="1"/>
  <c r="C633" i="23" s="1"/>
  <c r="D625" i="22"/>
  <c r="D625" i="23" s="1"/>
  <c r="C625" i="20"/>
  <c r="C625" i="22" s="1"/>
  <c r="E625" i="23" s="1"/>
  <c r="D617" i="22"/>
  <c r="D617" i="23" s="1"/>
  <c r="C617" i="20"/>
  <c r="C617" i="22" s="1"/>
  <c r="E617" i="23" s="1"/>
  <c r="D632" i="22"/>
  <c r="D632" i="23" s="1"/>
  <c r="C632" i="20"/>
  <c r="C632" i="22" s="1"/>
  <c r="C632" i="23" s="1"/>
  <c r="D624" i="22"/>
  <c r="D624" i="23" s="1"/>
  <c r="C624" i="20"/>
  <c r="C624" i="22" s="1"/>
  <c r="C624" i="23" s="1"/>
  <c r="D616" i="22"/>
  <c r="D616" i="23" s="1"/>
  <c r="C616" i="20"/>
  <c r="C616" i="22" s="1"/>
  <c r="E616" i="23" s="1"/>
  <c r="D639" i="22"/>
  <c r="D639" i="23" s="1"/>
  <c r="C639" i="20"/>
  <c r="C639" i="22" s="1"/>
  <c r="E639" i="23" s="1"/>
  <c r="D631" i="22"/>
  <c r="D631" i="23" s="1"/>
  <c r="C631" i="20"/>
  <c r="C631" i="22" s="1"/>
  <c r="E631" i="23" s="1"/>
  <c r="D623" i="22"/>
  <c r="D623" i="23" s="1"/>
  <c r="C623" i="20"/>
  <c r="C623" i="22" s="1"/>
  <c r="C623" i="23" s="1"/>
  <c r="D615" i="22"/>
  <c r="D615" i="23" s="1"/>
  <c r="C615" i="20"/>
  <c r="C615" i="22" s="1"/>
  <c r="C615" i="23" s="1"/>
  <c r="D638" i="22"/>
  <c r="D638" i="23" s="1"/>
  <c r="C638" i="20"/>
  <c r="C638" i="22" s="1"/>
  <c r="C638" i="23" s="1"/>
  <c r="D630" i="22"/>
  <c r="D630" i="23" s="1"/>
  <c r="C630" i="20"/>
  <c r="C630" i="22" s="1"/>
  <c r="C630" i="23" s="1"/>
  <c r="D622" i="22"/>
  <c r="D622" i="23" s="1"/>
  <c r="C622" i="20"/>
  <c r="C622" i="22" s="1"/>
  <c r="E622" i="23" s="1"/>
  <c r="D637" i="22"/>
  <c r="D637" i="23" s="1"/>
  <c r="C637" i="20"/>
  <c r="C637" i="22" s="1"/>
  <c r="E637" i="23" s="1"/>
  <c r="D629" i="22"/>
  <c r="D629" i="23" s="1"/>
  <c r="C629" i="20"/>
  <c r="C629" i="22" s="1"/>
  <c r="E629" i="23" s="1"/>
  <c r="D621" i="22"/>
  <c r="D621" i="23" s="1"/>
  <c r="C621" i="20"/>
  <c r="C621" i="22" s="1"/>
  <c r="C621" i="23" s="1"/>
  <c r="D636" i="22"/>
  <c r="D636" i="23" s="1"/>
  <c r="C636" i="20"/>
  <c r="C636" i="22" s="1"/>
  <c r="C636" i="23" s="1"/>
  <c r="D628" i="22"/>
  <c r="D628" i="23" s="1"/>
  <c r="C628" i="20"/>
  <c r="C628" i="22" s="1"/>
  <c r="C628" i="23" s="1"/>
  <c r="D620" i="22"/>
  <c r="D620" i="23" s="1"/>
  <c r="C620" i="20"/>
  <c r="C620" i="22" s="1"/>
  <c r="E620" i="23" s="1"/>
  <c r="D635" i="22"/>
  <c r="D635" i="23" s="1"/>
  <c r="C635" i="20"/>
  <c r="C635" i="22" s="1"/>
  <c r="C635" i="23" s="1"/>
  <c r="D627" i="22"/>
  <c r="D627" i="23" s="1"/>
  <c r="C627" i="20"/>
  <c r="C627" i="22" s="1"/>
  <c r="C627" i="23" s="1"/>
  <c r="D619" i="22"/>
  <c r="D619" i="23" s="1"/>
  <c r="C619" i="20"/>
  <c r="C619" i="22" s="1"/>
  <c r="C619" i="23" s="1"/>
  <c r="D634" i="22"/>
  <c r="D634" i="23" s="1"/>
  <c r="C634" i="20"/>
  <c r="C634" i="22" s="1"/>
  <c r="C634" i="23" s="1"/>
  <c r="D626" i="22"/>
  <c r="D626" i="23" s="1"/>
  <c r="C626" i="20"/>
  <c r="C626" i="22" s="1"/>
  <c r="E626" i="23" s="1"/>
  <c r="D618" i="22"/>
  <c r="D618" i="23" s="1"/>
  <c r="C618" i="20"/>
  <c r="C618" i="22" s="1"/>
  <c r="C618" i="23" s="1"/>
  <c r="E597" i="17"/>
  <c r="E589" i="17"/>
  <c r="E581" i="17"/>
  <c r="E573" i="17"/>
  <c r="E565" i="17"/>
  <c r="E476" i="17"/>
  <c r="E468" i="17"/>
  <c r="E460" i="17"/>
  <c r="E452" i="17"/>
  <c r="E444" i="17"/>
  <c r="E436" i="17"/>
  <c r="E428" i="17"/>
  <c r="E420" i="17"/>
  <c r="E412" i="17"/>
  <c r="E404" i="17"/>
  <c r="E396" i="17"/>
  <c r="E388" i="17"/>
  <c r="E380" i="17"/>
  <c r="E372" i="17"/>
  <c r="E364" i="17"/>
  <c r="E356" i="17"/>
  <c r="E348" i="17"/>
  <c r="E340" i="17"/>
  <c r="E332" i="17"/>
  <c r="E324" i="17"/>
  <c r="E316" i="17"/>
  <c r="E308" i="17"/>
  <c r="E479" i="17"/>
  <c r="E471" i="17"/>
  <c r="E463" i="17"/>
  <c r="E455" i="17"/>
  <c r="E447" i="17"/>
  <c r="E439" i="17"/>
  <c r="E431" i="17"/>
  <c r="E423" i="17"/>
  <c r="E415" i="17"/>
  <c r="E407" i="17"/>
  <c r="E399" i="17"/>
  <c r="E391" i="17"/>
  <c r="E383" i="17"/>
  <c r="E375" i="17"/>
  <c r="E367" i="17"/>
  <c r="E359" i="17"/>
  <c r="E351" i="17"/>
  <c r="E343" i="17"/>
  <c r="E335" i="17"/>
  <c r="E327" i="17"/>
  <c r="E319" i="17"/>
  <c r="E311" i="17"/>
  <c r="E588" i="22"/>
  <c r="E600" i="17"/>
  <c r="E593" i="17"/>
  <c r="E585" i="17"/>
  <c r="E577" i="17"/>
  <c r="E569" i="17"/>
  <c r="E480" i="17"/>
  <c r="E472" i="17"/>
  <c r="E464" i="17"/>
  <c r="E456" i="17"/>
  <c r="E448" i="17"/>
  <c r="E440" i="17"/>
  <c r="E432" i="17"/>
  <c r="E424" i="17"/>
  <c r="E416" i="17"/>
  <c r="E408" i="17"/>
  <c r="E400" i="17"/>
  <c r="E392" i="17"/>
  <c r="E384" i="17"/>
  <c r="E376" i="17"/>
  <c r="E368" i="17"/>
  <c r="E360" i="17"/>
  <c r="E352" i="17"/>
  <c r="E344" i="17"/>
  <c r="E336" i="17"/>
  <c r="E328" i="17"/>
  <c r="E320" i="17"/>
  <c r="E312" i="17"/>
  <c r="E559" i="17"/>
  <c r="E527" i="17"/>
  <c r="E503" i="17"/>
  <c r="E543" i="17"/>
  <c r="E519" i="17"/>
  <c r="E487" i="17"/>
  <c r="E216" i="23"/>
  <c r="E192" i="23"/>
  <c r="E184" i="23"/>
  <c r="E168" i="23"/>
  <c r="E160" i="23"/>
  <c r="E217" i="17"/>
  <c r="E209" i="17"/>
  <c r="E201" i="17"/>
  <c r="E193" i="17"/>
  <c r="E185" i="17"/>
  <c r="E177" i="17"/>
  <c r="E169" i="17"/>
  <c r="E161" i="17"/>
  <c r="E153" i="17"/>
  <c r="E145" i="17"/>
  <c r="E137" i="17"/>
  <c r="E129" i="17"/>
  <c r="E121" i="17"/>
  <c r="E113" i="17"/>
  <c r="E299" i="17"/>
  <c r="E291" i="17"/>
  <c r="E283" i="17"/>
  <c r="E275" i="17"/>
  <c r="E267" i="17"/>
  <c r="E259" i="17"/>
  <c r="E251" i="17"/>
  <c r="E216" i="17"/>
  <c r="E208" i="17"/>
  <c r="E200" i="17"/>
  <c r="E192" i="17"/>
  <c r="E184" i="17"/>
  <c r="E176" i="17"/>
  <c r="E168" i="17"/>
  <c r="E160" i="17"/>
  <c r="E152" i="17"/>
  <c r="E144" i="17"/>
  <c r="E136" i="17"/>
  <c r="E128" i="17"/>
  <c r="E120" i="17"/>
  <c r="E564" i="17"/>
  <c r="E298" i="17"/>
  <c r="E290" i="17"/>
  <c r="E282" i="17"/>
  <c r="E274" i="17"/>
  <c r="E266" i="17"/>
  <c r="E258" i="17"/>
  <c r="E223" i="17"/>
  <c r="E215" i="17"/>
  <c r="E207" i="17"/>
  <c r="E593" i="22"/>
  <c r="E610" i="23"/>
  <c r="E481" i="23"/>
  <c r="E473" i="23"/>
  <c r="E465" i="23"/>
  <c r="E457" i="23"/>
  <c r="E449" i="23"/>
  <c r="E441" i="23"/>
  <c r="E433" i="23"/>
  <c r="E313" i="23"/>
  <c r="E595" i="17"/>
  <c r="E587" i="17"/>
  <c r="E579" i="17"/>
  <c r="E571" i="17"/>
  <c r="E562" i="17"/>
  <c r="E482" i="17"/>
  <c r="E474" i="17"/>
  <c r="E466" i="17"/>
  <c r="E458" i="17"/>
  <c r="E450" i="17"/>
  <c r="E442" i="17"/>
  <c r="E434" i="17"/>
  <c r="E426" i="17"/>
  <c r="E418" i="17"/>
  <c r="E410" i="17"/>
  <c r="E402" i="17"/>
  <c r="E394" i="17"/>
  <c r="E386" i="17"/>
  <c r="E378" i="17"/>
  <c r="E370" i="17"/>
  <c r="E362" i="17"/>
  <c r="E354" i="17"/>
  <c r="E346" i="17"/>
  <c r="E338" i="17"/>
  <c r="E330" i="17"/>
  <c r="E322" i="17"/>
  <c r="E314" i="17"/>
  <c r="E222" i="17"/>
  <c r="E214" i="17"/>
  <c r="E206" i="17"/>
  <c r="E198" i="17"/>
  <c r="E190" i="17"/>
  <c r="E182" i="17"/>
  <c r="E174" i="17"/>
  <c r="E166" i="17"/>
  <c r="E158" i="17"/>
  <c r="E150" i="17"/>
  <c r="E142" i="17"/>
  <c r="E134" i="17"/>
  <c r="E126" i="17"/>
  <c r="E118" i="17"/>
  <c r="E110" i="17"/>
  <c r="E544" i="23"/>
  <c r="E504" i="23"/>
  <c r="E480" i="23"/>
  <c r="E440" i="23"/>
  <c r="E432" i="23"/>
  <c r="E312" i="23"/>
  <c r="E551" i="17"/>
  <c r="E535" i="17"/>
  <c r="E511" i="17"/>
  <c r="E495" i="17"/>
  <c r="E602" i="17"/>
  <c r="E540" i="22"/>
  <c r="E569" i="23"/>
  <c r="E424" i="23"/>
  <c r="E416" i="23"/>
  <c r="E408" i="23"/>
  <c r="E400" i="23"/>
  <c r="E392" i="23"/>
  <c r="E384" i="23"/>
  <c r="E376" i="23"/>
  <c r="E368" i="23"/>
  <c r="E360" i="23"/>
  <c r="E352" i="23"/>
  <c r="E344" i="23"/>
  <c r="E336" i="23"/>
  <c r="E328" i="23"/>
  <c r="E320" i="23"/>
  <c r="E499" i="22"/>
  <c r="E124" i="22"/>
  <c r="E478" i="23"/>
  <c r="E454" i="23"/>
  <c r="E108" i="22"/>
  <c r="E222" i="23"/>
  <c r="E206" i="23"/>
  <c r="E190" i="23"/>
  <c r="E174" i="23"/>
  <c r="E112" i="17"/>
  <c r="E199" i="17"/>
  <c r="E191" i="17"/>
  <c r="E183" i="17"/>
  <c r="E175" i="17"/>
  <c r="E167" i="17"/>
  <c r="E159" i="17"/>
  <c r="E151" i="17"/>
  <c r="E143" i="17"/>
  <c r="E135" i="17"/>
  <c r="E127" i="17"/>
  <c r="E119" i="17"/>
  <c r="E111" i="17"/>
  <c r="E286" i="22"/>
  <c r="E541" i="22"/>
  <c r="E509" i="22"/>
  <c r="E601" i="22"/>
  <c r="E200" i="23"/>
  <c r="E515" i="22"/>
  <c r="E592" i="22"/>
  <c r="E584" i="22"/>
  <c r="E576" i="22"/>
  <c r="E568" i="22"/>
  <c r="E596" i="22"/>
  <c r="E580" i="22"/>
  <c r="E611" i="22"/>
  <c r="E602" i="23"/>
  <c r="E594" i="23"/>
  <c r="E586" i="23"/>
  <c r="E578" i="23"/>
  <c r="E570" i="23"/>
  <c r="E425" i="23"/>
  <c r="E417" i="23"/>
  <c r="E409" i="23"/>
  <c r="E401" i="23"/>
  <c r="E393" i="23"/>
  <c r="E385" i="23"/>
  <c r="E377" i="23"/>
  <c r="E369" i="23"/>
  <c r="E361" i="23"/>
  <c r="E353" i="23"/>
  <c r="E345" i="23"/>
  <c r="E337" i="23"/>
  <c r="E329" i="23"/>
  <c r="E321" i="23"/>
  <c r="E304" i="23"/>
  <c r="E296" i="23"/>
  <c r="E288" i="23"/>
  <c r="E280" i="23"/>
  <c r="E256" i="23"/>
  <c r="E431" i="22"/>
  <c r="E598" i="22"/>
  <c r="E590" i="22"/>
  <c r="E582" i="22"/>
  <c r="E574" i="22"/>
  <c r="E566" i="22"/>
  <c r="E605" i="22"/>
  <c r="E609" i="22"/>
  <c r="E609" i="23"/>
  <c r="E299" i="22"/>
  <c r="E291" i="22"/>
  <c r="E283" i="22"/>
  <c r="E275" i="22"/>
  <c r="E267" i="22"/>
  <c r="E259" i="22"/>
  <c r="E561" i="22"/>
  <c r="E553" i="22"/>
  <c r="E545" i="22"/>
  <c r="E537" i="22"/>
  <c r="E529" i="22"/>
  <c r="E521" i="22"/>
  <c r="E513" i="22"/>
  <c r="E505" i="22"/>
  <c r="E497" i="22"/>
  <c r="E489" i="22"/>
  <c r="E602" i="22"/>
  <c r="E305" i="22"/>
  <c r="E297" i="22"/>
  <c r="E289" i="22"/>
  <c r="E281" i="22"/>
  <c r="E273" i="22"/>
  <c r="E265" i="22"/>
  <c r="E257" i="22"/>
  <c r="E559" i="22"/>
  <c r="E551" i="22"/>
  <c r="E543" i="22"/>
  <c r="E535" i="22"/>
  <c r="E527" i="22"/>
  <c r="E519" i="22"/>
  <c r="E511" i="22"/>
  <c r="E503" i="22"/>
  <c r="E495" i="22"/>
  <c r="E487" i="22"/>
  <c r="E218" i="23"/>
  <c r="E299" i="23"/>
  <c r="E283" i="23"/>
  <c r="E275" i="23"/>
  <c r="E259" i="23"/>
  <c r="E251" i="23"/>
  <c r="E152" i="23"/>
  <c r="E136" i="23"/>
  <c r="E120" i="23"/>
  <c r="E298" i="23"/>
  <c r="E266" i="23"/>
  <c r="E561" i="23"/>
  <c r="E553" i="23"/>
  <c r="E545" i="23"/>
  <c r="E537" i="23"/>
  <c r="E529" i="23"/>
  <c r="E521" i="23"/>
  <c r="E513" i="23"/>
  <c r="E505" i="23"/>
  <c r="E497" i="23"/>
  <c r="E489" i="23"/>
  <c r="E396" i="23"/>
  <c r="E380" i="23"/>
  <c r="E364" i="23"/>
  <c r="E348" i="23"/>
  <c r="E324" i="23"/>
  <c r="E596" i="23"/>
  <c r="E467" i="23"/>
  <c r="E427" i="23"/>
  <c r="E403" i="23"/>
  <c r="E363" i="23"/>
  <c r="E339" i="23"/>
  <c r="E207" i="23"/>
  <c r="E199" i="23"/>
  <c r="E191" i="23"/>
  <c r="E183" i="23"/>
  <c r="E175" i="23"/>
  <c r="E167" i="23"/>
  <c r="E159" i="23"/>
  <c r="E151" i="23"/>
  <c r="E143" i="23"/>
  <c r="E135" i="23"/>
  <c r="E127" i="23"/>
  <c r="E119" i="23"/>
  <c r="E111" i="23"/>
  <c r="E452" i="23"/>
  <c r="E428" i="23"/>
  <c r="E388" i="23"/>
  <c r="E372" i="23"/>
  <c r="E356" i="23"/>
  <c r="E340" i="23"/>
  <c r="E332" i="23"/>
  <c r="E316" i="23"/>
  <c r="E308" i="23"/>
  <c r="E128" i="23"/>
  <c r="E303" i="23"/>
  <c r="E295" i="23"/>
  <c r="E287" i="23"/>
  <c r="E211" i="23"/>
  <c r="E203" i="23"/>
  <c r="E195" i="23"/>
  <c r="E179" i="23"/>
  <c r="E171" i="23"/>
  <c r="E163" i="23"/>
  <c r="E147" i="23"/>
  <c r="E139" i="23"/>
  <c r="E131" i="23"/>
  <c r="E115" i="23"/>
  <c r="E107" i="23"/>
  <c r="E583" i="23"/>
  <c r="E542" i="23"/>
  <c r="E518" i="23"/>
  <c r="E414" i="23"/>
  <c r="E390" i="23"/>
  <c r="E350" i="23"/>
  <c r="E326" i="23"/>
  <c r="E221" i="23"/>
  <c r="E197" i="23"/>
  <c r="E189" i="23"/>
  <c r="E165" i="23"/>
  <c r="E157" i="23"/>
  <c r="E133" i="23"/>
  <c r="E125" i="23"/>
  <c r="E286" i="23"/>
  <c r="E270" i="23"/>
  <c r="E262" i="23"/>
  <c r="E254" i="23"/>
  <c r="E607" i="23"/>
  <c r="E277" i="23"/>
  <c r="E269" i="23"/>
  <c r="E210" i="23"/>
  <c r="E186" i="23"/>
  <c r="E178" i="23"/>
  <c r="E154" i="23"/>
  <c r="E146" i="23"/>
  <c r="E130" i="23"/>
  <c r="E122" i="23"/>
  <c r="E114" i="23"/>
  <c r="E106" i="23"/>
  <c r="E581" i="23"/>
  <c r="E556" i="23"/>
  <c r="E516" i="23"/>
  <c r="E492" i="23"/>
  <c r="E555" i="23"/>
  <c r="E531" i="23"/>
  <c r="E491" i="23"/>
  <c r="E547" i="22"/>
  <c r="E531" i="22"/>
  <c r="E610" i="22"/>
  <c r="C296" i="23"/>
  <c r="E300" i="22"/>
  <c r="E292" i="22"/>
  <c r="E284" i="22"/>
  <c r="E276" i="22"/>
  <c r="E268" i="22"/>
  <c r="E260" i="22"/>
  <c r="E252" i="22"/>
  <c r="E483" i="22"/>
  <c r="E554" i="22"/>
  <c r="E546" i="22"/>
  <c r="E538" i="22"/>
  <c r="E530" i="22"/>
  <c r="E522" i="22"/>
  <c r="E514" i="22"/>
  <c r="E506" i="22"/>
  <c r="E498" i="22"/>
  <c r="E490" i="22"/>
  <c r="C221" i="23"/>
  <c r="E298" i="22"/>
  <c r="E274" i="22"/>
  <c r="E552" i="22"/>
  <c r="E536" i="22"/>
  <c r="E520" i="22"/>
  <c r="E504" i="22"/>
  <c r="E488" i="22"/>
  <c r="E597" i="22"/>
  <c r="E589" i="22"/>
  <c r="E581" i="22"/>
  <c r="E573" i="22"/>
  <c r="E565" i="22"/>
  <c r="E569" i="22"/>
  <c r="E604" i="22"/>
  <c r="C165" i="23"/>
  <c r="C125" i="23"/>
  <c r="C465" i="23"/>
  <c r="E595" i="22"/>
  <c r="E587" i="22"/>
  <c r="E579" i="22"/>
  <c r="E571" i="22"/>
  <c r="E606" i="22"/>
  <c r="E614" i="22"/>
  <c r="E105" i="22"/>
  <c r="E304" i="22"/>
  <c r="E296" i="22"/>
  <c r="E288" i="22"/>
  <c r="E280" i="22"/>
  <c r="E272" i="22"/>
  <c r="E264" i="22"/>
  <c r="E256" i="22"/>
  <c r="E558" i="22"/>
  <c r="E550" i="22"/>
  <c r="E542" i="22"/>
  <c r="E534" i="22"/>
  <c r="E526" i="22"/>
  <c r="E518" i="22"/>
  <c r="E510" i="22"/>
  <c r="E502" i="22"/>
  <c r="E494" i="22"/>
  <c r="E557" i="22"/>
  <c r="E525" i="22"/>
  <c r="E493" i="22"/>
  <c r="C416" i="23"/>
  <c r="C376" i="23"/>
  <c r="E302" i="22"/>
  <c r="E294" i="22"/>
  <c r="E278" i="22"/>
  <c r="E270" i="22"/>
  <c r="E262" i="22"/>
  <c r="E254" i="22"/>
  <c r="E556" i="22"/>
  <c r="E548" i="22"/>
  <c r="E532" i="22"/>
  <c r="E524" i="22"/>
  <c r="E516" i="22"/>
  <c r="E508" i="22"/>
  <c r="E500" i="22"/>
  <c r="E492" i="22"/>
  <c r="E484" i="22"/>
  <c r="E564" i="22"/>
  <c r="E603" i="22"/>
  <c r="E607" i="22"/>
  <c r="C337" i="23"/>
  <c r="E600" i="22"/>
  <c r="C586" i="23"/>
  <c r="C529" i="23"/>
  <c r="C467" i="23"/>
  <c r="C417" i="23"/>
  <c r="C377" i="23"/>
  <c r="C339" i="23"/>
  <c r="C299" i="23"/>
  <c r="C251" i="23"/>
  <c r="C167" i="23"/>
  <c r="C133" i="23"/>
  <c r="C578" i="23"/>
  <c r="C521" i="23"/>
  <c r="E223" i="22"/>
  <c r="E251" i="22"/>
  <c r="E290" i="22"/>
  <c r="E282" i="22"/>
  <c r="E266" i="22"/>
  <c r="E258" i="22"/>
  <c r="E560" i="22"/>
  <c r="E544" i="22"/>
  <c r="E528" i="22"/>
  <c r="E512" i="22"/>
  <c r="E496" i="22"/>
  <c r="E572" i="22"/>
  <c r="C570" i="23"/>
  <c r="C513" i="23"/>
  <c r="C457" i="23"/>
  <c r="C409" i="23"/>
  <c r="C369" i="23"/>
  <c r="C329" i="23"/>
  <c r="C286" i="23"/>
  <c r="C207" i="23"/>
  <c r="C157" i="23"/>
  <c r="C122" i="23"/>
  <c r="C561" i="23"/>
  <c r="C505" i="23"/>
  <c r="C449" i="23"/>
  <c r="C403" i="23"/>
  <c r="C364" i="23"/>
  <c r="C324" i="23"/>
  <c r="C283" i="23"/>
  <c r="C199" i="23"/>
  <c r="C154" i="23"/>
  <c r="C120" i="23"/>
  <c r="E486" i="22"/>
  <c r="E594" i="22"/>
  <c r="E586" i="22"/>
  <c r="E578" i="22"/>
  <c r="E570" i="22"/>
  <c r="E613" i="22"/>
  <c r="C610" i="23"/>
  <c r="C553" i="23"/>
  <c r="C497" i="23"/>
  <c r="C441" i="23"/>
  <c r="C401" i="23"/>
  <c r="C361" i="23"/>
  <c r="C321" i="23"/>
  <c r="C280" i="23"/>
  <c r="C197" i="23"/>
  <c r="C143" i="23"/>
  <c r="C114" i="23"/>
  <c r="E303" i="22"/>
  <c r="E295" i="22"/>
  <c r="E287" i="22"/>
  <c r="E279" i="22"/>
  <c r="E271" i="22"/>
  <c r="E263" i="22"/>
  <c r="E549" i="22"/>
  <c r="E533" i="22"/>
  <c r="E517" i="22"/>
  <c r="E501" i="22"/>
  <c r="E485" i="22"/>
  <c r="E585" i="22"/>
  <c r="E577" i="22"/>
  <c r="E612" i="22"/>
  <c r="E608" i="22"/>
  <c r="C602" i="23"/>
  <c r="C545" i="23"/>
  <c r="C489" i="23"/>
  <c r="C440" i="23"/>
  <c r="C393" i="23"/>
  <c r="C353" i="23"/>
  <c r="C313" i="23"/>
  <c r="C269" i="23"/>
  <c r="C189" i="23"/>
  <c r="C139" i="23"/>
  <c r="C111" i="23"/>
  <c r="C596" i="23"/>
  <c r="C537" i="23"/>
  <c r="C481" i="23"/>
  <c r="C433" i="23"/>
  <c r="C388" i="23"/>
  <c r="C352" i="23"/>
  <c r="C312" i="23"/>
  <c r="C266" i="23"/>
  <c r="C175" i="23"/>
  <c r="C136" i="23"/>
  <c r="E301" i="22"/>
  <c r="E293" i="22"/>
  <c r="E285" i="22"/>
  <c r="E277" i="22"/>
  <c r="E269" i="22"/>
  <c r="E261" i="22"/>
  <c r="E253" i="22"/>
  <c r="E555" i="22"/>
  <c r="E539" i="22"/>
  <c r="E523" i="22"/>
  <c r="E507" i="22"/>
  <c r="E491" i="22"/>
  <c r="E599" i="22"/>
  <c r="E591" i="22"/>
  <c r="E583" i="22"/>
  <c r="E575" i="22"/>
  <c r="C594" i="23"/>
  <c r="C531" i="23"/>
  <c r="C473" i="23"/>
  <c r="C425" i="23"/>
  <c r="C385" i="23"/>
  <c r="C345" i="23"/>
  <c r="C304" i="23"/>
  <c r="C256" i="23"/>
  <c r="C171" i="23"/>
  <c r="C135" i="23"/>
  <c r="E567" i="22"/>
  <c r="E601" i="23"/>
  <c r="C601" i="23"/>
  <c r="E593" i="23"/>
  <c r="C593" i="23"/>
  <c r="E585" i="23"/>
  <c r="C585" i="23"/>
  <c r="E577" i="23"/>
  <c r="C577" i="23"/>
  <c r="E560" i="23"/>
  <c r="C560" i="23"/>
  <c r="E552" i="23"/>
  <c r="C552" i="23"/>
  <c r="E536" i="23"/>
  <c r="C536" i="23"/>
  <c r="E528" i="23"/>
  <c r="C528" i="23"/>
  <c r="E520" i="23"/>
  <c r="C520" i="23"/>
  <c r="E512" i="23"/>
  <c r="C512" i="23"/>
  <c r="E496" i="23"/>
  <c r="C496" i="23"/>
  <c r="E488" i="23"/>
  <c r="C488" i="23"/>
  <c r="E472" i="23"/>
  <c r="C472" i="23"/>
  <c r="E464" i="23"/>
  <c r="C464" i="23"/>
  <c r="E456" i="23"/>
  <c r="C456" i="23"/>
  <c r="E448" i="23"/>
  <c r="C448" i="23"/>
  <c r="C569" i="23"/>
  <c r="C504" i="23"/>
  <c r="E599" i="23"/>
  <c r="C599" i="23"/>
  <c r="E591" i="23"/>
  <c r="C591" i="23"/>
  <c r="E575" i="23"/>
  <c r="C575" i="23"/>
  <c r="E567" i="23"/>
  <c r="C567" i="23"/>
  <c r="E558" i="23"/>
  <c r="C558" i="23"/>
  <c r="E550" i="23"/>
  <c r="C550" i="23"/>
  <c r="E534" i="23"/>
  <c r="C534" i="23"/>
  <c r="E526" i="23"/>
  <c r="C526" i="23"/>
  <c r="E510" i="23"/>
  <c r="C510" i="23"/>
  <c r="E502" i="23"/>
  <c r="C502" i="23"/>
  <c r="E494" i="23"/>
  <c r="C494" i="23"/>
  <c r="E486" i="23"/>
  <c r="C486" i="23"/>
  <c r="E470" i="23"/>
  <c r="C470" i="23"/>
  <c r="E462" i="23"/>
  <c r="C462" i="23"/>
  <c r="E446" i="23"/>
  <c r="C446" i="23"/>
  <c r="E438" i="23"/>
  <c r="C438" i="23"/>
  <c r="E430" i="23"/>
  <c r="C430" i="23"/>
  <c r="E422" i="23"/>
  <c r="C422" i="23"/>
  <c r="E406" i="23"/>
  <c r="C406" i="23"/>
  <c r="E398" i="23"/>
  <c r="C398" i="23"/>
  <c r="E382" i="23"/>
  <c r="C382" i="23"/>
  <c r="E374" i="23"/>
  <c r="C374" i="23"/>
  <c r="E366" i="23"/>
  <c r="C366" i="23"/>
  <c r="E358" i="23"/>
  <c r="C358" i="23"/>
  <c r="E342" i="23"/>
  <c r="C342" i="23"/>
  <c r="E334" i="23"/>
  <c r="C334" i="23"/>
  <c r="E318" i="23"/>
  <c r="C318" i="23"/>
  <c r="E310" i="23"/>
  <c r="C310" i="23"/>
  <c r="E301" i="23"/>
  <c r="C301" i="23"/>
  <c r="E293" i="23"/>
  <c r="C293" i="23"/>
  <c r="E285" i="23"/>
  <c r="C285" i="23"/>
  <c r="C556" i="23"/>
  <c r="C492" i="23"/>
  <c r="C428" i="23"/>
  <c r="C190" i="23"/>
  <c r="C555" i="23"/>
  <c r="C491" i="23"/>
  <c r="C427" i="23"/>
  <c r="C363" i="23"/>
  <c r="C298" i="23"/>
  <c r="E613" i="23"/>
  <c r="C613" i="23"/>
  <c r="E605" i="23"/>
  <c r="C605" i="23"/>
  <c r="E597" i="23"/>
  <c r="C597" i="23"/>
  <c r="E589" i="23"/>
  <c r="C589" i="23"/>
  <c r="E573" i="23"/>
  <c r="C573" i="23"/>
  <c r="E565" i="23"/>
  <c r="C565" i="23"/>
  <c r="E548" i="23"/>
  <c r="C548" i="23"/>
  <c r="E540" i="23"/>
  <c r="C540" i="23"/>
  <c r="E532" i="23"/>
  <c r="C532" i="23"/>
  <c r="E524" i="23"/>
  <c r="C524" i="23"/>
  <c r="E508" i="23"/>
  <c r="C508" i="23"/>
  <c r="E500" i="23"/>
  <c r="C500" i="23"/>
  <c r="E484" i="23"/>
  <c r="C484" i="23"/>
  <c r="E476" i="23"/>
  <c r="C476" i="23"/>
  <c r="E468" i="23"/>
  <c r="C468" i="23"/>
  <c r="E460" i="23"/>
  <c r="C460" i="23"/>
  <c r="E444" i="23"/>
  <c r="C444" i="23"/>
  <c r="E436" i="23"/>
  <c r="C436" i="23"/>
  <c r="E420" i="23"/>
  <c r="C420" i="23"/>
  <c r="E412" i="23"/>
  <c r="C412" i="23"/>
  <c r="E404" i="23"/>
  <c r="C404" i="23"/>
  <c r="C583" i="23"/>
  <c r="C518" i="23"/>
  <c r="C454" i="23"/>
  <c r="C390" i="23"/>
  <c r="C326" i="23"/>
  <c r="C222" i="23"/>
  <c r="E612" i="23"/>
  <c r="C612" i="23"/>
  <c r="E604" i="23"/>
  <c r="C604" i="23"/>
  <c r="E588" i="23"/>
  <c r="C588" i="23"/>
  <c r="E580" i="23"/>
  <c r="C580" i="23"/>
  <c r="E572" i="23"/>
  <c r="C572" i="23"/>
  <c r="E564" i="23"/>
  <c r="C564" i="23"/>
  <c r="E547" i="23"/>
  <c r="C547" i="23"/>
  <c r="E539" i="23"/>
  <c r="C539" i="23"/>
  <c r="E523" i="23"/>
  <c r="C523" i="23"/>
  <c r="E515" i="23"/>
  <c r="C515" i="23"/>
  <c r="E507" i="23"/>
  <c r="C507" i="23"/>
  <c r="E499" i="23"/>
  <c r="C499" i="23"/>
  <c r="E483" i="23"/>
  <c r="C483" i="23"/>
  <c r="E475" i="23"/>
  <c r="C475" i="23"/>
  <c r="E459" i="23"/>
  <c r="C459" i="23"/>
  <c r="E451" i="23"/>
  <c r="C451" i="23"/>
  <c r="E443" i="23"/>
  <c r="C443" i="23"/>
  <c r="E435" i="23"/>
  <c r="C435" i="23"/>
  <c r="E419" i="23"/>
  <c r="C419" i="23"/>
  <c r="E411" i="23"/>
  <c r="C411" i="23"/>
  <c r="E395" i="23"/>
  <c r="C395" i="23"/>
  <c r="E387" i="23"/>
  <c r="C387" i="23"/>
  <c r="E379" i="23"/>
  <c r="C379" i="23"/>
  <c r="E371" i="23"/>
  <c r="C371" i="23"/>
  <c r="E355" i="23"/>
  <c r="C355" i="23"/>
  <c r="E347" i="23"/>
  <c r="C347" i="23"/>
  <c r="E331" i="23"/>
  <c r="C331" i="23"/>
  <c r="E323" i="23"/>
  <c r="C323" i="23"/>
  <c r="E315" i="23"/>
  <c r="C315" i="23"/>
  <c r="E307" i="23"/>
  <c r="C307" i="23"/>
  <c r="E290" i="23"/>
  <c r="C290" i="23"/>
  <c r="E282" i="23"/>
  <c r="C282" i="23"/>
  <c r="E274" i="23"/>
  <c r="C274" i="23"/>
  <c r="E258" i="23"/>
  <c r="C258" i="23"/>
  <c r="E223" i="23"/>
  <c r="C223" i="23"/>
  <c r="E215" i="23"/>
  <c r="C215" i="23"/>
  <c r="C581" i="23"/>
  <c r="C516" i="23"/>
  <c r="C452" i="23"/>
  <c r="C174" i="23"/>
  <c r="E255" i="22"/>
  <c r="E611" i="23"/>
  <c r="C611" i="23"/>
  <c r="E603" i="23"/>
  <c r="C603" i="23"/>
  <c r="E595" i="23"/>
  <c r="C595" i="23"/>
  <c r="E587" i="23"/>
  <c r="C587" i="23"/>
  <c r="E579" i="23"/>
  <c r="C579" i="23"/>
  <c r="E571" i="23"/>
  <c r="C571" i="23"/>
  <c r="E562" i="23"/>
  <c r="C562" i="23"/>
  <c r="E554" i="23"/>
  <c r="C554" i="23"/>
  <c r="E546" i="23"/>
  <c r="C546" i="23"/>
  <c r="E538" i="23"/>
  <c r="C538" i="23"/>
  <c r="E530" i="23"/>
  <c r="C530" i="23"/>
  <c r="E522" i="23"/>
  <c r="C522" i="23"/>
  <c r="E514" i="23"/>
  <c r="C514" i="23"/>
  <c r="E506" i="23"/>
  <c r="C506" i="23"/>
  <c r="E498" i="23"/>
  <c r="C498" i="23"/>
  <c r="E490" i="23"/>
  <c r="C490" i="23"/>
  <c r="E482" i="23"/>
  <c r="C482" i="23"/>
  <c r="E474" i="23"/>
  <c r="C474" i="23"/>
  <c r="E466" i="23"/>
  <c r="C466" i="23"/>
  <c r="E458" i="23"/>
  <c r="C458" i="23"/>
  <c r="E450" i="23"/>
  <c r="C450" i="23"/>
  <c r="E442" i="23"/>
  <c r="C442" i="23"/>
  <c r="E434" i="23"/>
  <c r="C434" i="23"/>
  <c r="E426" i="23"/>
  <c r="C426" i="23"/>
  <c r="E418" i="23"/>
  <c r="C418" i="23"/>
  <c r="E410" i="23"/>
  <c r="C410" i="23"/>
  <c r="E402" i="23"/>
  <c r="C402" i="23"/>
  <c r="E394" i="23"/>
  <c r="C394" i="23"/>
  <c r="E386" i="23"/>
  <c r="C386" i="23"/>
  <c r="E378" i="23"/>
  <c r="C378" i="23"/>
  <c r="E370" i="23"/>
  <c r="C370" i="23"/>
  <c r="E362" i="23"/>
  <c r="C362" i="23"/>
  <c r="E354" i="23"/>
  <c r="C354" i="23"/>
  <c r="E346" i="23"/>
  <c r="C346" i="23"/>
  <c r="E338" i="23"/>
  <c r="C338" i="23"/>
  <c r="E330" i="23"/>
  <c r="C330" i="23"/>
  <c r="E322" i="23"/>
  <c r="C322" i="23"/>
  <c r="E314" i="23"/>
  <c r="C314" i="23"/>
  <c r="E305" i="23"/>
  <c r="C305" i="23"/>
  <c r="E297" i="23"/>
  <c r="C297" i="23"/>
  <c r="E289" i="23"/>
  <c r="C289" i="23"/>
  <c r="E281" i="23"/>
  <c r="C281" i="23"/>
  <c r="E273" i="23"/>
  <c r="C273" i="23"/>
  <c r="E265" i="23"/>
  <c r="C265" i="23"/>
  <c r="E257" i="23"/>
  <c r="C257" i="23"/>
  <c r="E214" i="23"/>
  <c r="C214" i="23"/>
  <c r="E198" i="23"/>
  <c r="C198" i="23"/>
  <c r="E182" i="23"/>
  <c r="C182" i="23"/>
  <c r="E166" i="23"/>
  <c r="C166" i="23"/>
  <c r="E158" i="23"/>
  <c r="C158" i="23"/>
  <c r="E150" i="23"/>
  <c r="C150" i="23"/>
  <c r="E142" i="23"/>
  <c r="C142" i="23"/>
  <c r="E134" i="23"/>
  <c r="C134" i="23"/>
  <c r="E126" i="23"/>
  <c r="C126" i="23"/>
  <c r="E118" i="23"/>
  <c r="C118" i="23"/>
  <c r="E110" i="23"/>
  <c r="C110" i="23"/>
  <c r="C609" i="23"/>
  <c r="C544" i="23"/>
  <c r="C480" i="23"/>
  <c r="E562" i="22"/>
  <c r="C607" i="23"/>
  <c r="C542" i="23"/>
  <c r="C478" i="23"/>
  <c r="C414" i="23"/>
  <c r="C350" i="23"/>
  <c r="C206" i="23"/>
  <c r="C400" i="23"/>
  <c r="C348" i="23"/>
  <c r="C336" i="23"/>
  <c r="C203" i="23"/>
  <c r="C186" i="23"/>
  <c r="C168" i="23"/>
  <c r="C152" i="23"/>
  <c r="C279" i="23"/>
  <c r="E279" i="23"/>
  <c r="C271" i="23"/>
  <c r="E271" i="23"/>
  <c r="C263" i="23"/>
  <c r="E263" i="23"/>
  <c r="C255" i="23"/>
  <c r="E255" i="23"/>
  <c r="C220" i="23"/>
  <c r="E220" i="23"/>
  <c r="C212" i="23"/>
  <c r="E212" i="23"/>
  <c r="C204" i="23"/>
  <c r="E204" i="23"/>
  <c r="C196" i="23"/>
  <c r="E196" i="23"/>
  <c r="C188" i="23"/>
  <c r="E188" i="23"/>
  <c r="C180" i="23"/>
  <c r="E180" i="23"/>
  <c r="C172" i="23"/>
  <c r="E172" i="23"/>
  <c r="C164" i="23"/>
  <c r="E164" i="23"/>
  <c r="C156" i="23"/>
  <c r="E156" i="23"/>
  <c r="C148" i="23"/>
  <c r="E148" i="23"/>
  <c r="C140" i="23"/>
  <c r="E140" i="23"/>
  <c r="C132" i="23"/>
  <c r="E132" i="23"/>
  <c r="C124" i="23"/>
  <c r="E124" i="23"/>
  <c r="C116" i="23"/>
  <c r="E116" i="23"/>
  <c r="C108" i="23"/>
  <c r="E108" i="23"/>
  <c r="C424" i="23"/>
  <c r="C372" i="23"/>
  <c r="C360" i="23"/>
  <c r="C308" i="23"/>
  <c r="C295" i="23"/>
  <c r="C262" i="23"/>
  <c r="C218" i="23"/>
  <c r="C200" i="23"/>
  <c r="C184" i="23"/>
  <c r="C115" i="23"/>
  <c r="E608" i="23"/>
  <c r="C608" i="23"/>
  <c r="E600" i="23"/>
  <c r="C600" i="23"/>
  <c r="E592" i="23"/>
  <c r="C592" i="23"/>
  <c r="E584" i="23"/>
  <c r="C584" i="23"/>
  <c r="E576" i="23"/>
  <c r="C576" i="23"/>
  <c r="E568" i="23"/>
  <c r="C568" i="23"/>
  <c r="E559" i="23"/>
  <c r="C559" i="23"/>
  <c r="E551" i="23"/>
  <c r="C551" i="23"/>
  <c r="E543" i="23"/>
  <c r="C543" i="23"/>
  <c r="E535" i="23"/>
  <c r="C535" i="23"/>
  <c r="E527" i="23"/>
  <c r="C527" i="23"/>
  <c r="E519" i="23"/>
  <c r="C519" i="23"/>
  <c r="E511" i="23"/>
  <c r="C511" i="23"/>
  <c r="E503" i="23"/>
  <c r="C503" i="23"/>
  <c r="E495" i="23"/>
  <c r="C495" i="23"/>
  <c r="E487" i="23"/>
  <c r="C487" i="23"/>
  <c r="E479" i="23"/>
  <c r="C479" i="23"/>
  <c r="E471" i="23"/>
  <c r="C471" i="23"/>
  <c r="E463" i="23"/>
  <c r="C463" i="23"/>
  <c r="E455" i="23"/>
  <c r="C455" i="23"/>
  <c r="E447" i="23"/>
  <c r="C447" i="23"/>
  <c r="E439" i="23"/>
  <c r="C439" i="23"/>
  <c r="E431" i="23"/>
  <c r="C431" i="23"/>
  <c r="E423" i="23"/>
  <c r="C423" i="23"/>
  <c r="E415" i="23"/>
  <c r="C415" i="23"/>
  <c r="E407" i="23"/>
  <c r="C407" i="23"/>
  <c r="E399" i="23"/>
  <c r="C399" i="23"/>
  <c r="E391" i="23"/>
  <c r="C391" i="23"/>
  <c r="E383" i="23"/>
  <c r="C383" i="23"/>
  <c r="E375" i="23"/>
  <c r="C375" i="23"/>
  <c r="E367" i="23"/>
  <c r="C367" i="23"/>
  <c r="E359" i="23"/>
  <c r="C359" i="23"/>
  <c r="E351" i="23"/>
  <c r="C351" i="23"/>
  <c r="E343" i="23"/>
  <c r="C343" i="23"/>
  <c r="E335" i="23"/>
  <c r="C335" i="23"/>
  <c r="E327" i="23"/>
  <c r="C327" i="23"/>
  <c r="E319" i="23"/>
  <c r="C319" i="23"/>
  <c r="E311" i="23"/>
  <c r="C311" i="23"/>
  <c r="E302" i="23"/>
  <c r="C302" i="23"/>
  <c r="E294" i="23"/>
  <c r="C294" i="23"/>
  <c r="E278" i="23"/>
  <c r="C278" i="23"/>
  <c r="E219" i="23"/>
  <c r="C219" i="23"/>
  <c r="E187" i="23"/>
  <c r="C187" i="23"/>
  <c r="E155" i="23"/>
  <c r="C155" i="23"/>
  <c r="E123" i="23"/>
  <c r="C123" i="23"/>
  <c r="C396" i="23"/>
  <c r="C384" i="23"/>
  <c r="C332" i="23"/>
  <c r="C320" i="23"/>
  <c r="C277" i="23"/>
  <c r="C259" i="23"/>
  <c r="C216" i="23"/>
  <c r="C147" i="23"/>
  <c r="C131" i="23"/>
  <c r="E261" i="23"/>
  <c r="C261" i="23"/>
  <c r="E253" i="23"/>
  <c r="C253" i="23"/>
  <c r="E202" i="23"/>
  <c r="C202" i="23"/>
  <c r="E194" i="23"/>
  <c r="C194" i="23"/>
  <c r="E170" i="23"/>
  <c r="C170" i="23"/>
  <c r="E162" i="23"/>
  <c r="C162" i="23"/>
  <c r="E138" i="23"/>
  <c r="C138" i="23"/>
  <c r="C408" i="23"/>
  <c r="C356" i="23"/>
  <c r="C344" i="23"/>
  <c r="C275" i="23"/>
  <c r="C179" i="23"/>
  <c r="C163" i="23"/>
  <c r="C146" i="23"/>
  <c r="C128" i="23"/>
  <c r="E614" i="23"/>
  <c r="C614" i="23"/>
  <c r="E606" i="23"/>
  <c r="C606" i="23"/>
  <c r="E598" i="23"/>
  <c r="C598" i="23"/>
  <c r="E590" i="23"/>
  <c r="C590" i="23"/>
  <c r="E582" i="23"/>
  <c r="C582" i="23"/>
  <c r="E574" i="23"/>
  <c r="C574" i="23"/>
  <c r="E566" i="23"/>
  <c r="C566" i="23"/>
  <c r="E557" i="23"/>
  <c r="C557" i="23"/>
  <c r="E549" i="23"/>
  <c r="C549" i="23"/>
  <c r="E541" i="23"/>
  <c r="C541" i="23"/>
  <c r="E533" i="23"/>
  <c r="C533" i="23"/>
  <c r="E525" i="23"/>
  <c r="C525" i="23"/>
  <c r="E517" i="23"/>
  <c r="C517" i="23"/>
  <c r="E509" i="23"/>
  <c r="C509" i="23"/>
  <c r="E501" i="23"/>
  <c r="C501" i="23"/>
  <c r="E493" i="23"/>
  <c r="C493" i="23"/>
  <c r="E485" i="23"/>
  <c r="C485" i="23"/>
  <c r="E477" i="23"/>
  <c r="C477" i="23"/>
  <c r="E469" i="23"/>
  <c r="C469" i="23"/>
  <c r="E461" i="23"/>
  <c r="C461" i="23"/>
  <c r="E453" i="23"/>
  <c r="C453" i="23"/>
  <c r="E445" i="23"/>
  <c r="C445" i="23"/>
  <c r="E437" i="23"/>
  <c r="C437" i="23"/>
  <c r="E429" i="23"/>
  <c r="C429" i="23"/>
  <c r="E421" i="23"/>
  <c r="C421" i="23"/>
  <c r="E413" i="23"/>
  <c r="C413" i="23"/>
  <c r="E405" i="23"/>
  <c r="C405" i="23"/>
  <c r="E397" i="23"/>
  <c r="C397" i="23"/>
  <c r="E389" i="23"/>
  <c r="C389" i="23"/>
  <c r="E381" i="23"/>
  <c r="C381" i="23"/>
  <c r="E373" i="23"/>
  <c r="C373" i="23"/>
  <c r="E365" i="23"/>
  <c r="C365" i="23"/>
  <c r="E357" i="23"/>
  <c r="C357" i="23"/>
  <c r="E349" i="23"/>
  <c r="C349" i="23"/>
  <c r="E341" i="23"/>
  <c r="C341" i="23"/>
  <c r="E333" i="23"/>
  <c r="C333" i="23"/>
  <c r="E325" i="23"/>
  <c r="C325" i="23"/>
  <c r="E317" i="23"/>
  <c r="C317" i="23"/>
  <c r="E309" i="23"/>
  <c r="C309" i="23"/>
  <c r="E300" i="23"/>
  <c r="C300" i="23"/>
  <c r="C292" i="23"/>
  <c r="E292" i="23"/>
  <c r="C284" i="23"/>
  <c r="E284" i="23"/>
  <c r="C276" i="23"/>
  <c r="E276" i="23"/>
  <c r="C268" i="23"/>
  <c r="E268" i="23"/>
  <c r="C260" i="23"/>
  <c r="E260" i="23"/>
  <c r="C252" i="23"/>
  <c r="E252" i="23"/>
  <c r="C217" i="23"/>
  <c r="E217" i="23"/>
  <c r="C209" i="23"/>
  <c r="E209" i="23"/>
  <c r="C201" i="23"/>
  <c r="E201" i="23"/>
  <c r="C193" i="23"/>
  <c r="E193" i="23"/>
  <c r="C185" i="23"/>
  <c r="E185" i="23"/>
  <c r="C177" i="23"/>
  <c r="E177" i="23"/>
  <c r="C169" i="23"/>
  <c r="E169" i="23"/>
  <c r="C161" i="23"/>
  <c r="E161" i="23"/>
  <c r="C153" i="23"/>
  <c r="E153" i="23"/>
  <c r="C145" i="23"/>
  <c r="E145" i="23"/>
  <c r="C137" i="23"/>
  <c r="E137" i="23"/>
  <c r="C129" i="23"/>
  <c r="E129" i="23"/>
  <c r="C121" i="23"/>
  <c r="E121" i="23"/>
  <c r="C113" i="23"/>
  <c r="E113" i="23"/>
  <c r="C105" i="23"/>
  <c r="E105" i="23"/>
  <c r="C432" i="23"/>
  <c r="C380" i="23"/>
  <c r="C368" i="23"/>
  <c r="C316" i="23"/>
  <c r="C303" i="23"/>
  <c r="C211" i="23"/>
  <c r="C195" i="23"/>
  <c r="C178" i="23"/>
  <c r="C160" i="23"/>
  <c r="E291" i="23"/>
  <c r="C291" i="23"/>
  <c r="E267" i="23"/>
  <c r="C267" i="23"/>
  <c r="E208" i="23"/>
  <c r="C208" i="23"/>
  <c r="E176" i="23"/>
  <c r="C176" i="23"/>
  <c r="E144" i="23"/>
  <c r="C144" i="23"/>
  <c r="E112" i="23"/>
  <c r="C112" i="23"/>
  <c r="C392" i="23"/>
  <c r="C340" i="23"/>
  <c r="C328" i="23"/>
  <c r="C287" i="23"/>
  <c r="C270" i="23"/>
  <c r="C254" i="23"/>
  <c r="C210" i="23"/>
  <c r="C192" i="23"/>
  <c r="C107" i="23"/>
  <c r="C288" i="23"/>
  <c r="E272" i="23"/>
  <c r="E213" i="23"/>
  <c r="E181" i="23"/>
  <c r="E149" i="23"/>
  <c r="E117" i="23"/>
  <c r="E264" i="23"/>
  <c r="E205" i="23"/>
  <c r="E173" i="23"/>
  <c r="E141" i="23"/>
  <c r="E109" i="23"/>
  <c r="C183" i="23"/>
  <c r="C151" i="23"/>
  <c r="C130" i="23"/>
  <c r="C119" i="23"/>
  <c r="C191" i="23"/>
  <c r="C159" i="23"/>
  <c r="C127" i="23"/>
  <c r="C106" i="23"/>
  <c r="E635" i="17"/>
  <c r="E627" i="17"/>
  <c r="E619" i="17"/>
  <c r="E611" i="17"/>
  <c r="E603" i="17"/>
  <c r="E616" i="17"/>
  <c r="E608" i="17"/>
  <c r="E640" i="17"/>
  <c r="E634" i="17"/>
  <c r="E626" i="17"/>
  <c r="E618" i="17"/>
  <c r="E610" i="17"/>
  <c r="E594" i="17"/>
  <c r="E586" i="17"/>
  <c r="E578" i="17"/>
  <c r="E570" i="17"/>
  <c r="E561" i="17"/>
  <c r="E553" i="17"/>
  <c r="E545" i="17"/>
  <c r="E537" i="17"/>
  <c r="E529" i="17"/>
  <c r="E521" i="17"/>
  <c r="E513" i="17"/>
  <c r="E505" i="17"/>
  <c r="E497" i="17"/>
  <c r="E489" i="17"/>
  <c r="E481" i="17"/>
  <c r="E473" i="17"/>
  <c r="E465" i="17"/>
  <c r="E457" i="17"/>
  <c r="E449" i="17"/>
  <c r="E441" i="17"/>
  <c r="E433" i="17"/>
  <c r="E425" i="17"/>
  <c r="E417" i="17"/>
  <c r="E409" i="17"/>
  <c r="E401" i="17"/>
  <c r="E393" i="17"/>
  <c r="E385" i="17"/>
  <c r="E377" i="17"/>
  <c r="E369" i="17"/>
  <c r="E361" i="17"/>
  <c r="E353" i="17"/>
  <c r="E345" i="17"/>
  <c r="E337" i="17"/>
  <c r="E329" i="17"/>
  <c r="E321" i="17"/>
  <c r="E313" i="17"/>
  <c r="E304" i="17"/>
  <c r="E296" i="17"/>
  <c r="E288" i="17"/>
  <c r="E280" i="17"/>
  <c r="E272" i="17"/>
  <c r="E264" i="17"/>
  <c r="E256" i="17"/>
  <c r="E221" i="17"/>
  <c r="E213" i="17"/>
  <c r="E205" i="17"/>
  <c r="E197" i="17"/>
  <c r="E189" i="17"/>
  <c r="E181" i="17"/>
  <c r="E173" i="17"/>
  <c r="E165" i="17"/>
  <c r="E157" i="17"/>
  <c r="E149" i="17"/>
  <c r="E141" i="17"/>
  <c r="E133" i="17"/>
  <c r="E125" i="17"/>
  <c r="E117" i="17"/>
  <c r="E109" i="17"/>
  <c r="E303" i="17"/>
  <c r="E295" i="17"/>
  <c r="E287" i="17"/>
  <c r="E279" i="17"/>
  <c r="E271" i="17"/>
  <c r="E263" i="17"/>
  <c r="E255" i="17"/>
  <c r="E220" i="17"/>
  <c r="E212" i="17"/>
  <c r="E204" i="17"/>
  <c r="E196" i="17"/>
  <c r="E188" i="17"/>
  <c r="E180" i="17"/>
  <c r="E172" i="17"/>
  <c r="E164" i="17"/>
  <c r="E156" i="17"/>
  <c r="E148" i="17"/>
  <c r="E140" i="17"/>
  <c r="E132" i="17"/>
  <c r="E124" i="17"/>
  <c r="E116" i="17"/>
  <c r="E108" i="17"/>
  <c r="E592" i="17"/>
  <c r="E211" i="17"/>
  <c r="E195" i="17"/>
  <c r="E187" i="17"/>
  <c r="E171" i="17"/>
  <c r="E155" i="17"/>
  <c r="E139" i="17"/>
  <c r="E107" i="17"/>
  <c r="E639" i="17"/>
  <c r="E631" i="17"/>
  <c r="E623" i="17"/>
  <c r="E615" i="17"/>
  <c r="E607" i="17"/>
  <c r="E558" i="17"/>
  <c r="E550" i="17"/>
  <c r="E542" i="17"/>
  <c r="E534" i="17"/>
  <c r="E526" i="17"/>
  <c r="E518" i="17"/>
  <c r="E510" i="17"/>
  <c r="E502" i="17"/>
  <c r="E494" i="17"/>
  <c r="E486" i="17"/>
  <c r="E301" i="17"/>
  <c r="E293" i="17"/>
  <c r="E285" i="17"/>
  <c r="E277" i="17"/>
  <c r="E269" i="17"/>
  <c r="E261" i="17"/>
  <c r="E253" i="17"/>
  <c r="E632" i="17"/>
  <c r="E624" i="17"/>
  <c r="E219" i="17"/>
  <c r="E203" i="17"/>
  <c r="E179" i="17"/>
  <c r="E163" i="17"/>
  <c r="E147" i="17"/>
  <c r="E131" i="17"/>
  <c r="E123" i="17"/>
  <c r="E115" i="17"/>
  <c r="E638" i="17"/>
  <c r="E630" i="17"/>
  <c r="E622" i="17"/>
  <c r="E614" i="17"/>
  <c r="E606" i="17"/>
  <c r="E598" i="17"/>
  <c r="E590" i="17"/>
  <c r="E582" i="17"/>
  <c r="E574" i="17"/>
  <c r="E566" i="17"/>
  <c r="E477" i="17"/>
  <c r="E469" i="17"/>
  <c r="E461" i="17"/>
  <c r="E453" i="17"/>
  <c r="E445" i="17"/>
  <c r="E437" i="17"/>
  <c r="E429" i="17"/>
  <c r="E421" i="17"/>
  <c r="E413" i="17"/>
  <c r="E405" i="17"/>
  <c r="E397" i="17"/>
  <c r="E389" i="17"/>
  <c r="E381" i="17"/>
  <c r="E373" i="17"/>
  <c r="E365" i="17"/>
  <c r="E357" i="17"/>
  <c r="E349" i="17"/>
  <c r="E341" i="17"/>
  <c r="E333" i="17"/>
  <c r="E325" i="17"/>
  <c r="E317" i="17"/>
  <c r="E309" i="17"/>
  <c r="E300" i="17"/>
  <c r="E292" i="17"/>
  <c r="E284" i="17"/>
  <c r="E276" i="17"/>
  <c r="E268" i="17"/>
  <c r="E260" i="17"/>
  <c r="E252" i="17"/>
  <c r="E636" i="17"/>
  <c r="E628" i="17"/>
  <c r="E620" i="17"/>
  <c r="E612" i="17"/>
  <c r="E604" i="17"/>
  <c r="E596" i="17"/>
  <c r="E588" i="17"/>
  <c r="E580" i="17"/>
  <c r="E572" i="17"/>
  <c r="E555" i="17"/>
  <c r="E547" i="17"/>
  <c r="E539" i="17"/>
  <c r="E531" i="17"/>
  <c r="E523" i="17"/>
  <c r="E515" i="17"/>
  <c r="E507" i="17"/>
  <c r="E499" i="17"/>
  <c r="E491" i="17"/>
  <c r="E483" i="17"/>
  <c r="E475" i="17"/>
  <c r="E467" i="17"/>
  <c r="E459" i="17"/>
  <c r="E451" i="17"/>
  <c r="E443" i="17"/>
  <c r="E435" i="17"/>
  <c r="E427" i="17"/>
  <c r="E419" i="17"/>
  <c r="E411" i="17"/>
  <c r="E403" i="17"/>
  <c r="E395" i="17"/>
  <c r="E387" i="17"/>
  <c r="E379" i="17"/>
  <c r="E371" i="17"/>
  <c r="E363" i="17"/>
  <c r="E355" i="17"/>
  <c r="E347" i="17"/>
  <c r="E339" i="17"/>
  <c r="E331" i="17"/>
  <c r="E323" i="17"/>
  <c r="E315" i="17"/>
  <c r="E307" i="17"/>
  <c r="E554" i="17"/>
  <c r="E546" i="17"/>
  <c r="E538" i="17"/>
  <c r="E530" i="17"/>
  <c r="E522" i="17"/>
  <c r="E514" i="17"/>
  <c r="E506" i="17"/>
  <c r="E498" i="17"/>
  <c r="E490" i="17"/>
  <c r="E305" i="17"/>
  <c r="E297" i="17"/>
  <c r="E289" i="17"/>
  <c r="E281" i="17"/>
  <c r="E273" i="17"/>
  <c r="E265" i="17"/>
  <c r="E257" i="17"/>
  <c r="E633" i="17"/>
  <c r="E625" i="17"/>
  <c r="E617" i="17"/>
  <c r="E609" i="17"/>
  <c r="E601" i="17"/>
  <c r="E560" i="17"/>
  <c r="E552" i="17"/>
  <c r="E544" i="17"/>
  <c r="E536" i="17"/>
  <c r="E528" i="17"/>
  <c r="E520" i="17"/>
  <c r="E512" i="17"/>
  <c r="E504" i="17"/>
  <c r="E496" i="17"/>
  <c r="E488" i="17"/>
  <c r="E584" i="17"/>
  <c r="E576" i="17"/>
  <c r="E568" i="17"/>
  <c r="E302" i="17"/>
  <c r="E294" i="17"/>
  <c r="E286" i="17"/>
  <c r="E278" i="17"/>
  <c r="E270" i="17"/>
  <c r="E262" i="17"/>
  <c r="E254" i="17"/>
  <c r="E599" i="17"/>
  <c r="E591" i="17"/>
  <c r="E583" i="17"/>
  <c r="E575" i="17"/>
  <c r="E567" i="17"/>
  <c r="E478" i="17"/>
  <c r="E470" i="17"/>
  <c r="E462" i="17"/>
  <c r="E454" i="17"/>
  <c r="E446" i="17"/>
  <c r="E438" i="17"/>
  <c r="E430" i="17"/>
  <c r="E422" i="17"/>
  <c r="E414" i="17"/>
  <c r="E406" i="17"/>
  <c r="E398" i="17"/>
  <c r="E390" i="17"/>
  <c r="E382" i="17"/>
  <c r="E374" i="17"/>
  <c r="E366" i="17"/>
  <c r="E358" i="17"/>
  <c r="E350" i="17"/>
  <c r="E342" i="17"/>
  <c r="E334" i="17"/>
  <c r="E326" i="17"/>
  <c r="E318" i="17"/>
  <c r="E310" i="17"/>
  <c r="E218" i="17"/>
  <c r="E210" i="17"/>
  <c r="E202" i="17"/>
  <c r="E194" i="17"/>
  <c r="E186" i="17"/>
  <c r="E178" i="17"/>
  <c r="E170" i="17"/>
  <c r="E162" i="17"/>
  <c r="E154" i="17"/>
  <c r="E146" i="17"/>
  <c r="E138" i="17"/>
  <c r="E130" i="17"/>
  <c r="E122" i="17"/>
  <c r="E114" i="17"/>
  <c r="E106" i="17"/>
  <c r="E557" i="17"/>
  <c r="E549" i="17"/>
  <c r="E541" i="17"/>
  <c r="E533" i="17"/>
  <c r="E525" i="17"/>
  <c r="E517" i="17"/>
  <c r="E509" i="17"/>
  <c r="E501" i="17"/>
  <c r="E493" i="17"/>
  <c r="E485" i="17"/>
  <c r="E105" i="17"/>
  <c r="E694" i="23" l="1"/>
  <c r="E685" i="23"/>
  <c r="E710" i="23"/>
  <c r="E686" i="23"/>
  <c r="E711" i="23"/>
  <c r="E696" i="23"/>
  <c r="E712" i="23"/>
  <c r="E688" i="23"/>
  <c r="E719" i="23"/>
  <c r="E680" i="23"/>
  <c r="E702" i="23"/>
  <c r="E721" i="23"/>
  <c r="E695" i="23"/>
  <c r="E697" i="23"/>
  <c r="E678" i="23"/>
  <c r="E722" i="23"/>
  <c r="E720" i="23"/>
  <c r="E703" i="23"/>
  <c r="E713" i="23"/>
  <c r="E705" i="23"/>
  <c r="E704" i="23"/>
  <c r="E677" i="23"/>
  <c r="E692" i="23"/>
  <c r="C671" i="23"/>
  <c r="E671" i="23"/>
  <c r="C675" i="23"/>
  <c r="E675" i="23"/>
  <c r="C663" i="23"/>
  <c r="E663" i="23"/>
  <c r="C673" i="23"/>
  <c r="E673" i="23"/>
  <c r="C667" i="23"/>
  <c r="E667" i="23"/>
  <c r="C237" i="23"/>
  <c r="E237" i="23"/>
  <c r="C236" i="20"/>
  <c r="E236" i="22" s="1"/>
  <c r="C240" i="23"/>
  <c r="E240" i="23"/>
  <c r="C243" i="23"/>
  <c r="E243" i="23"/>
  <c r="E245" i="23"/>
  <c r="C245" i="23"/>
  <c r="C646" i="23"/>
  <c r="C235" i="22"/>
  <c r="E235" i="23" s="1"/>
  <c r="E654" i="22"/>
  <c r="C234" i="22"/>
  <c r="C234" i="23" s="1"/>
  <c r="E640" i="22"/>
  <c r="C656" i="23"/>
  <c r="E656" i="23"/>
  <c r="C651" i="22"/>
  <c r="E651" i="22"/>
  <c r="C650" i="23"/>
  <c r="E650" i="23"/>
  <c r="E648" i="22"/>
  <c r="C648" i="22"/>
  <c r="C645" i="22"/>
  <c r="E645" i="22"/>
  <c r="C653" i="23"/>
  <c r="E653" i="23"/>
  <c r="C654" i="23"/>
  <c r="E654" i="23"/>
  <c r="C647" i="23"/>
  <c r="E647" i="23"/>
  <c r="C659" i="22"/>
  <c r="E659" i="22"/>
  <c r="E649" i="22"/>
  <c r="C649" i="22"/>
  <c r="E640" i="23"/>
  <c r="C233" i="23"/>
  <c r="E233" i="23"/>
  <c r="C643" i="22"/>
  <c r="E643" i="22"/>
  <c r="C231" i="23"/>
  <c r="E231" i="23"/>
  <c r="C642" i="22"/>
  <c r="E642" i="22"/>
  <c r="E227" i="23"/>
  <c r="C227" i="23"/>
  <c r="E228" i="23"/>
  <c r="C228" i="23"/>
  <c r="E644" i="23"/>
  <c r="C644" i="23"/>
  <c r="C230" i="23"/>
  <c r="E230" i="23"/>
  <c r="C229" i="22"/>
  <c r="E229" i="22"/>
  <c r="E641" i="22"/>
  <c r="C641" i="22"/>
  <c r="C232" i="23"/>
  <c r="E232" i="23"/>
  <c r="E616" i="22"/>
  <c r="C616" i="23"/>
  <c r="C617" i="23"/>
  <c r="E618" i="22"/>
  <c r="C626" i="23"/>
  <c r="E629" i="22"/>
  <c r="C629" i="23"/>
  <c r="E626" i="22"/>
  <c r="E619" i="23"/>
  <c r="E628" i="22"/>
  <c r="C622" i="23"/>
  <c r="E623" i="23"/>
  <c r="E619" i="22"/>
  <c r="C637" i="23"/>
  <c r="E633" i="22"/>
  <c r="E615" i="23"/>
  <c r="E633" i="23"/>
  <c r="E634" i="23"/>
  <c r="E615" i="22"/>
  <c r="E620" i="22"/>
  <c r="C620" i="23"/>
  <c r="E630" i="23"/>
  <c r="E628" i="23"/>
  <c r="E623" i="22"/>
  <c r="E621" i="23"/>
  <c r="E621" i="22"/>
  <c r="E630" i="22"/>
  <c r="E618" i="23"/>
  <c r="E622" i="22"/>
  <c r="E627" i="23"/>
  <c r="E627" i="22"/>
  <c r="E638" i="23"/>
  <c r="E624" i="23"/>
  <c r="E635" i="23"/>
  <c r="E631" i="22"/>
  <c r="E636" i="23"/>
  <c r="C631" i="23"/>
  <c r="E638" i="22"/>
  <c r="E636" i="22"/>
  <c r="E624" i="22"/>
  <c r="E617" i="22"/>
  <c r="E634" i="22"/>
  <c r="E639" i="22"/>
  <c r="E632" i="23"/>
  <c r="E625" i="22"/>
  <c r="C625" i="23"/>
  <c r="C639" i="23"/>
  <c r="E632" i="22"/>
  <c r="E637" i="22"/>
  <c r="E635" i="22"/>
  <c r="A3" i="17"/>
  <c r="B3" i="17"/>
  <c r="A4" i="17"/>
  <c r="B4" i="17"/>
  <c r="A5" i="17"/>
  <c r="B5" i="17"/>
  <c r="A6" i="17"/>
  <c r="B6" i="17"/>
  <c r="A7" i="17"/>
  <c r="B7" i="17"/>
  <c r="A8" i="17"/>
  <c r="B8" i="17"/>
  <c r="A9" i="17"/>
  <c r="B9" i="17"/>
  <c r="A10" i="17"/>
  <c r="B10" i="17"/>
  <c r="A11" i="17"/>
  <c r="B11" i="17"/>
  <c r="A12" i="17"/>
  <c r="B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A19" i="17"/>
  <c r="B19" i="17"/>
  <c r="A20" i="17"/>
  <c r="B20" i="17"/>
  <c r="A21" i="17"/>
  <c r="B21" i="17"/>
  <c r="A22" i="17"/>
  <c r="B22" i="17"/>
  <c r="A23" i="17"/>
  <c r="B23" i="17"/>
  <c r="A24" i="17"/>
  <c r="B24" i="17"/>
  <c r="A25" i="17"/>
  <c r="B25" i="17"/>
  <c r="A26" i="17"/>
  <c r="B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A33" i="17"/>
  <c r="B33" i="17"/>
  <c r="A34" i="17"/>
  <c r="B34" i="17"/>
  <c r="A35" i="17"/>
  <c r="B35" i="17"/>
  <c r="A36" i="17"/>
  <c r="B36" i="17"/>
  <c r="A37" i="17"/>
  <c r="B37" i="17"/>
  <c r="A38" i="17"/>
  <c r="B38" i="17"/>
  <c r="A39" i="17"/>
  <c r="B39" i="17"/>
  <c r="A40" i="17"/>
  <c r="B40" i="17"/>
  <c r="A41" i="17"/>
  <c r="B41" i="17"/>
  <c r="A42" i="17"/>
  <c r="B42" i="17"/>
  <c r="A43" i="17"/>
  <c r="B43" i="17"/>
  <c r="A44" i="17"/>
  <c r="B44" i="17"/>
  <c r="A45" i="17"/>
  <c r="B45" i="17"/>
  <c r="A46" i="17"/>
  <c r="B46" i="17"/>
  <c r="A47" i="17"/>
  <c r="B47" i="17"/>
  <c r="A48" i="17"/>
  <c r="B48" i="17"/>
  <c r="A49" i="17"/>
  <c r="B49" i="17"/>
  <c r="A50" i="17"/>
  <c r="B50" i="17"/>
  <c r="A51" i="17"/>
  <c r="B51" i="17"/>
  <c r="A52" i="17"/>
  <c r="B52" i="17"/>
  <c r="A53" i="17"/>
  <c r="B53" i="17"/>
  <c r="A54" i="17"/>
  <c r="B54" i="17"/>
  <c r="A55" i="17"/>
  <c r="B55" i="17"/>
  <c r="A56" i="17"/>
  <c r="B56" i="17"/>
  <c r="A57" i="17"/>
  <c r="B57" i="17"/>
  <c r="A58" i="17"/>
  <c r="B58" i="17"/>
  <c r="A59" i="17"/>
  <c r="B59" i="17"/>
  <c r="A60" i="17"/>
  <c r="B60" i="17"/>
  <c r="A61" i="17"/>
  <c r="B61" i="17"/>
  <c r="A62" i="17"/>
  <c r="B62" i="17"/>
  <c r="A63" i="17"/>
  <c r="B63" i="17"/>
  <c r="A64" i="17"/>
  <c r="B64" i="17"/>
  <c r="A65" i="17"/>
  <c r="B65" i="17"/>
  <c r="A66" i="17"/>
  <c r="B66" i="17"/>
  <c r="A67" i="17"/>
  <c r="B67" i="17"/>
  <c r="A68" i="17"/>
  <c r="B68" i="17"/>
  <c r="A69" i="17"/>
  <c r="B69" i="17"/>
  <c r="A70" i="17"/>
  <c r="B70" i="17"/>
  <c r="A71" i="17"/>
  <c r="B71" i="17"/>
  <c r="A72" i="17"/>
  <c r="B72" i="17"/>
  <c r="A73" i="17"/>
  <c r="B73" i="17"/>
  <c r="A74" i="17"/>
  <c r="B74" i="17"/>
  <c r="A75" i="17"/>
  <c r="B75" i="17"/>
  <c r="A76" i="17"/>
  <c r="B76" i="17"/>
  <c r="A77" i="17"/>
  <c r="B77" i="17"/>
  <c r="A78" i="17"/>
  <c r="B78" i="17"/>
  <c r="A79" i="17"/>
  <c r="B79" i="17"/>
  <c r="A80" i="17"/>
  <c r="B80" i="17"/>
  <c r="A81" i="17"/>
  <c r="B81" i="17"/>
  <c r="A82" i="17"/>
  <c r="B82" i="17"/>
  <c r="A83" i="17"/>
  <c r="B83" i="17"/>
  <c r="A84" i="17"/>
  <c r="B84" i="17"/>
  <c r="A85" i="17"/>
  <c r="B85" i="17"/>
  <c r="A86" i="17"/>
  <c r="B86" i="17"/>
  <c r="A87" i="17"/>
  <c r="B87" i="17"/>
  <c r="A88" i="17"/>
  <c r="B88" i="17"/>
  <c r="A89" i="17"/>
  <c r="B89" i="17"/>
  <c r="A90" i="17"/>
  <c r="B90" i="17"/>
  <c r="A91" i="17"/>
  <c r="B91" i="17"/>
  <c r="A92" i="17"/>
  <c r="B92" i="17"/>
  <c r="A93" i="17"/>
  <c r="B93" i="17"/>
  <c r="A94" i="17"/>
  <c r="B94" i="17"/>
  <c r="A95" i="17"/>
  <c r="B95" i="17"/>
  <c r="A96" i="17"/>
  <c r="B96" i="17"/>
  <c r="A97" i="17"/>
  <c r="B97" i="17"/>
  <c r="A98" i="17"/>
  <c r="B98" i="17"/>
  <c r="A99" i="17"/>
  <c r="B99" i="17"/>
  <c r="A100" i="17"/>
  <c r="B100" i="17"/>
  <c r="A101" i="17"/>
  <c r="B101" i="17"/>
  <c r="A102" i="17"/>
  <c r="B102" i="17"/>
  <c r="A103" i="17"/>
  <c r="B103" i="17"/>
  <c r="A104" i="17"/>
  <c r="B104" i="17"/>
  <c r="B2" i="17"/>
  <c r="A2" i="17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2" i="16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" i="14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A104" i="23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C236" i="22" l="1"/>
  <c r="C236" i="23" s="1"/>
  <c r="C235" i="23"/>
  <c r="E234" i="23"/>
  <c r="C645" i="23"/>
  <c r="E645" i="23"/>
  <c r="E649" i="23"/>
  <c r="C649" i="23"/>
  <c r="C648" i="23"/>
  <c r="E648" i="23"/>
  <c r="C659" i="23"/>
  <c r="E659" i="23"/>
  <c r="C651" i="23"/>
  <c r="E651" i="23"/>
  <c r="E642" i="23"/>
  <c r="C642" i="23"/>
  <c r="C643" i="23"/>
  <c r="E643" i="23"/>
  <c r="E641" i="23"/>
  <c r="C641" i="23"/>
  <c r="E229" i="23"/>
  <c r="C229" i="23"/>
  <c r="G3" i="16"/>
  <c r="G4" i="16"/>
  <c r="G2" i="16"/>
  <c r="A3" i="23"/>
  <c r="D3" i="17"/>
  <c r="D3" i="20" s="1"/>
  <c r="D4" i="17"/>
  <c r="D4" i="20" s="1"/>
  <c r="D5" i="17"/>
  <c r="D5" i="20" s="1"/>
  <c r="D5" i="22" s="1"/>
  <c r="D5" i="23" s="1"/>
  <c r="D6" i="17"/>
  <c r="D6" i="20" s="1"/>
  <c r="D6" i="22" s="1"/>
  <c r="D6" i="23" s="1"/>
  <c r="D7" i="17"/>
  <c r="D7" i="20" s="1"/>
  <c r="D7" i="22" s="1"/>
  <c r="D7" i="23" s="1"/>
  <c r="D8" i="17"/>
  <c r="D8" i="20" s="1"/>
  <c r="D8" i="22" s="1"/>
  <c r="D8" i="23" s="1"/>
  <c r="D9" i="17"/>
  <c r="D9" i="20" s="1"/>
  <c r="D9" i="22" s="1"/>
  <c r="D9" i="23" s="1"/>
  <c r="D10" i="17"/>
  <c r="D10" i="20" s="1"/>
  <c r="D10" i="22" s="1"/>
  <c r="D10" i="23" s="1"/>
  <c r="D11" i="17"/>
  <c r="D11" i="20" s="1"/>
  <c r="D11" i="22" s="1"/>
  <c r="D11" i="23" s="1"/>
  <c r="D12" i="17"/>
  <c r="D12" i="20" s="1"/>
  <c r="D12" i="22" s="1"/>
  <c r="D12" i="23" s="1"/>
  <c r="D13" i="17"/>
  <c r="D13" i="20" s="1"/>
  <c r="D13" i="22" s="1"/>
  <c r="D13" i="23" s="1"/>
  <c r="D14" i="17"/>
  <c r="D14" i="20" s="1"/>
  <c r="D14" i="22" s="1"/>
  <c r="D14" i="23" s="1"/>
  <c r="D15" i="17"/>
  <c r="D15" i="20" s="1"/>
  <c r="D15" i="22" s="1"/>
  <c r="D15" i="23" s="1"/>
  <c r="D16" i="17"/>
  <c r="D16" i="20" s="1"/>
  <c r="D16" i="22" s="1"/>
  <c r="D16" i="23" s="1"/>
  <c r="D17" i="17"/>
  <c r="D17" i="20" s="1"/>
  <c r="D17" i="22" s="1"/>
  <c r="D17" i="23" s="1"/>
  <c r="D18" i="17"/>
  <c r="D18" i="20" s="1"/>
  <c r="D18" i="22" s="1"/>
  <c r="D18" i="23" s="1"/>
  <c r="D19" i="17"/>
  <c r="D19" i="20" s="1"/>
  <c r="D19" i="22" s="1"/>
  <c r="D19" i="23" s="1"/>
  <c r="D20" i="17"/>
  <c r="D20" i="20" s="1"/>
  <c r="D20" i="22" s="1"/>
  <c r="D20" i="23" s="1"/>
  <c r="D21" i="20"/>
  <c r="D21" i="22" s="1"/>
  <c r="D21" i="23" s="1"/>
  <c r="D22" i="20"/>
  <c r="D22" i="22" s="1"/>
  <c r="D22" i="23" s="1"/>
  <c r="D23" i="20"/>
  <c r="D23" i="22" s="1"/>
  <c r="D23" i="23" s="1"/>
  <c r="D24" i="20"/>
  <c r="D24" i="22" s="1"/>
  <c r="D24" i="23" s="1"/>
  <c r="D25" i="20"/>
  <c r="D25" i="22" s="1"/>
  <c r="D25" i="23" s="1"/>
  <c r="D26" i="20"/>
  <c r="D26" i="22" s="1"/>
  <c r="D26" i="23" s="1"/>
  <c r="D27" i="20"/>
  <c r="D27" i="22" s="1"/>
  <c r="D27" i="23" s="1"/>
  <c r="D28" i="20"/>
  <c r="D28" i="22" s="1"/>
  <c r="D28" i="23" s="1"/>
  <c r="D29" i="20"/>
  <c r="D29" i="22" s="1"/>
  <c r="D29" i="23" s="1"/>
  <c r="D30" i="20"/>
  <c r="D30" i="22" s="1"/>
  <c r="D30" i="23" s="1"/>
  <c r="D31" i="20"/>
  <c r="D31" i="22" s="1"/>
  <c r="D31" i="23" s="1"/>
  <c r="D32" i="20"/>
  <c r="D32" i="22" s="1"/>
  <c r="D32" i="23" s="1"/>
  <c r="D33" i="20"/>
  <c r="D33" i="22" s="1"/>
  <c r="D33" i="23" s="1"/>
  <c r="D34" i="20"/>
  <c r="D34" i="22" s="1"/>
  <c r="D34" i="23" s="1"/>
  <c r="D35" i="20"/>
  <c r="D35" i="22" s="1"/>
  <c r="D35" i="23" s="1"/>
  <c r="D36" i="20"/>
  <c r="D36" i="22" s="1"/>
  <c r="D36" i="23" s="1"/>
  <c r="D37" i="20"/>
  <c r="D37" i="22" s="1"/>
  <c r="D37" i="23" s="1"/>
  <c r="D38" i="20"/>
  <c r="D38" i="22" s="1"/>
  <c r="D38" i="23" s="1"/>
  <c r="D39" i="20"/>
  <c r="D39" i="22" s="1"/>
  <c r="D39" i="23" s="1"/>
  <c r="D40" i="20"/>
  <c r="D40" i="22" s="1"/>
  <c r="D40" i="23" s="1"/>
  <c r="D41" i="20"/>
  <c r="D41" i="22" s="1"/>
  <c r="D41" i="23" s="1"/>
  <c r="D42" i="20"/>
  <c r="D42" i="22" s="1"/>
  <c r="D42" i="23" s="1"/>
  <c r="D43" i="20"/>
  <c r="D43" i="22" s="1"/>
  <c r="D43" i="23" s="1"/>
  <c r="D44" i="20"/>
  <c r="D44" i="22" s="1"/>
  <c r="D44" i="23" s="1"/>
  <c r="D45" i="20"/>
  <c r="D45" i="22" s="1"/>
  <c r="D45" i="23" s="1"/>
  <c r="D46" i="20"/>
  <c r="D46" i="22" s="1"/>
  <c r="D46" i="23" s="1"/>
  <c r="D47" i="20"/>
  <c r="D47" i="22" s="1"/>
  <c r="D47" i="23" s="1"/>
  <c r="D48" i="20"/>
  <c r="D48" i="22" s="1"/>
  <c r="D48" i="23" s="1"/>
  <c r="D49" i="20"/>
  <c r="D49" i="22" s="1"/>
  <c r="D49" i="23" s="1"/>
  <c r="D50" i="20"/>
  <c r="D50" i="22" s="1"/>
  <c r="D50" i="23" s="1"/>
  <c r="D51" i="20"/>
  <c r="D51" i="22" s="1"/>
  <c r="D51" i="23" s="1"/>
  <c r="D52" i="20"/>
  <c r="D52" i="22" s="1"/>
  <c r="D52" i="23" s="1"/>
  <c r="D53" i="20"/>
  <c r="D53" i="22" s="1"/>
  <c r="D53" i="23" s="1"/>
  <c r="D54" i="20"/>
  <c r="D54" i="22" s="1"/>
  <c r="D54" i="23" s="1"/>
  <c r="D55" i="20"/>
  <c r="D55" i="22" s="1"/>
  <c r="D55" i="23" s="1"/>
  <c r="D56" i="20"/>
  <c r="D56" i="22" s="1"/>
  <c r="D56" i="23" s="1"/>
  <c r="D57" i="20"/>
  <c r="D57" i="22" s="1"/>
  <c r="D57" i="23" s="1"/>
  <c r="D58" i="20"/>
  <c r="D58" i="22" s="1"/>
  <c r="D58" i="23" s="1"/>
  <c r="D59" i="20"/>
  <c r="D59" i="22" s="1"/>
  <c r="D59" i="23" s="1"/>
  <c r="D60" i="20"/>
  <c r="D60" i="22" s="1"/>
  <c r="D60" i="23" s="1"/>
  <c r="D61" i="20"/>
  <c r="D61" i="22" s="1"/>
  <c r="D61" i="23" s="1"/>
  <c r="D62" i="20"/>
  <c r="D62" i="22" s="1"/>
  <c r="D62" i="23" s="1"/>
  <c r="D63" i="20"/>
  <c r="D63" i="22" s="1"/>
  <c r="D63" i="23" s="1"/>
  <c r="D64" i="20"/>
  <c r="D64" i="22" s="1"/>
  <c r="D64" i="23" s="1"/>
  <c r="D65" i="20"/>
  <c r="D65" i="22" s="1"/>
  <c r="D65" i="23" s="1"/>
  <c r="D66" i="20"/>
  <c r="D66" i="22" s="1"/>
  <c r="D66" i="23" s="1"/>
  <c r="D67" i="20"/>
  <c r="D67" i="22" s="1"/>
  <c r="D67" i="23" s="1"/>
  <c r="D68" i="20"/>
  <c r="D68" i="22" s="1"/>
  <c r="D68" i="23" s="1"/>
  <c r="D69" i="20"/>
  <c r="D69" i="22" s="1"/>
  <c r="D69" i="23" s="1"/>
  <c r="D70" i="20"/>
  <c r="D70" i="22" s="1"/>
  <c r="D70" i="23" s="1"/>
  <c r="D71" i="20"/>
  <c r="D71" i="22" s="1"/>
  <c r="D71" i="23" s="1"/>
  <c r="D72" i="20"/>
  <c r="D72" i="22" s="1"/>
  <c r="D72" i="23" s="1"/>
  <c r="D73" i="20"/>
  <c r="D73" i="22" s="1"/>
  <c r="D73" i="23" s="1"/>
  <c r="D74" i="20"/>
  <c r="D74" i="22" s="1"/>
  <c r="D74" i="23" s="1"/>
  <c r="D75" i="20"/>
  <c r="D75" i="22" s="1"/>
  <c r="D75" i="23" s="1"/>
  <c r="D76" i="20"/>
  <c r="D76" i="22" s="1"/>
  <c r="D76" i="23" s="1"/>
  <c r="D77" i="20"/>
  <c r="D77" i="22" s="1"/>
  <c r="D77" i="23" s="1"/>
  <c r="D78" i="20"/>
  <c r="D78" i="22" s="1"/>
  <c r="D78" i="23" s="1"/>
  <c r="D79" i="20"/>
  <c r="D79" i="22" s="1"/>
  <c r="D79" i="23" s="1"/>
  <c r="D80" i="20"/>
  <c r="D80" i="22" s="1"/>
  <c r="D80" i="23" s="1"/>
  <c r="D81" i="20"/>
  <c r="D81" i="22" s="1"/>
  <c r="D81" i="23" s="1"/>
  <c r="D82" i="20"/>
  <c r="D82" i="22" s="1"/>
  <c r="D82" i="23" s="1"/>
  <c r="D83" i="20"/>
  <c r="D83" i="22" s="1"/>
  <c r="D83" i="23" s="1"/>
  <c r="D84" i="20"/>
  <c r="D84" i="22" s="1"/>
  <c r="D84" i="23" s="1"/>
  <c r="D85" i="20"/>
  <c r="D85" i="22" s="1"/>
  <c r="D85" i="23" s="1"/>
  <c r="D86" i="20"/>
  <c r="D86" i="22" s="1"/>
  <c r="D86" i="23" s="1"/>
  <c r="D87" i="20"/>
  <c r="D87" i="22" s="1"/>
  <c r="D87" i="23" s="1"/>
  <c r="D88" i="20"/>
  <c r="D88" i="22" s="1"/>
  <c r="D88" i="23" s="1"/>
  <c r="D89" i="20"/>
  <c r="D89" i="22" s="1"/>
  <c r="D89" i="23" s="1"/>
  <c r="D90" i="20"/>
  <c r="D90" i="22" s="1"/>
  <c r="D90" i="23" s="1"/>
  <c r="D91" i="20"/>
  <c r="D91" i="22" s="1"/>
  <c r="D91" i="23" s="1"/>
  <c r="D92" i="20"/>
  <c r="D92" i="22" s="1"/>
  <c r="D92" i="23" s="1"/>
  <c r="D93" i="20"/>
  <c r="D93" i="22" s="1"/>
  <c r="D93" i="23" s="1"/>
  <c r="D94" i="20"/>
  <c r="D94" i="22" s="1"/>
  <c r="D94" i="23" s="1"/>
  <c r="D95" i="20"/>
  <c r="D95" i="22" s="1"/>
  <c r="D95" i="23" s="1"/>
  <c r="D96" i="20"/>
  <c r="D96" i="22" s="1"/>
  <c r="D96" i="23" s="1"/>
  <c r="D97" i="20"/>
  <c r="D97" i="22" s="1"/>
  <c r="D97" i="23" s="1"/>
  <c r="D98" i="20"/>
  <c r="D98" i="22" s="1"/>
  <c r="D98" i="23" s="1"/>
  <c r="D99" i="20"/>
  <c r="D99" i="22" s="1"/>
  <c r="D99" i="23" s="1"/>
  <c r="D100" i="20"/>
  <c r="D100" i="22" s="1"/>
  <c r="D100" i="23" s="1"/>
  <c r="D101" i="20"/>
  <c r="D101" i="22" s="1"/>
  <c r="D101" i="23" s="1"/>
  <c r="D102" i="20"/>
  <c r="D102" i="22" s="1"/>
  <c r="D102" i="23" s="1"/>
  <c r="D103" i="20"/>
  <c r="D103" i="22" s="1"/>
  <c r="D103" i="23" s="1"/>
  <c r="D104" i="20"/>
  <c r="D104" i="22" s="1"/>
  <c r="D104" i="23" s="1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C3" i="20"/>
  <c r="C3" i="22" s="1"/>
  <c r="C4" i="20"/>
  <c r="C4" i="22" s="1"/>
  <c r="C5" i="20"/>
  <c r="C5" i="22" s="1"/>
  <c r="C6" i="20"/>
  <c r="C6" i="22" s="1"/>
  <c r="C7" i="20"/>
  <c r="C7" i="22" s="1"/>
  <c r="C8" i="20"/>
  <c r="C8" i="22" s="1"/>
  <c r="C9" i="20"/>
  <c r="C9" i="22" s="1"/>
  <c r="C10" i="20"/>
  <c r="C10" i="22" s="1"/>
  <c r="C11" i="20"/>
  <c r="C11" i="22" s="1"/>
  <c r="C12" i="20"/>
  <c r="C12" i="22" s="1"/>
  <c r="C13" i="20"/>
  <c r="C13" i="22" s="1"/>
  <c r="C14" i="20"/>
  <c r="C14" i="22" s="1"/>
  <c r="C15" i="20"/>
  <c r="C15" i="22" s="1"/>
  <c r="C16" i="20"/>
  <c r="C16" i="22" s="1"/>
  <c r="C17" i="20"/>
  <c r="C17" i="22" s="1"/>
  <c r="C18" i="20"/>
  <c r="C18" i="22" s="1"/>
  <c r="C19" i="20"/>
  <c r="C19" i="22" s="1"/>
  <c r="C20" i="20"/>
  <c r="C20" i="22" s="1"/>
  <c r="C21" i="20"/>
  <c r="C21" i="22" s="1"/>
  <c r="C22" i="20"/>
  <c r="C22" i="22" s="1"/>
  <c r="C23" i="20"/>
  <c r="C23" i="22" s="1"/>
  <c r="C24" i="20"/>
  <c r="C24" i="22" s="1"/>
  <c r="C25" i="20"/>
  <c r="C25" i="22" s="1"/>
  <c r="C26" i="20"/>
  <c r="C26" i="22" s="1"/>
  <c r="C27" i="20"/>
  <c r="C27" i="22" s="1"/>
  <c r="C28" i="20"/>
  <c r="C28" i="22" s="1"/>
  <c r="C29" i="20"/>
  <c r="C29" i="22" s="1"/>
  <c r="C30" i="20"/>
  <c r="C30" i="22" s="1"/>
  <c r="C31" i="20"/>
  <c r="C31" i="22" s="1"/>
  <c r="C32" i="20"/>
  <c r="C32" i="22" s="1"/>
  <c r="C33" i="20"/>
  <c r="C33" i="22" s="1"/>
  <c r="C34" i="20"/>
  <c r="C34" i="22" s="1"/>
  <c r="C35" i="20"/>
  <c r="C35" i="22" s="1"/>
  <c r="C36" i="20"/>
  <c r="C36" i="22" s="1"/>
  <c r="C37" i="20"/>
  <c r="C37" i="22" s="1"/>
  <c r="C38" i="20"/>
  <c r="C38" i="22" s="1"/>
  <c r="C39" i="20"/>
  <c r="C39" i="22" s="1"/>
  <c r="C40" i="20"/>
  <c r="C40" i="22" s="1"/>
  <c r="C41" i="20"/>
  <c r="C41" i="22" s="1"/>
  <c r="C42" i="20"/>
  <c r="C42" i="22" s="1"/>
  <c r="C43" i="20"/>
  <c r="C43" i="22" s="1"/>
  <c r="C44" i="20"/>
  <c r="C44" i="22" s="1"/>
  <c r="C45" i="20"/>
  <c r="C45" i="22" s="1"/>
  <c r="C46" i="20"/>
  <c r="C46" i="22" s="1"/>
  <c r="C47" i="20"/>
  <c r="C47" i="22" s="1"/>
  <c r="C48" i="20"/>
  <c r="C48" i="22" s="1"/>
  <c r="C49" i="20"/>
  <c r="C49" i="22" s="1"/>
  <c r="C50" i="20"/>
  <c r="C50" i="22" s="1"/>
  <c r="C51" i="20"/>
  <c r="C51" i="22" s="1"/>
  <c r="C52" i="20"/>
  <c r="C52" i="22" s="1"/>
  <c r="C53" i="20"/>
  <c r="C53" i="22" s="1"/>
  <c r="C54" i="20"/>
  <c r="C54" i="22" s="1"/>
  <c r="C55" i="20"/>
  <c r="C55" i="22" s="1"/>
  <c r="C56" i="20"/>
  <c r="C56" i="22" s="1"/>
  <c r="C57" i="20"/>
  <c r="C57" i="22" s="1"/>
  <c r="C58" i="20"/>
  <c r="C58" i="22" s="1"/>
  <c r="C59" i="20"/>
  <c r="C59" i="22" s="1"/>
  <c r="C60" i="20"/>
  <c r="C60" i="22" s="1"/>
  <c r="C61" i="20"/>
  <c r="C61" i="22" s="1"/>
  <c r="C62" i="20"/>
  <c r="C62" i="22" s="1"/>
  <c r="C63" i="20"/>
  <c r="C63" i="22" s="1"/>
  <c r="C64" i="20"/>
  <c r="C64" i="22" s="1"/>
  <c r="C65" i="20"/>
  <c r="C65" i="22" s="1"/>
  <c r="C66" i="20"/>
  <c r="C66" i="22" s="1"/>
  <c r="C67" i="20"/>
  <c r="C67" i="22" s="1"/>
  <c r="C68" i="20"/>
  <c r="C68" i="22" s="1"/>
  <c r="C69" i="20"/>
  <c r="C69" i="22" s="1"/>
  <c r="C70" i="20"/>
  <c r="C70" i="22" s="1"/>
  <c r="C71" i="20"/>
  <c r="C71" i="22" s="1"/>
  <c r="C72" i="20"/>
  <c r="C72" i="22" s="1"/>
  <c r="C73" i="20"/>
  <c r="C73" i="22" s="1"/>
  <c r="C74" i="20"/>
  <c r="C74" i="22" s="1"/>
  <c r="C75" i="20"/>
  <c r="C75" i="22" s="1"/>
  <c r="C76" i="20"/>
  <c r="C76" i="22" s="1"/>
  <c r="C77" i="20"/>
  <c r="C77" i="22" s="1"/>
  <c r="C78" i="20"/>
  <c r="C78" i="22" s="1"/>
  <c r="C79" i="20"/>
  <c r="C79" i="22" s="1"/>
  <c r="C80" i="20"/>
  <c r="C80" i="22" s="1"/>
  <c r="C81" i="20"/>
  <c r="C81" i="22" s="1"/>
  <c r="C82" i="20"/>
  <c r="C82" i="22" s="1"/>
  <c r="C83" i="20"/>
  <c r="C83" i="22" s="1"/>
  <c r="C84" i="20"/>
  <c r="C84" i="22" s="1"/>
  <c r="C85" i="20"/>
  <c r="C85" i="22" s="1"/>
  <c r="C86" i="20"/>
  <c r="C86" i="22" s="1"/>
  <c r="C87" i="20"/>
  <c r="C87" i="22" s="1"/>
  <c r="C88" i="20"/>
  <c r="C88" i="22" s="1"/>
  <c r="C89" i="20"/>
  <c r="C89" i="22" s="1"/>
  <c r="C90" i="20"/>
  <c r="C90" i="22" s="1"/>
  <c r="C91" i="20"/>
  <c r="C91" i="22" s="1"/>
  <c r="C92" i="20"/>
  <c r="C92" i="22" s="1"/>
  <c r="C93" i="20"/>
  <c r="C93" i="22" s="1"/>
  <c r="C94" i="20"/>
  <c r="C94" i="22" s="1"/>
  <c r="C95" i="20"/>
  <c r="C95" i="22" s="1"/>
  <c r="C96" i="20"/>
  <c r="C96" i="22" s="1"/>
  <c r="C97" i="20"/>
  <c r="C97" i="22" s="1"/>
  <c r="C98" i="20"/>
  <c r="C98" i="22" s="1"/>
  <c r="C99" i="20"/>
  <c r="C99" i="22" s="1"/>
  <c r="C100" i="20"/>
  <c r="C100" i="22" s="1"/>
  <c r="C101" i="20"/>
  <c r="C101" i="22" s="1"/>
  <c r="C102" i="20"/>
  <c r="C102" i="22" s="1"/>
  <c r="C103" i="20"/>
  <c r="C103" i="22" s="1"/>
  <c r="C104" i="20"/>
  <c r="C104" i="22" s="1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C84" i="16"/>
  <c r="E84" i="17" s="1"/>
  <c r="C85" i="16"/>
  <c r="E85" i="17" s="1"/>
  <c r="C86" i="16"/>
  <c r="E86" i="17" s="1"/>
  <c r="C87" i="16"/>
  <c r="E87" i="17" s="1"/>
  <c r="C88" i="16"/>
  <c r="E88" i="17" s="1"/>
  <c r="C89" i="16"/>
  <c r="E89" i="17" s="1"/>
  <c r="C90" i="16"/>
  <c r="E90" i="17" s="1"/>
  <c r="C91" i="16"/>
  <c r="E91" i="17" s="1"/>
  <c r="C92" i="16"/>
  <c r="E92" i="17" s="1"/>
  <c r="C93" i="16"/>
  <c r="E93" i="17" s="1"/>
  <c r="C94" i="16"/>
  <c r="E94" i="17" s="1"/>
  <c r="C95" i="16"/>
  <c r="E95" i="17" s="1"/>
  <c r="C96" i="16"/>
  <c r="E96" i="17" s="1"/>
  <c r="C97" i="16"/>
  <c r="E97" i="17" s="1"/>
  <c r="C98" i="16"/>
  <c r="E98" i="17" s="1"/>
  <c r="C99" i="16"/>
  <c r="E99" i="17" s="1"/>
  <c r="C100" i="16"/>
  <c r="E100" i="17" s="1"/>
  <c r="C101" i="16"/>
  <c r="E101" i="17" s="1"/>
  <c r="C102" i="16"/>
  <c r="E102" i="17" s="1"/>
  <c r="C103" i="16"/>
  <c r="E103" i="17" s="1"/>
  <c r="C104" i="16"/>
  <c r="E104" i="17" s="1"/>
  <c r="C3" i="16"/>
  <c r="E3" i="17" s="1"/>
  <c r="C4" i="16"/>
  <c r="E4" i="17" s="1"/>
  <c r="C5" i="16"/>
  <c r="E5" i="17" s="1"/>
  <c r="C6" i="16"/>
  <c r="E6" i="17" s="1"/>
  <c r="C7" i="16"/>
  <c r="E7" i="17" s="1"/>
  <c r="C8" i="16"/>
  <c r="E8" i="17" s="1"/>
  <c r="C9" i="16"/>
  <c r="E9" i="17" s="1"/>
  <c r="C10" i="16"/>
  <c r="E10" i="17" s="1"/>
  <c r="C11" i="16"/>
  <c r="E11" i="17" s="1"/>
  <c r="C12" i="16"/>
  <c r="E12" i="17" s="1"/>
  <c r="C13" i="16"/>
  <c r="E13" i="17" s="1"/>
  <c r="C14" i="16"/>
  <c r="E14" i="17" s="1"/>
  <c r="C15" i="16"/>
  <c r="E15" i="17" s="1"/>
  <c r="C16" i="16"/>
  <c r="E16" i="17" s="1"/>
  <c r="C17" i="16"/>
  <c r="E17" i="17" s="1"/>
  <c r="C18" i="16"/>
  <c r="E18" i="17" s="1"/>
  <c r="C19" i="16"/>
  <c r="E19" i="17" s="1"/>
  <c r="C20" i="16"/>
  <c r="E20" i="17" s="1"/>
  <c r="C21" i="16"/>
  <c r="E21" i="17" s="1"/>
  <c r="C22" i="16"/>
  <c r="E22" i="17" s="1"/>
  <c r="C23" i="16"/>
  <c r="E23" i="17" s="1"/>
  <c r="C24" i="16"/>
  <c r="E24" i="17" s="1"/>
  <c r="C25" i="16"/>
  <c r="E25" i="17" s="1"/>
  <c r="C26" i="16"/>
  <c r="E26" i="17" s="1"/>
  <c r="C27" i="16"/>
  <c r="E27" i="17" s="1"/>
  <c r="C28" i="16"/>
  <c r="E28" i="17" s="1"/>
  <c r="C29" i="16"/>
  <c r="E29" i="17" s="1"/>
  <c r="C30" i="16"/>
  <c r="E30" i="17" s="1"/>
  <c r="C31" i="16"/>
  <c r="E31" i="17" s="1"/>
  <c r="C32" i="16"/>
  <c r="E32" i="17" s="1"/>
  <c r="C33" i="16"/>
  <c r="E33" i="17" s="1"/>
  <c r="C34" i="16"/>
  <c r="E34" i="17" s="1"/>
  <c r="C35" i="16"/>
  <c r="E35" i="17" s="1"/>
  <c r="C36" i="16"/>
  <c r="E36" i="17" s="1"/>
  <c r="C37" i="16"/>
  <c r="E37" i="17" s="1"/>
  <c r="C38" i="16"/>
  <c r="E38" i="17" s="1"/>
  <c r="C39" i="16"/>
  <c r="E39" i="17" s="1"/>
  <c r="C40" i="16"/>
  <c r="E40" i="17" s="1"/>
  <c r="C41" i="16"/>
  <c r="E41" i="17" s="1"/>
  <c r="C42" i="16"/>
  <c r="E42" i="17" s="1"/>
  <c r="C43" i="16"/>
  <c r="E43" i="17" s="1"/>
  <c r="C44" i="16"/>
  <c r="E44" i="17" s="1"/>
  <c r="C45" i="16"/>
  <c r="E45" i="17" s="1"/>
  <c r="C46" i="16"/>
  <c r="E46" i="17" s="1"/>
  <c r="C47" i="16"/>
  <c r="E47" i="17" s="1"/>
  <c r="C48" i="16"/>
  <c r="E48" i="17" s="1"/>
  <c r="C49" i="16"/>
  <c r="E49" i="17" s="1"/>
  <c r="C50" i="16"/>
  <c r="E50" i="17" s="1"/>
  <c r="C51" i="16"/>
  <c r="E51" i="17" s="1"/>
  <c r="C52" i="16"/>
  <c r="E52" i="17" s="1"/>
  <c r="C53" i="16"/>
  <c r="E53" i="17" s="1"/>
  <c r="C54" i="16"/>
  <c r="E54" i="17" s="1"/>
  <c r="C55" i="16"/>
  <c r="E55" i="17" s="1"/>
  <c r="C56" i="16"/>
  <c r="E56" i="17" s="1"/>
  <c r="C57" i="16"/>
  <c r="E57" i="17" s="1"/>
  <c r="C58" i="16"/>
  <c r="E58" i="17" s="1"/>
  <c r="C59" i="16"/>
  <c r="E59" i="17" s="1"/>
  <c r="C60" i="16"/>
  <c r="E60" i="17" s="1"/>
  <c r="C61" i="16"/>
  <c r="E61" i="17" s="1"/>
  <c r="C62" i="16"/>
  <c r="E62" i="17" s="1"/>
  <c r="C63" i="16"/>
  <c r="E63" i="17" s="1"/>
  <c r="C64" i="16"/>
  <c r="E64" i="17" s="1"/>
  <c r="C65" i="16"/>
  <c r="E65" i="17" s="1"/>
  <c r="C66" i="16"/>
  <c r="E66" i="17" s="1"/>
  <c r="C67" i="16"/>
  <c r="E67" i="17" s="1"/>
  <c r="C68" i="16"/>
  <c r="E68" i="17" s="1"/>
  <c r="C69" i="16"/>
  <c r="E69" i="17" s="1"/>
  <c r="C70" i="16"/>
  <c r="E70" i="17" s="1"/>
  <c r="C71" i="16"/>
  <c r="E71" i="17" s="1"/>
  <c r="C72" i="16"/>
  <c r="E72" i="17" s="1"/>
  <c r="C73" i="16"/>
  <c r="E73" i="17" s="1"/>
  <c r="C74" i="16"/>
  <c r="E74" i="17" s="1"/>
  <c r="C75" i="16"/>
  <c r="E75" i="17" s="1"/>
  <c r="C76" i="16"/>
  <c r="E76" i="17" s="1"/>
  <c r="C77" i="16"/>
  <c r="E77" i="17" s="1"/>
  <c r="C78" i="16"/>
  <c r="E78" i="17" s="1"/>
  <c r="C79" i="16"/>
  <c r="E79" i="17" s="1"/>
  <c r="C80" i="16"/>
  <c r="E80" i="17" s="1"/>
  <c r="C81" i="16"/>
  <c r="E81" i="17" s="1"/>
  <c r="C82" i="16"/>
  <c r="E82" i="17" s="1"/>
  <c r="C83" i="16"/>
  <c r="E83" i="17" s="1"/>
  <c r="D38" i="16"/>
  <c r="D33" i="16"/>
  <c r="D34" i="16"/>
  <c r="D35" i="16"/>
  <c r="D36" i="16"/>
  <c r="D37" i="16"/>
  <c r="D39" i="16"/>
  <c r="D40" i="16"/>
  <c r="C2" i="16"/>
  <c r="E236" i="23" l="1"/>
  <c r="E59" i="22"/>
  <c r="E11" i="22"/>
  <c r="E27" i="22"/>
  <c r="E44" i="22"/>
  <c r="E36" i="22"/>
  <c r="E28" i="22"/>
  <c r="E19" i="22"/>
  <c r="E20" i="22"/>
  <c r="E76" i="22"/>
  <c r="E68" i="22"/>
  <c r="E12" i="22"/>
  <c r="E43" i="22"/>
  <c r="E4" i="22"/>
  <c r="E35" i="22"/>
  <c r="E3" i="22"/>
  <c r="E83" i="22"/>
  <c r="E51" i="22"/>
  <c r="E49" i="22"/>
  <c r="E91" i="22"/>
  <c r="E81" i="22"/>
  <c r="E25" i="22"/>
  <c r="E100" i="22"/>
  <c r="E97" i="22"/>
  <c r="E60" i="22"/>
  <c r="E41" i="22"/>
  <c r="E17" i="22"/>
  <c r="E89" i="22"/>
  <c r="E57" i="22"/>
  <c r="E84" i="22"/>
  <c r="E52" i="22"/>
  <c r="E33" i="22"/>
  <c r="E50" i="22"/>
  <c r="E34" i="22"/>
  <c r="E18" i="22"/>
  <c r="E65" i="22"/>
  <c r="E66" i="22"/>
  <c r="E82" i="22"/>
  <c r="E42" i="22"/>
  <c r="E26" i="22"/>
  <c r="E9" i="22"/>
  <c r="E92" i="22"/>
  <c r="E74" i="22"/>
  <c r="E93" i="22"/>
  <c r="E13" i="22"/>
  <c r="E58" i="22"/>
  <c r="E90" i="22"/>
  <c r="E73" i="22"/>
  <c r="E53" i="22"/>
  <c r="E10" i="22"/>
  <c r="E98" i="22"/>
  <c r="E21" i="22"/>
  <c r="E61" i="22"/>
  <c r="E77" i="22"/>
  <c r="E37" i="22"/>
  <c r="E45" i="22"/>
  <c r="E5" i="22"/>
  <c r="E101" i="22"/>
  <c r="E85" i="22"/>
  <c r="E29" i="22"/>
  <c r="E69" i="22"/>
  <c r="E75" i="22"/>
  <c r="E99" i="22"/>
  <c r="E67" i="22"/>
  <c r="E95" i="22"/>
  <c r="E87" i="22"/>
  <c r="E79" i="22"/>
  <c r="E71" i="22"/>
  <c r="E63" i="22"/>
  <c r="E55" i="22"/>
  <c r="E47" i="22"/>
  <c r="E39" i="22"/>
  <c r="E31" i="22"/>
  <c r="E23" i="22"/>
  <c r="E15" i="22"/>
  <c r="E7" i="22"/>
  <c r="E103" i="22"/>
  <c r="C64" i="23"/>
  <c r="E64" i="23"/>
  <c r="C16" i="23"/>
  <c r="E16" i="23"/>
  <c r="E103" i="23"/>
  <c r="C103" i="23"/>
  <c r="E95" i="23"/>
  <c r="C95" i="23"/>
  <c r="E87" i="23"/>
  <c r="C87" i="23"/>
  <c r="E79" i="23"/>
  <c r="C79" i="23"/>
  <c r="E71" i="23"/>
  <c r="C71" i="23"/>
  <c r="E63" i="23"/>
  <c r="C63" i="23"/>
  <c r="E55" i="23"/>
  <c r="C55" i="23"/>
  <c r="E47" i="23"/>
  <c r="C47" i="23"/>
  <c r="E39" i="23"/>
  <c r="C39" i="23"/>
  <c r="E31" i="23"/>
  <c r="C31" i="23"/>
  <c r="E23" i="23"/>
  <c r="C23" i="23"/>
  <c r="E15" i="23"/>
  <c r="C15" i="23"/>
  <c r="E7" i="23"/>
  <c r="C7" i="23"/>
  <c r="C96" i="23"/>
  <c r="E96" i="23"/>
  <c r="C48" i="23"/>
  <c r="E48" i="23"/>
  <c r="E104" i="22"/>
  <c r="E80" i="22"/>
  <c r="E40" i="22"/>
  <c r="C94" i="23"/>
  <c r="E94" i="23"/>
  <c r="E62" i="23"/>
  <c r="C62" i="23"/>
  <c r="E30" i="23"/>
  <c r="C30" i="23"/>
  <c r="D4" i="22"/>
  <c r="D4" i="23" s="1"/>
  <c r="E101" i="23"/>
  <c r="C101" i="23"/>
  <c r="E93" i="23"/>
  <c r="C93" i="23"/>
  <c r="E85" i="23"/>
  <c r="C85" i="23"/>
  <c r="E77" i="23"/>
  <c r="C77" i="23"/>
  <c r="E69" i="23"/>
  <c r="C69" i="23"/>
  <c r="C61" i="23"/>
  <c r="E61" i="23"/>
  <c r="C53" i="23"/>
  <c r="E53" i="23"/>
  <c r="E45" i="23"/>
  <c r="C45" i="23"/>
  <c r="E37" i="23"/>
  <c r="C37" i="23"/>
  <c r="C29" i="23"/>
  <c r="E29" i="23"/>
  <c r="C21" i="23"/>
  <c r="E21" i="23"/>
  <c r="E13" i="23"/>
  <c r="C13" i="23"/>
  <c r="C5" i="23"/>
  <c r="E5" i="23"/>
  <c r="D3" i="22"/>
  <c r="D3" i="23" s="1"/>
  <c r="E80" i="23"/>
  <c r="C80" i="23"/>
  <c r="E32" i="23"/>
  <c r="C32" i="23"/>
  <c r="E88" i="22"/>
  <c r="E56" i="22"/>
  <c r="E24" i="22"/>
  <c r="E86" i="23"/>
  <c r="C86" i="23"/>
  <c r="C46" i="23"/>
  <c r="E46" i="23"/>
  <c r="C6" i="23"/>
  <c r="E6" i="23"/>
  <c r="E102" i="22"/>
  <c r="E94" i="22"/>
  <c r="E86" i="22"/>
  <c r="E78" i="22"/>
  <c r="E70" i="22"/>
  <c r="E62" i="22"/>
  <c r="E54" i="22"/>
  <c r="E46" i="22"/>
  <c r="E38" i="22"/>
  <c r="E30" i="22"/>
  <c r="E22" i="22"/>
  <c r="E14" i="22"/>
  <c r="E6" i="22"/>
  <c r="E100" i="23"/>
  <c r="C100" i="23"/>
  <c r="C92" i="23"/>
  <c r="E92" i="23"/>
  <c r="C84" i="23"/>
  <c r="E84" i="23"/>
  <c r="E76" i="23"/>
  <c r="C76" i="23"/>
  <c r="E68" i="23"/>
  <c r="C68" i="23"/>
  <c r="E60" i="23"/>
  <c r="C60" i="23"/>
  <c r="C52" i="23"/>
  <c r="E52" i="23"/>
  <c r="E44" i="23"/>
  <c r="C44" i="23"/>
  <c r="E36" i="23"/>
  <c r="C36" i="23"/>
  <c r="C28" i="23"/>
  <c r="E28" i="23"/>
  <c r="C20" i="23"/>
  <c r="E20" i="23"/>
  <c r="E12" i="23"/>
  <c r="C12" i="23"/>
  <c r="C72" i="23"/>
  <c r="E72" i="23"/>
  <c r="E24" i="23"/>
  <c r="C24" i="23"/>
  <c r="E64" i="22"/>
  <c r="E16" i="22"/>
  <c r="E70" i="23"/>
  <c r="C70" i="23"/>
  <c r="E38" i="23"/>
  <c r="C38" i="23"/>
  <c r="E99" i="23"/>
  <c r="C99" i="23"/>
  <c r="E91" i="23"/>
  <c r="C91" i="23"/>
  <c r="E83" i="23"/>
  <c r="C83" i="23"/>
  <c r="C75" i="23"/>
  <c r="E75" i="23"/>
  <c r="E67" i="23"/>
  <c r="C67" i="23"/>
  <c r="E59" i="23"/>
  <c r="C59" i="23"/>
  <c r="E51" i="23"/>
  <c r="C51" i="23"/>
  <c r="E43" i="23"/>
  <c r="C43" i="23"/>
  <c r="E35" i="23"/>
  <c r="C35" i="23"/>
  <c r="C27" i="23"/>
  <c r="E27" i="23"/>
  <c r="E19" i="23"/>
  <c r="C19" i="23"/>
  <c r="C11" i="23"/>
  <c r="E11" i="23"/>
  <c r="E88" i="23"/>
  <c r="C88" i="23"/>
  <c r="E40" i="23"/>
  <c r="C40" i="23"/>
  <c r="E72" i="22"/>
  <c r="E32" i="22"/>
  <c r="C102" i="23"/>
  <c r="E102" i="23"/>
  <c r="E54" i="23"/>
  <c r="C54" i="23"/>
  <c r="E22" i="23"/>
  <c r="C22" i="23"/>
  <c r="E98" i="23"/>
  <c r="C98" i="23"/>
  <c r="E90" i="23"/>
  <c r="C90" i="23"/>
  <c r="E82" i="23"/>
  <c r="C82" i="23"/>
  <c r="E74" i="23"/>
  <c r="C74" i="23"/>
  <c r="C66" i="23"/>
  <c r="E66" i="23"/>
  <c r="E58" i="23"/>
  <c r="C58" i="23"/>
  <c r="C50" i="23"/>
  <c r="E50" i="23"/>
  <c r="E42" i="23"/>
  <c r="C42" i="23"/>
  <c r="C34" i="23"/>
  <c r="E34" i="23"/>
  <c r="E26" i="23"/>
  <c r="C26" i="23"/>
  <c r="C18" i="23"/>
  <c r="E18" i="23"/>
  <c r="E10" i="23"/>
  <c r="C10" i="23"/>
  <c r="C104" i="23"/>
  <c r="E104" i="23"/>
  <c r="C56" i="23"/>
  <c r="E56" i="23"/>
  <c r="E8" i="23"/>
  <c r="C8" i="23"/>
  <c r="E96" i="22"/>
  <c r="E48" i="22"/>
  <c r="E8" i="22"/>
  <c r="E78" i="23"/>
  <c r="C78" i="23"/>
  <c r="E14" i="23"/>
  <c r="C14" i="23"/>
  <c r="E97" i="23"/>
  <c r="C97" i="23"/>
  <c r="E89" i="23"/>
  <c r="C89" i="23"/>
  <c r="E81" i="23"/>
  <c r="C81" i="23"/>
  <c r="E73" i="23"/>
  <c r="C73" i="23"/>
  <c r="E65" i="23"/>
  <c r="C65" i="23"/>
  <c r="E57" i="23"/>
  <c r="C57" i="23"/>
  <c r="E49" i="23"/>
  <c r="C49" i="23"/>
  <c r="E41" i="23"/>
  <c r="C41" i="23"/>
  <c r="E33" i="23"/>
  <c r="C33" i="23"/>
  <c r="E25" i="23"/>
  <c r="C25" i="23"/>
  <c r="E17" i="23"/>
  <c r="C17" i="23"/>
  <c r="E9" i="23"/>
  <c r="C9" i="23"/>
  <c r="C4" i="23"/>
  <c r="E4" i="23"/>
  <c r="C3" i="23"/>
  <c r="E3" i="23"/>
  <c r="D31" i="16"/>
  <c r="D32" i="16"/>
  <c r="D30" i="16"/>
  <c r="D2" i="17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E2" i="17" l="1"/>
  <c r="A2" i="23"/>
  <c r="E2" i="20"/>
  <c r="C2" i="20"/>
  <c r="C2" i="22" s="1"/>
  <c r="C2" i="23" s="1"/>
  <c r="D2" i="20"/>
  <c r="E2" i="16"/>
  <c r="D2" i="16"/>
  <c r="E2" i="22" l="1"/>
  <c r="D2" i="22"/>
  <c r="D2" i="23" s="1"/>
  <c r="E2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tc={103582D7-87A6-46E8-96C7-4F1C706EABCA}</author>
  </authors>
  <commentList>
    <comment ref="N1" authorId="0" shapeId="0" xr:uid="{103582D7-87A6-46E8-96C7-4F1C706EABCA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eg, date type in yyyymmdd format
Mention number of bits for integer datatype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Tripathi, Ram Manohar</author>
  </authors>
  <commentList>
    <comment ref="H1" authorId="0" shapeId="0" xr:uid="{F272F477-BE25-4BE8-BEB1-72FC7DE58A99}">
      <text>
        <r>
          <rPr>
            <sz val="9"/>
            <color indexed="81"/>
            <rFont val="Tahoma"/>
            <family val="2"/>
          </rPr>
          <t xml:space="preserve">
This column will be used for clustering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87E253-2EAA-45FD-99E9-8B82880C6563}" keepAlive="1" name="Query - gcp-config-master" description="Connection to the 'gcp-config-master' query in the workbook." type="5" refreshedVersion="6" background="1" saveData="1">
    <dbPr connection="Provider=Microsoft.Mashup.OleDb.1;Data Source=$Workbook$;Location=gcp-config-master;Extended Properties=&quot;&quot;" command="SELECT * FROM [gcp-config-master]"/>
  </connection>
</connections>
</file>

<file path=xl/sharedStrings.xml><?xml version="1.0" encoding="utf-8"?>
<sst xmlns="http://schemas.openxmlformats.org/spreadsheetml/2006/main" count="12549" uniqueCount="1181">
  <si>
    <t>Project name</t>
  </si>
  <si>
    <t>Nostradamus Portfolio Reporting</t>
  </si>
  <si>
    <t>TDD</t>
  </si>
  <si>
    <t>TDD-GLOBAL-PORTFOLIO_REPORTING_PHASE_1-HANA-ACCOLADE_2.6</t>
  </si>
  <si>
    <t>GCP System</t>
  </si>
  <si>
    <t>Global GCP</t>
  </si>
  <si>
    <t>Created On</t>
  </si>
  <si>
    <t>Authored By [Name &amp; Email]</t>
  </si>
  <si>
    <t>Aarti Kamble (aarti.nandu.kamble@accenture.com)</t>
  </si>
  <si>
    <t>Updated On</t>
  </si>
  <si>
    <t>Updated By [Name &amp; Email]</t>
  </si>
  <si>
    <t>Adam Wojtczak (adam.wojtczak@accenture.com)</t>
  </si>
  <si>
    <t>MDLZ Data Modeler</t>
  </si>
  <si>
    <t>Sunil Pitta [sunil.pitta@mdlz.com]</t>
  </si>
  <si>
    <t>Version</t>
  </si>
  <si>
    <t>Demand ID / WO#</t>
  </si>
  <si>
    <t>457-CO1</t>
  </si>
  <si>
    <t>Signed Off On</t>
  </si>
  <si>
    <t>Summary</t>
  </si>
  <si>
    <t>Instructions</t>
  </si>
  <si>
    <t>Pre-ingestion - Optional</t>
  </si>
  <si>
    <t>HDL</t>
  </si>
  <si>
    <t>CDF</t>
  </si>
  <si>
    <t>LDF - Optional</t>
  </si>
  <si>
    <t>Source</t>
  </si>
  <si>
    <t>GCS</t>
  </si>
  <si>
    <t>Raw Table</t>
  </si>
  <si>
    <t>Raw View</t>
  </si>
  <si>
    <t>Harmonized Table</t>
  </si>
  <si>
    <t>Harmonized View</t>
  </si>
  <si>
    <t>Product View  - Optional</t>
  </si>
  <si>
    <t>Calculation - Optional</t>
  </si>
  <si>
    <t>Ver.</t>
  </si>
  <si>
    <t>Date</t>
  </si>
  <si>
    <t>Changes / updates</t>
  </si>
  <si>
    <t>new object addition and removed out of scope object</t>
  </si>
  <si>
    <t>2.1</t>
  </si>
  <si>
    <t>Update the schema for nostradamus_efficiency and nostradamus_sufficiency</t>
  </si>
  <si>
    <t>2.2</t>
  </si>
  <si>
    <t>Deleted Tables: accolade_top530, accolade_tunnel.</t>
  </si>
  <si>
    <t>2.3</t>
  </si>
  <si>
    <t>Added two tables and two views in GCS, Raw, Harmonized.</t>
  </si>
  <si>
    <t>2.4</t>
  </si>
  <si>
    <t>Updated Key in table Harmonized Table t_nostradamus_sufficiency_archive and Harmonized View for v_nostradamus_sufficiency_archive.</t>
  </si>
  <si>
    <t>2.5</t>
  </si>
  <si>
    <t>Added colum and updated Key in table Raw and Harmonized Table t_nostradamus_sufficiency_archive, t_nostradamus_efficiency_archive and Harmonized View for v_nostradamus_sufficiency_archive, v_nostradamus_efficiency_archive.</t>
  </si>
  <si>
    <t>2.6</t>
  </si>
  <si>
    <t>Added 5 new objects nostradamus_rnd_financials, nostradamus_rnd_project_multipliers, nostradamus_rnd_global_capacity, nostradamus_rnd_ftes, nostradamus_rnd_ftes_by_stage_n_gate</t>
  </si>
  <si>
    <t>2.7</t>
  </si>
  <si>
    <t>updated files as per new config entries related to secure GCP project</t>
  </si>
  <si>
    <t>updated files as per new config entries related to secure GCP project - spliting into two core domain projects</t>
  </si>
  <si>
    <t>2.8</t>
  </si>
  <si>
    <t>files as per new config entries related to secure GCP project - spliting into two core domain projects. Added additional columns on efficiency file as per business requirment</t>
  </si>
  <si>
    <t>2.9</t>
  </si>
  <si>
    <t>creating seprate TDDs for Nostradamus secure track and core track. Keeping only the objects which are associated with nostradams core track</t>
  </si>
  <si>
    <t>2.10</t>
  </si>
  <si>
    <t>New fields related to sustainability added to efficiency files. Added one table with distributed values for project MOVE. Business Legacy field added to RND Financials</t>
  </si>
  <si>
    <t>2.11</t>
  </si>
  <si>
    <t>Initiative fields added to I2M</t>
  </si>
  <si>
    <t>2.12</t>
  </si>
  <si>
    <t>New file - distributed values init added, area replaced with commercial unit</t>
  </si>
  <si>
    <t xml:space="preserve">
D4GV</t>
  </si>
  <si>
    <t>Region</t>
  </si>
  <si>
    <t>Data Entity</t>
  </si>
  <si>
    <t>Entity Suffix</t>
  </si>
  <si>
    <t>Source System</t>
  </si>
  <si>
    <t>Source Object</t>
  </si>
  <si>
    <t>Landing Project</t>
  </si>
  <si>
    <t>Data Lake Project</t>
  </si>
  <si>
    <r>
      <t xml:space="preserve">Source  To Ingestion </t>
    </r>
    <r>
      <rPr>
        <b/>
        <strike/>
        <sz val="11"/>
        <color rgb="FFFFFFFF"/>
        <rFont val="Calibri Light"/>
      </rPr>
      <t xml:space="preserve">Tool </t>
    </r>
    <r>
      <rPr>
        <b/>
        <sz val="11"/>
        <color rgb="FFFFFFFF"/>
        <rFont val="Calibri Light"/>
      </rPr>
      <t>Mode</t>
    </r>
  </si>
  <si>
    <t>Ingestion Tool</t>
  </si>
  <si>
    <t>Ingestion Tool  To Landing</t>
  </si>
  <si>
    <t>Ingestion Tool / Landing To Raw</t>
  </si>
  <si>
    <t>Raw To Harmonized</t>
  </si>
  <si>
    <t>Source File</t>
  </si>
  <si>
    <t>GCS Folder</t>
  </si>
  <si>
    <t>GCS File</t>
  </si>
  <si>
    <t>Handle Schema Drift for Input file</t>
  </si>
  <si>
    <t>Action for Schema Drift</t>
  </si>
  <si>
    <t>Email ids for schema drift notification</t>
  </si>
  <si>
    <t>Raw Dataset</t>
  </si>
  <si>
    <t>Harmonized Dataset</t>
  </si>
  <si>
    <t>Product Dataset</t>
  </si>
  <si>
    <t>Product View</t>
  </si>
  <si>
    <t>Schema Drift for Input file</t>
  </si>
  <si>
    <t>SCD type relevant (H)</t>
  </si>
  <si>
    <t>gcp</t>
  </si>
  <si>
    <t>glbl</t>
  </si>
  <si>
    <t>buyer_central_volt_productivity_details</t>
  </si>
  <si>
    <t>sapbw_glbl</t>
  </si>
  <si>
    <t>gstp_validation/ca_01_c_pda_gra_volt_details</t>
  </si>
  <si>
    <t>Full</t>
  </si>
  <si>
    <t>Talend</t>
  </si>
  <si>
    <t>sapbw_glbl_gstp_validation_ca_01_c_pda_gra_volt_details_yyyymmddhhmmss</t>
  </si>
  <si>
    <t>&lt;gcs_bucket&gt;/sapbw_glbl/mti/</t>
  </si>
  <si>
    <t>No</t>
  </si>
  <si>
    <t>File will be loaded with new schema automatically and notification will be sent to configured email.</t>
  </si>
  <si>
    <t>DLD&amp;AGlobalNostradamusIS@mdlz.com</t>
  </si>
  <si>
    <t>glbl_r_sapbw_glbl_mti</t>
  </si>
  <si>
    <t>t_buyer_central_volt_productivity_details_glbl</t>
  </si>
  <si>
    <t>v_buyer_central_volt_productivity_details_glbl</t>
  </si>
  <si>
    <t>glbl_h_saphana_mti</t>
  </si>
  <si>
    <t>TBD</t>
  </si>
  <si>
    <t>nostradamus_efficiency</t>
  </si>
  <si>
    <t>accolade</t>
  </si>
  <si>
    <t>accolade_nostradamus_efficiency_yyyymmddhhmmss</t>
  </si>
  <si>
    <t>&lt;gcs_bucket&gt;/accolade/rdq/</t>
  </si>
  <si>
    <t>File will be loaded with new schema, and notification will be sent to configured email.</t>
  </si>
  <si>
    <t>glbl_r_accolade_rdq</t>
  </si>
  <si>
    <t>t_nostradamus_efficiency_glbl</t>
  </si>
  <si>
    <t>v_nostradamus_efficiency_glbl</t>
  </si>
  <si>
    <t>glbl_h_accolade_rdq</t>
  </si>
  <si>
    <t>nostradamus_sufficiency</t>
  </si>
  <si>
    <t>accolade_nostradamus_sufficiency_yyyymmddhhmmss</t>
  </si>
  <si>
    <t>t_nostradamus_sufficiency_glbl</t>
  </si>
  <si>
    <t>v_nostradamus_sufficiency_glbl</t>
  </si>
  <si>
    <t>nostradamus_efficiency_archive</t>
  </si>
  <si>
    <t>&lt;env&gt;-global-ss-land-gcs-prj</t>
  </si>
  <si>
    <t>&lt;env&gt;-global-analyt-datal-svc</t>
  </si>
  <si>
    <t>accolade_nostradamus_efficiency_archive_yyyymmddhhmmss</t>
  </si>
  <si>
    <t>&lt;gcs_bucket&gt;/accolade/</t>
  </si>
  <si>
    <t>glbl_r_accolade</t>
  </si>
  <si>
    <t>t_nostradamus_efficiency_archive</t>
  </si>
  <si>
    <t>v_nostradamus_efficiency_archive</t>
  </si>
  <si>
    <t>glbl_h_accolade</t>
  </si>
  <si>
    <t>nostradamus_sufficiency_archive</t>
  </si>
  <si>
    <t>accolade_nostradamus_sufficiency_archive_yyyymmddhhmmss</t>
  </si>
  <si>
    <t>t_nostradamus_sufficiency_archive</t>
  </si>
  <si>
    <t>v_nostradamus_sufficiency_archive</t>
  </si>
  <si>
    <t>nostradamus_rnd_financials</t>
  </si>
  <si>
    <t>accolade_nostradamus_rnd_financials_yyyymmddhhmmss</t>
  </si>
  <si>
    <t>t_nostradamus_rnd_financials</t>
  </si>
  <si>
    <t>v_nostradamus_rnd_financials</t>
  </si>
  <si>
    <t>nostradamus_rnd_project_multipliers</t>
  </si>
  <si>
    <t>accolade_nostradamus_rnd_project_multipliers_yyyymmddhhmmss</t>
  </si>
  <si>
    <t>t_nostradamus_rnd_project_multipliers</t>
  </si>
  <si>
    <t>v_nostradamus_rnd_project_multipliers</t>
  </si>
  <si>
    <t>nostradamus_rnd_global_capacity</t>
  </si>
  <si>
    <t>accolade_nostradamus_rnd_global_capacity_yyyymmddhhmmss</t>
  </si>
  <si>
    <t>t_nostradamus_rnd_global_capacity</t>
  </si>
  <si>
    <t>v_nostradamus_rnd_global_capacity</t>
  </si>
  <si>
    <t>nostradamus_rnd_ftes</t>
  </si>
  <si>
    <t>accolade_nostradamus_rnd_ftes_yyyymmddhhmmss</t>
  </si>
  <si>
    <t>t_nostradamus_rnd_ftes</t>
  </si>
  <si>
    <t>v_nostradamus_rnd_ftes</t>
  </si>
  <si>
    <t>nostradamus_rnd_ftes_by_stage_n_gate</t>
  </si>
  <si>
    <t>accolade_nostradamus_rnd_ftes_by_stage_n_gate_yyyymmddhhmmss</t>
  </si>
  <si>
    <t>t_nostradamus_rnd_ftes_by_stage_n_gate</t>
  </si>
  <si>
    <t>v_nostradamus_rnd_ftes_by_stage_n_gate</t>
  </si>
  <si>
    <t>nostradamus_distributed_values</t>
  </si>
  <si>
    <t>accolade_nostradamus_distributed_values_yyyymmddhhmmss</t>
  </si>
  <si>
    <t>t_nostradamus_distributed_values</t>
  </si>
  <si>
    <t>v_nostradamus_distributed_values</t>
  </si>
  <si>
    <t>nostradamus_distributed_values_init</t>
  </si>
  <si>
    <t>accolade_nostradamus_distributed_values_init_yyyymmddhhmmss</t>
  </si>
  <si>
    <t>t_nostradamus_distributed_values_init</t>
  </si>
  <si>
    <t>v_nostradamus_distributed_values_init</t>
  </si>
  <si>
    <t>INSTRUCTIONS</t>
  </si>
  <si>
    <t>GCS File(s)</t>
  </si>
  <si>
    <t>Files placed by Talend</t>
  </si>
  <si>
    <t>Raw Table(s)</t>
  </si>
  <si>
    <t>Append latest partition to raw table</t>
  </si>
  <si>
    <t>Raw View(s)</t>
  </si>
  <si>
    <t>Expose all data from raw table</t>
  </si>
  <si>
    <t>Harmonized Table(s)</t>
  </si>
  <si>
    <t xml:space="preserve">Derive delta from raw view and Insert/Update (refresh by keys), append, truncate-load accordingly as SCD1/SCD2 </t>
  </si>
  <si>
    <t>Harmonized View(s)</t>
  </si>
  <si>
    <t>Expose all data from harmonized table</t>
  </si>
  <si>
    <t>Audit Fields</t>
  </si>
  <si>
    <t>Audit fields will be derived by Talend</t>
  </si>
  <si>
    <t>Audit Field Name</t>
  </si>
  <si>
    <t xml:space="preserve">Audit Field Description </t>
  </si>
  <si>
    <t>Audit Field Dim / Fact</t>
  </si>
  <si>
    <t>Audit Mapping / Reference</t>
  </si>
  <si>
    <t>source_system</t>
  </si>
  <si>
    <t>Dim</t>
  </si>
  <si>
    <t>global</t>
  </si>
  <si>
    <t>bq_insert_timestamp</t>
  </si>
  <si>
    <t>BQ insert timestamp</t>
  </si>
  <si>
    <t>Audit</t>
  </si>
  <si>
    <t>Derived by Talend</t>
  </si>
  <si>
    <t>bq_update_timestamp</t>
  </si>
  <si>
    <t>BQ update timestamp</t>
  </si>
  <si>
    <t>bq_job_name</t>
  </si>
  <si>
    <t>BQ job name</t>
  </si>
  <si>
    <t>bq_updated_by</t>
  </si>
  <si>
    <t>BQ updated by</t>
  </si>
  <si>
    <t>bq_inserted_by</t>
  </si>
  <si>
    <t>BQ inserted by</t>
  </si>
  <si>
    <t>Process_id</t>
  </si>
  <si>
    <t>Source Object Name</t>
  </si>
  <si>
    <t>Predecessor</t>
  </si>
  <si>
    <t>Successor</t>
  </si>
  <si>
    <t>Job_type</t>
  </si>
  <si>
    <t>Frequency</t>
  </si>
  <si>
    <t>Iteration</t>
  </si>
  <si>
    <t>Timezone</t>
  </si>
  <si>
    <t>Time(24 hr format)</t>
  </si>
  <si>
    <t>Loading Strategy</t>
  </si>
  <si>
    <t>Transfer Tool</t>
  </si>
  <si>
    <t xml:space="preserve">Talend Task name </t>
  </si>
  <si>
    <t xml:space="preserve">Alert setup for Success &amp; Failure notification </t>
  </si>
  <si>
    <t>Reporting SLA</t>
  </si>
  <si>
    <t>Action if dependent Raw/Harmonzied table not loaded</t>
  </si>
  <si>
    <t xml:space="preserve">Source Team/DL(reachout incase of file issue) </t>
  </si>
  <si>
    <t xml:space="preserve">Source Connection Contact ( SFTP/sharepoint/API error etc )	</t>
  </si>
  <si>
    <t xml:space="preserve">Target team/Downstream to be notified </t>
  </si>
  <si>
    <t>MDLZ Escalation POC</t>
  </si>
  <si>
    <t>SAPECC_AP</t>
  </si>
  <si>
    <t>SalesOrders</t>
  </si>
  <si>
    <t>Material Master</t>
  </si>
  <si>
    <t>Aecorsoft job</t>
  </si>
  <si>
    <t>Daily</t>
  </si>
  <si>
    <t>Talend task/job name and high level detail</t>
  </si>
  <si>
    <t>abc@mdlz.com</t>
  </si>
  <si>
    <t>Fail the loading process and alert to AMS</t>
  </si>
  <si>
    <t>Table1</t>
  </si>
  <si>
    <t>Material Master,
SalesOrders</t>
  </si>
  <si>
    <t>Ingestion Talend</t>
  </si>
  <si>
    <t>Weekly</t>
  </si>
  <si>
    <t>CET</t>
  </si>
  <si>
    <t>Talend/SP task/job name and high level detail</t>
  </si>
  <si>
    <t>Continue the loading process</t>
  </si>
  <si>
    <t>File1</t>
  </si>
  <si>
    <t>Aecorsoft_job</t>
  </si>
  <si>
    <t>Harmonize_table</t>
  </si>
  <si>
    <t>Monthly</t>
  </si>
  <si>
    <t>PET</t>
  </si>
  <si>
    <t>File2</t>
  </si>
  <si>
    <t>Half-Yearly</t>
  </si>
  <si>
    <t>Talend Template | SCD TYP 1</t>
  </si>
  <si>
    <t>File3</t>
  </si>
  <si>
    <t>sharepoint</t>
  </si>
  <si>
    <t>na</t>
  </si>
  <si>
    <t>Stored Procedure</t>
  </si>
  <si>
    <t xml:space="preserve">Manual </t>
  </si>
  <si>
    <t>SFTP</t>
  </si>
  <si>
    <t>Talend Template | Drop/Re-Create</t>
  </si>
  <si>
    <t>Material Master,
SalesOrders, SalesDocument</t>
  </si>
  <si>
    <t>GCP</t>
  </si>
  <si>
    <t>Define DQ Rule</t>
  </si>
  <si>
    <t>via Talend Template</t>
  </si>
  <si>
    <t>via Stored Procedure</t>
  </si>
  <si>
    <t>Loading strategy</t>
  </si>
  <si>
    <t>amer</t>
  </si>
  <si>
    <t>actpm_product_assortment</t>
  </si>
  <si>
    <t>actpm</t>
  </si>
  <si>
    <t>accl__product_assortment__c</t>
  </si>
  <si>
    <t>actpm_accl__product_assortment__c_yyyymmddhhmmss</t>
  </si>
  <si>
    <t>&lt;gcs_bucket&gt;/actpm/stc/</t>
  </si>
  <si>
    <t>amer_r_actpm_stc</t>
  </si>
  <si>
    <t>t_actpm_product_assortment_us</t>
  </si>
  <si>
    <t>v_actpm_product_assortment_us</t>
  </si>
  <si>
    <t>amer_h_actpm_stc</t>
  </si>
  <si>
    <t>t_actpm_product_assortment_amer</t>
  </si>
  <si>
    <t>v_actpm_product_assortment_amer</t>
  </si>
  <si>
    <t>Yes</t>
  </si>
  <si>
    <t>SCD TYP 1</t>
  </si>
  <si>
    <t>actpm_product_assortment_account</t>
  </si>
  <si>
    <t>accl__product_assortment_account__c</t>
  </si>
  <si>
    <t>actpm_accl__product_assortment_account__c_yyyymmddhhmmss</t>
  </si>
  <si>
    <t>t_actpm_product_assortment_account_us</t>
  </si>
  <si>
    <t>v_actpm_product_assortment_account_us</t>
  </si>
  <si>
    <t>t_actpm_product_assortment_account_amer</t>
  </si>
  <si>
    <t>v_actpm_product_assortment_account_amer</t>
  </si>
  <si>
    <t>Merge</t>
  </si>
  <si>
    <t>actpm_product_assortment_product</t>
  </si>
  <si>
    <t>accl__product_assortment_product__c</t>
  </si>
  <si>
    <t>actpm_accl__product_assortment_product__c_yyyymmddhhmmss</t>
  </si>
  <si>
    <t>t_actpm_product_assortment_product_us</t>
  </si>
  <si>
    <t>v_actpm_product_assortment_product_us</t>
  </si>
  <si>
    <t>t_actpm_product_assortment_product_amer</t>
  </si>
  <si>
    <t>v_actpm_product_assortment_product_amer</t>
  </si>
  <si>
    <t>SCD TYP 2</t>
  </si>
  <si>
    <t>actpm_product_assortment_product_share</t>
  </si>
  <si>
    <t>accl__product_assortment_product_share__c</t>
  </si>
  <si>
    <t>actpm_accl__product_assortment_product_share__c_yyyymmddhhmmss</t>
  </si>
  <si>
    <t>t_actpm_product_assortment_product_share_us</t>
  </si>
  <si>
    <t>v_actpm_product_assortment_product_share_us</t>
  </si>
  <si>
    <t>t_actpm_product_assortment_product_share_amer</t>
  </si>
  <si>
    <t>v_actpm_product_assortment_product_share_amer</t>
  </si>
  <si>
    <t>actpm_promotion_basic</t>
  </si>
  <si>
    <t>accl__promotion__c</t>
  </si>
  <si>
    <t>actpm_accl__promotion__c_yyyymmddhhmmss</t>
  </si>
  <si>
    <t>t_actpm_promotion_basic_us</t>
  </si>
  <si>
    <t>v_actpm_promotion_basic_us</t>
  </si>
  <si>
    <t>t_actpm_promotion_basic_amer</t>
  </si>
  <si>
    <t>v_actpm_promotion_basic_amer</t>
  </si>
  <si>
    <t>actpm_promotion_tactic</t>
  </si>
  <si>
    <t>accl__tactic__c</t>
  </si>
  <si>
    <t>actpm_accl__tactic__c_yyyymmddhhmmss</t>
  </si>
  <si>
    <t>t_actpm_promotion_tactic_us</t>
  </si>
  <si>
    <t>v_actpm_promotion_tactic_us</t>
  </si>
  <si>
    <t>t_actpm_promotion_tactic_amer</t>
  </si>
  <si>
    <t>v_actpm_promotion_tactic_amer</t>
  </si>
  <si>
    <t>actpm_promotion_tactic_prod_cond</t>
  </si>
  <si>
    <t>tpm__tactic_product_condition__c</t>
  </si>
  <si>
    <t>actpm_tpm__tactic_product_condition__c_yyyymmddhhmmss</t>
  </si>
  <si>
    <t>t_actpm_promotion_tactic_prod_cond_us</t>
  </si>
  <si>
    <t>v_actpm_promotion_tactic_prod_cond_us</t>
  </si>
  <si>
    <t>t_actpm_promotion_tactic_prod_cond_amer</t>
  </si>
  <si>
    <t>v_actpm_promotion_tactic_prod_cond_amer</t>
  </si>
  <si>
    <t>actpm_account_plan</t>
  </si>
  <si>
    <t>accl__account_plan__c</t>
  </si>
  <si>
    <t>actpm_accl__account_plan__c_yyyymmddhhmmss</t>
  </si>
  <si>
    <t>t_actpm_account_plan_amer</t>
  </si>
  <si>
    <t>v_actpm_account_plan_amer</t>
  </si>
  <si>
    <t>actpm_accruals_monthend</t>
  </si>
  <si>
    <t>accl__accruals_monthend__c</t>
  </si>
  <si>
    <t>actpm_accl__accruals_monthend__c_yyyymmddhhmmss</t>
  </si>
  <si>
    <t>t_actpm_accruals_monthend_amer</t>
  </si>
  <si>
    <t>v_actpm_accruals_monthend_amer</t>
  </si>
  <si>
    <t>actpm_promotion_plan</t>
  </si>
  <si>
    <t>accl__promo_plan__c</t>
  </si>
  <si>
    <t>actpm_accl__promo_plan__c_yyyymmddhhmmss</t>
  </si>
  <si>
    <t>t_actpm_promotion_plan_us</t>
  </si>
  <si>
    <t>v_actpm_promotion_plan_us</t>
  </si>
  <si>
    <t>t_actpm_promotion_plan_amer</t>
  </si>
  <si>
    <t>v_actpm_promotion_plan_amer</t>
  </si>
  <si>
    <t>tpm_kpisets_and_definitions</t>
  </si>
  <si>
    <t>accl__kpi_set_kpi_definition__c</t>
  </si>
  <si>
    <t>actpm_accl__kpi_set_kpi_definition__c_yyyymmddhhmmss</t>
  </si>
  <si>
    <t>&lt;gcs_bucket&gt;/actpm/mst/</t>
  </si>
  <si>
    <t>amer_r_actpm_mst</t>
  </si>
  <si>
    <t>t_tpm_kpisets_and_definitions_amer</t>
  </si>
  <si>
    <t>v_tpm_kpisets_and_definitions_amer</t>
  </si>
  <si>
    <t>amer_h_actpm_mst</t>
  </si>
  <si>
    <t>actpm_account_plan_mth</t>
  </si>
  <si>
    <t>accl__account_plan__c_mth</t>
  </si>
  <si>
    <t>actpm_accl__account_plan__c_mth_yyyymmddhhmmss</t>
  </si>
  <si>
    <t>t_actpm_account_plan_mth_amer</t>
  </si>
  <si>
    <t>v_actpm_account_plan_mth_amer</t>
  </si>
  <si>
    <t>Sources</t>
  </si>
  <si>
    <t>GCP DW</t>
  </si>
  <si>
    <t>Reporting</t>
  </si>
  <si>
    <t>Source Field Name</t>
  </si>
  <si>
    <t xml:space="preserve">Source Field Description </t>
  </si>
  <si>
    <t>Source Field Data Type</t>
  </si>
  <si>
    <t>Source Field Length</t>
  </si>
  <si>
    <t>Source Field Decimals</t>
  </si>
  <si>
    <t>Dim / Fact</t>
  </si>
  <si>
    <t>Key</t>
  </si>
  <si>
    <t>Authorisation relevant</t>
  </si>
  <si>
    <t>PII Relevant</t>
  </si>
  <si>
    <t>Critical</t>
  </si>
  <si>
    <t>Classification</t>
  </si>
  <si>
    <t xml:space="preserve">Change remarks </t>
  </si>
  <si>
    <t>BIC_GBU_AUTH</t>
  </si>
  <si>
    <t>String</t>
  </si>
  <si>
    <t>X</t>
  </si>
  <si>
    <t>TXTLG</t>
  </si>
  <si>
    <t>COUNTRY</t>
  </si>
  <si>
    <t>_BIC_GPLANT</t>
  </si>
  <si>
    <t>TXTSH</t>
  </si>
  <si>
    <t>COUNTRY_1</t>
  </si>
  <si>
    <t>0CALMONTH2</t>
  </si>
  <si>
    <t>0CALYEAR</t>
  </si>
  <si>
    <t>0CURRENCY</t>
  </si>
  <si>
    <t>0CURRENCY___T</t>
  </si>
  <si>
    <t>0REQTSN</t>
  </si>
  <si>
    <t>G1C_REG</t>
  </si>
  <si>
    <t>GALOCM</t>
  </si>
  <si>
    <t>GBSPROJSD</t>
  </si>
  <si>
    <t>GCATGRY</t>
  </si>
  <si>
    <t>GCURRENCY</t>
  </si>
  <si>
    <t>GDCNTCDE</t>
  </si>
  <si>
    <t>GDCNTNME</t>
  </si>
  <si>
    <t>GFINVER</t>
  </si>
  <si>
    <t>GFNCTION</t>
  </si>
  <si>
    <t>GFXRATE</t>
  </si>
  <si>
    <t>GGEOGAR</t>
  </si>
  <si>
    <t>GINDWST</t>
  </si>
  <si>
    <t>GLOCATIN</t>
  </si>
  <si>
    <t>GLOC_TYPE</t>
  </si>
  <si>
    <t>GMATCL2</t>
  </si>
  <si>
    <t>GMATCL3</t>
  </si>
  <si>
    <t>GNTREOFSA</t>
  </si>
  <si>
    <t>GPERQU</t>
  </si>
  <si>
    <t>GPLLINE</t>
  </si>
  <si>
    <t>GPROBABIL</t>
  </si>
  <si>
    <t>GPROJCN</t>
  </si>
  <si>
    <t>GPROJCNA</t>
  </si>
  <si>
    <t>GPROJID</t>
  </si>
  <si>
    <t>GPROJOWN</t>
  </si>
  <si>
    <t>GPTITLE</t>
  </si>
  <si>
    <t>GRRSCOPE</t>
  </si>
  <si>
    <t>GSCATGRY</t>
  </si>
  <si>
    <t>GSPLATFRM</t>
  </si>
  <si>
    <t>GSPROJID</t>
  </si>
  <si>
    <t>GSTITLE</t>
  </si>
  <si>
    <t>GSVCTDT</t>
  </si>
  <si>
    <t>GSVCTS</t>
  </si>
  <si>
    <t>GTOWERDER</t>
  </si>
  <si>
    <t>GTYPIND</t>
  </si>
  <si>
    <t>GTYPOLOC</t>
  </si>
  <si>
    <t>ZREPMNTH</t>
  </si>
  <si>
    <t>ZSRCTOWER</t>
  </si>
  <si>
    <t>1ROWCOUNT</t>
  </si>
  <si>
    <t>CALMONTH</t>
  </si>
  <si>
    <t>_BIC_GTARGED</t>
  </si>
  <si>
    <t>_BIC_GTARGMD</t>
  </si>
  <si>
    <t>_BIC_GTARGST</t>
  </si>
  <si>
    <t>GPROBABIL___T</t>
  </si>
  <si>
    <t>REPMONDAY</t>
  </si>
  <si>
    <t>GSPROJID1</t>
  </si>
  <si>
    <t>0LOC_CURRCY</t>
  </si>
  <si>
    <t>0LOC_CURRCY___T</t>
  </si>
  <si>
    <t>FLAG</t>
  </si>
  <si>
    <t>ALT_CATEGORY</t>
  </si>
  <si>
    <t>GDCNTCDEA</t>
  </si>
  <si>
    <t>GREPYEAR</t>
  </si>
  <si>
    <t>GDCNTCDEA_RAW</t>
  </si>
  <si>
    <t>ALLOCATED_COUNTRY</t>
  </si>
  <si>
    <t>ALLOCATED_BU</t>
  </si>
  <si>
    <t>ALLOCATED_BU_TXT</t>
  </si>
  <si>
    <t>ALLOCATED_REGION</t>
  </si>
  <si>
    <t>ALLOCATED_COUNTRY_TEXT</t>
  </si>
  <si>
    <t>GBCGMCSL1</t>
  </si>
  <si>
    <t>GBCGMCSL1___T</t>
  </si>
  <si>
    <t>GBCGMCSL2</t>
  </si>
  <si>
    <t>GBCGMCSL3</t>
  </si>
  <si>
    <t>GBCGMCSL4</t>
  </si>
  <si>
    <t>GBCFINST</t>
  </si>
  <si>
    <t>GBCDATVER</t>
  </si>
  <si>
    <t>GBCSUBSPE</t>
  </si>
  <si>
    <t>GBCSPEVND</t>
  </si>
  <si>
    <t>GBCSPEVND___T</t>
  </si>
  <si>
    <t>GBCPILID</t>
  </si>
  <si>
    <t>GBCIDCON</t>
  </si>
  <si>
    <t>GBCIDCSC</t>
  </si>
  <si>
    <t>GBCSSPDAT</t>
  </si>
  <si>
    <t>GBCPROJID</t>
  </si>
  <si>
    <t>GPROTAG</t>
  </si>
  <si>
    <t>GPROTAG___T</t>
  </si>
  <si>
    <t>GBCIMPID</t>
  </si>
  <si>
    <t>GMATCL1</t>
  </si>
  <si>
    <t>WATERFAL_CHART</t>
  </si>
  <si>
    <t>Zero_Axis</t>
  </si>
  <si>
    <t>SAVING_VS_PROB</t>
  </si>
  <si>
    <t>AS_PER_SPEND_TG</t>
  </si>
  <si>
    <t>VAR_TO_AC</t>
  </si>
  <si>
    <t>AS_PER_SPEND</t>
  </si>
  <si>
    <t>G1C_GVAL_RAW</t>
  </si>
  <si>
    <t>GPSAVING_RAW</t>
  </si>
  <si>
    <t>G1C_GVALM_RAW</t>
  </si>
  <si>
    <t>GPSAVINGM_RAW</t>
  </si>
  <si>
    <t>GSAVINGL</t>
  </si>
  <si>
    <t>GINTCOMP</t>
  </si>
  <si>
    <t>G1C_GVAL</t>
  </si>
  <si>
    <t>G1C_GVALM</t>
  </si>
  <si>
    <t>GPSAVING</t>
  </si>
  <si>
    <t>GPSAVINGM</t>
  </si>
  <si>
    <t>Additional Tags (Reporting)</t>
  </si>
  <si>
    <t>Commercial Unit (Reporting)</t>
  </si>
  <si>
    <t>Artwork Costs</t>
  </si>
  <si>
    <t>Body Of Evidence</t>
  </si>
  <si>
    <t>Brand Level 2 (Reporting)</t>
  </si>
  <si>
    <t>Brand Name</t>
  </si>
  <si>
    <t>Business Unit</t>
  </si>
  <si>
    <t>CAPEX Costs</t>
  </si>
  <si>
    <t>Category</t>
  </si>
  <si>
    <t>Cycle Time Phase 1</t>
  </si>
  <si>
    <t>Cycle Time Phase 2</t>
  </si>
  <si>
    <t>Cycle Time Phase 3</t>
  </si>
  <si>
    <t>Cycle Time Phase 4</t>
  </si>
  <si>
    <t>Cycle Time Phase 5</t>
  </si>
  <si>
    <t>Cycle Time Phase 6</t>
  </si>
  <si>
    <t>Cycle Time Phase 7</t>
  </si>
  <si>
    <t>Gross Profit Y0</t>
  </si>
  <si>
    <t>Gross Profit Y1</t>
  </si>
  <si>
    <t>Gross Profit Y2</t>
  </si>
  <si>
    <t>Incremental Gross Profit Y0</t>
  </si>
  <si>
    <t>Incremental Gross Profit Y1</t>
  </si>
  <si>
    <t>Incremental Gross Profit Y2</t>
  </si>
  <si>
    <t>Incremental Net Revenue Current Year</t>
  </si>
  <si>
    <t>Incremental Net Revenue Current Year Plus 1</t>
  </si>
  <si>
    <t>Incremental Net Revenue Current Year Plus 2</t>
  </si>
  <si>
    <t>Incremental Net Revenue Current Year Plus 3</t>
  </si>
  <si>
    <t>Incremental Net Revenue Current Year Plus 4</t>
  </si>
  <si>
    <t>Incremental Net Revenue Current Year Plus 5</t>
  </si>
  <si>
    <t>Incremental Net Revenue Previous Year</t>
  </si>
  <si>
    <t>Incremental Net Revenue Y0</t>
  </si>
  <si>
    <t>Incremental Net Revenue Y1</t>
  </si>
  <si>
    <t>Incremental Net Revenue Y2</t>
  </si>
  <si>
    <t>Initiative Sufficiency Gap CY</t>
  </si>
  <si>
    <t>Initiative Sufficiency Gap CY Plus 1</t>
  </si>
  <si>
    <t>Initiative Sufficiency Gap CY Plus 2</t>
  </si>
  <si>
    <t>Initiative Sufficiency Gap CY Plus 3</t>
  </si>
  <si>
    <t>Initiative Sufficiency Gap CY Plus 4</t>
  </si>
  <si>
    <t>INR Target</t>
  </si>
  <si>
    <t>INR Target Y0</t>
  </si>
  <si>
    <t>INR Target Y2</t>
  </si>
  <si>
    <t>Lead Area From Lead Market</t>
  </si>
  <si>
    <t>Lead Market</t>
  </si>
  <si>
    <t>Market Brand Level 2</t>
  </si>
  <si>
    <t>Market Category</t>
  </si>
  <si>
    <t>Marketing Expenses</t>
  </si>
  <si>
    <t>Meets Hurdle Rate (Inc Net Rev)</t>
  </si>
  <si>
    <t>Meets Hurdle Rate (Margin)</t>
  </si>
  <si>
    <t>Meets Hurdle Rate (Other)</t>
  </si>
  <si>
    <t>Net Revenue Target</t>
  </si>
  <si>
    <t>Net Revenue Target Y0</t>
  </si>
  <si>
    <t>Net Revenue Target Y2</t>
  </si>
  <si>
    <t>Net Revenue Y0</t>
  </si>
  <si>
    <t>Net Revenue Y1</t>
  </si>
  <si>
    <t>Net Revenue Y2</t>
  </si>
  <si>
    <t>OPEX Costs</t>
  </si>
  <si>
    <t>Other Project Costs</t>
  </si>
  <si>
    <t>Parent Project Group</t>
  </si>
  <si>
    <t>Parent Project ID</t>
  </si>
  <si>
    <t>Platform</t>
  </si>
  <si>
    <t>Previous Gate Name</t>
  </si>
  <si>
    <t>Program Association</t>
  </si>
  <si>
    <t>Project Association</t>
  </si>
  <si>
    <t>Project Closed</t>
  </si>
  <si>
    <t>Project Complexity</t>
  </si>
  <si>
    <t>Project Current Stage Name</t>
  </si>
  <si>
    <t>Project Gross Margin Percentage Y0</t>
  </si>
  <si>
    <t>Project Gross Margin Percentage Y1</t>
  </si>
  <si>
    <t>Project Gross Margin Percentage Y2</t>
  </si>
  <si>
    <t>Project Gross Profit Y0</t>
  </si>
  <si>
    <t>Project Gross Profit Y1</t>
  </si>
  <si>
    <t>Project Gross Profit Y2</t>
  </si>
  <si>
    <t>Project Group</t>
  </si>
  <si>
    <t>Project Health Status</t>
  </si>
  <si>
    <t>Project ID</t>
  </si>
  <si>
    <t>Project Incremental Gross Profit Y0</t>
  </si>
  <si>
    <t>Project Incremental Gross Profit Y1</t>
  </si>
  <si>
    <t>Project Incremental Gross Profit Y2</t>
  </si>
  <si>
    <t>Project Incremental Net Revenue Y0</t>
  </si>
  <si>
    <t>Project Incremental Net Revenue Y0 Last Approved</t>
  </si>
  <si>
    <t>Project Incremental Net Revenue Y0 or Y1</t>
  </si>
  <si>
    <t>Project Incremental Net Revenue Y1</t>
  </si>
  <si>
    <t>Project Incremental Net Revenue Y1 Last Approved</t>
  </si>
  <si>
    <t>Project Incremental Net Revenue Y2</t>
  </si>
  <si>
    <t>Project Incremental Net Revenue Y2 Last Approved</t>
  </si>
  <si>
    <t>Project Last Gate Decision</t>
  </si>
  <si>
    <t>Project Manager Name</t>
  </si>
  <si>
    <t>Project Model Name</t>
  </si>
  <si>
    <t>Project Name</t>
  </si>
  <si>
    <t>Project Net Revenue Y0</t>
  </si>
  <si>
    <t>Project Net Revenue Y0 Last Approved</t>
  </si>
  <si>
    <t>Project Net Revenue Y1</t>
  </si>
  <si>
    <t>Project Net Revenue Y1 Last Approved</t>
  </si>
  <si>
    <t>Project Net Revenue Y1 or Y0</t>
  </si>
  <si>
    <t>Project Net Revenue Y2</t>
  </si>
  <si>
    <t>Project Net Revenue Y2 Last Approved</t>
  </si>
  <si>
    <t>Project Not On Hold or Killed</t>
  </si>
  <si>
    <t>Project Owner</t>
  </si>
  <si>
    <t>Project Status</t>
  </si>
  <si>
    <t>Project Sub Type</t>
  </si>
  <si>
    <t>Project Tier</t>
  </si>
  <si>
    <t>Project Type</t>
  </si>
  <si>
    <t>Segmentation</t>
  </si>
  <si>
    <t>Start Up Costs</t>
  </si>
  <si>
    <t>Strategic Growth Territories (Reporting)</t>
  </si>
  <si>
    <t>Sub Category (Reporting)</t>
  </si>
  <si>
    <t>Sustainability Tags Pack (Reporting)</t>
  </si>
  <si>
    <t>Sustainability Tags Process (Reporting)</t>
  </si>
  <si>
    <t>Sustainability Tags Product (Reporting)</t>
  </si>
  <si>
    <t>System Current Phase ID</t>
  </si>
  <si>
    <t>Target ATO Month</t>
  </si>
  <si>
    <t>Target ATO Quarter</t>
  </si>
  <si>
    <t>Target ATO Year</t>
  </si>
  <si>
    <t>Total FTE Effort Years</t>
  </si>
  <si>
    <t>Total Project Expenses</t>
  </si>
  <si>
    <t>Total Trials and Start Up Costs</t>
  </si>
  <si>
    <t>Total Waste</t>
  </si>
  <si>
    <t>Trials Costs</t>
  </si>
  <si>
    <t>TRL</t>
  </si>
  <si>
    <t>Volt Sub ID</t>
  </si>
  <si>
    <t>Productivity Savings First Full Year</t>
  </si>
  <si>
    <t>Productivity Savings From Volt</t>
  </si>
  <si>
    <t>Carbon Reduction Process Yes/No</t>
  </si>
  <si>
    <t>Carbon Reduction Product Yes/No</t>
  </si>
  <si>
    <t>Eco Design Tool Process Yes/No</t>
  </si>
  <si>
    <t>Eco Design Tool Product Yes/No</t>
  </si>
  <si>
    <t>SKU Complies with DFR</t>
  </si>
  <si>
    <t>SKU Plastic Reduction</t>
  </si>
  <si>
    <t>SKU Recycled Plastic</t>
  </si>
  <si>
    <t>Sources Other Sustainable Ingredients</t>
  </si>
  <si>
    <t>Sources Wheat from Sustainable Wheat</t>
  </si>
  <si>
    <t>Sources Cocoa from Cocoa Life</t>
  </si>
  <si>
    <t>Linked Initiative Project ID</t>
  </si>
  <si>
    <t>Initiative Status</t>
  </si>
  <si>
    <t>Initiative Plan INR Y0</t>
  </si>
  <si>
    <t>Initiative Plan INR Y1</t>
  </si>
  <si>
    <t>Initiative Plan INR Y2</t>
  </si>
  <si>
    <t>Initiative Plan GP Y0</t>
  </si>
  <si>
    <t>Initiative Plan GP Y1</t>
  </si>
  <si>
    <t>Initiative Plan GP Y2</t>
  </si>
  <si>
    <t>Initiative Plan IGP Y0</t>
  </si>
  <si>
    <t>Initiative Plan IGP Y1</t>
  </si>
  <si>
    <t>Initiative Plan IGP Y2</t>
  </si>
  <si>
    <t>Initiative Plan NR Y0</t>
  </si>
  <si>
    <t>Initiative Plan NR Y1</t>
  </si>
  <si>
    <t>Initiative Plan NR Y2</t>
  </si>
  <si>
    <t>Financial Market - Access Group</t>
  </si>
  <si>
    <t>Financial Market - Area</t>
  </si>
  <si>
    <t>Financial Market - Business Unit</t>
  </si>
  <si>
    <t>Financial Market - Country</t>
  </si>
  <si>
    <t>Financial Market - Region</t>
  </si>
  <si>
    <t>Market Parent Current Phase ID</t>
  </si>
  <si>
    <t>Market Parent Health Indicator Status</t>
  </si>
  <si>
    <t>Market Parent SysProjectID</t>
  </si>
  <si>
    <t>Market Parent Target ATO Year</t>
  </si>
  <si>
    <t>Market Project Current Stage Name</t>
  </si>
  <si>
    <t>Market Project Group</t>
  </si>
  <si>
    <t>Market Project Status</t>
  </si>
  <si>
    <t>Market Project Sub Type</t>
  </si>
  <si>
    <t>Market Project Type</t>
  </si>
  <si>
    <t>Market SubCategory</t>
  </si>
  <si>
    <t>Financial Market - Commercial Unit</t>
  </si>
  <si>
    <t>Original bq_ingest_date</t>
  </si>
  <si>
    <t>Desired Consumer Experience</t>
  </si>
  <si>
    <t>Gate Date 1</t>
  </si>
  <si>
    <t>Gate Date 2</t>
  </si>
  <si>
    <t>Gate Date 3</t>
  </si>
  <si>
    <t>Gate Date 4</t>
  </si>
  <si>
    <t>Gate Date 5</t>
  </si>
  <si>
    <t>Gate Date 6</t>
  </si>
  <si>
    <t>Gate Date 7</t>
  </si>
  <si>
    <t>Gate Date Actual 1</t>
  </si>
  <si>
    <t>Gate Date Actual 2</t>
  </si>
  <si>
    <t>Gate Date Actual 3</t>
  </si>
  <si>
    <t>Gate Date Actual 4</t>
  </si>
  <si>
    <t>Gate Date Actual 5</t>
  </si>
  <si>
    <t>Gate Date Actual 6</t>
  </si>
  <si>
    <t>Gate Date Actual 7</t>
  </si>
  <si>
    <t>INR Efficiency</t>
  </si>
  <si>
    <t>Plant Name (Reporting)</t>
  </si>
  <si>
    <t>Program ID</t>
  </si>
  <si>
    <t>Program ID (filter)</t>
  </si>
  <si>
    <t>Project Class</t>
  </si>
  <si>
    <t>Project Created By</t>
  </si>
  <si>
    <t>Project Creation Date</t>
  </si>
  <si>
    <t>Project End Date</t>
  </si>
  <si>
    <t>Project is In Trouble</t>
  </si>
  <si>
    <t>Project Owner Business Function</t>
  </si>
  <si>
    <t>Project Program Inc Net Rev_Y1</t>
  </si>
  <si>
    <t>Project Start Date</t>
  </si>
  <si>
    <t>Resource Leader 1</t>
  </si>
  <si>
    <t>Resource Leader 2</t>
  </si>
  <si>
    <t>Resource Leader 3</t>
  </si>
  <si>
    <t>Resource Leader 4</t>
  </si>
  <si>
    <t>Resource Leader 5</t>
  </si>
  <si>
    <t>Resource Leader 6</t>
  </si>
  <si>
    <t>Resource Leader 7</t>
  </si>
  <si>
    <t>System Migrated-from Project ID</t>
  </si>
  <si>
    <t>Target ATO Date</t>
  </si>
  <si>
    <t>Total FTE for Project</t>
  </si>
  <si>
    <t>Business Legacy</t>
  </si>
  <si>
    <t>Sum Resource Multiplier Working 1</t>
  </si>
  <si>
    <t>Sum Resource Multiplier Working 2</t>
  </si>
  <si>
    <t>Sum Resource Multiplier Working 3</t>
  </si>
  <si>
    <t>Sum Resource Multiplier Working 4</t>
  </si>
  <si>
    <t>Sum Resource Multiplier Working 5</t>
  </si>
  <si>
    <t>Sum Resource Multiplier Working 6</t>
  </si>
  <si>
    <t>Sum Resource Multiplier Working 7</t>
  </si>
  <si>
    <t>Resource Demand Curve Working 1</t>
  </si>
  <si>
    <t>Resource Demand Curve Working 2</t>
  </si>
  <si>
    <t>Resource Demand Curve Working 3</t>
  </si>
  <si>
    <t>Resource Demand Curve Working 4</t>
  </si>
  <si>
    <t>Resource Demand Curve Working 5</t>
  </si>
  <si>
    <t>Resource Demand Curve Working 6</t>
  </si>
  <si>
    <t>Resource Demand Curve Working 7</t>
  </si>
  <si>
    <t>Project Resource Complexity 1</t>
  </si>
  <si>
    <t>Project Resource Complexity 2</t>
  </si>
  <si>
    <t>Project Resource Complexity 3</t>
  </si>
  <si>
    <t>Project Resource Complexity 4</t>
  </si>
  <si>
    <t>Project Resource Complexity 5</t>
  </si>
  <si>
    <t>Project Resource Complexity 6</t>
  </si>
  <si>
    <t>Project Resource Complexity 7</t>
  </si>
  <si>
    <t>Project Innovation Type 1</t>
  </si>
  <si>
    <t>Project Innovation Type 2</t>
  </si>
  <si>
    <t>Project Innovation Type 3</t>
  </si>
  <si>
    <t>Project Innovation Type 4</t>
  </si>
  <si>
    <t>Project Innovation Type 5</t>
  </si>
  <si>
    <t>Project Innovation Type 6</t>
  </si>
  <si>
    <t>Project Innovation Type 7</t>
  </si>
  <si>
    <t>Final Resource 1</t>
  </si>
  <si>
    <t>Final Resource 2</t>
  </si>
  <si>
    <t>Final Resource 3</t>
  </si>
  <si>
    <t>Final Resource 4</t>
  </si>
  <si>
    <t>Final Resource 5</t>
  </si>
  <si>
    <t>Final Resource 6</t>
  </si>
  <si>
    <t>Final Resource 7</t>
  </si>
  <si>
    <t>Resource Capacity Start Date</t>
  </si>
  <si>
    <t>Resource Name</t>
  </si>
  <si>
    <t>Resource Capacity</t>
  </si>
  <si>
    <t>Resource Demand Start Date</t>
  </si>
  <si>
    <t>Resource Demand Value</t>
  </si>
  <si>
    <t>System Resource Demand Project ID</t>
  </si>
  <si>
    <t>FTE Effort Stage 1 Resource 1</t>
  </si>
  <si>
    <t>FTE Effort Stage 1 Resource 2</t>
  </si>
  <si>
    <t>FTE Effort Stage 1 Resource 3</t>
  </si>
  <si>
    <t>FTE Effort Stage 1 Resource 4</t>
  </si>
  <si>
    <t>FTE Effort Stage 1 Resource 5</t>
  </si>
  <si>
    <t>FTE Effort Stage 2 Resource 1</t>
  </si>
  <si>
    <t>FTE Effort Stage 2 Resource 2</t>
  </si>
  <si>
    <t>FTE Effort Stage 2 Resource 3</t>
  </si>
  <si>
    <t>FTE Effort Stage 2 Resource 4</t>
  </si>
  <si>
    <t>FTE Effort Stage 2 Resource 5</t>
  </si>
  <si>
    <t>FTE Effort Stage 3 Resource 1</t>
  </si>
  <si>
    <t>FTE Effort Stage 3 Resource 2</t>
  </si>
  <si>
    <t>FTE Effort Stage 3 Resource 3</t>
  </si>
  <si>
    <t>FTE Effort Stage 3 Resource 4</t>
  </si>
  <si>
    <t>FTE Effort Stage 3 Resource 5</t>
  </si>
  <si>
    <t>FTE Effort Stage 4 Resource 1</t>
  </si>
  <si>
    <t>FTE Effort Stage 4 Resource 2</t>
  </si>
  <si>
    <t>FTE Effort Stage 4 Resource 3</t>
  </si>
  <si>
    <t>FTE Effort Stage 4 Resource 4</t>
  </si>
  <si>
    <t>FTE Effort Stage 4 Resource 5</t>
  </si>
  <si>
    <t>FTE Effort Stage 5 Resource 1</t>
  </si>
  <si>
    <t>FTE Effort Stage 5 Resource 2</t>
  </si>
  <si>
    <t>FTE Effort Stage 5 Resource 3</t>
  </si>
  <si>
    <t>FTE Effort Stage 5 Resource 4</t>
  </si>
  <si>
    <t>FTE Effort Stage 5 Resource 5</t>
  </si>
  <si>
    <t>Applicable CU</t>
  </si>
  <si>
    <t>Distribution Percent</t>
  </si>
  <si>
    <t>Distributed Gross Volume Y0</t>
  </si>
  <si>
    <t>Distributed Gross Volume Y1</t>
  </si>
  <si>
    <t>Distributed Gross Volume Y2</t>
  </si>
  <si>
    <t>Distributed Net Revenue Y0</t>
  </si>
  <si>
    <t>Distributed Net Revenue Y1</t>
  </si>
  <si>
    <t>Distributed Net Revenue Y2</t>
  </si>
  <si>
    <t>Distributed Incremental Net Revenue Y0</t>
  </si>
  <si>
    <t>Distributed Incremental Net Revenue Y1</t>
  </si>
  <si>
    <t>Distributed Incremental Net Revenue Y2</t>
  </si>
  <si>
    <t>Distributed Incremental Gross Profit Y0</t>
  </si>
  <si>
    <t>Distributed Incremental Gross Profit Y1</t>
  </si>
  <si>
    <t>Distributed Incremental Gross Profit Y2</t>
  </si>
  <si>
    <t>Distributed Gross Profit Y0</t>
  </si>
  <si>
    <t>Distributed Gross Profit Y1</t>
  </si>
  <si>
    <t>Distributed Gross Profit Y2</t>
  </si>
  <si>
    <t>Raw View Field Name</t>
  </si>
  <si>
    <t xml:space="preserve">Raw View Field Description </t>
  </si>
  <si>
    <t>Mapping / Reference / Calculation</t>
  </si>
  <si>
    <t>additional_tags_reporting</t>
  </si>
  <si>
    <t>commercial_unit_reporting</t>
  </si>
  <si>
    <t>artwork_costs</t>
  </si>
  <si>
    <t>body_of_evidence</t>
  </si>
  <si>
    <t>brand_level_2_reporting</t>
  </si>
  <si>
    <t>brand_name</t>
  </si>
  <si>
    <t>business_unit</t>
  </si>
  <si>
    <t>capex_costs</t>
  </si>
  <si>
    <t>category</t>
  </si>
  <si>
    <t>cycle_time_phase_1</t>
  </si>
  <si>
    <t>cycle_time_phase_2</t>
  </si>
  <si>
    <t>cycle_time_phase_3</t>
  </si>
  <si>
    <t>cycle_time_phase_4</t>
  </si>
  <si>
    <t>cycle_time_phase_5</t>
  </si>
  <si>
    <t>cycle_time_phase_6</t>
  </si>
  <si>
    <t>cycle_time_phase_7</t>
  </si>
  <si>
    <t>gross_profit_y0</t>
  </si>
  <si>
    <t>gross_profit_y1</t>
  </si>
  <si>
    <t>gross_profit_y2</t>
  </si>
  <si>
    <t>incremental_gross_profit_y0</t>
  </si>
  <si>
    <t>incremental_gross_profit_y1</t>
  </si>
  <si>
    <t>incremental_gross_profit_y2</t>
  </si>
  <si>
    <t>incremental_net_revenue_current_year</t>
  </si>
  <si>
    <t>incremental_net_revenue_current_year_plus_1</t>
  </si>
  <si>
    <t>incremental_net_revenue_current_year_plus_2</t>
  </si>
  <si>
    <t>incremental_net_revenue_current_year_plus_3</t>
  </si>
  <si>
    <t>incremental_net_revenue_current_year_plus_4</t>
  </si>
  <si>
    <t>incremental_net_revenue_current_year_plus_5</t>
  </si>
  <si>
    <t>incremental_net_revenue_previous_year</t>
  </si>
  <si>
    <t>incremental_net_revenue_y0</t>
  </si>
  <si>
    <t>incremental_net_revenue_y1</t>
  </si>
  <si>
    <t>incremental_net_revenue_y2</t>
  </si>
  <si>
    <t>initiative_sufficiency_gap_cy</t>
  </si>
  <si>
    <t>initiative_sufficiency_gap_cy_plus_1</t>
  </si>
  <si>
    <t>initiative_sufficiency_gap_cy_plus_2</t>
  </si>
  <si>
    <t>initiative_sufficiency_gap_cy_plus_3</t>
  </si>
  <si>
    <t>initiative_sufficiency_gap_cy_plus_4</t>
  </si>
  <si>
    <t>inr_target</t>
  </si>
  <si>
    <t>inr_target_y0</t>
  </si>
  <si>
    <t>inr_target_y2</t>
  </si>
  <si>
    <t>lead_area_from_lead_market</t>
  </si>
  <si>
    <t>lead_market</t>
  </si>
  <si>
    <t>market_brand_level_2</t>
  </si>
  <si>
    <t>market_category</t>
  </si>
  <si>
    <t>marketing_expenses</t>
  </si>
  <si>
    <t>meets_hurdle_rate_inc_net_rev</t>
  </si>
  <si>
    <t>meets_hurdle_rate_margin</t>
  </si>
  <si>
    <t>meets_hurdle_rate_other</t>
  </si>
  <si>
    <t>net_revenue_target</t>
  </si>
  <si>
    <t>net_revenue_target_y0</t>
  </si>
  <si>
    <t>net_revenue_target_y2</t>
  </si>
  <si>
    <t>net_revenue_y0</t>
  </si>
  <si>
    <t>net_revenue_y1</t>
  </si>
  <si>
    <t>net_revenue_y2</t>
  </si>
  <si>
    <t>opex_costs</t>
  </si>
  <si>
    <t>other_project_costs</t>
  </si>
  <si>
    <t>parent_project_group</t>
  </si>
  <si>
    <t>parent_project_id</t>
  </si>
  <si>
    <t>platform</t>
  </si>
  <si>
    <t>previous_gate_name</t>
  </si>
  <si>
    <t>program_association</t>
  </si>
  <si>
    <t>project_association</t>
  </si>
  <si>
    <t>project_closed</t>
  </si>
  <si>
    <t>project_complexity</t>
  </si>
  <si>
    <t>project_current_stage_name</t>
  </si>
  <si>
    <t>project_gross_margin_percentage_y0</t>
  </si>
  <si>
    <t>project_gross_margin_percentage_y1</t>
  </si>
  <si>
    <t>project_gross_margin_percentage_y2</t>
  </si>
  <si>
    <t>project_gross_profit_y0</t>
  </si>
  <si>
    <t>project_gross_profit_y1</t>
  </si>
  <si>
    <t>project_gross_profit_y2</t>
  </si>
  <si>
    <t>project_group</t>
  </si>
  <si>
    <t>project_health_status</t>
  </si>
  <si>
    <t>project_id</t>
  </si>
  <si>
    <t>project_incremental_gross_profit_y0</t>
  </si>
  <si>
    <t>project_incremental_gross_profit_y1</t>
  </si>
  <si>
    <t>project_incremental_gross_profit_y2</t>
  </si>
  <si>
    <t>project_incremental_net_revenue_y0</t>
  </si>
  <si>
    <t>project_incremental_net_revenue_y0_last_approved</t>
  </si>
  <si>
    <t>project_incremental_net_revenue_y0_or_y1</t>
  </si>
  <si>
    <t>project_incremental_net_revenue_y1</t>
  </si>
  <si>
    <t>project_incremental_net_revenue_y1_last_approved</t>
  </si>
  <si>
    <t>project_incremental_net_revenue_y2</t>
  </si>
  <si>
    <t>project_incremental_net_revenue_y2_last_approved</t>
  </si>
  <si>
    <t>project_last_gate_decision</t>
  </si>
  <si>
    <t>project_manager_name</t>
  </si>
  <si>
    <t>project_model_name</t>
  </si>
  <si>
    <t>project_name</t>
  </si>
  <si>
    <t>project_net_revenue_y0</t>
  </si>
  <si>
    <t>project_net_revenue_y0_last_approved</t>
  </si>
  <si>
    <t>project_net_revenue_y1</t>
  </si>
  <si>
    <t>project_net_revenue_y1_last_approved</t>
  </si>
  <si>
    <t>project_net_revenue_y1_or_y0</t>
  </si>
  <si>
    <t>project_net_revenue_y2</t>
  </si>
  <si>
    <t>project_net_revenue_y2_last_approved</t>
  </si>
  <si>
    <t>project_not_on_hold_or_killed</t>
  </si>
  <si>
    <t>project_owner</t>
  </si>
  <si>
    <t>project_status</t>
  </si>
  <si>
    <t>project_sub_type</t>
  </si>
  <si>
    <t>project_tier</t>
  </si>
  <si>
    <t>project_type</t>
  </si>
  <si>
    <t>region</t>
  </si>
  <si>
    <t>segmentation</t>
  </si>
  <si>
    <t>start_up_costs</t>
  </si>
  <si>
    <t>strategic_growth_territories_reporting</t>
  </si>
  <si>
    <t>sub_category_reporting</t>
  </si>
  <si>
    <t>sustainability_tags_pack_reporting</t>
  </si>
  <si>
    <t>sustainability_tags_process_reporting</t>
  </si>
  <si>
    <t>sustainability_tags_product_reporting</t>
  </si>
  <si>
    <t>system_current_phase_id</t>
  </si>
  <si>
    <t>target_ato_month</t>
  </si>
  <si>
    <t>target_ato_quarter</t>
  </si>
  <si>
    <t>target_ato_year</t>
  </si>
  <si>
    <t>total_fte_effort_years</t>
  </si>
  <si>
    <t>total_project_expenses</t>
  </si>
  <si>
    <t>total_trials_and_start_up_costs</t>
  </si>
  <si>
    <t>total_waste</t>
  </si>
  <si>
    <t>trials_costs</t>
  </si>
  <si>
    <t>trl</t>
  </si>
  <si>
    <t>volt_sub_id</t>
  </si>
  <si>
    <t>productivity_savings_first_full_year</t>
  </si>
  <si>
    <t>productivity_savings_from_volt</t>
  </si>
  <si>
    <t>financial_market_access_group</t>
  </si>
  <si>
    <t>financial_market_area</t>
  </si>
  <si>
    <t>financial_market_business_unit</t>
  </si>
  <si>
    <t>financial_market_country</t>
  </si>
  <si>
    <t>financial_market_region</t>
  </si>
  <si>
    <t>market_parent_current_phase_id</t>
  </si>
  <si>
    <t>market_parent_health_indicator_status</t>
  </si>
  <si>
    <t>market_parent_sysprojectid</t>
  </si>
  <si>
    <t>market_parent_target_ato_year</t>
  </si>
  <si>
    <t>market_project_current_stage_name</t>
  </si>
  <si>
    <t>market_project_group</t>
  </si>
  <si>
    <t>market_project_status</t>
  </si>
  <si>
    <t>market_project_sub_type</t>
  </si>
  <si>
    <t>market_project_type</t>
  </si>
  <si>
    <t>market_subcategory</t>
  </si>
  <si>
    <t>financial_market_commercial_unit</t>
  </si>
  <si>
    <t>original_bq_ingest_date</t>
  </si>
  <si>
    <t>desired_consumer_experience</t>
  </si>
  <si>
    <t>gate_date_1</t>
  </si>
  <si>
    <t>gate_date_2</t>
  </si>
  <si>
    <t>gate_date_3</t>
  </si>
  <si>
    <t>gate_date_4</t>
  </si>
  <si>
    <t>gate_date_5</t>
  </si>
  <si>
    <t>gate_date_6</t>
  </si>
  <si>
    <t>gate_date_7</t>
  </si>
  <si>
    <t>gate_date_actual_1</t>
  </si>
  <si>
    <t>gate_date_actual_2</t>
  </si>
  <si>
    <t>gate_date_actual_3</t>
  </si>
  <si>
    <t>gate_date_actual_4</t>
  </si>
  <si>
    <t>gate_date_actual_5</t>
  </si>
  <si>
    <t>gate_date_actual_6</t>
  </si>
  <si>
    <t>gate_date_actual_7</t>
  </si>
  <si>
    <t>inr_efficiency</t>
  </si>
  <si>
    <t>plant_name_reporting_</t>
  </si>
  <si>
    <t>program_id</t>
  </si>
  <si>
    <t>program_id_filter_</t>
  </si>
  <si>
    <t>project_class</t>
  </si>
  <si>
    <t>project_created_by</t>
  </si>
  <si>
    <t>project_creation_date</t>
  </si>
  <si>
    <t>project_end_date</t>
  </si>
  <si>
    <t>project_is_in_trouble</t>
  </si>
  <si>
    <t>project_owner_business_function</t>
  </si>
  <si>
    <t>project_program_inc_net_rev_y1</t>
  </si>
  <si>
    <t>project_start_date</t>
  </si>
  <si>
    <t>resource_leader_1</t>
  </si>
  <si>
    <t>resource_leader_2</t>
  </si>
  <si>
    <t>resource_leader_3</t>
  </si>
  <si>
    <t>resource_leader_4</t>
  </si>
  <si>
    <t>resource_leader_5</t>
  </si>
  <si>
    <t>resource_leader_6</t>
  </si>
  <si>
    <t>resource_leader_7</t>
  </si>
  <si>
    <t>system_migrated_from_project_id</t>
  </si>
  <si>
    <t>target_ato_date</t>
  </si>
  <si>
    <t>total_fte_for_project</t>
  </si>
  <si>
    <t>business_legacy</t>
  </si>
  <si>
    <t>sum_resource_multiplier_working_1</t>
  </si>
  <si>
    <t>sum_resource_multiplier_working_2</t>
  </si>
  <si>
    <t>sum_resource_multiplier_working_3</t>
  </si>
  <si>
    <t>sum_resource_multiplier_working_4</t>
  </si>
  <si>
    <t>sum_resource_multiplier_working_5</t>
  </si>
  <si>
    <t>sum_resource_multiplier_working_6</t>
  </si>
  <si>
    <t>sum_resource_multiplier_working_7</t>
  </si>
  <si>
    <t>resource_demand_curve_working_1</t>
  </si>
  <si>
    <t>resource_demand_curve_working_2</t>
  </si>
  <si>
    <t>resource_demand_curve_working_3</t>
  </si>
  <si>
    <t>resource_demand_curve_working_4</t>
  </si>
  <si>
    <t>resource_demand_curve_working_5</t>
  </si>
  <si>
    <t>resource_demand_curve_working_6</t>
  </si>
  <si>
    <t>resource_demand_curve_working_7</t>
  </si>
  <si>
    <t>project_resource_complexity_1</t>
  </si>
  <si>
    <t>project_resource_complexity_2</t>
  </si>
  <si>
    <t>project_resource_complexity_3</t>
  </si>
  <si>
    <t>project_resource_complexity_4</t>
  </si>
  <si>
    <t>project_resource_complexity_5</t>
  </si>
  <si>
    <t>project_resource_complexity_6</t>
  </si>
  <si>
    <t>project_resource_complexity_7</t>
  </si>
  <si>
    <t>project_innovation_type_1</t>
  </si>
  <si>
    <t>project_innovation_type_2</t>
  </si>
  <si>
    <t>project_innovation_type_3</t>
  </si>
  <si>
    <t>project_innovation_type_4</t>
  </si>
  <si>
    <t>project_innovation_type_5</t>
  </si>
  <si>
    <t>project_innovation_type_6</t>
  </si>
  <si>
    <t>project_innovation_type_7</t>
  </si>
  <si>
    <t>final_resource_1</t>
  </si>
  <si>
    <t>final_resource_2</t>
  </si>
  <si>
    <t>final_resource_3</t>
  </si>
  <si>
    <t>final_resource_4</t>
  </si>
  <si>
    <t>final_resource_5</t>
  </si>
  <si>
    <t>final_resource_6</t>
  </si>
  <si>
    <t>final_resource_7</t>
  </si>
  <si>
    <t>resource_capacity_start_date</t>
  </si>
  <si>
    <t>resource_name</t>
  </si>
  <si>
    <t>resource_capacity</t>
  </si>
  <si>
    <t>resource_demand_start_date</t>
  </si>
  <si>
    <t>resource_demand_value</t>
  </si>
  <si>
    <t>system_resource_demand_project_id</t>
  </si>
  <si>
    <t>GCS Field Name</t>
  </si>
  <si>
    <t xml:space="preserve">GCS Field Description </t>
  </si>
  <si>
    <t>Raw Table Field Name</t>
  </si>
  <si>
    <t xml:space="preserve">Raw Table Field Description </t>
  </si>
  <si>
    <t>DQ-Datatype format</t>
  </si>
  <si>
    <t>Action for invalid format</t>
  </si>
  <si>
    <t>DQ-Duplicate check</t>
  </si>
  <si>
    <t>Action for duplicates</t>
  </si>
  <si>
    <t>DQ-Nulls allowed (Y/N)</t>
  </si>
  <si>
    <t>Action for nulls</t>
  </si>
  <si>
    <t xml:space="preserve"> Fixed Set of Values </t>
  </si>
  <si>
    <t>Action for invalid values</t>
  </si>
  <si>
    <t>DQ-Custom rule</t>
  </si>
  <si>
    <t>Action to be taken</t>
  </si>
  <si>
    <t>bic_gbu_auth</t>
  </si>
  <si>
    <t>NA</t>
  </si>
  <si>
    <t>txtlg</t>
  </si>
  <si>
    <t>country</t>
  </si>
  <si>
    <t>bic_gplant</t>
  </si>
  <si>
    <t>txtsh</t>
  </si>
  <si>
    <t>country_1</t>
  </si>
  <si>
    <t>calmonth2</t>
  </si>
  <si>
    <t>calyear</t>
  </si>
  <si>
    <t>currency</t>
  </si>
  <si>
    <t>currency_t</t>
  </si>
  <si>
    <t>reqtsn</t>
  </si>
  <si>
    <t>g1c_reg</t>
  </si>
  <si>
    <t>galocm</t>
  </si>
  <si>
    <t>gbsprojsd</t>
  </si>
  <si>
    <t>gcatgry</t>
  </si>
  <si>
    <t>gcurrency</t>
  </si>
  <si>
    <t>gdcntcde</t>
  </si>
  <si>
    <t>gdcntnme</t>
  </si>
  <si>
    <t>gfinver</t>
  </si>
  <si>
    <t>gfnction</t>
  </si>
  <si>
    <t>gfxrate</t>
  </si>
  <si>
    <t>ggeogar</t>
  </si>
  <si>
    <t>gindwst</t>
  </si>
  <si>
    <t>glocatin</t>
  </si>
  <si>
    <t>gloc_type</t>
  </si>
  <si>
    <t>gmatcl2</t>
  </si>
  <si>
    <t>gmatcl3</t>
  </si>
  <si>
    <t>gntreofsa</t>
  </si>
  <si>
    <t>gperqu</t>
  </si>
  <si>
    <t>gplline</t>
  </si>
  <si>
    <t>gprobabil</t>
  </si>
  <si>
    <t>gprojcn</t>
  </si>
  <si>
    <t>gprojcna</t>
  </si>
  <si>
    <t>gprojid</t>
  </si>
  <si>
    <t>gprojown</t>
  </si>
  <si>
    <t>gptitle</t>
  </si>
  <si>
    <t>grrscope</t>
  </si>
  <si>
    <t>gscatgry</t>
  </si>
  <si>
    <t>gsplatfrm</t>
  </si>
  <si>
    <t>gsprojid</t>
  </si>
  <si>
    <t>gstitle</t>
  </si>
  <si>
    <t>gsvctdt</t>
  </si>
  <si>
    <t>gsvcts</t>
  </si>
  <si>
    <t>gtowerder</t>
  </si>
  <si>
    <t>gtypind</t>
  </si>
  <si>
    <t>gtypoloc</t>
  </si>
  <si>
    <t>zrepmnth</t>
  </si>
  <si>
    <t>zsrctower</t>
  </si>
  <si>
    <t>1rowcount</t>
  </si>
  <si>
    <t>calmonth</t>
  </si>
  <si>
    <t>bic_gtarged</t>
  </si>
  <si>
    <t>bic_gtargmd</t>
  </si>
  <si>
    <t>bic_gtargst</t>
  </si>
  <si>
    <t>gprobabil_t</t>
  </si>
  <si>
    <t>repmonday</t>
  </si>
  <si>
    <t>gsprojid1</t>
  </si>
  <si>
    <t>loc_currcy</t>
  </si>
  <si>
    <t>loc_currcy_t</t>
  </si>
  <si>
    <t>flag</t>
  </si>
  <si>
    <t>alt_category</t>
  </si>
  <si>
    <t>gdcntcdea</t>
  </si>
  <si>
    <t>grepyear</t>
  </si>
  <si>
    <t>gdcntcdea_raw</t>
  </si>
  <si>
    <t>allocated_country</t>
  </si>
  <si>
    <t>allocated_bu</t>
  </si>
  <si>
    <t>allocated_bu_txt</t>
  </si>
  <si>
    <t>allocated_region</t>
  </si>
  <si>
    <t>allocated_country_text</t>
  </si>
  <si>
    <t>gbcgmcsl1</t>
  </si>
  <si>
    <t>gbcgmcsl1_t</t>
  </si>
  <si>
    <t>gbcgmcsl2</t>
  </si>
  <si>
    <t>gbcgmcsl3</t>
  </si>
  <si>
    <t>gbcgmcsl4</t>
  </si>
  <si>
    <t>gbcfinst</t>
  </si>
  <si>
    <t>gbcdatver</t>
  </si>
  <si>
    <t>gbcsubspe</t>
  </si>
  <si>
    <t>gbcspevnd</t>
  </si>
  <si>
    <t>gbcspevnd_t</t>
  </si>
  <si>
    <t>gbcpilid</t>
  </si>
  <si>
    <t>gbcidcon</t>
  </si>
  <si>
    <t>gbcidcsc</t>
  </si>
  <si>
    <t>gbcsspdat</t>
  </si>
  <si>
    <t>gbcprojid</t>
  </si>
  <si>
    <t>gprotag</t>
  </si>
  <si>
    <t>gprotag_t</t>
  </si>
  <si>
    <t>gbcimpid</t>
  </si>
  <si>
    <t>gmatcl1</t>
  </si>
  <si>
    <t>waterfal_chart</t>
  </si>
  <si>
    <t>zero_axis</t>
  </si>
  <si>
    <t>saving_vs_prob</t>
  </si>
  <si>
    <t>as_per_spend_tg</t>
  </si>
  <si>
    <t>var_to_ac</t>
  </si>
  <si>
    <t>as_per_spend</t>
  </si>
  <si>
    <t>g1c_gval_raw</t>
  </si>
  <si>
    <t>gpsaving_raw</t>
  </si>
  <si>
    <t>g1c_gvalm_raw</t>
  </si>
  <si>
    <t>gpsavingm_raw</t>
  </si>
  <si>
    <t>gsavingl</t>
  </si>
  <si>
    <t>gintcomp</t>
  </si>
  <si>
    <t>g1c_gval</t>
  </si>
  <si>
    <t>g1c_gvalm</t>
  </si>
  <si>
    <t>gpsaving</t>
  </si>
  <si>
    <t>gpsavingm</t>
  </si>
  <si>
    <t>Harmonized Table Field Name</t>
  </si>
  <si>
    <t xml:space="preserve">Harmonized Table Field Description </t>
  </si>
  <si>
    <t>Global Filter</t>
  </si>
  <si>
    <t xml:space="preserve">Partitioning </t>
  </si>
  <si>
    <t>Load Type</t>
  </si>
  <si>
    <t>Customized business DQ validation rule</t>
  </si>
  <si>
    <t>Action to be taken incase of failure of validation rule</t>
  </si>
  <si>
    <t>Harmonized View Field Name</t>
  </si>
  <si>
    <t xml:space="preserve">Harmonized View Field Description </t>
  </si>
  <si>
    <t>Product View Field Name</t>
  </si>
  <si>
    <t xml:space="preserve">Product View Field Description </t>
  </si>
  <si>
    <t>Remarks/Comments</t>
  </si>
  <si>
    <t>N/A</t>
  </si>
  <si>
    <t>Sr No</t>
  </si>
  <si>
    <t>Discussion pointer</t>
  </si>
  <si>
    <t>Discussion Outcome</t>
  </si>
  <si>
    <t>Person raised</t>
  </si>
  <si>
    <t>Person Answered</t>
  </si>
  <si>
    <t>Status</t>
  </si>
  <si>
    <t>Unique Innovation SKU ID</t>
  </si>
  <si>
    <t>SKU Number</t>
  </si>
  <si>
    <t>SKU Description</t>
  </si>
  <si>
    <t>SKU Classification</t>
  </si>
  <si>
    <t>Global MDG Code</t>
  </si>
  <si>
    <t>Inner GTIN</t>
  </si>
  <si>
    <t>Case GTIN</t>
  </si>
  <si>
    <t>Pallet GTIN</t>
  </si>
  <si>
    <t>Launch Markets</t>
  </si>
  <si>
    <t>ATO Date</t>
  </si>
  <si>
    <t>Material Type</t>
  </si>
  <si>
    <t>Replacing SKU</t>
  </si>
  <si>
    <t>Planned Waste</t>
  </si>
  <si>
    <t>Actual Waste</t>
  </si>
  <si>
    <t>Unique Delist SKU ID</t>
  </si>
  <si>
    <t>Description</t>
  </si>
  <si>
    <t>Delist Markets</t>
  </si>
  <si>
    <t>Sales Org Delist Or Total SKU Delist</t>
  </si>
  <si>
    <t>Delist Type</t>
  </si>
  <si>
    <t>MEU Reason Code</t>
  </si>
  <si>
    <t>Export</t>
  </si>
  <si>
    <t>GTIN Each</t>
  </si>
  <si>
    <t>GTIN Case</t>
  </si>
  <si>
    <t>CoPack Location</t>
  </si>
  <si>
    <t>Target Last Sold Date</t>
  </si>
  <si>
    <t>Final Production Date</t>
  </si>
  <si>
    <t>End Availability Date</t>
  </si>
  <si>
    <t>Planned Last Production Date</t>
  </si>
  <si>
    <t>Del Comments</t>
  </si>
  <si>
    <t>Delist Classification</t>
  </si>
  <si>
    <t>CU/Each GTIN</t>
  </si>
  <si>
    <t>Launch Market (Reporting)</t>
  </si>
  <si>
    <t>FG Prod 7* Spec Number</t>
  </si>
  <si>
    <t>Plant / CoMan Location</t>
  </si>
  <si>
    <t>Plant / CoMan Location (Reporting)</t>
  </si>
  <si>
    <t>Inno Other Plant CoMan / CoPack Location</t>
  </si>
  <si>
    <t>Inno Other Plant CoMan / CoPack Location (Reporting)</t>
  </si>
  <si>
    <t>Delist Markets (Reporting)</t>
  </si>
  <si>
    <t>CoPack Location (Reporting)</t>
  </si>
  <si>
    <t>Global MDG Number - Delist</t>
  </si>
  <si>
    <t>fg_prod_7_spec_number</t>
  </si>
  <si>
    <t>unique_innovation_sku_id</t>
  </si>
  <si>
    <t>sku_number</t>
  </si>
  <si>
    <t>sku_description</t>
  </si>
  <si>
    <t>sku_classification</t>
  </si>
  <si>
    <t>global_mdg_code</t>
  </si>
  <si>
    <t xml:space="preserve">cu_each_gtin </t>
  </si>
  <si>
    <t>inner_gtin</t>
  </si>
  <si>
    <t>case_gtin</t>
  </si>
  <si>
    <t>pallet_gtin</t>
  </si>
  <si>
    <t>launch_markets</t>
  </si>
  <si>
    <t>launch_market_reporting</t>
  </si>
  <si>
    <t>plant_coman_location</t>
  </si>
  <si>
    <t>plant_coman_location_reporting</t>
  </si>
  <si>
    <t>inno_other_plant_coman_copack_location</t>
  </si>
  <si>
    <t>inno_other_plant_coman_copack_location_reporting</t>
  </si>
  <si>
    <t>ato_date</t>
  </si>
  <si>
    <t>material_type</t>
  </si>
  <si>
    <t>replacing_sku</t>
  </si>
  <si>
    <t>planned_waste</t>
  </si>
  <si>
    <t>actual_waste</t>
  </si>
  <si>
    <t>unique_delist_sku_id</t>
  </si>
  <si>
    <t>description</t>
  </si>
  <si>
    <t>delist_markets</t>
  </si>
  <si>
    <t>delist_markets_reporting</t>
  </si>
  <si>
    <t>sales_org_delist_or_total_sku_delist</t>
  </si>
  <si>
    <t>delist_type</t>
  </si>
  <si>
    <t>meu_reason_code</t>
  </si>
  <si>
    <t>export</t>
  </si>
  <si>
    <t>gtin_each</t>
  </si>
  <si>
    <t>gtin_case</t>
  </si>
  <si>
    <t>copack_location</t>
  </si>
  <si>
    <t>copack_location_reporting</t>
  </si>
  <si>
    <t>target_last_sold_date</t>
  </si>
  <si>
    <t>final_production_date</t>
  </si>
  <si>
    <t>end_availability_date</t>
  </si>
  <si>
    <t>planned_last_production_date</t>
  </si>
  <si>
    <t>del_comments</t>
  </si>
  <si>
    <t>global_mdg_number_delist</t>
  </si>
  <si>
    <t>delist_classification</t>
  </si>
  <si>
    <t>pmpr_innovation_sku_data_pbi</t>
  </si>
  <si>
    <t>pmpr_delist_sku_data_pbi</t>
  </si>
  <si>
    <t>pmpr_innovation_sku_data_pbi_yyyymmddhhmmss</t>
  </si>
  <si>
    <t>pmpr_delist_sku_data_pbi_yyyymmddhhmmss</t>
  </si>
  <si>
    <t>t_pmpr_innovation_sku_data_pbi</t>
  </si>
  <si>
    <t>v_pmpr_innovation_sku_data_pbi</t>
  </si>
  <si>
    <t>t_pmpr_delist_sku_data_pbi</t>
  </si>
  <si>
    <t>v_pmpr_delist_sku_data_pbi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</si>
</sst>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 Light"/>
      <family val="2"/>
      <scheme val="major"/>
    </font>
    <font>
      <sz val="11"/>
      <name val="Calibri"/>
      <family val="2"/>
    </font>
    <font>
      <sz val="11"/>
      <name val="Calibri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8"/>
      <color rgb="FF7030A0"/>
      <name val="Verdana"/>
      <family val="2"/>
    </font>
    <font>
      <sz val="8"/>
      <color rgb="FF000000"/>
      <name val="Calibri"/>
      <family val="2"/>
    </font>
    <font>
      <sz val="8"/>
      <color theme="1"/>
      <name val="Calibri Light"/>
      <family val="2"/>
      <scheme val="major"/>
    </font>
    <font>
      <sz val="8"/>
      <color rgb="FF000000"/>
      <name val="Calibri Light"/>
      <family val="2"/>
      <scheme val="major"/>
    </font>
    <font>
      <sz val="8"/>
      <color rgb="FF7030A0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sz val="9"/>
      <color indexed="81"/>
      <name val="Tahoma"/>
      <family val="2"/>
    </font>
    <font>
      <b/>
      <sz val="11"/>
      <color rgb="FFFFFFFF"/>
      <name val="Calibri Light"/>
      <family val="2"/>
    </font>
    <font>
      <sz val="11"/>
      <color rgb="FF000000"/>
      <name val="Calibri Light"/>
      <family val="2"/>
    </font>
    <font>
      <u/>
      <sz val="11"/>
      <color theme="10"/>
      <name val="Calibri Light"/>
      <family val="2"/>
    </font>
    <font>
      <sz val="11"/>
      <color theme="1"/>
      <name val="Calibri Light"/>
      <family val="2"/>
    </font>
    <font>
      <b/>
      <sz val="11"/>
      <color rgb="FFFFFFFF"/>
      <name val="Calibri Light"/>
    </font>
    <font>
      <b/>
      <strike/>
      <sz val="11"/>
      <color rgb="FFFFFFFF"/>
      <name val="Calibri Light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9" fillId="0" borderId="0"/>
    <xf numFmtId="0" fontId="19" fillId="0" borderId="0"/>
    <xf numFmtId="0" fontId="20" fillId="0" borderId="0"/>
  </cellStyleXfs>
  <cellXfs count="10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/>
    <xf numFmtId="0" fontId="0" fillId="4" borderId="0" xfId="0" applyFill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164" fontId="2" fillId="0" borderId="3" xfId="0" quotePrefix="1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5" fontId="2" fillId="0" borderId="5" xfId="0" applyNumberFormat="1" applyFont="1" applyBorder="1" applyAlignment="1">
      <alignment horizontal="left" vertical="center"/>
    </xf>
    <xf numFmtId="164" fontId="2" fillId="0" borderId="5" xfId="0" quotePrefix="1" applyNumberFormat="1" applyFont="1" applyBorder="1" applyAlignment="1">
      <alignment horizontal="left" vertical="center"/>
    </xf>
    <xf numFmtId="1" fontId="2" fillId="0" borderId="5" xfId="0" quotePrefix="1" applyNumberFormat="1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18" fillId="0" borderId="3" xfId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8" fillId="0" borderId="5" xfId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" fillId="2" borderId="9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30" fillId="2" borderId="1" xfId="0" applyFont="1" applyFill="1" applyBorder="1" applyAlignment="1">
      <alignment horizontal="left" vertical="center"/>
    </xf>
    <xf numFmtId="0" fontId="22" fillId="4" borderId="1" xfId="0" applyFont="1" applyFill="1" applyBorder="1"/>
    <xf numFmtId="0" fontId="22" fillId="0" borderId="1" xfId="0" applyFont="1" applyBorder="1"/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horizontal="center"/>
    </xf>
    <xf numFmtId="0" fontId="27" fillId="4" borderId="1" xfId="0" applyFont="1" applyFill="1" applyBorder="1"/>
    <xf numFmtId="0" fontId="27" fillId="0" borderId="1" xfId="0" applyFont="1" applyBorder="1"/>
    <xf numFmtId="0" fontId="27" fillId="4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vertical="center"/>
    </xf>
    <xf numFmtId="0" fontId="29" fillId="0" borderId="1" xfId="0" applyFont="1" applyBorder="1"/>
    <xf numFmtId="0" fontId="27" fillId="4" borderId="1" xfId="0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vertical="center"/>
    </xf>
    <xf numFmtId="0" fontId="28" fillId="5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0" fontId="22" fillId="4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4" fillId="5" borderId="1" xfId="0" applyFont="1" applyFill="1" applyBorder="1"/>
    <xf numFmtId="0" fontId="25" fillId="0" borderId="1" xfId="0" applyFont="1" applyBorder="1"/>
    <xf numFmtId="0" fontId="21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3" fillId="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vertical="center"/>
    </xf>
    <xf numFmtId="0" fontId="2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32" fillId="6" borderId="1" xfId="0" applyFont="1" applyFill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3" fillId="0" borderId="1" xfId="0" applyFont="1" applyBorder="1" applyAlignment="1">
      <alignment horizontal="left" vertical="center"/>
    </xf>
    <xf numFmtId="0" fontId="34" fillId="0" borderId="1" xfId="1" applyFont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4" fillId="7" borderId="1" xfId="1" applyFont="1" applyFill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3" fillId="8" borderId="1" xfId="0" applyFont="1" applyFill="1" applyBorder="1" applyAlignment="1">
      <alignment horizontal="left" vertical="center"/>
    </xf>
    <xf numFmtId="0" fontId="35" fillId="8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49" fontId="3" fillId="0" borderId="10" xfId="0" applyNumberFormat="1" applyFont="1" applyBorder="1" applyAlignment="1">
      <alignment vertical="center"/>
    </xf>
    <xf numFmtId="0" fontId="36" fillId="2" borderId="1" xfId="0" applyFont="1" applyFill="1" applyBorder="1" applyAlignment="1">
      <alignment horizontal="left" vertical="center"/>
    </xf>
    <xf numFmtId="0" fontId="35" fillId="3" borderId="1" xfId="0" applyFont="1" applyFill="1" applyBorder="1" applyAlignment="1">
      <alignment vertical="center"/>
    </xf>
    <xf numFmtId="0" fontId="33" fillId="3" borderId="1" xfId="0" applyFont="1" applyFill="1" applyBorder="1" applyAlignment="1">
      <alignment horizontal="left" vertical="center"/>
    </xf>
    <xf numFmtId="0" fontId="34" fillId="3" borderId="1" xfId="1" applyFont="1" applyFill="1" applyBorder="1" applyAlignment="1">
      <alignment vertical="center"/>
    </xf>
    <xf numFmtId="0" fontId="38" fillId="3" borderId="1" xfId="0" applyFont="1" applyFill="1" applyBorder="1" applyAlignment="1">
      <alignment vertical="center"/>
    </xf>
    <xf numFmtId="0" fontId="0" fillId="3" borderId="1" xfId="0" applyFill="1" applyBorder="1"/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6">
    <cellStyle name="Hyperlink" xfId="1" builtinId="8"/>
    <cellStyle name="Normal" xfId="0" builtinId="0"/>
    <cellStyle name="Normal 2" xfId="4" xr:uid="{C1C3234D-72C0-41D0-971B-381B39C10FD5}"/>
    <cellStyle name="Normal 3" xfId="2" xr:uid="{52695F01-7FF5-43A4-A7A7-4BFAC2B6428F}"/>
    <cellStyle name="Normal 4" xfId="3" xr:uid="{C44BB7E7-F115-4383-A5B2-D5D99FE78851}"/>
    <cellStyle name="Normal 5" xfId="5" xr:uid="{F6BF6162-085F-4E75-80D9-056DD361DD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508911</xdr:colOff>
      <xdr:row>43</xdr:row>
      <xdr:rowOff>21080</xdr:rowOff>
    </xdr:from>
    <xdr:to>
      <xdr:col>19</xdr:col>
      <xdr:colOff>272378</xdr:colOff>
      <xdr:row>47</xdr:row>
      <xdr:rowOff>136951</xdr:rowOff>
    </xdr:to>
    <xdr:sp macro="" textlink="">
      <xdr:nvSpPr>
        <xdr:cNvPr id="2" name="Rectangle 11">
          <a:extLst>
            <a:ext uri="{FF2B5EF4-FFF2-40B4-BE49-F238E27FC236}">
              <a16:creationId xmlns:a16="http://schemas.microsoft.com/office/drawing/2014/main" id="{A0A983D7-0EA4-4C6B-9C7B-20B8026C29FA}"/>
            </a:ext>
          </a:extLst>
        </xdr:cNvPr>
        <xdr:cNvSpPr/>
      </xdr:nvSpPr>
      <xdr:spPr>
        <a:xfrm>
          <a:off x="2314851" y="8153400"/>
          <a:ext cx="9395147" cy="0"/>
        </a:xfrm>
        <a:custGeom>
          <a:avLst/>
          <a:gdLst>
            <a:gd name="connsiteX0" fmla="*/ 0 w 8914846"/>
            <a:gd name="connsiteY0" fmla="*/ 0 h 755009"/>
            <a:gd name="connsiteX1" fmla="*/ 8914846 w 8914846"/>
            <a:gd name="connsiteY1" fmla="*/ 0 h 755009"/>
            <a:gd name="connsiteX2" fmla="*/ 8914846 w 8914846"/>
            <a:gd name="connsiteY2" fmla="*/ 755009 h 755009"/>
            <a:gd name="connsiteX3" fmla="*/ 0 w 8914846"/>
            <a:gd name="connsiteY3" fmla="*/ 755009 h 755009"/>
            <a:gd name="connsiteX4" fmla="*/ 0 w 8914846"/>
            <a:gd name="connsiteY4" fmla="*/ 0 h 755009"/>
            <a:gd name="connsiteX0" fmla="*/ 0 w 8914846"/>
            <a:gd name="connsiteY0" fmla="*/ 0 h 757391"/>
            <a:gd name="connsiteX1" fmla="*/ 8914846 w 8914846"/>
            <a:gd name="connsiteY1" fmla="*/ 0 h 757391"/>
            <a:gd name="connsiteX2" fmla="*/ 8914846 w 8914846"/>
            <a:gd name="connsiteY2" fmla="*/ 755009 h 757391"/>
            <a:gd name="connsiteX3" fmla="*/ 3270834 w 8914846"/>
            <a:gd name="connsiteY3" fmla="*/ 757391 h 757391"/>
            <a:gd name="connsiteX4" fmla="*/ 0 w 8914846"/>
            <a:gd name="connsiteY4" fmla="*/ 755009 h 757391"/>
            <a:gd name="connsiteX5" fmla="*/ 0 w 8914846"/>
            <a:gd name="connsiteY5" fmla="*/ 0 h 757391"/>
            <a:gd name="connsiteX0" fmla="*/ 0 w 8914846"/>
            <a:gd name="connsiteY0" fmla="*/ 0 h 765937"/>
            <a:gd name="connsiteX1" fmla="*/ 8914846 w 8914846"/>
            <a:gd name="connsiteY1" fmla="*/ 0 h 765937"/>
            <a:gd name="connsiteX2" fmla="*/ 8914846 w 8914846"/>
            <a:gd name="connsiteY2" fmla="*/ 755009 h 765937"/>
            <a:gd name="connsiteX3" fmla="*/ 3108464 w 8914846"/>
            <a:gd name="connsiteY3" fmla="*/ 765937 h 765937"/>
            <a:gd name="connsiteX4" fmla="*/ 0 w 8914846"/>
            <a:gd name="connsiteY4" fmla="*/ 755009 h 765937"/>
            <a:gd name="connsiteX5" fmla="*/ 0 w 8914846"/>
            <a:gd name="connsiteY5" fmla="*/ 0 h 765937"/>
            <a:gd name="connsiteX0" fmla="*/ 0 w 8914846"/>
            <a:gd name="connsiteY0" fmla="*/ 0 h 765937"/>
            <a:gd name="connsiteX1" fmla="*/ 8914846 w 8914846"/>
            <a:gd name="connsiteY1" fmla="*/ 0 h 765937"/>
            <a:gd name="connsiteX2" fmla="*/ 8914846 w 8914846"/>
            <a:gd name="connsiteY2" fmla="*/ 755009 h 765937"/>
            <a:gd name="connsiteX3" fmla="*/ 3168285 w 8914846"/>
            <a:gd name="connsiteY3" fmla="*/ 765937 h 765937"/>
            <a:gd name="connsiteX4" fmla="*/ 0 w 8914846"/>
            <a:gd name="connsiteY4" fmla="*/ 755009 h 765937"/>
            <a:gd name="connsiteX5" fmla="*/ 0 w 8914846"/>
            <a:gd name="connsiteY5" fmla="*/ 0 h 7659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8914846" h="765937">
              <a:moveTo>
                <a:pt x="0" y="0"/>
              </a:moveTo>
              <a:lnTo>
                <a:pt x="8914846" y="0"/>
              </a:lnTo>
              <a:lnTo>
                <a:pt x="8914846" y="755009"/>
              </a:lnTo>
              <a:lnTo>
                <a:pt x="3168285" y="765937"/>
              </a:lnTo>
              <a:lnTo>
                <a:pt x="0" y="755009"/>
              </a:lnTo>
              <a:lnTo>
                <a:pt x="0" y="0"/>
              </a:lnTo>
              <a:close/>
            </a:path>
          </a:pathLst>
        </a:cu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800" b="0" i="0" u="none" strike="noStrike" kern="120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rPr>
            <a:t>D4GV</a:t>
          </a:r>
        </a:p>
      </xdr:txBody>
    </xdr:sp>
    <xdr:clientData/>
  </xdr:twoCellAnchor>
  <xdr:twoCellAnchor>
    <xdr:from>
      <xdr:col>4</xdr:col>
      <xdr:colOff>482781</xdr:colOff>
      <xdr:row>56</xdr:row>
      <xdr:rowOff>56017</xdr:rowOff>
    </xdr:from>
    <xdr:to>
      <xdr:col>6</xdr:col>
      <xdr:colOff>393299</xdr:colOff>
      <xdr:row>58</xdr:row>
      <xdr:rowOff>157500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4879C26-F9DB-4DAB-B0B2-2E8BD96B96C8}"/>
            </a:ext>
          </a:extLst>
        </xdr:cNvPr>
        <xdr:cNvSpPr/>
      </xdr:nvSpPr>
      <xdr:spPr>
        <a:xfrm>
          <a:off x="2890701" y="8153400"/>
          <a:ext cx="1114478" cy="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800" b="0" i="0" u="none" strike="noStrike" kern="120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rPr>
            <a:t>ACTPM</a:t>
          </a:r>
        </a:p>
      </xdr:txBody>
    </xdr:sp>
    <xdr:clientData/>
  </xdr:twoCellAnchor>
  <xdr:twoCellAnchor>
    <xdr:from>
      <xdr:col>12</xdr:col>
      <xdr:colOff>170619</xdr:colOff>
      <xdr:row>41</xdr:row>
      <xdr:rowOff>145846</xdr:rowOff>
    </xdr:from>
    <xdr:to>
      <xdr:col>12</xdr:col>
      <xdr:colOff>172147</xdr:colOff>
      <xdr:row>44</xdr:row>
      <xdr:rowOff>31549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91AD3C5-464F-490E-A6AB-6CBFF6B99B12}"/>
            </a:ext>
          </a:extLst>
        </xdr:cNvPr>
        <xdr:cNvCxnSpPr>
          <a:cxnSpLocks/>
        </xdr:cNvCxnSpPr>
      </xdr:nvCxnSpPr>
      <xdr:spPr>
        <a:xfrm>
          <a:off x="7394379" y="8153400"/>
          <a:ext cx="1528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586685</xdr:colOff>
      <xdr:row>58</xdr:row>
      <xdr:rowOff>31855</xdr:rowOff>
    </xdr:from>
    <xdr:to>
      <xdr:col>13</xdr:col>
      <xdr:colOff>281885</xdr:colOff>
      <xdr:row>63</xdr:row>
      <xdr:rowOff>25505</xdr:rowOff>
    </xdr:to>
    <xdr:sp macro="" textlink="">
      <xdr:nvSpPr>
        <xdr:cNvPr id="5" name="TextBox 23">
          <a:extLst>
            <a:ext uri="{FF2B5EF4-FFF2-40B4-BE49-F238E27FC236}">
              <a16:creationId xmlns:a16="http://schemas.microsoft.com/office/drawing/2014/main" id="{FABE8142-E879-4D14-A1E9-E0AF2589DE40}"/>
            </a:ext>
          </a:extLst>
        </xdr:cNvPr>
        <xdr:cNvSpPr txBox="1"/>
      </xdr:nvSpPr>
      <xdr:spPr>
        <a:xfrm>
          <a:off x="7208465" y="8153400"/>
          <a:ext cx="899160" cy="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9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900" b="0" i="0" u="none" strike="noStrike" kern="1200" cap="none" spc="0" normalizeH="0" baseline="0">
              <a:ln>
                <a:noFill/>
              </a:ln>
              <a:solidFill>
                <a:srgbClr val="666666"/>
              </a:solidFill>
              <a:effectLst/>
              <a:uLnTx/>
              <a:uFillTx/>
              <a:latin typeface="Calibri"/>
              <a:ea typeface="+mn-ea"/>
              <a:cs typeface="+mn-cs"/>
            </a:rPr>
            <a:t>Baseline </a:t>
          </a:r>
        </a:p>
        <a:p>
          <a:pPr marL="0" marR="0" lvl="0" indent="0" algn="l" defTabSz="914400" rtl="0" eaLnBrk="1" fontAlgn="auto" latinLnBrk="0" hangingPunct="1">
            <a:lnSpc>
              <a:spcPct val="9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900" b="0" i="0" u="none" strike="noStrike" kern="1200" cap="none" spc="0" normalizeH="0" baseline="0">
              <a:ln>
                <a:noFill/>
              </a:ln>
              <a:solidFill>
                <a:srgbClr val="666666"/>
              </a:solidFill>
              <a:effectLst/>
              <a:uLnTx/>
              <a:uFillTx/>
              <a:latin typeface="Calibri"/>
              <a:ea typeface="+mn-ea"/>
              <a:cs typeface="+mn-cs"/>
            </a:rPr>
            <a:t>(by product, </a:t>
          </a:r>
        </a:p>
        <a:p>
          <a:pPr marL="0" marR="0" lvl="0" indent="0" algn="l" defTabSz="914400" rtl="0" eaLnBrk="1" fontAlgn="auto" latinLnBrk="0" hangingPunct="1">
            <a:lnSpc>
              <a:spcPct val="9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900" b="0" i="0" u="none" strike="noStrike" kern="1200" cap="none" spc="0" normalizeH="0" baseline="0">
              <a:ln>
                <a:noFill/>
              </a:ln>
              <a:solidFill>
                <a:srgbClr val="666666"/>
              </a:solidFill>
              <a:effectLst/>
              <a:uLnTx/>
              <a:uFillTx/>
              <a:latin typeface="Calibri"/>
              <a:ea typeface="+mn-ea"/>
              <a:cs typeface="+mn-cs"/>
            </a:rPr>
            <a:t>customer, timeframe) </a:t>
          </a:r>
        </a:p>
      </xdr:txBody>
    </xdr:sp>
    <xdr:clientData/>
  </xdr:twoCellAnchor>
  <xdr:twoCellAnchor>
    <xdr:from>
      <xdr:col>11</xdr:col>
      <xdr:colOff>554088</xdr:colOff>
      <xdr:row>47</xdr:row>
      <xdr:rowOff>35007</xdr:rowOff>
    </xdr:from>
    <xdr:to>
      <xdr:col>11</xdr:col>
      <xdr:colOff>561718</xdr:colOff>
      <xdr:row>64</xdr:row>
      <xdr:rowOff>107626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4A6AD62-6095-496A-8EB4-6EF0128F504B}"/>
            </a:ext>
          </a:extLst>
        </xdr:cNvPr>
        <xdr:cNvCxnSpPr>
          <a:cxnSpLocks/>
          <a:stCxn id="10" idx="0"/>
        </xdr:cNvCxnSpPr>
      </xdr:nvCxnSpPr>
      <xdr:spPr>
        <a:xfrm flipV="1">
          <a:off x="7175868" y="8153400"/>
          <a:ext cx="763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575749</xdr:colOff>
      <xdr:row>50</xdr:row>
      <xdr:rowOff>93416</xdr:rowOff>
    </xdr:from>
    <xdr:to>
      <xdr:col>9</xdr:col>
      <xdr:colOff>486267</xdr:colOff>
      <xdr:row>53</xdr:row>
      <xdr:rowOff>107984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12B9870-4B47-4D94-87EA-1765A5BDE297}"/>
            </a:ext>
          </a:extLst>
        </xdr:cNvPr>
        <xdr:cNvSpPr/>
      </xdr:nvSpPr>
      <xdr:spPr>
        <a:xfrm>
          <a:off x="4789609" y="8153400"/>
          <a:ext cx="1114478" cy="0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900" b="0" i="0" u="none" strike="noStrike" kern="120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rPr>
            <a:t>D4GV Power BI based dashboards and self-serve</a:t>
          </a:r>
          <a:endParaRPr kumimoji="0" lang="en-GB" sz="1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531008</xdr:colOff>
      <xdr:row>48</xdr:row>
      <xdr:rowOff>49257</xdr:rowOff>
    </xdr:from>
    <xdr:to>
      <xdr:col>8</xdr:col>
      <xdr:colOff>531008</xdr:colOff>
      <xdr:row>50</xdr:row>
      <xdr:rowOff>93416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44922D0-0DE0-4D4A-AC5D-0B0E88DE9FC9}"/>
            </a:ext>
          </a:extLst>
        </xdr:cNvPr>
        <xdr:cNvCxnSpPr>
          <a:cxnSpLocks/>
          <a:endCxn id="7" idx="0"/>
        </xdr:cNvCxnSpPr>
      </xdr:nvCxnSpPr>
      <xdr:spPr>
        <a:xfrm>
          <a:off x="5346848" y="8153400"/>
          <a:ext cx="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558845</xdr:colOff>
      <xdr:row>58</xdr:row>
      <xdr:rowOff>16695</xdr:rowOff>
    </xdr:from>
    <xdr:to>
      <xdr:col>9</xdr:col>
      <xdr:colOff>410313</xdr:colOff>
      <xdr:row>61</xdr:row>
      <xdr:rowOff>110576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18F26A3-DE76-47BF-847D-3B5D27BBF61B}"/>
            </a:ext>
          </a:extLst>
        </xdr:cNvPr>
        <xdr:cNvSpPr/>
      </xdr:nvSpPr>
      <xdr:spPr>
        <a:xfrm>
          <a:off x="4170725" y="8153400"/>
          <a:ext cx="1657408" cy="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900" b="1" i="0" u="none" strike="noStrike" kern="1200" cap="none" spc="0" normalizeH="0" baseline="0">
              <a:ln>
                <a:noFill/>
              </a:ln>
              <a:solidFill>
                <a:srgbClr val="A52323"/>
              </a:solidFill>
              <a:effectLst/>
              <a:uLnTx/>
              <a:uFillTx/>
              <a:latin typeface="Calibri"/>
              <a:ea typeface="+mn-ea"/>
              <a:cs typeface="+mn-cs"/>
            </a:rPr>
            <a:t>Promo Data and Forecast Data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900" b="1" i="0" u="none" strike="noStrike" kern="1200" cap="none" spc="0" normalizeH="0" baseline="0">
              <a:ln>
                <a:noFill/>
              </a:ln>
              <a:solidFill>
                <a:srgbClr val="A52323"/>
              </a:solidFill>
              <a:effectLst/>
              <a:uLnTx/>
              <a:uFillTx/>
              <a:latin typeface="Calibri"/>
              <a:ea typeface="+mn-ea"/>
              <a:cs typeface="+mn-cs"/>
            </a:rPr>
            <a:t>Full Account P&amp;L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GB" sz="900" b="1" i="0" u="none" strike="noStrike" kern="1200" cap="none" spc="0" normalizeH="0" baseline="0">
            <a:ln>
              <a:noFill/>
            </a:ln>
            <a:solidFill>
              <a:srgbClr val="A52323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GB" sz="900" b="1" i="0" u="none" strike="noStrike" kern="1200" cap="none" spc="0" normalizeH="0" baseline="0">
            <a:ln>
              <a:noFill/>
            </a:ln>
            <a:solidFill>
              <a:srgbClr val="A52323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598829</xdr:colOff>
      <xdr:row>64</xdr:row>
      <xdr:rowOff>107626</xdr:rowOff>
    </xdr:from>
    <xdr:to>
      <xdr:col>12</xdr:col>
      <xdr:colOff>509347</xdr:colOff>
      <xdr:row>67</xdr:row>
      <xdr:rowOff>24959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C1501CF-41DD-4574-8989-18D3B8AE2C31}"/>
            </a:ext>
          </a:extLst>
        </xdr:cNvPr>
        <xdr:cNvSpPr/>
      </xdr:nvSpPr>
      <xdr:spPr>
        <a:xfrm>
          <a:off x="6618629" y="8153400"/>
          <a:ext cx="1114478" cy="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800" b="0" i="0" u="none" strike="noStrike" kern="120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rPr>
            <a:t>APO DP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800" b="0" i="0" u="none" strike="noStrike" kern="120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rPr>
            <a:t>(Manual Adjustments)</a:t>
          </a:r>
          <a:endParaRPr kumimoji="0" lang="en-GB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328516</xdr:colOff>
      <xdr:row>38</xdr:row>
      <xdr:rowOff>0</xdr:rowOff>
    </xdr:from>
    <xdr:to>
      <xdr:col>10</xdr:col>
      <xdr:colOff>63916</xdr:colOff>
      <xdr:row>41</xdr:row>
      <xdr:rowOff>88691</xdr:rowOff>
    </xdr:to>
    <xdr:sp macro="" textlink="">
      <xdr:nvSpPr>
        <xdr:cNvPr id="11" name="Rectangle 12">
          <a:extLst>
            <a:ext uri="{FF2B5EF4-FFF2-40B4-BE49-F238E27FC236}">
              <a16:creationId xmlns:a16="http://schemas.microsoft.com/office/drawing/2014/main" id="{EC7C624A-B4A1-49D8-AD36-57A7B2B33D45}"/>
            </a:ext>
          </a:extLst>
        </xdr:cNvPr>
        <xdr:cNvSpPr/>
      </xdr:nvSpPr>
      <xdr:spPr>
        <a:xfrm>
          <a:off x="3940396" y="8153400"/>
          <a:ext cx="2143320" cy="0"/>
        </a:xfrm>
        <a:custGeom>
          <a:avLst/>
          <a:gdLst>
            <a:gd name="connsiteX0" fmla="*/ 0 w 3411524"/>
            <a:gd name="connsiteY0" fmla="*/ 0 h 1434518"/>
            <a:gd name="connsiteX1" fmla="*/ 3411524 w 3411524"/>
            <a:gd name="connsiteY1" fmla="*/ 0 h 1434518"/>
            <a:gd name="connsiteX2" fmla="*/ 3411524 w 3411524"/>
            <a:gd name="connsiteY2" fmla="*/ 1434518 h 1434518"/>
            <a:gd name="connsiteX3" fmla="*/ 0 w 3411524"/>
            <a:gd name="connsiteY3" fmla="*/ 1434518 h 1434518"/>
            <a:gd name="connsiteX4" fmla="*/ 0 w 3411524"/>
            <a:gd name="connsiteY4" fmla="*/ 0 h 1434518"/>
            <a:gd name="connsiteX0" fmla="*/ 0 w 3411524"/>
            <a:gd name="connsiteY0" fmla="*/ 0 h 1434518"/>
            <a:gd name="connsiteX1" fmla="*/ 3411524 w 3411524"/>
            <a:gd name="connsiteY1" fmla="*/ 0 h 1434518"/>
            <a:gd name="connsiteX2" fmla="*/ 3411524 w 3411524"/>
            <a:gd name="connsiteY2" fmla="*/ 1434518 h 1434518"/>
            <a:gd name="connsiteX3" fmla="*/ 701879 w 3411524"/>
            <a:gd name="connsiteY3" fmla="*/ 1434518 h 1434518"/>
            <a:gd name="connsiteX4" fmla="*/ 0 w 3411524"/>
            <a:gd name="connsiteY4" fmla="*/ 1434518 h 1434518"/>
            <a:gd name="connsiteX5" fmla="*/ 0 w 3411524"/>
            <a:gd name="connsiteY5" fmla="*/ 0 h 1434518"/>
            <a:gd name="connsiteX0" fmla="*/ 0 w 3411524"/>
            <a:gd name="connsiteY0" fmla="*/ 0 h 1434518"/>
            <a:gd name="connsiteX1" fmla="*/ 3411524 w 3411524"/>
            <a:gd name="connsiteY1" fmla="*/ 0 h 1434518"/>
            <a:gd name="connsiteX2" fmla="*/ 3411524 w 3411524"/>
            <a:gd name="connsiteY2" fmla="*/ 1434518 h 1434518"/>
            <a:gd name="connsiteX3" fmla="*/ 1699052 w 3411524"/>
            <a:gd name="connsiteY3" fmla="*/ 1434518 h 1434518"/>
            <a:gd name="connsiteX4" fmla="*/ 0 w 3411524"/>
            <a:gd name="connsiteY4" fmla="*/ 1434518 h 1434518"/>
            <a:gd name="connsiteX5" fmla="*/ 0 w 3411524"/>
            <a:gd name="connsiteY5" fmla="*/ 0 h 14345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411524" h="1434518">
              <a:moveTo>
                <a:pt x="0" y="0"/>
              </a:moveTo>
              <a:lnTo>
                <a:pt x="3411524" y="0"/>
              </a:lnTo>
              <a:lnTo>
                <a:pt x="3411524" y="1434518"/>
              </a:lnTo>
              <a:lnTo>
                <a:pt x="1699052" y="1434518"/>
              </a:lnTo>
              <a:lnTo>
                <a:pt x="0" y="1434518"/>
              </a:lnTo>
              <a:lnTo>
                <a:pt x="0" y="0"/>
              </a:lnTo>
              <a:close/>
            </a:path>
          </a:pathLst>
        </a:cu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1200" cap="none" spc="0" normalizeH="0" baseline="0">
              <a:ln>
                <a:noFill/>
              </a:ln>
              <a:solidFill>
                <a:srgbClr val="666666"/>
              </a:solidFill>
              <a:effectLst/>
              <a:uLnTx/>
              <a:uFillTx/>
              <a:latin typeface="Calibri"/>
              <a:ea typeface="+mn-ea"/>
              <a:cs typeface="+mn-cs"/>
            </a:rPr>
            <a:t>Mapping file for SAP IR and ACTPM customer and product hierarchy</a:t>
          </a:r>
          <a:endParaRPr kumimoji="0" lang="pl-PL" sz="800" b="1" i="0" u="none" strike="noStrike" kern="1200" cap="none" spc="0" normalizeH="0" baseline="0">
            <a:ln>
              <a:noFill/>
            </a:ln>
            <a:solidFill>
              <a:srgbClr val="666666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346206</xdr:colOff>
      <xdr:row>41</xdr:row>
      <xdr:rowOff>76827</xdr:rowOff>
    </xdr:from>
    <xdr:to>
      <xdr:col>6</xdr:col>
      <xdr:colOff>355668</xdr:colOff>
      <xdr:row>44</xdr:row>
      <xdr:rowOff>31549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955A303-7B14-48D1-B420-1F6A2BD8A5A7}"/>
            </a:ext>
          </a:extLst>
        </xdr:cNvPr>
        <xdr:cNvCxnSpPr>
          <a:cxnSpLocks/>
        </xdr:cNvCxnSpPr>
      </xdr:nvCxnSpPr>
      <xdr:spPr>
        <a:xfrm flipH="1">
          <a:off x="3958086" y="8153400"/>
          <a:ext cx="9462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345936</xdr:colOff>
      <xdr:row>44</xdr:row>
      <xdr:rowOff>5422</xdr:rowOff>
    </xdr:from>
    <xdr:to>
      <xdr:col>6</xdr:col>
      <xdr:colOff>347567</xdr:colOff>
      <xdr:row>45</xdr:row>
      <xdr:rowOff>52410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5F689CEB-CFA7-4CD3-A69B-ABC6BA346D79}"/>
            </a:ext>
          </a:extLst>
        </xdr:cNvPr>
        <xdr:cNvCxnSpPr>
          <a:cxnSpLocks/>
        </xdr:cNvCxnSpPr>
      </xdr:nvCxnSpPr>
      <xdr:spPr>
        <a:xfrm>
          <a:off x="3957816" y="8153400"/>
          <a:ext cx="1631" cy="0"/>
        </a:xfrm>
        <a:prstGeom prst="lin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170619</xdr:colOff>
      <xdr:row>44</xdr:row>
      <xdr:rowOff>31549</xdr:rowOff>
    </xdr:from>
    <xdr:to>
      <xdr:col>12</xdr:col>
      <xdr:colOff>170619</xdr:colOff>
      <xdr:row>45</xdr:row>
      <xdr:rowOff>78303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66BECFB-6E01-4036-88D2-63E342955999}"/>
            </a:ext>
          </a:extLst>
        </xdr:cNvPr>
        <xdr:cNvCxnSpPr>
          <a:cxnSpLocks/>
        </xdr:cNvCxnSpPr>
      </xdr:nvCxnSpPr>
      <xdr:spPr>
        <a:xfrm>
          <a:off x="7394379" y="8153400"/>
          <a:ext cx="0" cy="0"/>
        </a:xfrm>
        <a:prstGeom prst="lin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72571</xdr:colOff>
      <xdr:row>45</xdr:row>
      <xdr:rowOff>40493</xdr:rowOff>
    </xdr:from>
    <xdr:to>
      <xdr:col>12</xdr:col>
      <xdr:colOff>170619</xdr:colOff>
      <xdr:row>45</xdr:row>
      <xdr:rowOff>72986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6DC83D0C-437F-4DF9-A3CB-C95EAB95D7BA}"/>
            </a:ext>
          </a:extLst>
        </xdr:cNvPr>
        <xdr:cNvCxnSpPr>
          <a:cxnSpLocks/>
        </xdr:cNvCxnSpPr>
      </xdr:nvCxnSpPr>
      <xdr:spPr>
        <a:xfrm>
          <a:off x="2480491" y="8153400"/>
          <a:ext cx="4913888" cy="0"/>
        </a:xfrm>
        <a:prstGeom prst="lin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519432</xdr:colOff>
      <xdr:row>44</xdr:row>
      <xdr:rowOff>62478</xdr:rowOff>
    </xdr:from>
    <xdr:to>
      <xdr:col>8</xdr:col>
      <xdr:colOff>214632</xdr:colOff>
      <xdr:row>49</xdr:row>
      <xdr:rowOff>56128</xdr:rowOff>
    </xdr:to>
    <xdr:sp macro="" textlink="">
      <xdr:nvSpPr>
        <xdr:cNvPr id="16" name="TextBox 162">
          <a:extLst>
            <a:ext uri="{FF2B5EF4-FFF2-40B4-BE49-F238E27FC236}">
              <a16:creationId xmlns:a16="http://schemas.microsoft.com/office/drawing/2014/main" id="{E2121942-5024-4D65-9AF0-B860DC53065A}"/>
            </a:ext>
          </a:extLst>
        </xdr:cNvPr>
        <xdr:cNvSpPr txBox="1"/>
      </xdr:nvSpPr>
      <xdr:spPr>
        <a:xfrm>
          <a:off x="4131312" y="8153400"/>
          <a:ext cx="899160" cy="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9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GB" sz="1100" b="1" i="0" u="none" strike="noStrike" kern="1200" cap="none" spc="0" normalizeH="0" baseline="0">
            <a:ln>
              <a:noFill/>
            </a:ln>
            <a:solidFill>
              <a:srgbClr val="4F217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214730</xdr:colOff>
      <xdr:row>45</xdr:row>
      <xdr:rowOff>78303</xdr:rowOff>
    </xdr:from>
    <xdr:to>
      <xdr:col>9</xdr:col>
      <xdr:colOff>214730</xdr:colOff>
      <xdr:row>46</xdr:row>
      <xdr:rowOff>165529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691895F6-11A0-45E7-AA9B-5DE0A6BC4CA7}"/>
            </a:ext>
          </a:extLst>
        </xdr:cNvPr>
        <xdr:cNvCxnSpPr>
          <a:cxnSpLocks/>
        </xdr:cNvCxnSpPr>
      </xdr:nvCxnSpPr>
      <xdr:spPr>
        <a:xfrm>
          <a:off x="5632550" y="8153400"/>
          <a:ext cx="0" cy="0"/>
        </a:xfrm>
        <a:prstGeom prst="lin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531008</xdr:colOff>
      <xdr:row>46</xdr:row>
      <xdr:rowOff>172401</xdr:rowOff>
    </xdr:from>
    <xdr:to>
      <xdr:col>9</xdr:col>
      <xdr:colOff>214730</xdr:colOff>
      <xdr:row>46</xdr:row>
      <xdr:rowOff>172401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4B5428BA-1DC0-4A91-924D-000290DC5EAD}"/>
            </a:ext>
          </a:extLst>
        </xdr:cNvPr>
        <xdr:cNvCxnSpPr>
          <a:cxnSpLocks/>
        </xdr:cNvCxnSpPr>
      </xdr:nvCxnSpPr>
      <xdr:spPr>
        <a:xfrm>
          <a:off x="5346848" y="8153400"/>
          <a:ext cx="285702" cy="0"/>
        </a:xfrm>
        <a:prstGeom prst="lin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531008</xdr:colOff>
      <xdr:row>46</xdr:row>
      <xdr:rowOff>172401</xdr:rowOff>
    </xdr:from>
    <xdr:to>
      <xdr:col>8</xdr:col>
      <xdr:colOff>531008</xdr:colOff>
      <xdr:row>48</xdr:row>
      <xdr:rowOff>49257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B27A117A-A17B-46DB-BF3A-A4CE29C12C5D}"/>
            </a:ext>
          </a:extLst>
        </xdr:cNvPr>
        <xdr:cNvCxnSpPr/>
      </xdr:nvCxnSpPr>
      <xdr:spPr>
        <a:xfrm>
          <a:off x="5346848" y="8153400"/>
          <a:ext cx="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214730</xdr:colOff>
      <xdr:row>47</xdr:row>
      <xdr:rowOff>37663</xdr:rowOff>
    </xdr:from>
    <xdr:to>
      <xdr:col>10</xdr:col>
      <xdr:colOff>159405</xdr:colOff>
      <xdr:row>47</xdr:row>
      <xdr:rowOff>37664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DE7637CD-43EB-49C9-83D5-3DB5245715E1}"/>
            </a:ext>
          </a:extLst>
        </xdr:cNvPr>
        <xdr:cNvCxnSpPr>
          <a:cxnSpLocks/>
        </xdr:cNvCxnSpPr>
      </xdr:nvCxnSpPr>
      <xdr:spPr>
        <a:xfrm flipV="1">
          <a:off x="5632550" y="8153400"/>
          <a:ext cx="546655" cy="0"/>
        </a:xfrm>
        <a:prstGeom prst="line">
          <a:avLst/>
        </a:prstGeom>
        <a:ln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220917</xdr:colOff>
      <xdr:row>47</xdr:row>
      <xdr:rowOff>43345</xdr:rowOff>
    </xdr:from>
    <xdr:to>
      <xdr:col>9</xdr:col>
      <xdr:colOff>220917</xdr:colOff>
      <xdr:row>50</xdr:row>
      <xdr:rowOff>109900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A7A7DF9E-561B-4211-9FF5-FE1151A42763}"/>
            </a:ext>
          </a:extLst>
        </xdr:cNvPr>
        <xdr:cNvCxnSpPr>
          <a:cxnSpLocks/>
        </xdr:cNvCxnSpPr>
      </xdr:nvCxnSpPr>
      <xdr:spPr>
        <a:xfrm>
          <a:off x="5638737" y="8153400"/>
          <a:ext cx="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393299</xdr:colOff>
      <xdr:row>58</xdr:row>
      <xdr:rowOff>57940</xdr:rowOff>
    </xdr:from>
    <xdr:to>
      <xdr:col>9</xdr:col>
      <xdr:colOff>603066</xdr:colOff>
      <xdr:row>58</xdr:row>
      <xdr:rowOff>60002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2EEEED6D-AA8A-4C33-98C6-03DD867C644D}"/>
            </a:ext>
          </a:extLst>
        </xdr:cNvPr>
        <xdr:cNvCxnSpPr>
          <a:cxnSpLocks/>
        </xdr:cNvCxnSpPr>
      </xdr:nvCxnSpPr>
      <xdr:spPr>
        <a:xfrm>
          <a:off x="4005179" y="8153400"/>
          <a:ext cx="2015707" cy="0"/>
        </a:xfrm>
        <a:prstGeom prst="line">
          <a:avLst/>
        </a:prstGeom>
        <a:ln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603066</xdr:colOff>
      <xdr:row>48</xdr:row>
      <xdr:rowOff>49137</xdr:rowOff>
    </xdr:from>
    <xdr:to>
      <xdr:col>9</xdr:col>
      <xdr:colOff>603066</xdr:colOff>
      <xdr:row>58</xdr:row>
      <xdr:rowOff>60002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F35C505C-8295-4B3D-99B8-77E28E749A93}"/>
            </a:ext>
          </a:extLst>
        </xdr:cNvPr>
        <xdr:cNvCxnSpPr>
          <a:cxnSpLocks/>
        </xdr:cNvCxnSpPr>
      </xdr:nvCxnSpPr>
      <xdr:spPr>
        <a:xfrm flipV="1">
          <a:off x="6020886" y="8153400"/>
          <a:ext cx="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603066</xdr:colOff>
      <xdr:row>47</xdr:row>
      <xdr:rowOff>42256</xdr:rowOff>
    </xdr:from>
    <xdr:to>
      <xdr:col>9</xdr:col>
      <xdr:colOff>603066</xdr:colOff>
      <xdr:row>48</xdr:row>
      <xdr:rowOff>65775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229D1755-9291-4FBD-A847-775A525B41BD}"/>
            </a:ext>
          </a:extLst>
        </xdr:cNvPr>
        <xdr:cNvCxnSpPr>
          <a:cxnSpLocks/>
        </xdr:cNvCxnSpPr>
      </xdr:nvCxnSpPr>
      <xdr:spPr>
        <a:xfrm flipV="1">
          <a:off x="6020886" y="8153400"/>
          <a:ext cx="0" cy="0"/>
        </a:xfrm>
        <a:prstGeom prst="line">
          <a:avLst/>
        </a:prstGeom>
        <a:ln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153571</xdr:colOff>
      <xdr:row>48</xdr:row>
      <xdr:rowOff>11211</xdr:rowOff>
    </xdr:from>
    <xdr:to>
      <xdr:col>10</xdr:col>
      <xdr:colOff>161201</xdr:colOff>
      <xdr:row>65</xdr:row>
      <xdr:rowOff>157417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F357E64D-9A31-4636-AC3E-D712F937BC8B}"/>
            </a:ext>
          </a:extLst>
        </xdr:cNvPr>
        <xdr:cNvCxnSpPr>
          <a:cxnSpLocks/>
        </xdr:cNvCxnSpPr>
      </xdr:nvCxnSpPr>
      <xdr:spPr>
        <a:xfrm flipH="1">
          <a:off x="6173371" y="8153400"/>
          <a:ext cx="7630" cy="0"/>
        </a:xfrm>
        <a:prstGeom prst="straightConnector1">
          <a:avLst/>
        </a:prstGeom>
        <a:ln>
          <a:tailEnd type="non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162900</xdr:colOff>
      <xdr:row>47</xdr:row>
      <xdr:rowOff>35007</xdr:rowOff>
    </xdr:from>
    <xdr:to>
      <xdr:col>10</xdr:col>
      <xdr:colOff>162900</xdr:colOff>
      <xdr:row>48</xdr:row>
      <xdr:rowOff>76994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5B1D4F0D-7C39-4636-A62A-1329AB971B43}"/>
            </a:ext>
          </a:extLst>
        </xdr:cNvPr>
        <xdr:cNvCxnSpPr>
          <a:cxnSpLocks/>
        </xdr:cNvCxnSpPr>
      </xdr:nvCxnSpPr>
      <xdr:spPr>
        <a:xfrm>
          <a:off x="6182700" y="8153400"/>
          <a:ext cx="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162900</xdr:colOff>
      <xdr:row>65</xdr:row>
      <xdr:rowOff>155511</xdr:rowOff>
    </xdr:from>
    <xdr:to>
      <xdr:col>10</xdr:col>
      <xdr:colOff>598829</xdr:colOff>
      <xdr:row>65</xdr:row>
      <xdr:rowOff>158368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3B2D28C-019E-4B4D-AA5C-966B888F181C}"/>
            </a:ext>
          </a:extLst>
        </xdr:cNvPr>
        <xdr:cNvCxnSpPr>
          <a:cxnSpLocks/>
          <a:endCxn id="10" idx="1"/>
        </xdr:cNvCxnSpPr>
      </xdr:nvCxnSpPr>
      <xdr:spPr>
        <a:xfrm>
          <a:off x="6182700" y="8153400"/>
          <a:ext cx="435929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58683</xdr:colOff>
      <xdr:row>38</xdr:row>
      <xdr:rowOff>40017</xdr:rowOff>
    </xdr:from>
    <xdr:to>
      <xdr:col>5</xdr:col>
      <xdr:colOff>438040</xdr:colOff>
      <xdr:row>41</xdr:row>
      <xdr:rowOff>133747</xdr:rowOff>
    </xdr:to>
    <xdr:sp macro="" textlink="">
      <xdr:nvSpPr>
        <xdr:cNvPr id="28" name="Rectangle 12">
          <a:extLst>
            <a:ext uri="{FF2B5EF4-FFF2-40B4-BE49-F238E27FC236}">
              <a16:creationId xmlns:a16="http://schemas.microsoft.com/office/drawing/2014/main" id="{A2D7E981-80CF-4A01-B30E-9295E5056AE5}"/>
            </a:ext>
          </a:extLst>
        </xdr:cNvPr>
        <xdr:cNvSpPr/>
      </xdr:nvSpPr>
      <xdr:spPr>
        <a:xfrm>
          <a:off x="660663" y="8153400"/>
          <a:ext cx="2787277" cy="0"/>
        </a:xfrm>
        <a:custGeom>
          <a:avLst/>
          <a:gdLst>
            <a:gd name="connsiteX0" fmla="*/ 0 w 3411524"/>
            <a:gd name="connsiteY0" fmla="*/ 0 h 1434518"/>
            <a:gd name="connsiteX1" fmla="*/ 3411524 w 3411524"/>
            <a:gd name="connsiteY1" fmla="*/ 0 h 1434518"/>
            <a:gd name="connsiteX2" fmla="*/ 3411524 w 3411524"/>
            <a:gd name="connsiteY2" fmla="*/ 1434518 h 1434518"/>
            <a:gd name="connsiteX3" fmla="*/ 0 w 3411524"/>
            <a:gd name="connsiteY3" fmla="*/ 1434518 h 1434518"/>
            <a:gd name="connsiteX4" fmla="*/ 0 w 3411524"/>
            <a:gd name="connsiteY4" fmla="*/ 0 h 1434518"/>
            <a:gd name="connsiteX0" fmla="*/ 0 w 3411524"/>
            <a:gd name="connsiteY0" fmla="*/ 0 h 1434518"/>
            <a:gd name="connsiteX1" fmla="*/ 3411524 w 3411524"/>
            <a:gd name="connsiteY1" fmla="*/ 0 h 1434518"/>
            <a:gd name="connsiteX2" fmla="*/ 3411524 w 3411524"/>
            <a:gd name="connsiteY2" fmla="*/ 1434518 h 1434518"/>
            <a:gd name="connsiteX3" fmla="*/ 701879 w 3411524"/>
            <a:gd name="connsiteY3" fmla="*/ 1434518 h 1434518"/>
            <a:gd name="connsiteX4" fmla="*/ 0 w 3411524"/>
            <a:gd name="connsiteY4" fmla="*/ 1434518 h 1434518"/>
            <a:gd name="connsiteX5" fmla="*/ 0 w 3411524"/>
            <a:gd name="connsiteY5" fmla="*/ 0 h 1434518"/>
            <a:gd name="connsiteX0" fmla="*/ 0 w 3411524"/>
            <a:gd name="connsiteY0" fmla="*/ 0 h 1434518"/>
            <a:gd name="connsiteX1" fmla="*/ 3411524 w 3411524"/>
            <a:gd name="connsiteY1" fmla="*/ 0 h 1434518"/>
            <a:gd name="connsiteX2" fmla="*/ 3411524 w 3411524"/>
            <a:gd name="connsiteY2" fmla="*/ 1434518 h 1434518"/>
            <a:gd name="connsiteX3" fmla="*/ 1699052 w 3411524"/>
            <a:gd name="connsiteY3" fmla="*/ 1434518 h 1434518"/>
            <a:gd name="connsiteX4" fmla="*/ 0 w 3411524"/>
            <a:gd name="connsiteY4" fmla="*/ 1434518 h 1434518"/>
            <a:gd name="connsiteX5" fmla="*/ 0 w 3411524"/>
            <a:gd name="connsiteY5" fmla="*/ 0 h 14345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411524" h="1434518">
              <a:moveTo>
                <a:pt x="0" y="0"/>
              </a:moveTo>
              <a:lnTo>
                <a:pt x="3411524" y="0"/>
              </a:lnTo>
              <a:lnTo>
                <a:pt x="3411524" y="1434518"/>
              </a:lnTo>
              <a:lnTo>
                <a:pt x="1699052" y="1434518"/>
              </a:lnTo>
              <a:lnTo>
                <a:pt x="0" y="1434518"/>
              </a:lnTo>
              <a:lnTo>
                <a:pt x="0" y="0"/>
              </a:lnTo>
              <a:close/>
            </a:path>
          </a:pathLst>
        </a:cu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none" strike="noStrike" kern="1200" cap="none" spc="0" normalizeH="0" baseline="0">
              <a:ln>
                <a:noFill/>
              </a:ln>
              <a:solidFill>
                <a:srgbClr val="666666"/>
              </a:solidFill>
              <a:effectLst/>
              <a:uLnTx/>
              <a:uFillTx/>
              <a:latin typeface="Calibri"/>
              <a:ea typeface="+mn-ea"/>
              <a:cs typeface="+mn-cs"/>
            </a:rPr>
            <a:t>IR Data </a:t>
          </a:r>
          <a:r>
            <a:rPr lang="en-GB" sz="1200" b="1">
              <a:solidFill>
                <a:srgbClr val="666666"/>
              </a:solidFill>
              <a:latin typeface="Calibri"/>
            </a:rPr>
            <a:t>(PnL Actuals, COGS actuals)</a:t>
          </a:r>
          <a:endParaRPr kumimoji="0" lang="pl-PL" sz="900" b="1" i="0" u="none" strike="noStrike" kern="1200" cap="none" spc="0" normalizeH="0" baseline="0">
            <a:ln>
              <a:noFill/>
            </a:ln>
            <a:solidFill>
              <a:srgbClr val="666666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72571</xdr:colOff>
      <xdr:row>41</xdr:row>
      <xdr:rowOff>156158</xdr:rowOff>
    </xdr:from>
    <xdr:to>
      <xdr:col>4</xdr:col>
      <xdr:colOff>72571</xdr:colOff>
      <xdr:row>45</xdr:row>
      <xdr:rowOff>40493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4CAF800A-6A0B-4243-A8B8-E28F8BAFDDFA}"/>
            </a:ext>
          </a:extLst>
        </xdr:cNvPr>
        <xdr:cNvCxnSpPr>
          <a:cxnSpLocks/>
        </xdr:cNvCxnSpPr>
      </xdr:nvCxnSpPr>
      <xdr:spPr>
        <a:xfrm>
          <a:off x="2480491" y="8153400"/>
          <a:ext cx="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503971</xdr:colOff>
      <xdr:row>59</xdr:row>
      <xdr:rowOff>106291</xdr:rowOff>
    </xdr:from>
    <xdr:to>
      <xdr:col>10</xdr:col>
      <xdr:colOff>125203</xdr:colOff>
      <xdr:row>65</xdr:row>
      <xdr:rowOff>13206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E2C1BDAE-00F0-40CA-A6CE-1559F154B2B4}"/>
            </a:ext>
          </a:extLst>
        </xdr:cNvPr>
        <xdr:cNvSpPr/>
      </xdr:nvSpPr>
      <xdr:spPr>
        <a:xfrm rot="5400000">
          <a:off x="6033397" y="8041794"/>
          <a:ext cx="0" cy="22321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900" b="1" i="0" u="none" strike="noStrike" kern="1200" cap="none" spc="0" normalizeH="0" baseline="0">
              <a:ln>
                <a:noFill/>
              </a:ln>
              <a:solidFill>
                <a:srgbClr val="A52323"/>
              </a:solidFill>
              <a:effectLst/>
              <a:uLnTx/>
              <a:uFillTx/>
              <a:latin typeface="Calibri"/>
              <a:ea typeface="+mn-ea"/>
              <a:cs typeface="+mn-cs"/>
            </a:rPr>
            <a:t>Total Volume KPI</a:t>
          </a:r>
        </a:p>
      </xdr:txBody>
    </xdr:sp>
    <xdr:clientData/>
  </xdr:twoCellAnchor>
  <xdr:twoCellAnchor>
    <xdr:from>
      <xdr:col>6</xdr:col>
      <xdr:colOff>393300</xdr:colOff>
      <xdr:row>47</xdr:row>
      <xdr:rowOff>36833</xdr:rowOff>
    </xdr:from>
    <xdr:to>
      <xdr:col>11</xdr:col>
      <xdr:colOff>573993</xdr:colOff>
      <xdr:row>57</xdr:row>
      <xdr:rowOff>106758</xdr:rowOff>
    </xdr:to>
    <xdr:cxnSp macro="">
      <xdr:nvCxnSpPr>
        <xdr:cNvPr id="31" name="Connector: Elbow 30">
          <a:extLst>
            <a:ext uri="{FF2B5EF4-FFF2-40B4-BE49-F238E27FC236}">
              <a16:creationId xmlns:a16="http://schemas.microsoft.com/office/drawing/2014/main" id="{0E3DD6BA-36FA-42CB-AC23-09F63302E79B}"/>
            </a:ext>
          </a:extLst>
        </xdr:cNvPr>
        <xdr:cNvCxnSpPr>
          <a:cxnSpLocks/>
          <a:endCxn id="3" idx="3"/>
        </xdr:cNvCxnSpPr>
      </xdr:nvCxnSpPr>
      <xdr:spPr>
        <a:xfrm rot="10800000" flipV="1">
          <a:off x="4005180" y="8153400"/>
          <a:ext cx="3190593" cy="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597209</xdr:colOff>
      <xdr:row>55</xdr:row>
      <xdr:rowOff>95295</xdr:rowOff>
    </xdr:from>
    <xdr:to>
      <xdr:col>8</xdr:col>
      <xdr:colOff>292409</xdr:colOff>
      <xdr:row>60</xdr:row>
      <xdr:rowOff>88945</xdr:rowOff>
    </xdr:to>
    <xdr:sp macro="" textlink="">
      <xdr:nvSpPr>
        <xdr:cNvPr id="32" name="TextBox 163">
          <a:extLst>
            <a:ext uri="{FF2B5EF4-FFF2-40B4-BE49-F238E27FC236}">
              <a16:creationId xmlns:a16="http://schemas.microsoft.com/office/drawing/2014/main" id="{443A802B-9267-4BAC-9515-C6851BB1C698}"/>
            </a:ext>
          </a:extLst>
        </xdr:cNvPr>
        <xdr:cNvSpPr txBox="1"/>
      </xdr:nvSpPr>
      <xdr:spPr>
        <a:xfrm>
          <a:off x="4209089" y="8153400"/>
          <a:ext cx="899160" cy="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9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900" b="0" i="0" u="none" strike="noStrike" kern="1200" cap="none" spc="0" normalizeH="0" baseline="0">
              <a:ln>
                <a:noFill/>
              </a:ln>
              <a:solidFill>
                <a:srgbClr val="666666"/>
              </a:solidFill>
              <a:effectLst/>
              <a:uLnTx/>
              <a:uFillTx/>
              <a:latin typeface="Calibri"/>
              <a:ea typeface="+mn-ea"/>
              <a:cs typeface="+mn-cs"/>
            </a:rPr>
            <a:t>Baseline </a:t>
          </a:r>
        </a:p>
        <a:p>
          <a:pPr marL="0" marR="0" lvl="0" indent="0" algn="l" defTabSz="914400" rtl="0" eaLnBrk="1" fontAlgn="auto" latinLnBrk="0" hangingPunct="1">
            <a:lnSpc>
              <a:spcPct val="9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900" b="0" i="0" u="none" strike="noStrike" kern="1200" cap="none" spc="0" normalizeH="0" baseline="0">
              <a:ln>
                <a:noFill/>
              </a:ln>
              <a:solidFill>
                <a:srgbClr val="666666"/>
              </a:solidFill>
              <a:effectLst/>
              <a:uLnTx/>
              <a:uFillTx/>
              <a:latin typeface="Calibri"/>
              <a:ea typeface="+mn-ea"/>
              <a:cs typeface="+mn-cs"/>
            </a:rPr>
            <a:t>(by product, </a:t>
          </a:r>
        </a:p>
        <a:p>
          <a:pPr marL="0" marR="0" lvl="0" indent="0" algn="l" defTabSz="914400" rtl="0" eaLnBrk="1" fontAlgn="auto" latinLnBrk="0" hangingPunct="1">
            <a:lnSpc>
              <a:spcPct val="9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900" b="0" i="0" u="none" strike="noStrike" kern="1200" cap="none" spc="0" normalizeH="0" baseline="0">
              <a:ln>
                <a:noFill/>
              </a:ln>
              <a:solidFill>
                <a:srgbClr val="666666"/>
              </a:solidFill>
              <a:effectLst/>
              <a:uLnTx/>
              <a:uFillTx/>
              <a:latin typeface="Calibri"/>
              <a:ea typeface="+mn-ea"/>
              <a:cs typeface="+mn-cs"/>
            </a:rPr>
            <a:t>customer, timeframe) </a:t>
          </a:r>
        </a:p>
      </xdr:txBody>
    </xdr:sp>
    <xdr:clientData/>
  </xdr:twoCellAnchor>
  <xdr:twoCellAnchor>
    <xdr:from>
      <xdr:col>11</xdr:col>
      <xdr:colOff>107215</xdr:colOff>
      <xdr:row>38</xdr:row>
      <xdr:rowOff>30661</xdr:rowOff>
    </xdr:from>
    <xdr:to>
      <xdr:col>13</xdr:col>
      <xdr:colOff>234022</xdr:colOff>
      <xdr:row>41</xdr:row>
      <xdr:rowOff>124391</xdr:rowOff>
    </xdr:to>
    <xdr:sp macro="" textlink="">
      <xdr:nvSpPr>
        <xdr:cNvPr id="33" name="Rectangle 12">
          <a:extLst>
            <a:ext uri="{FF2B5EF4-FFF2-40B4-BE49-F238E27FC236}">
              <a16:creationId xmlns:a16="http://schemas.microsoft.com/office/drawing/2014/main" id="{820801EB-DAD6-428D-AE6A-03EDCF2DADD2}"/>
            </a:ext>
          </a:extLst>
        </xdr:cNvPr>
        <xdr:cNvSpPr/>
      </xdr:nvSpPr>
      <xdr:spPr>
        <a:xfrm>
          <a:off x="6728995" y="8153400"/>
          <a:ext cx="1330767" cy="0"/>
        </a:xfrm>
        <a:custGeom>
          <a:avLst/>
          <a:gdLst>
            <a:gd name="connsiteX0" fmla="*/ 0 w 3411524"/>
            <a:gd name="connsiteY0" fmla="*/ 0 h 1434518"/>
            <a:gd name="connsiteX1" fmla="*/ 3411524 w 3411524"/>
            <a:gd name="connsiteY1" fmla="*/ 0 h 1434518"/>
            <a:gd name="connsiteX2" fmla="*/ 3411524 w 3411524"/>
            <a:gd name="connsiteY2" fmla="*/ 1434518 h 1434518"/>
            <a:gd name="connsiteX3" fmla="*/ 0 w 3411524"/>
            <a:gd name="connsiteY3" fmla="*/ 1434518 h 1434518"/>
            <a:gd name="connsiteX4" fmla="*/ 0 w 3411524"/>
            <a:gd name="connsiteY4" fmla="*/ 0 h 1434518"/>
            <a:gd name="connsiteX0" fmla="*/ 0 w 3411524"/>
            <a:gd name="connsiteY0" fmla="*/ 0 h 1434518"/>
            <a:gd name="connsiteX1" fmla="*/ 3411524 w 3411524"/>
            <a:gd name="connsiteY1" fmla="*/ 0 h 1434518"/>
            <a:gd name="connsiteX2" fmla="*/ 3411524 w 3411524"/>
            <a:gd name="connsiteY2" fmla="*/ 1434518 h 1434518"/>
            <a:gd name="connsiteX3" fmla="*/ 701879 w 3411524"/>
            <a:gd name="connsiteY3" fmla="*/ 1434518 h 1434518"/>
            <a:gd name="connsiteX4" fmla="*/ 0 w 3411524"/>
            <a:gd name="connsiteY4" fmla="*/ 1434518 h 1434518"/>
            <a:gd name="connsiteX5" fmla="*/ 0 w 3411524"/>
            <a:gd name="connsiteY5" fmla="*/ 0 h 1434518"/>
            <a:gd name="connsiteX0" fmla="*/ 0 w 3411524"/>
            <a:gd name="connsiteY0" fmla="*/ 0 h 1434518"/>
            <a:gd name="connsiteX1" fmla="*/ 3411524 w 3411524"/>
            <a:gd name="connsiteY1" fmla="*/ 0 h 1434518"/>
            <a:gd name="connsiteX2" fmla="*/ 3411524 w 3411524"/>
            <a:gd name="connsiteY2" fmla="*/ 1434518 h 1434518"/>
            <a:gd name="connsiteX3" fmla="*/ 1699052 w 3411524"/>
            <a:gd name="connsiteY3" fmla="*/ 1434518 h 1434518"/>
            <a:gd name="connsiteX4" fmla="*/ 0 w 3411524"/>
            <a:gd name="connsiteY4" fmla="*/ 1434518 h 1434518"/>
            <a:gd name="connsiteX5" fmla="*/ 0 w 3411524"/>
            <a:gd name="connsiteY5" fmla="*/ 0 h 14345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411524" h="1434518">
              <a:moveTo>
                <a:pt x="0" y="0"/>
              </a:moveTo>
              <a:lnTo>
                <a:pt x="3411524" y="0"/>
              </a:lnTo>
              <a:lnTo>
                <a:pt x="3411524" y="1434518"/>
              </a:lnTo>
              <a:lnTo>
                <a:pt x="1699052" y="1434518"/>
              </a:lnTo>
              <a:lnTo>
                <a:pt x="0" y="1434518"/>
              </a:lnTo>
              <a:lnTo>
                <a:pt x="0" y="0"/>
              </a:lnTo>
              <a:close/>
            </a:path>
          </a:pathLst>
        </a:cu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200" b="1" i="0" u="none" strike="noStrike" kern="1200" cap="none" spc="0" normalizeH="0" baseline="0">
              <a:ln>
                <a:noFill/>
              </a:ln>
              <a:solidFill>
                <a:srgbClr val="666666"/>
              </a:solidFill>
              <a:effectLst/>
              <a:uLnTx/>
              <a:uFillTx/>
              <a:latin typeface="Calibri"/>
              <a:ea typeface="+mn-ea"/>
              <a:cs typeface="+mn-cs"/>
            </a:rPr>
            <a:t>Manual Files: R&amp;O</a:t>
          </a:r>
          <a:endParaRPr kumimoji="0" lang="pl-PL" sz="900" b="1" i="0" u="none" strike="noStrike" kern="1200" cap="none" spc="0" normalizeH="0" baseline="0">
            <a:ln>
              <a:noFill/>
            </a:ln>
            <a:solidFill>
              <a:srgbClr val="666666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43</xdr:row>
      <xdr:rowOff>125426</xdr:rowOff>
    </xdr:from>
    <xdr:to>
      <xdr:col>3</xdr:col>
      <xdr:colOff>126807</xdr:colOff>
      <xdr:row>50</xdr:row>
      <xdr:rowOff>93415</xdr:rowOff>
    </xdr:to>
    <xdr:sp macro="" textlink="">
      <xdr:nvSpPr>
        <xdr:cNvPr id="34" name="Rectangle 12">
          <a:extLst>
            <a:ext uri="{FF2B5EF4-FFF2-40B4-BE49-F238E27FC236}">
              <a16:creationId xmlns:a16="http://schemas.microsoft.com/office/drawing/2014/main" id="{FB1E7986-9282-497C-8037-63BEC9076F55}"/>
            </a:ext>
          </a:extLst>
        </xdr:cNvPr>
        <xdr:cNvSpPr/>
      </xdr:nvSpPr>
      <xdr:spPr>
        <a:xfrm>
          <a:off x="601980" y="8153400"/>
          <a:ext cx="1330767" cy="0"/>
        </a:xfrm>
        <a:custGeom>
          <a:avLst/>
          <a:gdLst>
            <a:gd name="connsiteX0" fmla="*/ 0 w 3411524"/>
            <a:gd name="connsiteY0" fmla="*/ 0 h 1434518"/>
            <a:gd name="connsiteX1" fmla="*/ 3411524 w 3411524"/>
            <a:gd name="connsiteY1" fmla="*/ 0 h 1434518"/>
            <a:gd name="connsiteX2" fmla="*/ 3411524 w 3411524"/>
            <a:gd name="connsiteY2" fmla="*/ 1434518 h 1434518"/>
            <a:gd name="connsiteX3" fmla="*/ 0 w 3411524"/>
            <a:gd name="connsiteY3" fmla="*/ 1434518 h 1434518"/>
            <a:gd name="connsiteX4" fmla="*/ 0 w 3411524"/>
            <a:gd name="connsiteY4" fmla="*/ 0 h 1434518"/>
            <a:gd name="connsiteX0" fmla="*/ 0 w 3411524"/>
            <a:gd name="connsiteY0" fmla="*/ 0 h 1434518"/>
            <a:gd name="connsiteX1" fmla="*/ 3411524 w 3411524"/>
            <a:gd name="connsiteY1" fmla="*/ 0 h 1434518"/>
            <a:gd name="connsiteX2" fmla="*/ 3411524 w 3411524"/>
            <a:gd name="connsiteY2" fmla="*/ 1434518 h 1434518"/>
            <a:gd name="connsiteX3" fmla="*/ 701879 w 3411524"/>
            <a:gd name="connsiteY3" fmla="*/ 1434518 h 1434518"/>
            <a:gd name="connsiteX4" fmla="*/ 0 w 3411524"/>
            <a:gd name="connsiteY4" fmla="*/ 1434518 h 1434518"/>
            <a:gd name="connsiteX5" fmla="*/ 0 w 3411524"/>
            <a:gd name="connsiteY5" fmla="*/ 0 h 1434518"/>
            <a:gd name="connsiteX0" fmla="*/ 0 w 3411524"/>
            <a:gd name="connsiteY0" fmla="*/ 0 h 1434518"/>
            <a:gd name="connsiteX1" fmla="*/ 3411524 w 3411524"/>
            <a:gd name="connsiteY1" fmla="*/ 0 h 1434518"/>
            <a:gd name="connsiteX2" fmla="*/ 3411524 w 3411524"/>
            <a:gd name="connsiteY2" fmla="*/ 1434518 h 1434518"/>
            <a:gd name="connsiteX3" fmla="*/ 1699052 w 3411524"/>
            <a:gd name="connsiteY3" fmla="*/ 1434518 h 1434518"/>
            <a:gd name="connsiteX4" fmla="*/ 0 w 3411524"/>
            <a:gd name="connsiteY4" fmla="*/ 1434518 h 1434518"/>
            <a:gd name="connsiteX5" fmla="*/ 0 w 3411524"/>
            <a:gd name="connsiteY5" fmla="*/ 0 h 14345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411524" h="1434518">
              <a:moveTo>
                <a:pt x="0" y="0"/>
              </a:moveTo>
              <a:lnTo>
                <a:pt x="3411524" y="0"/>
              </a:lnTo>
              <a:lnTo>
                <a:pt x="3411524" y="1434518"/>
              </a:lnTo>
              <a:lnTo>
                <a:pt x="1699052" y="1434518"/>
              </a:lnTo>
              <a:lnTo>
                <a:pt x="0" y="1434518"/>
              </a:lnTo>
              <a:lnTo>
                <a:pt x="0" y="0"/>
              </a:lnTo>
              <a:close/>
            </a:path>
          </a:pathLst>
        </a:cu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200" b="1" i="0" u="none" strike="noStrike" kern="1200" cap="none" spc="0" normalizeH="0" baseline="0">
              <a:ln>
                <a:noFill/>
              </a:ln>
              <a:solidFill>
                <a:srgbClr val="666666"/>
              </a:solidFill>
              <a:effectLst/>
              <a:uLnTx/>
              <a:uFillTx/>
              <a:latin typeface="Calibri"/>
              <a:ea typeface="+mn-ea"/>
              <a:cs typeface="+mn-cs"/>
            </a:rPr>
            <a:t>Manual Files –  Future COGS(IBR, OCA, D&amp;W), Net Revenue Overlays, A&amp;C Overlays</a:t>
          </a:r>
        </a:p>
      </xdr:txBody>
    </xdr:sp>
    <xdr:clientData/>
  </xdr:twoCellAnchor>
  <xdr:twoCellAnchor>
    <xdr:from>
      <xdr:col>3</xdr:col>
      <xdr:colOff>107445</xdr:colOff>
      <xdr:row>47</xdr:row>
      <xdr:rowOff>86182</xdr:rowOff>
    </xdr:from>
    <xdr:to>
      <xdr:col>3</xdr:col>
      <xdr:colOff>471214</xdr:colOff>
      <xdr:row>47</xdr:row>
      <xdr:rowOff>94781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655660C7-2533-4E86-8685-895007624FEE}"/>
            </a:ext>
          </a:extLst>
        </xdr:cNvPr>
        <xdr:cNvCxnSpPr>
          <a:cxnSpLocks/>
        </xdr:cNvCxnSpPr>
      </xdr:nvCxnSpPr>
      <xdr:spPr>
        <a:xfrm flipV="1">
          <a:off x="1913385" y="8153400"/>
          <a:ext cx="363769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394623</xdr:colOff>
      <xdr:row>52</xdr:row>
      <xdr:rowOff>34304</xdr:rowOff>
    </xdr:from>
    <xdr:to>
      <xdr:col>5</xdr:col>
      <xdr:colOff>89823</xdr:colOff>
      <xdr:row>53</xdr:row>
      <xdr:rowOff>94048</xdr:rowOff>
    </xdr:to>
    <xdr:sp macro="" textlink="">
      <xdr:nvSpPr>
        <xdr:cNvPr id="36" name="TextBox 97">
          <a:extLst>
            <a:ext uri="{FF2B5EF4-FFF2-40B4-BE49-F238E27FC236}">
              <a16:creationId xmlns:a16="http://schemas.microsoft.com/office/drawing/2014/main" id="{C11E56FC-BA66-4F6A-AD9E-2DF07145966A}"/>
            </a:ext>
          </a:extLst>
        </xdr:cNvPr>
        <xdr:cNvSpPr txBox="1"/>
      </xdr:nvSpPr>
      <xdr:spPr>
        <a:xfrm>
          <a:off x="2200563" y="8153400"/>
          <a:ext cx="899160" cy="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9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900" b="1" i="0" u="none" strike="noStrike" kern="1200" cap="none" spc="0" normalizeH="0" baseline="0">
              <a:ln>
                <a:noFill/>
              </a:ln>
              <a:solidFill>
                <a:srgbClr val="4F2170"/>
              </a:solidFill>
              <a:effectLst/>
              <a:uLnTx/>
              <a:uFillTx/>
              <a:latin typeface="Calibri"/>
              <a:ea typeface="+mn-ea"/>
              <a:cs typeface="+mn-cs"/>
            </a:rPr>
            <a:t>Actual and Future COGS</a:t>
          </a:r>
        </a:p>
      </xdr:txBody>
    </xdr:sp>
    <xdr:clientData/>
  </xdr:twoCellAnchor>
  <xdr:twoCellAnchor>
    <xdr:from>
      <xdr:col>5</xdr:col>
      <xdr:colOff>438040</xdr:colOff>
      <xdr:row>47</xdr:row>
      <xdr:rowOff>94781</xdr:rowOff>
    </xdr:from>
    <xdr:to>
      <xdr:col>5</xdr:col>
      <xdr:colOff>438040</xdr:colOff>
      <xdr:row>56</xdr:row>
      <xdr:rowOff>56017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09B3BF5-FEE4-4511-9D18-D6CAF5C51543}"/>
            </a:ext>
          </a:extLst>
        </xdr:cNvPr>
        <xdr:cNvCxnSpPr>
          <a:cxnSpLocks/>
          <a:endCxn id="3" idx="0"/>
        </xdr:cNvCxnSpPr>
      </xdr:nvCxnSpPr>
      <xdr:spPr>
        <a:xfrm>
          <a:off x="3447940" y="8153400"/>
          <a:ext cx="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193704</xdr:colOff>
      <xdr:row>47</xdr:row>
      <xdr:rowOff>127284</xdr:rowOff>
    </xdr:from>
    <xdr:to>
      <xdr:col>8</xdr:col>
      <xdr:colOff>498504</xdr:colOff>
      <xdr:row>49</xdr:row>
      <xdr:rowOff>2878</xdr:rowOff>
    </xdr:to>
    <xdr:sp macro="" textlink="">
      <xdr:nvSpPr>
        <xdr:cNvPr id="38" name="TextBox 102">
          <a:extLst>
            <a:ext uri="{FF2B5EF4-FFF2-40B4-BE49-F238E27FC236}">
              <a16:creationId xmlns:a16="http://schemas.microsoft.com/office/drawing/2014/main" id="{30BDE0BF-4E1E-4E8B-A6F6-135D889060DF}"/>
            </a:ext>
          </a:extLst>
        </xdr:cNvPr>
        <xdr:cNvSpPr txBox="1"/>
      </xdr:nvSpPr>
      <xdr:spPr>
        <a:xfrm>
          <a:off x="4407564" y="8153400"/>
          <a:ext cx="906780" cy="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9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900" b="1" i="0" u="none" strike="noStrike" kern="1200" cap="none" spc="0" normalizeH="0" baseline="0">
              <a:ln>
                <a:noFill/>
              </a:ln>
              <a:solidFill>
                <a:srgbClr val="4F2170"/>
              </a:solidFill>
              <a:effectLst/>
              <a:uLnTx/>
              <a:uFillTx/>
              <a:latin typeface="Calibri"/>
              <a:ea typeface="+mn-ea"/>
              <a:cs typeface="+mn-cs"/>
            </a:rPr>
            <a:t>Future COGS </a:t>
          </a:r>
        </a:p>
        <a:p>
          <a:pPr marL="0" marR="0" lvl="0" indent="0" algn="l" defTabSz="914400" rtl="0" eaLnBrk="1" fontAlgn="auto" latinLnBrk="0" hangingPunct="1">
            <a:lnSpc>
              <a:spcPct val="9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900" b="1" i="0" u="none" strike="noStrike" kern="1200" cap="none" spc="0" normalizeH="0" baseline="0">
              <a:ln>
                <a:noFill/>
              </a:ln>
              <a:solidFill>
                <a:srgbClr val="4F2170"/>
              </a:solidFill>
              <a:effectLst/>
              <a:uLnTx/>
              <a:uFillTx/>
              <a:latin typeface="Calibri"/>
              <a:ea typeface="+mn-ea"/>
              <a:cs typeface="+mn-cs"/>
            </a:rPr>
            <a:t>&amp; Overlays</a:t>
          </a:r>
        </a:p>
      </xdr:txBody>
    </xdr:sp>
    <xdr:clientData/>
  </xdr:twoCellAnchor>
  <xdr:twoCellAnchor>
    <xdr:from>
      <xdr:col>3</xdr:col>
      <xdr:colOff>471214</xdr:colOff>
      <xdr:row>47</xdr:row>
      <xdr:rowOff>94781</xdr:rowOff>
    </xdr:from>
    <xdr:to>
      <xdr:col>8</xdr:col>
      <xdr:colOff>531008</xdr:colOff>
      <xdr:row>47</xdr:row>
      <xdr:rowOff>110829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4230C82A-B0A0-421C-802F-6557FA1C291E}"/>
            </a:ext>
          </a:extLst>
        </xdr:cNvPr>
        <xdr:cNvCxnSpPr>
          <a:cxnSpLocks/>
        </xdr:cNvCxnSpPr>
      </xdr:nvCxnSpPr>
      <xdr:spPr>
        <a:xfrm>
          <a:off x="2277154" y="8153400"/>
          <a:ext cx="3069694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119780</xdr:colOff>
      <xdr:row>39</xdr:row>
      <xdr:rowOff>39075</xdr:rowOff>
    </xdr:from>
    <xdr:to>
      <xdr:col>19</xdr:col>
      <xdr:colOff>251211</xdr:colOff>
      <xdr:row>40</xdr:row>
      <xdr:rowOff>124891</xdr:rowOff>
    </xdr:to>
    <xdr:sp macro="" textlink="">
      <xdr:nvSpPr>
        <xdr:cNvPr id="40" name="TextBox 73">
          <a:extLst>
            <a:ext uri="{FF2B5EF4-FFF2-40B4-BE49-F238E27FC236}">
              <a16:creationId xmlns:a16="http://schemas.microsoft.com/office/drawing/2014/main" id="{91ED47BF-0EA7-485B-B334-0901872DBE65}"/>
            </a:ext>
          </a:extLst>
        </xdr:cNvPr>
        <xdr:cNvSpPr txBox="1"/>
      </xdr:nvSpPr>
      <xdr:spPr>
        <a:xfrm>
          <a:off x="8547500" y="8153400"/>
          <a:ext cx="3141331" cy="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/>
          </a:solidFill>
        </a:ln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ct val="90000"/>
            </a:lnSpc>
          </a:pPr>
          <a:r>
            <a:rPr lang="en-IN">
              <a:solidFill>
                <a:schemeClr val="bg1"/>
              </a:solidFill>
            </a:rPr>
            <a:t>Final scope for Phase 1.a</a:t>
          </a:r>
        </a:p>
        <a:p>
          <a:pPr algn="l">
            <a:lnSpc>
              <a:spcPct val="90000"/>
            </a:lnSpc>
          </a:pPr>
          <a:endParaRPr lang="en-IN">
            <a:solidFill>
              <a:schemeClr val="bg1"/>
            </a:solidFill>
          </a:endParaRPr>
        </a:p>
        <a:p>
          <a:pPr algn="l">
            <a:lnSpc>
              <a:spcPct val="90000"/>
            </a:lnSpc>
          </a:pPr>
          <a:endParaRPr lang="en-IN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72571</xdr:colOff>
      <xdr:row>45</xdr:row>
      <xdr:rowOff>8509</xdr:rowOff>
    </xdr:from>
    <xdr:to>
      <xdr:col>4</xdr:col>
      <xdr:colOff>72571</xdr:colOff>
      <xdr:row>47</xdr:row>
      <xdr:rowOff>127284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D5B3AA11-D12C-4002-8ADE-BE9717AEE696}"/>
            </a:ext>
          </a:extLst>
        </xdr:cNvPr>
        <xdr:cNvCxnSpPr>
          <a:cxnSpLocks/>
        </xdr:cNvCxnSpPr>
      </xdr:nvCxnSpPr>
      <xdr:spPr>
        <a:xfrm>
          <a:off x="2480491" y="8153400"/>
          <a:ext cx="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529652</xdr:colOff>
      <xdr:row>7</xdr:row>
      <xdr:rowOff>65957</xdr:rowOff>
    </xdr:from>
    <xdr:to>
      <xdr:col>10</xdr:col>
      <xdr:colOff>482</xdr:colOff>
      <xdr:row>11</xdr:row>
      <xdr:rowOff>75482</xdr:rowOff>
    </xdr:to>
    <xdr:sp macro="" textlink="">
      <xdr:nvSpPr>
        <xdr:cNvPr id="68" name="TextBox 99">
          <a:extLst>
            <a:ext uri="{FF2B5EF4-FFF2-40B4-BE49-F238E27FC236}">
              <a16:creationId xmlns:a16="http://schemas.microsoft.com/office/drawing/2014/main" id="{D27BD98E-55AA-4035-A472-6DDA068BE642}"/>
            </a:ext>
          </a:extLst>
        </xdr:cNvPr>
        <xdr:cNvSpPr txBox="1"/>
      </xdr:nvSpPr>
      <xdr:spPr>
        <a:xfrm>
          <a:off x="4743512" y="1346117"/>
          <a:ext cx="1276770" cy="174688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</a:pPr>
          <a:endParaRPr lang="en-IN" sz="1200" b="1"/>
        </a:p>
      </xdr:txBody>
    </xdr:sp>
    <xdr:clientData/>
  </xdr:twoCellAnchor>
  <xdr:twoCellAnchor>
    <xdr:from>
      <xdr:col>15</xdr:col>
      <xdr:colOff>251311</xdr:colOff>
      <xdr:row>6</xdr:row>
      <xdr:rowOff>184130</xdr:rowOff>
    </xdr:from>
    <xdr:to>
      <xdr:col>15</xdr:col>
      <xdr:colOff>297030</xdr:colOff>
      <xdr:row>7</xdr:row>
      <xdr:rowOff>158164</xdr:rowOff>
    </xdr:to>
    <xdr:sp macro="" textlink="">
      <xdr:nvSpPr>
        <xdr:cNvPr id="71" name="TextBox 102">
          <a:extLst>
            <a:ext uri="{FF2B5EF4-FFF2-40B4-BE49-F238E27FC236}">
              <a16:creationId xmlns:a16="http://schemas.microsoft.com/office/drawing/2014/main" id="{D5648653-0D35-49C3-ACC0-891284D130C4}"/>
            </a:ext>
          </a:extLst>
        </xdr:cNvPr>
        <xdr:cNvSpPr txBox="1"/>
      </xdr:nvSpPr>
      <xdr:spPr>
        <a:xfrm>
          <a:off x="9281011" y="1281410"/>
          <a:ext cx="45719" cy="156914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ct val="90000"/>
            </a:lnSpc>
          </a:pPr>
          <a:endParaRPr lang="en-IN"/>
        </a:p>
      </xdr:txBody>
    </xdr:sp>
    <xdr:clientData/>
  </xdr:twoCellAnchor>
  <xdr:twoCellAnchor>
    <xdr:from>
      <xdr:col>17</xdr:col>
      <xdr:colOff>246826</xdr:colOff>
      <xdr:row>5</xdr:row>
      <xdr:rowOff>101140</xdr:rowOff>
    </xdr:from>
    <xdr:to>
      <xdr:col>20</xdr:col>
      <xdr:colOff>72165</xdr:colOff>
      <xdr:row>7</xdr:row>
      <xdr:rowOff>38215</xdr:rowOff>
    </xdr:to>
    <xdr:sp macro="" textlink="">
      <xdr:nvSpPr>
        <xdr:cNvPr id="72" name="TextBox 103">
          <a:extLst>
            <a:ext uri="{FF2B5EF4-FFF2-40B4-BE49-F238E27FC236}">
              <a16:creationId xmlns:a16="http://schemas.microsoft.com/office/drawing/2014/main" id="{104D90B6-74C6-430F-AEBD-56E2A73831DC}"/>
            </a:ext>
          </a:extLst>
        </xdr:cNvPr>
        <xdr:cNvSpPr txBox="1"/>
      </xdr:nvSpPr>
      <xdr:spPr>
        <a:xfrm>
          <a:off x="10480486" y="1015540"/>
          <a:ext cx="1631279" cy="30283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ct val="90000"/>
            </a:lnSpc>
          </a:pPr>
          <a:endParaRPr lang="en-IN" sz="1400" b="1"/>
        </a:p>
      </xdr:txBody>
    </xdr:sp>
    <xdr:clientData/>
  </xdr:twoCellAnchor>
  <xdr:twoCellAnchor>
    <xdr:from>
      <xdr:col>14</xdr:col>
      <xdr:colOff>11546</xdr:colOff>
      <xdr:row>19</xdr:row>
      <xdr:rowOff>15892</xdr:rowOff>
    </xdr:from>
    <xdr:to>
      <xdr:col>16</xdr:col>
      <xdr:colOff>150091</xdr:colOff>
      <xdr:row>31</xdr:row>
      <xdr:rowOff>14746</xdr:rowOff>
    </xdr:to>
    <xdr:sp macro="" textlink="">
      <xdr:nvSpPr>
        <xdr:cNvPr id="76" name="TextBox 113">
          <a:extLst>
            <a:ext uri="{FF2B5EF4-FFF2-40B4-BE49-F238E27FC236}">
              <a16:creationId xmlns:a16="http://schemas.microsoft.com/office/drawing/2014/main" id="{E2DD9106-4AB9-4B01-98AC-67E7E0D46260}"/>
            </a:ext>
          </a:extLst>
        </xdr:cNvPr>
        <xdr:cNvSpPr txBox="1"/>
      </xdr:nvSpPr>
      <xdr:spPr>
        <a:xfrm>
          <a:off x="8439266" y="5029852"/>
          <a:ext cx="1342505" cy="2193414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85750" indent="-285750">
            <a:lnSpc>
              <a:spcPct val="90000"/>
            </a:lnSpc>
            <a:buFont typeface="Arial" panose="020B0604020202020204" pitchFamily="34" charset="0"/>
            <a:buChar char="•"/>
          </a:pPr>
          <a:endParaRPr lang="en-US" sz="1600" b="1"/>
        </a:p>
      </xdr:txBody>
    </xdr:sp>
    <xdr:clientData/>
  </xdr:twoCellAnchor>
  <xdr:twoCellAnchor>
    <xdr:from>
      <xdr:col>4</xdr:col>
      <xdr:colOff>82573</xdr:colOff>
      <xdr:row>19</xdr:row>
      <xdr:rowOff>54703</xdr:rowOff>
    </xdr:from>
    <xdr:to>
      <xdr:col>5</xdr:col>
      <xdr:colOff>276796</xdr:colOff>
      <xdr:row>21</xdr:row>
      <xdr:rowOff>77521</xdr:rowOff>
    </xdr:to>
    <xdr:sp macro="" textlink="">
      <xdr:nvSpPr>
        <xdr:cNvPr id="78" name="TextBox 117">
          <a:extLst>
            <a:ext uri="{FF2B5EF4-FFF2-40B4-BE49-F238E27FC236}">
              <a16:creationId xmlns:a16="http://schemas.microsoft.com/office/drawing/2014/main" id="{2A282539-BA92-4A11-BC91-A82069E23D06}"/>
            </a:ext>
          </a:extLst>
        </xdr:cNvPr>
        <xdr:cNvSpPr txBox="1"/>
      </xdr:nvSpPr>
      <xdr:spPr>
        <a:xfrm>
          <a:off x="2490493" y="5068663"/>
          <a:ext cx="796203" cy="388578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</a:pPr>
          <a:endParaRPr lang="en-IN" sz="1600" b="1"/>
        </a:p>
      </xdr:txBody>
    </xdr:sp>
    <xdr:clientData/>
  </xdr:twoCellAnchor>
  <xdr:twoCellAnchor>
    <xdr:from>
      <xdr:col>11</xdr:col>
      <xdr:colOff>423334</xdr:colOff>
      <xdr:row>39</xdr:row>
      <xdr:rowOff>105833</xdr:rowOff>
    </xdr:from>
    <xdr:to>
      <xdr:col>13</xdr:col>
      <xdr:colOff>250027</xdr:colOff>
      <xdr:row>70</xdr:row>
      <xdr:rowOff>119062</xdr:rowOff>
    </xdr:to>
    <xdr:sp macro="" textlink="">
      <xdr:nvSpPr>
        <xdr:cNvPr id="81" name="object 163">
          <a:extLst>
            <a:ext uri="{FF2B5EF4-FFF2-40B4-BE49-F238E27FC236}">
              <a16:creationId xmlns:a16="http://schemas.microsoft.com/office/drawing/2014/main" id="{5C4B6325-9BFA-4135-B39B-C51B8B3DBD10}"/>
            </a:ext>
          </a:extLst>
        </xdr:cNvPr>
        <xdr:cNvSpPr txBox="1"/>
      </xdr:nvSpPr>
      <xdr:spPr>
        <a:xfrm>
          <a:off x="7045114" y="8153400"/>
          <a:ext cx="1030653" cy="0"/>
        </a:xfrm>
        <a:prstGeom prst="rect">
          <a:avLst/>
        </a:prstGeom>
        <a:solidFill>
          <a:srgbClr val="5B9BD4"/>
        </a:solidFill>
        <a:ln w="9268">
          <a:solidFill>
            <a:schemeClr val="tx1"/>
          </a:solidFill>
        </a:ln>
      </xdr:spPr>
      <xdr:txBody>
        <a:bodyPr vert="horz" wrap="square" lIns="0" tIns="0" rIns="0" bIns="0" rtlCol="0" anchor="t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en-US" sz="1350">
              <a:solidFill>
                <a:schemeClr val="bg1"/>
              </a:solidFill>
              <a:latin typeface="Times New Roman"/>
              <a:cs typeface="Times New Roman"/>
            </a:rPr>
            <a:t>Landing Layer</a:t>
          </a:r>
        </a:p>
        <a:p>
          <a:pPr algn="ctr">
            <a:lnSpc>
              <a:spcPct val="100000"/>
            </a:lnSpc>
          </a:pPr>
          <a:endParaRPr sz="800">
            <a:solidFill>
              <a:schemeClr val="bg1"/>
            </a:solidFill>
            <a:latin typeface="Carlito"/>
            <a:cs typeface="Carlito"/>
          </a:endParaRPr>
        </a:p>
      </xdr:txBody>
    </xdr:sp>
    <xdr:clientData/>
  </xdr:twoCellAnchor>
  <xdr:twoCellAnchor>
    <xdr:from>
      <xdr:col>10</xdr:col>
      <xdr:colOff>6610</xdr:colOff>
      <xdr:row>41</xdr:row>
      <xdr:rowOff>177408</xdr:rowOff>
    </xdr:from>
    <xdr:to>
      <xdr:col>11</xdr:col>
      <xdr:colOff>501643</xdr:colOff>
      <xdr:row>41</xdr:row>
      <xdr:rowOff>189835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D65236CF-9FC0-4BFF-88C1-DAD334CE95D4}"/>
            </a:ext>
          </a:extLst>
        </xdr:cNvPr>
        <xdr:cNvCxnSpPr>
          <a:cxnSpLocks/>
          <a:stCxn id="110" idx="3"/>
          <a:endCxn id="124" idx="1"/>
        </xdr:cNvCxnSpPr>
      </xdr:nvCxnSpPr>
      <xdr:spPr bwMode="auto">
        <a:xfrm flipV="1">
          <a:off x="6026410" y="8153400"/>
          <a:ext cx="1097013" cy="0"/>
        </a:xfrm>
        <a:prstGeom prst="straightConnector1">
          <a:avLst/>
        </a:prstGeom>
        <a:solidFill>
          <a:schemeClr val="accent1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9</xdr:col>
      <xdr:colOff>604832</xdr:colOff>
      <xdr:row>45</xdr:row>
      <xdr:rowOff>20247</xdr:rowOff>
    </xdr:from>
    <xdr:to>
      <xdr:col>11</xdr:col>
      <xdr:colOff>502170</xdr:colOff>
      <xdr:row>45</xdr:row>
      <xdr:rowOff>33867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33556C05-1048-4A02-83D4-360C873B7722}"/>
            </a:ext>
          </a:extLst>
        </xdr:cNvPr>
        <xdr:cNvCxnSpPr>
          <a:cxnSpLocks/>
          <a:stCxn id="111" idx="3"/>
          <a:endCxn id="125" idx="1"/>
        </xdr:cNvCxnSpPr>
      </xdr:nvCxnSpPr>
      <xdr:spPr bwMode="auto">
        <a:xfrm flipV="1">
          <a:off x="6022652" y="8153400"/>
          <a:ext cx="1101298" cy="0"/>
        </a:xfrm>
        <a:prstGeom prst="straightConnector1">
          <a:avLst/>
        </a:prstGeom>
        <a:solidFill>
          <a:schemeClr val="accent1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9</xdr:col>
      <xdr:colOff>602451</xdr:colOff>
      <xdr:row>48</xdr:row>
      <xdr:rowOff>5960</xdr:rowOff>
    </xdr:from>
    <xdr:to>
      <xdr:col>11</xdr:col>
      <xdr:colOff>499789</xdr:colOff>
      <xdr:row>48</xdr:row>
      <xdr:rowOff>14817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64C180E2-E169-45AF-9C8C-89F468534A40}"/>
            </a:ext>
          </a:extLst>
        </xdr:cNvPr>
        <xdr:cNvCxnSpPr>
          <a:cxnSpLocks/>
          <a:stCxn id="112" idx="3"/>
          <a:endCxn id="126" idx="1"/>
        </xdr:cNvCxnSpPr>
      </xdr:nvCxnSpPr>
      <xdr:spPr bwMode="auto">
        <a:xfrm flipV="1">
          <a:off x="6020271" y="8153400"/>
          <a:ext cx="1101298" cy="0"/>
        </a:xfrm>
        <a:prstGeom prst="straightConnector1">
          <a:avLst/>
        </a:prstGeom>
        <a:solidFill>
          <a:schemeClr val="accent1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10</xdr:col>
      <xdr:colOff>6610</xdr:colOff>
      <xdr:row>51</xdr:row>
      <xdr:rowOff>4901</xdr:rowOff>
    </xdr:from>
    <xdr:to>
      <xdr:col>11</xdr:col>
      <xdr:colOff>506403</xdr:colOff>
      <xdr:row>51</xdr:row>
      <xdr:rowOff>14287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77474BEF-7E2C-455F-9BD2-0EA30CD37D6B}"/>
            </a:ext>
          </a:extLst>
        </xdr:cNvPr>
        <xdr:cNvCxnSpPr>
          <a:cxnSpLocks/>
          <a:stCxn id="113" idx="3"/>
          <a:endCxn id="127" idx="1"/>
        </xdr:cNvCxnSpPr>
      </xdr:nvCxnSpPr>
      <xdr:spPr bwMode="auto">
        <a:xfrm flipV="1">
          <a:off x="6026410" y="8153400"/>
          <a:ext cx="1101773" cy="0"/>
        </a:xfrm>
        <a:prstGeom prst="straightConnector1">
          <a:avLst/>
        </a:prstGeom>
        <a:solidFill>
          <a:schemeClr val="accent1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10</xdr:col>
      <xdr:colOff>6610</xdr:colOff>
      <xdr:row>54</xdr:row>
      <xdr:rowOff>1199</xdr:rowOff>
    </xdr:from>
    <xdr:to>
      <xdr:col>11</xdr:col>
      <xdr:colOff>504022</xdr:colOff>
      <xdr:row>54</xdr:row>
      <xdr:rowOff>18390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8E913E76-3F1E-4692-A2C3-4D77CE01FF25}"/>
            </a:ext>
          </a:extLst>
        </xdr:cNvPr>
        <xdr:cNvCxnSpPr>
          <a:cxnSpLocks/>
          <a:stCxn id="114" idx="3"/>
          <a:endCxn id="128" idx="1"/>
        </xdr:cNvCxnSpPr>
      </xdr:nvCxnSpPr>
      <xdr:spPr bwMode="auto">
        <a:xfrm flipV="1">
          <a:off x="6026410" y="8153400"/>
          <a:ext cx="1099392" cy="0"/>
        </a:xfrm>
        <a:prstGeom prst="straightConnector1">
          <a:avLst/>
        </a:prstGeom>
        <a:solidFill>
          <a:schemeClr val="accent1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9</xdr:col>
      <xdr:colOff>595308</xdr:colOff>
      <xdr:row>57</xdr:row>
      <xdr:rowOff>10720</xdr:rowOff>
    </xdr:from>
    <xdr:to>
      <xdr:col>11</xdr:col>
      <xdr:colOff>502172</xdr:colOff>
      <xdr:row>57</xdr:row>
      <xdr:rowOff>11247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E3305DAA-1E13-47BE-8D76-592352C9E078}"/>
            </a:ext>
          </a:extLst>
        </xdr:cNvPr>
        <xdr:cNvCxnSpPr>
          <a:cxnSpLocks/>
          <a:stCxn id="115" idx="3"/>
          <a:endCxn id="129" idx="1"/>
        </xdr:cNvCxnSpPr>
      </xdr:nvCxnSpPr>
      <xdr:spPr bwMode="auto">
        <a:xfrm flipV="1">
          <a:off x="6013128" y="8153400"/>
          <a:ext cx="1110824" cy="0"/>
        </a:xfrm>
        <a:prstGeom prst="straightConnector1">
          <a:avLst/>
        </a:prstGeom>
        <a:solidFill>
          <a:schemeClr val="accent1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9</xdr:col>
      <xdr:colOff>604833</xdr:colOff>
      <xdr:row>60</xdr:row>
      <xdr:rowOff>4103</xdr:rowOff>
    </xdr:from>
    <xdr:to>
      <xdr:col>11</xdr:col>
      <xdr:colOff>502171</xdr:colOff>
      <xdr:row>60</xdr:row>
      <xdr:rowOff>8345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10835E3E-B59F-40DA-BBA2-4F13791445BF}"/>
            </a:ext>
          </a:extLst>
        </xdr:cNvPr>
        <xdr:cNvCxnSpPr>
          <a:cxnSpLocks/>
          <a:stCxn id="116" idx="3"/>
          <a:endCxn id="130" idx="1"/>
        </xdr:cNvCxnSpPr>
      </xdr:nvCxnSpPr>
      <xdr:spPr bwMode="auto">
        <a:xfrm>
          <a:off x="6022653" y="8153400"/>
          <a:ext cx="1101298" cy="0"/>
        </a:xfrm>
        <a:prstGeom prst="straightConnector1">
          <a:avLst/>
        </a:prstGeom>
        <a:solidFill>
          <a:schemeClr val="accent1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9515</xdr:colOff>
      <xdr:row>48</xdr:row>
      <xdr:rowOff>25403</xdr:rowOff>
    </xdr:from>
    <xdr:to>
      <xdr:col>26</xdr:col>
      <xdr:colOff>590541</xdr:colOff>
      <xdr:row>49</xdr:row>
      <xdr:rowOff>179917</xdr:rowOff>
    </xdr:to>
    <xdr:sp macro="" textlink="">
      <xdr:nvSpPr>
        <xdr:cNvPr id="89" name="TextBox 189">
          <a:extLst>
            <a:ext uri="{FF2B5EF4-FFF2-40B4-BE49-F238E27FC236}">
              <a16:creationId xmlns:a16="http://schemas.microsoft.com/office/drawing/2014/main" id="{70E272DB-B447-4392-BA92-68D2232B65BD}"/>
            </a:ext>
          </a:extLst>
        </xdr:cNvPr>
        <xdr:cNvSpPr txBox="1"/>
      </xdr:nvSpPr>
      <xdr:spPr>
        <a:xfrm>
          <a:off x="14457035" y="8153400"/>
          <a:ext cx="1784986" cy="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200" b="0" i="0" u="none" strike="noStrike" kern="1200" cap="none" spc="0" normalizeH="0" baseline="0">
              <a:ln>
                <a:noFill/>
              </a:ln>
              <a:solidFill>
                <a:srgbClr val="474C55"/>
              </a:solidFill>
              <a:effectLst/>
              <a:uLnTx/>
              <a:uFillTx/>
              <a:latin typeface="Calibri"/>
              <a:ea typeface="+mn-ea"/>
              <a:cs typeface="+mn-cs"/>
            </a:rPr>
            <a:t>Insights &amp; Analytics</a:t>
          </a:r>
        </a:p>
      </xdr:txBody>
    </xdr:sp>
    <xdr:clientData/>
  </xdr:twoCellAnchor>
  <xdr:twoCellAnchor>
    <xdr:from>
      <xdr:col>20</xdr:col>
      <xdr:colOff>14287</xdr:colOff>
      <xdr:row>44</xdr:row>
      <xdr:rowOff>0</xdr:rowOff>
    </xdr:from>
    <xdr:to>
      <xdr:col>22</xdr:col>
      <xdr:colOff>14288</xdr:colOff>
      <xdr:row>58</xdr:row>
      <xdr:rowOff>0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A9FC0555-7409-48A4-B3A7-32895E5EC1A4}"/>
            </a:ext>
          </a:extLst>
        </xdr:cNvPr>
        <xdr:cNvSpPr/>
      </xdr:nvSpPr>
      <xdr:spPr>
        <a:xfrm>
          <a:off x="12053887" y="8153400"/>
          <a:ext cx="1203961" cy="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Publish</a:t>
          </a:r>
          <a:r>
            <a:rPr lang="en-IN" sz="1100" b="1" baseline="0">
              <a:solidFill>
                <a:sysClr val="windowText" lastClr="000000"/>
              </a:solidFill>
            </a:rPr>
            <a:t> Layer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321468</xdr:colOff>
      <xdr:row>45</xdr:row>
      <xdr:rowOff>166684</xdr:rowOff>
    </xdr:from>
    <xdr:to>
      <xdr:col>21</xdr:col>
      <xdr:colOff>321468</xdr:colOff>
      <xdr:row>48</xdr:row>
      <xdr:rowOff>154778</xdr:rowOff>
    </xdr:to>
    <xdr:sp macro="" textlink="">
      <xdr:nvSpPr>
        <xdr:cNvPr id="91" name="object 118">
          <a:extLst>
            <a:ext uri="{FF2B5EF4-FFF2-40B4-BE49-F238E27FC236}">
              <a16:creationId xmlns:a16="http://schemas.microsoft.com/office/drawing/2014/main" id="{AD568405-E584-439A-A30D-979E1D6335C7}"/>
            </a:ext>
          </a:extLst>
        </xdr:cNvPr>
        <xdr:cNvSpPr/>
      </xdr:nvSpPr>
      <xdr:spPr>
        <a:xfrm>
          <a:off x="12361068" y="8153400"/>
          <a:ext cx="601980" cy="0"/>
        </a:xfrm>
        <a:prstGeom prst="rect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  <a:ln>
          <a:solidFill>
            <a:schemeClr val="tx1"/>
          </a:solidFill>
        </a:ln>
      </xdr:spPr>
      <xdr:txBody>
        <a:bodyPr wrap="square" lIns="0" tIns="0" rIns="0" bIns="0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>
    <xdr:from>
      <xdr:col>20</xdr:col>
      <xdr:colOff>330995</xdr:colOff>
      <xdr:row>49</xdr:row>
      <xdr:rowOff>176204</xdr:rowOff>
    </xdr:from>
    <xdr:to>
      <xdr:col>21</xdr:col>
      <xdr:colOff>330995</xdr:colOff>
      <xdr:row>52</xdr:row>
      <xdr:rowOff>164298</xdr:rowOff>
    </xdr:to>
    <xdr:sp macro="" textlink="">
      <xdr:nvSpPr>
        <xdr:cNvPr id="92" name="object 118">
          <a:extLst>
            <a:ext uri="{FF2B5EF4-FFF2-40B4-BE49-F238E27FC236}">
              <a16:creationId xmlns:a16="http://schemas.microsoft.com/office/drawing/2014/main" id="{DB761AE0-D316-4D8A-96FC-299E9899AD0F}"/>
            </a:ext>
          </a:extLst>
        </xdr:cNvPr>
        <xdr:cNvSpPr/>
      </xdr:nvSpPr>
      <xdr:spPr>
        <a:xfrm>
          <a:off x="12370595" y="8153400"/>
          <a:ext cx="601980" cy="0"/>
        </a:xfrm>
        <a:prstGeom prst="rect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  <a:ln>
          <a:solidFill>
            <a:schemeClr val="tx1"/>
          </a:solidFill>
        </a:ln>
      </xdr:spPr>
      <xdr:txBody>
        <a:bodyPr wrap="square" lIns="0" tIns="0" rIns="0" bIns="0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>
    <xdr:from>
      <xdr:col>20</xdr:col>
      <xdr:colOff>328616</xdr:colOff>
      <xdr:row>54</xdr:row>
      <xdr:rowOff>54754</xdr:rowOff>
    </xdr:from>
    <xdr:to>
      <xdr:col>21</xdr:col>
      <xdr:colOff>328616</xdr:colOff>
      <xdr:row>57</xdr:row>
      <xdr:rowOff>42848</xdr:rowOff>
    </xdr:to>
    <xdr:sp macro="" textlink="">
      <xdr:nvSpPr>
        <xdr:cNvPr id="93" name="object 118">
          <a:extLst>
            <a:ext uri="{FF2B5EF4-FFF2-40B4-BE49-F238E27FC236}">
              <a16:creationId xmlns:a16="http://schemas.microsoft.com/office/drawing/2014/main" id="{15CC1D3B-964D-4525-A790-89307DA83C3E}"/>
            </a:ext>
          </a:extLst>
        </xdr:cNvPr>
        <xdr:cNvSpPr/>
      </xdr:nvSpPr>
      <xdr:spPr>
        <a:xfrm>
          <a:off x="12368216" y="8153400"/>
          <a:ext cx="601980" cy="0"/>
        </a:xfrm>
        <a:prstGeom prst="rect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  <a:ln>
          <a:solidFill>
            <a:schemeClr val="tx1"/>
          </a:solidFill>
        </a:ln>
      </xdr:spPr>
      <xdr:txBody>
        <a:bodyPr wrap="square" lIns="0" tIns="0" rIns="0" bIns="0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>
    <xdr:from>
      <xdr:col>11</xdr:col>
      <xdr:colOff>0</xdr:colOff>
      <xdr:row>39</xdr:row>
      <xdr:rowOff>21166</xdr:rowOff>
    </xdr:from>
    <xdr:to>
      <xdr:col>23</xdr:col>
      <xdr:colOff>0</xdr:colOff>
      <xdr:row>71</xdr:row>
      <xdr:rowOff>11906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6B94DF6-E64E-4DEF-9DF0-CF971D512CAF}"/>
            </a:ext>
          </a:extLst>
        </xdr:cNvPr>
        <xdr:cNvSpPr/>
      </xdr:nvSpPr>
      <xdr:spPr>
        <a:xfrm>
          <a:off x="6621780" y="8153400"/>
          <a:ext cx="7223760" cy="0"/>
        </a:xfrm>
        <a:prstGeom prst="rect">
          <a:avLst/>
        </a:prstGeom>
        <a:noFill/>
        <a:ln w="38100">
          <a:solidFill>
            <a:schemeClr val="accent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604807</xdr:colOff>
      <xdr:row>47</xdr:row>
      <xdr:rowOff>51855</xdr:rowOff>
    </xdr:from>
    <xdr:to>
      <xdr:col>27</xdr:col>
      <xdr:colOff>1</xdr:colOff>
      <xdr:row>54</xdr:row>
      <xdr:rowOff>66149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E04663C2-C6A8-420B-8907-516F61C76889}"/>
            </a:ext>
          </a:extLst>
        </xdr:cNvPr>
        <xdr:cNvSpPr/>
      </xdr:nvSpPr>
      <xdr:spPr>
        <a:xfrm>
          <a:off x="14450347" y="8153400"/>
          <a:ext cx="1803114" cy="0"/>
        </a:xfrm>
        <a:prstGeom prst="rect">
          <a:avLst/>
        </a:prstGeom>
        <a:noFill/>
        <a:ln w="28575">
          <a:solidFill>
            <a:schemeClr val="accent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509598</xdr:colOff>
      <xdr:row>39</xdr:row>
      <xdr:rowOff>9526</xdr:rowOff>
    </xdr:from>
    <xdr:to>
      <xdr:col>10</xdr:col>
      <xdr:colOff>95248</xdr:colOff>
      <xdr:row>71</xdr:row>
      <xdr:rowOff>0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C558D5FD-C1ED-4AE3-B960-224232F90CFB}"/>
            </a:ext>
          </a:extLst>
        </xdr:cNvPr>
        <xdr:cNvSpPr/>
      </xdr:nvSpPr>
      <xdr:spPr>
        <a:xfrm>
          <a:off x="2917518" y="8153400"/>
          <a:ext cx="3197530" cy="0"/>
        </a:xfrm>
        <a:prstGeom prst="rect">
          <a:avLst/>
        </a:prstGeom>
        <a:noFill/>
        <a:ln w="38100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136252</xdr:colOff>
      <xdr:row>51</xdr:row>
      <xdr:rowOff>18523</xdr:rowOff>
    </xdr:from>
    <xdr:to>
      <xdr:col>25</xdr:col>
      <xdr:colOff>41011</xdr:colOff>
      <xdr:row>53</xdr:row>
      <xdr:rowOff>185210</xdr:rowOff>
    </xdr:to>
    <xdr:sp macro="" textlink="">
      <xdr:nvSpPr>
        <xdr:cNvPr id="97" name="object 238">
          <a:extLst>
            <a:ext uri="{FF2B5EF4-FFF2-40B4-BE49-F238E27FC236}">
              <a16:creationId xmlns:a16="http://schemas.microsoft.com/office/drawing/2014/main" id="{7137F236-0CA1-4122-985A-AD55D479D08E}"/>
            </a:ext>
          </a:extLst>
        </xdr:cNvPr>
        <xdr:cNvSpPr/>
      </xdr:nvSpPr>
      <xdr:spPr>
        <a:xfrm>
          <a:off x="14583772" y="8153400"/>
          <a:ext cx="506739" cy="0"/>
        </a:xfrm>
        <a:prstGeom prst="rect">
          <a:avLst/>
        </a:prstGeom>
        <a:blipFill>
          <a:blip xmlns:r="http://schemas.openxmlformats.org/officeDocument/2006/relationships" r:embed="rId2" cstate="print"/>
          <a:stretch>
            <a:fillRect/>
          </a:stretch>
        </a:blipFill>
      </xdr:spPr>
      <xdr:txBody>
        <a:bodyPr wrap="square" lIns="0" tIns="0" rIns="0" bIns="0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>
    <xdr:from>
      <xdr:col>5</xdr:col>
      <xdr:colOff>0</xdr:colOff>
      <xdr:row>40</xdr:row>
      <xdr:rowOff>190495</xdr:rowOff>
    </xdr:from>
    <xdr:to>
      <xdr:col>7</xdr:col>
      <xdr:colOff>0</xdr:colOff>
      <xdr:row>42</xdr:row>
      <xdr:rowOff>178590</xdr:rowOff>
    </xdr:to>
    <xdr:sp macro="" textlink="">
      <xdr:nvSpPr>
        <xdr:cNvPr id="98" name="object 155">
          <a:extLst>
            <a:ext uri="{FF2B5EF4-FFF2-40B4-BE49-F238E27FC236}">
              <a16:creationId xmlns:a16="http://schemas.microsoft.com/office/drawing/2014/main" id="{28B93AE4-AFA1-4D65-811E-F4936AECF8DA}"/>
            </a:ext>
          </a:extLst>
        </xdr:cNvPr>
        <xdr:cNvSpPr txBox="1"/>
      </xdr:nvSpPr>
      <xdr:spPr>
        <a:xfrm>
          <a:off x="3009900" y="8153400"/>
          <a:ext cx="1203960" cy="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350">
              <a:latin typeface="Times New Roman"/>
              <a:cs typeface="Times New Roman"/>
            </a:rPr>
            <a:t>SAP</a:t>
          </a:r>
          <a:endParaRPr sz="800">
            <a:latin typeface="Carlito"/>
            <a:cs typeface="Carlito"/>
          </a:endParaRPr>
        </a:p>
      </xdr:txBody>
    </xdr:sp>
    <xdr:clientData/>
  </xdr:twoCellAnchor>
  <xdr:twoCellAnchor>
    <xdr:from>
      <xdr:col>4</xdr:col>
      <xdr:colOff>604836</xdr:colOff>
      <xdr:row>43</xdr:row>
      <xdr:rowOff>188118</xdr:rowOff>
    </xdr:from>
    <xdr:to>
      <xdr:col>6</xdr:col>
      <xdr:colOff>604836</xdr:colOff>
      <xdr:row>46</xdr:row>
      <xdr:rowOff>0</xdr:rowOff>
    </xdr:to>
    <xdr:sp macro="" textlink="">
      <xdr:nvSpPr>
        <xdr:cNvPr id="99" name="object 155">
          <a:extLst>
            <a:ext uri="{FF2B5EF4-FFF2-40B4-BE49-F238E27FC236}">
              <a16:creationId xmlns:a16="http://schemas.microsoft.com/office/drawing/2014/main" id="{64CDF147-A22B-42BE-9A05-4142C0D05B69}"/>
            </a:ext>
          </a:extLst>
        </xdr:cNvPr>
        <xdr:cNvSpPr txBox="1"/>
      </xdr:nvSpPr>
      <xdr:spPr>
        <a:xfrm>
          <a:off x="3012756" y="8153400"/>
          <a:ext cx="1203960" cy="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350">
              <a:latin typeface="Times New Roman"/>
              <a:cs typeface="Times New Roman"/>
            </a:rPr>
            <a:t>SAP</a:t>
          </a:r>
          <a:endParaRPr sz="800">
            <a:latin typeface="Carlito"/>
            <a:cs typeface="Carlito"/>
          </a:endParaRPr>
        </a:p>
      </xdr:txBody>
    </xdr:sp>
    <xdr:clientData/>
  </xdr:twoCellAnchor>
  <xdr:twoCellAnchor>
    <xdr:from>
      <xdr:col>4</xdr:col>
      <xdr:colOff>602455</xdr:colOff>
      <xdr:row>47</xdr:row>
      <xdr:rowOff>19054</xdr:rowOff>
    </xdr:from>
    <xdr:to>
      <xdr:col>6</xdr:col>
      <xdr:colOff>602455</xdr:colOff>
      <xdr:row>49</xdr:row>
      <xdr:rowOff>23816</xdr:rowOff>
    </xdr:to>
    <xdr:sp macro="" textlink="">
      <xdr:nvSpPr>
        <xdr:cNvPr id="100" name="object 155">
          <a:extLst>
            <a:ext uri="{FF2B5EF4-FFF2-40B4-BE49-F238E27FC236}">
              <a16:creationId xmlns:a16="http://schemas.microsoft.com/office/drawing/2014/main" id="{7F9539DB-97C6-4D10-B974-9315DC3B0397}"/>
            </a:ext>
          </a:extLst>
        </xdr:cNvPr>
        <xdr:cNvSpPr txBox="1"/>
      </xdr:nvSpPr>
      <xdr:spPr>
        <a:xfrm>
          <a:off x="3010375" y="8153400"/>
          <a:ext cx="1203960" cy="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ct val="100000"/>
            </a:lnSpc>
            <a:spcBef>
              <a:spcPts val="5"/>
            </a:spcBef>
          </a:pPr>
          <a:r>
            <a:rPr lang="en-IN" sz="1350" kern="1200">
              <a:solidFill>
                <a:schemeClr val="tx1"/>
              </a:solidFill>
              <a:latin typeface="Times New Roman"/>
              <a:ea typeface="+mn-ea"/>
              <a:cs typeface="Times New Roman"/>
            </a:rPr>
            <a:t>Nielsen Offtake</a:t>
          </a:r>
        </a:p>
      </xdr:txBody>
    </xdr:sp>
    <xdr:clientData/>
  </xdr:twoCellAnchor>
  <xdr:twoCellAnchor>
    <xdr:from>
      <xdr:col>5</xdr:col>
      <xdr:colOff>4761</xdr:colOff>
      <xdr:row>50</xdr:row>
      <xdr:rowOff>28577</xdr:rowOff>
    </xdr:from>
    <xdr:to>
      <xdr:col>7</xdr:col>
      <xdr:colOff>0</xdr:colOff>
      <xdr:row>52</xdr:row>
      <xdr:rowOff>3</xdr:rowOff>
    </xdr:to>
    <xdr:sp macro="" textlink="">
      <xdr:nvSpPr>
        <xdr:cNvPr id="101" name="object 155">
          <a:extLst>
            <a:ext uri="{FF2B5EF4-FFF2-40B4-BE49-F238E27FC236}">
              <a16:creationId xmlns:a16="http://schemas.microsoft.com/office/drawing/2014/main" id="{432B2F46-D143-439B-B2CD-C9185895C267}"/>
            </a:ext>
          </a:extLst>
        </xdr:cNvPr>
        <xdr:cNvSpPr txBox="1"/>
      </xdr:nvSpPr>
      <xdr:spPr>
        <a:xfrm>
          <a:off x="3014661" y="8153400"/>
          <a:ext cx="1199199" cy="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350">
              <a:latin typeface="Times New Roman"/>
              <a:cs typeface="Times New Roman"/>
            </a:rPr>
            <a:t>Milward Brown</a:t>
          </a:r>
          <a:endParaRPr sz="800">
            <a:latin typeface="Carlito"/>
            <a:cs typeface="Carlito"/>
          </a:endParaRPr>
        </a:p>
      </xdr:txBody>
    </xdr:sp>
    <xdr:clientData/>
  </xdr:twoCellAnchor>
  <xdr:twoCellAnchor>
    <xdr:from>
      <xdr:col>5</xdr:col>
      <xdr:colOff>2380</xdr:colOff>
      <xdr:row>53</xdr:row>
      <xdr:rowOff>14289</xdr:rowOff>
    </xdr:from>
    <xdr:to>
      <xdr:col>7</xdr:col>
      <xdr:colOff>0</xdr:colOff>
      <xdr:row>55</xdr:row>
      <xdr:rowOff>23814</xdr:rowOff>
    </xdr:to>
    <xdr:sp macro="" textlink="">
      <xdr:nvSpPr>
        <xdr:cNvPr id="102" name="object 155">
          <a:extLst>
            <a:ext uri="{FF2B5EF4-FFF2-40B4-BE49-F238E27FC236}">
              <a16:creationId xmlns:a16="http://schemas.microsoft.com/office/drawing/2014/main" id="{D70C5E1D-9717-4369-9BAB-1CB7A88AC4C7}"/>
            </a:ext>
          </a:extLst>
        </xdr:cNvPr>
        <xdr:cNvSpPr txBox="1"/>
      </xdr:nvSpPr>
      <xdr:spPr>
        <a:xfrm>
          <a:off x="3012280" y="8153400"/>
          <a:ext cx="1201580" cy="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350">
              <a:latin typeface="Times New Roman"/>
              <a:cs typeface="Times New Roman"/>
            </a:rPr>
            <a:t>Kantar</a:t>
          </a:r>
          <a:endParaRPr sz="800">
            <a:latin typeface="Carlito"/>
            <a:cs typeface="Carlito"/>
          </a:endParaRPr>
        </a:p>
      </xdr:txBody>
    </xdr:sp>
    <xdr:clientData/>
  </xdr:twoCellAnchor>
  <xdr:twoCellAnchor>
    <xdr:from>
      <xdr:col>4</xdr:col>
      <xdr:colOff>595312</xdr:colOff>
      <xdr:row>56</xdr:row>
      <xdr:rowOff>11910</xdr:rowOff>
    </xdr:from>
    <xdr:to>
      <xdr:col>6</xdr:col>
      <xdr:colOff>595312</xdr:colOff>
      <xdr:row>58</xdr:row>
      <xdr:rowOff>5</xdr:rowOff>
    </xdr:to>
    <xdr:sp macro="" textlink="">
      <xdr:nvSpPr>
        <xdr:cNvPr id="103" name="object 155">
          <a:extLst>
            <a:ext uri="{FF2B5EF4-FFF2-40B4-BE49-F238E27FC236}">
              <a16:creationId xmlns:a16="http://schemas.microsoft.com/office/drawing/2014/main" id="{63C2BC90-33C9-4285-9B15-3D6269964826}"/>
            </a:ext>
          </a:extLst>
        </xdr:cNvPr>
        <xdr:cNvSpPr txBox="1"/>
      </xdr:nvSpPr>
      <xdr:spPr>
        <a:xfrm>
          <a:off x="3003232" y="8153400"/>
          <a:ext cx="1203960" cy="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350" kern="1200">
              <a:solidFill>
                <a:schemeClr val="tx1"/>
              </a:solidFill>
              <a:latin typeface="Times New Roman"/>
              <a:ea typeface="+mn-ea"/>
              <a:cs typeface="Times New Roman"/>
            </a:rPr>
            <a:t>Media</a:t>
          </a:r>
          <a:endParaRPr sz="1350" kern="1200">
            <a:solidFill>
              <a:schemeClr val="tx1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604837</xdr:colOff>
      <xdr:row>59</xdr:row>
      <xdr:rowOff>9528</xdr:rowOff>
    </xdr:from>
    <xdr:to>
      <xdr:col>6</xdr:col>
      <xdr:colOff>604837</xdr:colOff>
      <xdr:row>60</xdr:row>
      <xdr:rowOff>178598</xdr:rowOff>
    </xdr:to>
    <xdr:sp macro="" textlink="">
      <xdr:nvSpPr>
        <xdr:cNvPr id="104" name="object 155">
          <a:extLst>
            <a:ext uri="{FF2B5EF4-FFF2-40B4-BE49-F238E27FC236}">
              <a16:creationId xmlns:a16="http://schemas.microsoft.com/office/drawing/2014/main" id="{BCB083E0-6AEB-43D7-83A3-F64FEA0664A9}"/>
            </a:ext>
          </a:extLst>
        </xdr:cNvPr>
        <xdr:cNvSpPr txBox="1"/>
      </xdr:nvSpPr>
      <xdr:spPr>
        <a:xfrm>
          <a:off x="3012757" y="8153400"/>
          <a:ext cx="1203960" cy="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350" kern="1200">
              <a:solidFill>
                <a:schemeClr val="tx1"/>
              </a:solidFill>
              <a:latin typeface="Times New Roman"/>
              <a:ea typeface="+mn-ea"/>
              <a:cs typeface="Times New Roman"/>
            </a:rPr>
            <a:t>IBP360</a:t>
          </a:r>
          <a:endParaRPr sz="1350" kern="1200">
            <a:solidFill>
              <a:schemeClr val="tx1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16</xdr:col>
      <xdr:colOff>451102</xdr:colOff>
      <xdr:row>45</xdr:row>
      <xdr:rowOff>268</xdr:rowOff>
    </xdr:from>
    <xdr:to>
      <xdr:col>19</xdr:col>
      <xdr:colOff>117738</xdr:colOff>
      <xdr:row>57</xdr:row>
      <xdr:rowOff>12174</xdr:rowOff>
    </xdr:to>
    <xdr:sp macro="" textlink="">
      <xdr:nvSpPr>
        <xdr:cNvPr id="105" name="object 163">
          <a:extLst>
            <a:ext uri="{FF2B5EF4-FFF2-40B4-BE49-F238E27FC236}">
              <a16:creationId xmlns:a16="http://schemas.microsoft.com/office/drawing/2014/main" id="{420C3D33-60F0-4B52-91F2-14DC5066EE2F}"/>
            </a:ext>
          </a:extLst>
        </xdr:cNvPr>
        <xdr:cNvSpPr txBox="1"/>
      </xdr:nvSpPr>
      <xdr:spPr>
        <a:xfrm>
          <a:off x="10082782" y="8153400"/>
          <a:ext cx="1472576" cy="0"/>
        </a:xfrm>
        <a:prstGeom prst="rect">
          <a:avLst/>
        </a:prstGeom>
        <a:solidFill>
          <a:srgbClr val="5B9BD4"/>
        </a:solidFill>
        <a:ln w="9268">
          <a:solidFill>
            <a:schemeClr val="tx1"/>
          </a:solidFill>
        </a:ln>
      </xdr:spPr>
      <xdr:txBody>
        <a:bodyPr vert="horz" wrap="square" lIns="0" tIns="0" rIns="0" bIns="0" rtlCol="0" anchor="t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en-US" sz="1350">
              <a:solidFill>
                <a:schemeClr val="bg1"/>
              </a:solidFill>
              <a:latin typeface="Times New Roman"/>
              <a:cs typeface="Times New Roman"/>
            </a:rPr>
            <a:t>Discovery Layer</a:t>
          </a:r>
        </a:p>
        <a:p>
          <a:pPr algn="l">
            <a:lnSpc>
              <a:spcPct val="100000"/>
            </a:lnSpc>
          </a:pPr>
          <a:endParaRPr lang="en-US" sz="1350">
            <a:solidFill>
              <a:schemeClr val="bg1"/>
            </a:solidFill>
            <a:latin typeface="Times New Roman"/>
            <a:cs typeface="Times New Roman"/>
          </a:endParaRPr>
        </a:p>
        <a:p>
          <a:pPr algn="l">
            <a:lnSpc>
              <a:spcPct val="100000"/>
            </a:lnSpc>
          </a:pPr>
          <a:endParaRPr lang="en-US" sz="1350">
            <a:solidFill>
              <a:schemeClr val="bg1"/>
            </a:solidFill>
            <a:latin typeface="Times New Roman"/>
            <a:cs typeface="Times New Roman"/>
          </a:endParaRPr>
        </a:p>
        <a:p>
          <a:pPr marL="171450" lvl="0" indent="-171450" algn="l">
            <a:lnSpc>
              <a:spcPct val="100000"/>
            </a:lnSpc>
            <a:buFont typeface="Arial" panose="020B0604020202020204" pitchFamily="34" charset="0"/>
            <a:buChar char="•"/>
          </a:pPr>
          <a:r>
            <a:rPr lang="en-IN" sz="1100">
              <a:solidFill>
                <a:schemeClr val="tx1"/>
              </a:solidFill>
              <a:latin typeface="Carlito"/>
              <a:cs typeface="Carlito"/>
            </a:rPr>
            <a:t>Check missing week Data</a:t>
          </a:r>
        </a:p>
        <a:p>
          <a:pPr marL="171450" lvl="0" indent="-171450" algn="l">
            <a:lnSpc>
              <a:spcPct val="100000"/>
            </a:lnSpc>
            <a:buFont typeface="Arial" panose="020B0604020202020204" pitchFamily="34" charset="0"/>
            <a:buChar char="•"/>
          </a:pPr>
          <a:r>
            <a:rPr lang="en-IN" sz="1100">
              <a:solidFill>
                <a:schemeClr val="tx1"/>
              </a:solidFill>
              <a:latin typeface="Carlito"/>
              <a:cs typeface="Carlito"/>
            </a:rPr>
            <a:t>Check record count </a:t>
          </a:r>
        </a:p>
        <a:p>
          <a:pPr marL="171450" lvl="0" indent="-171450" algn="l">
            <a:lnSpc>
              <a:spcPct val="100000"/>
            </a:lnSpc>
            <a:buFont typeface="Arial" panose="020B0604020202020204" pitchFamily="34" charset="0"/>
            <a:buChar char="•"/>
          </a:pPr>
          <a:r>
            <a:rPr lang="en-IN" sz="1100">
              <a:solidFill>
                <a:schemeClr val="tx1"/>
              </a:solidFill>
              <a:latin typeface="Carlito"/>
              <a:cs typeface="Carlito"/>
            </a:rPr>
            <a:t>Exception rules</a:t>
          </a:r>
        </a:p>
        <a:p>
          <a:pPr marL="171450" lvl="0" indent="-171450" algn="l">
            <a:lnSpc>
              <a:spcPct val="100000"/>
            </a:lnSpc>
            <a:buFont typeface="Arial" panose="020B0604020202020204" pitchFamily="34" charset="0"/>
            <a:buChar char="•"/>
          </a:pPr>
          <a:r>
            <a:rPr lang="en-IN" sz="1100">
              <a:solidFill>
                <a:schemeClr val="tx1"/>
              </a:solidFill>
              <a:latin typeface="Carlito"/>
              <a:cs typeface="Carlito"/>
            </a:rPr>
            <a:t>KPI Creation</a:t>
          </a:r>
        </a:p>
        <a:p>
          <a:pPr marL="171450" lvl="0" indent="-171450" algn="l">
            <a:lnSpc>
              <a:spcPct val="100000"/>
            </a:lnSpc>
            <a:buFont typeface="Arial" panose="020B0604020202020204" pitchFamily="34" charset="0"/>
            <a:buChar char="•"/>
          </a:pPr>
          <a:r>
            <a:rPr lang="en-IN" sz="1100">
              <a:solidFill>
                <a:schemeClr val="tx1"/>
              </a:solidFill>
              <a:latin typeface="Carlito"/>
              <a:cs typeface="Carlito"/>
            </a:rPr>
            <a:t>Master Data Creation</a:t>
          </a:r>
        </a:p>
        <a:p>
          <a:pPr marL="171450" lvl="0" indent="-171450" algn="l">
            <a:lnSpc>
              <a:spcPct val="100000"/>
            </a:lnSpc>
            <a:buFont typeface="Arial" panose="020B0604020202020204" pitchFamily="34" charset="0"/>
            <a:buChar char="•"/>
          </a:pPr>
          <a:r>
            <a:rPr lang="en-IN" sz="1100">
              <a:solidFill>
                <a:schemeClr val="tx1"/>
              </a:solidFill>
              <a:latin typeface="Carlito"/>
              <a:cs typeface="Carlito"/>
            </a:rPr>
            <a:t>Harmonization</a:t>
          </a:r>
          <a:endParaRPr sz="1100">
            <a:solidFill>
              <a:schemeClr val="tx1"/>
            </a:solidFill>
            <a:latin typeface="Carlito"/>
            <a:cs typeface="Carlito"/>
          </a:endParaRPr>
        </a:p>
      </xdr:txBody>
    </xdr:sp>
    <xdr:clientData/>
  </xdr:twoCellAnchor>
  <xdr:twoCellAnchor>
    <xdr:from>
      <xdr:col>14</xdr:col>
      <xdr:colOff>23543</xdr:colOff>
      <xdr:row>41</xdr:row>
      <xdr:rowOff>72760</xdr:rowOff>
    </xdr:from>
    <xdr:to>
      <xdr:col>16</xdr:col>
      <xdr:colOff>10584</xdr:colOff>
      <xdr:row>60</xdr:row>
      <xdr:rowOff>115093</xdr:rowOff>
    </xdr:to>
    <xdr:sp macro="" textlink="">
      <xdr:nvSpPr>
        <xdr:cNvPr id="106" name="object 163">
          <a:extLst>
            <a:ext uri="{FF2B5EF4-FFF2-40B4-BE49-F238E27FC236}">
              <a16:creationId xmlns:a16="http://schemas.microsoft.com/office/drawing/2014/main" id="{2E7768E4-39E5-4BEC-A7DC-79D216C4DAD3}"/>
            </a:ext>
          </a:extLst>
        </xdr:cNvPr>
        <xdr:cNvSpPr txBox="1"/>
      </xdr:nvSpPr>
      <xdr:spPr>
        <a:xfrm>
          <a:off x="8451263" y="8153400"/>
          <a:ext cx="1191001" cy="0"/>
        </a:xfrm>
        <a:prstGeom prst="rect">
          <a:avLst/>
        </a:prstGeom>
        <a:solidFill>
          <a:srgbClr val="5B9BD4"/>
        </a:solidFill>
        <a:ln w="9268">
          <a:solidFill>
            <a:schemeClr val="tx1"/>
          </a:solidFill>
        </a:ln>
      </xdr:spPr>
      <xdr:txBody>
        <a:bodyPr vert="horz" wrap="square" lIns="0" tIns="0" rIns="0" bIns="0" rtlCol="0" anchor="t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en-US" sz="1350">
              <a:solidFill>
                <a:schemeClr val="bg1"/>
              </a:solidFill>
              <a:latin typeface="Times New Roman"/>
              <a:cs typeface="Times New Roman"/>
            </a:rPr>
            <a:t>Raw Layer</a:t>
          </a:r>
        </a:p>
        <a:p>
          <a:pPr algn="ctr">
            <a:lnSpc>
              <a:spcPct val="100000"/>
            </a:lnSpc>
          </a:pPr>
          <a:endParaRPr lang="en-US" sz="800">
            <a:solidFill>
              <a:schemeClr val="bg1"/>
            </a:solidFill>
            <a:latin typeface="Carlito"/>
            <a:cs typeface="Times New Roman"/>
          </a:endParaRPr>
        </a:p>
        <a:p>
          <a:pPr marL="171450" indent="-171450" algn="l">
            <a:lnSpc>
              <a:spcPct val="100000"/>
            </a:lnSpc>
            <a:buFont typeface="Arial" panose="020B0604020202020204" pitchFamily="34" charset="0"/>
            <a:buChar char="•"/>
          </a:pPr>
          <a:r>
            <a:rPr lang="en-US" sz="1100">
              <a:solidFill>
                <a:sysClr val="windowText" lastClr="000000"/>
              </a:solidFill>
              <a:latin typeface="Carlito"/>
              <a:cs typeface="Times New Roman"/>
            </a:rPr>
            <a:t>Country</a:t>
          </a:r>
          <a:r>
            <a:rPr lang="en-US" sz="1100" baseline="0">
              <a:solidFill>
                <a:sysClr val="windowText" lastClr="000000"/>
              </a:solidFill>
              <a:latin typeface="Carlito"/>
              <a:cs typeface="Times New Roman"/>
            </a:rPr>
            <a:t> &amp; Region Consolidation</a:t>
          </a:r>
        </a:p>
        <a:p>
          <a:pPr marL="171450" indent="-171450" algn="l">
            <a:lnSpc>
              <a:spcPct val="100000"/>
            </a:lnSpc>
            <a:buFont typeface="Arial" panose="020B0604020202020204" pitchFamily="34" charset="0"/>
            <a:buChar char="•"/>
          </a:pPr>
          <a:r>
            <a:rPr lang="en-US" sz="1100" baseline="0">
              <a:solidFill>
                <a:sysClr val="windowText" lastClr="000000"/>
              </a:solidFill>
              <a:latin typeface="Carlito"/>
              <a:cs typeface="Times New Roman"/>
            </a:rPr>
            <a:t>WIll have any aditional needed mapping files</a:t>
          </a:r>
        </a:p>
        <a:p>
          <a:pPr marL="171450" indent="-171450" algn="l">
            <a:lnSpc>
              <a:spcPct val="100000"/>
            </a:lnSpc>
            <a:buFont typeface="Arial" panose="020B0604020202020204" pitchFamily="34" charset="0"/>
            <a:buChar char="•"/>
          </a:pPr>
          <a:endParaRPr lang="en-US" sz="1000">
            <a:solidFill>
              <a:sysClr val="windowText" lastClr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250027</xdr:colOff>
      <xdr:row>50</xdr:row>
      <xdr:rowOff>165364</xdr:rowOff>
    </xdr:from>
    <xdr:to>
      <xdr:col>14</xdr:col>
      <xdr:colOff>23543</xdr:colOff>
      <xdr:row>54</xdr:row>
      <xdr:rowOff>183885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1D769D29-227D-4639-90B4-1D458F2E9625}"/>
            </a:ext>
          </a:extLst>
        </xdr:cNvPr>
        <xdr:cNvCxnSpPr>
          <a:cxnSpLocks/>
          <a:stCxn id="81" idx="3"/>
          <a:endCxn id="106" idx="1"/>
        </xdr:cNvCxnSpPr>
      </xdr:nvCxnSpPr>
      <xdr:spPr bwMode="auto">
        <a:xfrm flipV="1">
          <a:off x="8075767" y="8153400"/>
          <a:ext cx="375496" cy="0"/>
        </a:xfrm>
        <a:prstGeom prst="straightConnector1">
          <a:avLst/>
        </a:prstGeom>
        <a:solidFill>
          <a:schemeClr val="accent1"/>
        </a:solidFill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10584</xdr:colOff>
      <xdr:row>50</xdr:row>
      <xdr:rowOff>165364</xdr:rowOff>
    </xdr:from>
    <xdr:to>
      <xdr:col>16</xdr:col>
      <xdr:colOff>451102</xdr:colOff>
      <xdr:row>50</xdr:row>
      <xdr:rowOff>172909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F00CA094-51E6-4BA6-8F0B-DE810EE3570A}"/>
            </a:ext>
          </a:extLst>
        </xdr:cNvPr>
        <xdr:cNvCxnSpPr>
          <a:cxnSpLocks/>
          <a:stCxn id="106" idx="3"/>
          <a:endCxn id="105" idx="1"/>
        </xdr:cNvCxnSpPr>
      </xdr:nvCxnSpPr>
      <xdr:spPr bwMode="auto">
        <a:xfrm>
          <a:off x="9642264" y="8153400"/>
          <a:ext cx="440518" cy="0"/>
        </a:xfrm>
        <a:prstGeom prst="straightConnector1">
          <a:avLst/>
        </a:prstGeom>
        <a:solidFill>
          <a:schemeClr val="accent1"/>
        </a:solidFill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117738</xdr:colOff>
      <xdr:row>50</xdr:row>
      <xdr:rowOff>164042</xdr:rowOff>
    </xdr:from>
    <xdr:to>
      <xdr:col>20</xdr:col>
      <xdr:colOff>14287</xdr:colOff>
      <xdr:row>50</xdr:row>
      <xdr:rowOff>170263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502578C7-6E7B-463C-8218-DC9C3F6AFB23}"/>
            </a:ext>
          </a:extLst>
        </xdr:cNvPr>
        <xdr:cNvCxnSpPr>
          <a:cxnSpLocks/>
          <a:stCxn id="105" idx="3"/>
          <a:endCxn id="90" idx="1"/>
        </xdr:cNvCxnSpPr>
      </xdr:nvCxnSpPr>
      <xdr:spPr bwMode="auto">
        <a:xfrm flipV="1">
          <a:off x="11555358" y="8153400"/>
          <a:ext cx="498529" cy="0"/>
        </a:xfrm>
        <a:prstGeom prst="straightConnector1">
          <a:avLst/>
        </a:prstGeom>
        <a:solidFill>
          <a:schemeClr val="accent1"/>
        </a:solidFill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8</xdr:col>
      <xdr:colOff>6610</xdr:colOff>
      <xdr:row>41</xdr:row>
      <xdr:rowOff>10579</xdr:rowOff>
    </xdr:from>
    <xdr:to>
      <xdr:col>10</xdr:col>
      <xdr:colOff>6610</xdr:colOff>
      <xdr:row>42</xdr:row>
      <xdr:rowOff>178590</xdr:rowOff>
    </xdr:to>
    <xdr:sp macro="" textlink="">
      <xdr:nvSpPr>
        <xdr:cNvPr id="110" name="object 155">
          <a:extLst>
            <a:ext uri="{FF2B5EF4-FFF2-40B4-BE49-F238E27FC236}">
              <a16:creationId xmlns:a16="http://schemas.microsoft.com/office/drawing/2014/main" id="{FF9B86C7-1E05-4DD8-83BF-13B500DBD514}"/>
            </a:ext>
          </a:extLst>
        </xdr:cNvPr>
        <xdr:cNvSpPr txBox="1"/>
      </xdr:nvSpPr>
      <xdr:spPr>
        <a:xfrm>
          <a:off x="4822450" y="8153400"/>
          <a:ext cx="1203960" cy="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350">
              <a:latin typeface="Times New Roman"/>
              <a:cs typeface="Times New Roman"/>
            </a:rPr>
            <a:t>Primary Sales</a:t>
          </a:r>
          <a:endParaRPr sz="800">
            <a:latin typeface="Carlito"/>
            <a:cs typeface="Carlito"/>
          </a:endParaRPr>
        </a:p>
      </xdr:txBody>
    </xdr:sp>
    <xdr:clientData/>
  </xdr:twoCellAnchor>
  <xdr:twoCellAnchor>
    <xdr:from>
      <xdr:col>8</xdr:col>
      <xdr:colOff>524</xdr:colOff>
      <xdr:row>44</xdr:row>
      <xdr:rowOff>8202</xdr:rowOff>
    </xdr:from>
    <xdr:to>
      <xdr:col>9</xdr:col>
      <xdr:colOff>604832</xdr:colOff>
      <xdr:row>46</xdr:row>
      <xdr:rowOff>11906</xdr:rowOff>
    </xdr:to>
    <xdr:sp macro="" textlink="">
      <xdr:nvSpPr>
        <xdr:cNvPr id="111" name="object 155">
          <a:extLst>
            <a:ext uri="{FF2B5EF4-FFF2-40B4-BE49-F238E27FC236}">
              <a16:creationId xmlns:a16="http://schemas.microsoft.com/office/drawing/2014/main" id="{BBAEF26E-AFF1-47C7-9656-013914F436C4}"/>
            </a:ext>
          </a:extLst>
        </xdr:cNvPr>
        <xdr:cNvSpPr txBox="1"/>
      </xdr:nvSpPr>
      <xdr:spPr>
        <a:xfrm>
          <a:off x="4816364" y="8153400"/>
          <a:ext cx="1206288" cy="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350">
              <a:latin typeface="Times New Roman"/>
              <a:cs typeface="Times New Roman"/>
            </a:rPr>
            <a:t>Secondary Sales</a:t>
          </a:r>
          <a:endParaRPr sz="800">
            <a:latin typeface="Carlito"/>
            <a:cs typeface="Carlito"/>
          </a:endParaRPr>
        </a:p>
      </xdr:txBody>
    </xdr:sp>
    <xdr:clientData/>
  </xdr:twoCellAnchor>
  <xdr:twoCellAnchor>
    <xdr:from>
      <xdr:col>8</xdr:col>
      <xdr:colOff>4757</xdr:colOff>
      <xdr:row>47</xdr:row>
      <xdr:rowOff>17728</xdr:rowOff>
    </xdr:from>
    <xdr:to>
      <xdr:col>9</xdr:col>
      <xdr:colOff>602451</xdr:colOff>
      <xdr:row>49</xdr:row>
      <xdr:rowOff>11906</xdr:rowOff>
    </xdr:to>
    <xdr:sp macro="" textlink="">
      <xdr:nvSpPr>
        <xdr:cNvPr id="112" name="object 155">
          <a:extLst>
            <a:ext uri="{FF2B5EF4-FFF2-40B4-BE49-F238E27FC236}">
              <a16:creationId xmlns:a16="http://schemas.microsoft.com/office/drawing/2014/main" id="{1E0C0493-31DC-4D2B-B1D9-3E7CB14EA57C}"/>
            </a:ext>
          </a:extLst>
        </xdr:cNvPr>
        <xdr:cNvSpPr txBox="1"/>
      </xdr:nvSpPr>
      <xdr:spPr>
        <a:xfrm>
          <a:off x="4820597" y="8153400"/>
          <a:ext cx="1199674" cy="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ct val="100000"/>
            </a:lnSpc>
            <a:spcBef>
              <a:spcPts val="5"/>
            </a:spcBef>
          </a:pPr>
          <a:r>
            <a:rPr lang="en-IN" sz="1350" kern="1200">
              <a:solidFill>
                <a:schemeClr val="tx1"/>
              </a:solidFill>
              <a:latin typeface="Times New Roman"/>
              <a:ea typeface="+mn-ea"/>
              <a:cs typeface="Times New Roman"/>
            </a:rPr>
            <a:t>Market Competitive</a:t>
          </a:r>
        </a:p>
      </xdr:txBody>
    </xdr:sp>
    <xdr:clientData/>
  </xdr:twoCellAnchor>
  <xdr:twoCellAnchor>
    <xdr:from>
      <xdr:col>8</xdr:col>
      <xdr:colOff>4757</xdr:colOff>
      <xdr:row>50</xdr:row>
      <xdr:rowOff>16668</xdr:rowOff>
    </xdr:from>
    <xdr:to>
      <xdr:col>10</xdr:col>
      <xdr:colOff>6610</xdr:colOff>
      <xdr:row>52</xdr:row>
      <xdr:rowOff>11905</xdr:rowOff>
    </xdr:to>
    <xdr:sp macro="" textlink="">
      <xdr:nvSpPr>
        <xdr:cNvPr id="113" name="object 155">
          <a:extLst>
            <a:ext uri="{FF2B5EF4-FFF2-40B4-BE49-F238E27FC236}">
              <a16:creationId xmlns:a16="http://schemas.microsoft.com/office/drawing/2014/main" id="{A73CAECC-31B5-4B11-92E5-6A017A621B72}"/>
            </a:ext>
          </a:extLst>
        </xdr:cNvPr>
        <xdr:cNvSpPr txBox="1"/>
      </xdr:nvSpPr>
      <xdr:spPr>
        <a:xfrm>
          <a:off x="4820597" y="8153400"/>
          <a:ext cx="1205813" cy="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350" kern="1200">
              <a:solidFill>
                <a:schemeClr val="tx1"/>
              </a:solidFill>
              <a:latin typeface="Times New Roman"/>
              <a:ea typeface="+mn-ea"/>
              <a:cs typeface="Times New Roman"/>
            </a:rPr>
            <a:t>Brand Health Survey Data</a:t>
          </a:r>
          <a:endParaRPr sz="1350" kern="1200">
            <a:solidFill>
              <a:schemeClr val="tx1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8</xdr:col>
      <xdr:colOff>2376</xdr:colOff>
      <xdr:row>53</xdr:row>
      <xdr:rowOff>12966</xdr:rowOff>
    </xdr:from>
    <xdr:to>
      <xdr:col>10</xdr:col>
      <xdr:colOff>6610</xdr:colOff>
      <xdr:row>55</xdr:row>
      <xdr:rowOff>23813</xdr:rowOff>
    </xdr:to>
    <xdr:sp macro="" textlink="">
      <xdr:nvSpPr>
        <xdr:cNvPr id="114" name="object 155">
          <a:extLst>
            <a:ext uri="{FF2B5EF4-FFF2-40B4-BE49-F238E27FC236}">
              <a16:creationId xmlns:a16="http://schemas.microsoft.com/office/drawing/2014/main" id="{6E24F1E5-D2BA-422C-99D4-5ADC87D063F6}"/>
            </a:ext>
          </a:extLst>
        </xdr:cNvPr>
        <xdr:cNvSpPr txBox="1"/>
      </xdr:nvSpPr>
      <xdr:spPr>
        <a:xfrm>
          <a:off x="4818216" y="8153400"/>
          <a:ext cx="1208194" cy="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350" kern="1200">
              <a:solidFill>
                <a:schemeClr val="tx1"/>
              </a:solidFill>
              <a:latin typeface="Times New Roman"/>
              <a:ea typeface="+mn-ea"/>
              <a:cs typeface="Times New Roman"/>
            </a:rPr>
            <a:t>Household Panel Data</a:t>
          </a:r>
          <a:endParaRPr sz="1350" kern="1200">
            <a:solidFill>
              <a:schemeClr val="tx1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8</xdr:col>
      <xdr:colOff>525</xdr:colOff>
      <xdr:row>56</xdr:row>
      <xdr:rowOff>10585</xdr:rowOff>
    </xdr:from>
    <xdr:to>
      <xdr:col>9</xdr:col>
      <xdr:colOff>595308</xdr:colOff>
      <xdr:row>58</xdr:row>
      <xdr:rowOff>11908</xdr:rowOff>
    </xdr:to>
    <xdr:sp macro="" textlink="">
      <xdr:nvSpPr>
        <xdr:cNvPr id="115" name="object 155">
          <a:extLst>
            <a:ext uri="{FF2B5EF4-FFF2-40B4-BE49-F238E27FC236}">
              <a16:creationId xmlns:a16="http://schemas.microsoft.com/office/drawing/2014/main" id="{3E8047DF-6568-4867-895D-EE371E9C2F17}"/>
            </a:ext>
          </a:extLst>
        </xdr:cNvPr>
        <xdr:cNvSpPr txBox="1"/>
      </xdr:nvSpPr>
      <xdr:spPr>
        <a:xfrm>
          <a:off x="4816365" y="8153400"/>
          <a:ext cx="1196763" cy="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350">
              <a:latin typeface="Times New Roman"/>
              <a:cs typeface="Times New Roman"/>
            </a:rPr>
            <a:t>TV Media</a:t>
          </a:r>
          <a:endParaRPr sz="800">
            <a:latin typeface="Carlito"/>
            <a:cs typeface="Carlito"/>
          </a:endParaRPr>
        </a:p>
      </xdr:txBody>
    </xdr:sp>
    <xdr:clientData/>
  </xdr:twoCellAnchor>
  <xdr:twoCellAnchor>
    <xdr:from>
      <xdr:col>8</xdr:col>
      <xdr:colOff>525</xdr:colOff>
      <xdr:row>59</xdr:row>
      <xdr:rowOff>8204</xdr:rowOff>
    </xdr:from>
    <xdr:to>
      <xdr:col>9</xdr:col>
      <xdr:colOff>604833</xdr:colOff>
      <xdr:row>61</xdr:row>
      <xdr:rowOff>2</xdr:rowOff>
    </xdr:to>
    <xdr:sp macro="" textlink="">
      <xdr:nvSpPr>
        <xdr:cNvPr id="116" name="object 155">
          <a:extLst>
            <a:ext uri="{FF2B5EF4-FFF2-40B4-BE49-F238E27FC236}">
              <a16:creationId xmlns:a16="http://schemas.microsoft.com/office/drawing/2014/main" id="{10A6C756-2E68-4120-A9D0-94C497D6E39E}"/>
            </a:ext>
          </a:extLst>
        </xdr:cNvPr>
        <xdr:cNvSpPr txBox="1"/>
      </xdr:nvSpPr>
      <xdr:spPr>
        <a:xfrm>
          <a:off x="4816365" y="8153400"/>
          <a:ext cx="1206288" cy="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350">
              <a:latin typeface="Times New Roman"/>
              <a:cs typeface="Times New Roman"/>
            </a:rPr>
            <a:t>Finance Data</a:t>
          </a:r>
          <a:endParaRPr sz="800">
            <a:latin typeface="Carlito"/>
            <a:cs typeface="Carlito"/>
          </a:endParaRPr>
        </a:p>
      </xdr:txBody>
    </xdr:sp>
    <xdr:clientData/>
  </xdr:twoCellAnchor>
  <xdr:twoCellAnchor>
    <xdr:from>
      <xdr:col>7</xdr:col>
      <xdr:colOff>0</xdr:colOff>
      <xdr:row>41</xdr:row>
      <xdr:rowOff>184543</xdr:rowOff>
    </xdr:from>
    <xdr:to>
      <xdr:col>8</xdr:col>
      <xdr:colOff>6610</xdr:colOff>
      <xdr:row>41</xdr:row>
      <xdr:rowOff>189835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A662D3DD-C7F7-4069-9FDF-A26AE7E35765}"/>
            </a:ext>
          </a:extLst>
        </xdr:cNvPr>
        <xdr:cNvCxnSpPr>
          <a:cxnSpLocks/>
          <a:stCxn id="98" idx="3"/>
          <a:endCxn id="110" idx="1"/>
        </xdr:cNvCxnSpPr>
      </xdr:nvCxnSpPr>
      <xdr:spPr bwMode="auto">
        <a:xfrm>
          <a:off x="4213860" y="8153400"/>
          <a:ext cx="608590" cy="0"/>
        </a:xfrm>
        <a:prstGeom prst="straightConnector1">
          <a:avLst/>
        </a:prstGeom>
        <a:solidFill>
          <a:schemeClr val="accent1"/>
        </a:solidFill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604836</xdr:colOff>
      <xdr:row>45</xdr:row>
      <xdr:rowOff>22622</xdr:rowOff>
    </xdr:from>
    <xdr:to>
      <xdr:col>8</xdr:col>
      <xdr:colOff>524</xdr:colOff>
      <xdr:row>45</xdr:row>
      <xdr:rowOff>33867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52F94D52-D013-4B3B-B8E8-8B7679DB6AA1}"/>
            </a:ext>
          </a:extLst>
        </xdr:cNvPr>
        <xdr:cNvCxnSpPr>
          <a:cxnSpLocks/>
          <a:stCxn id="99" idx="3"/>
          <a:endCxn id="111" idx="1"/>
        </xdr:cNvCxnSpPr>
      </xdr:nvCxnSpPr>
      <xdr:spPr bwMode="auto">
        <a:xfrm>
          <a:off x="4216716" y="8153400"/>
          <a:ext cx="599648" cy="0"/>
        </a:xfrm>
        <a:prstGeom prst="straightConnector1">
          <a:avLst/>
        </a:prstGeom>
        <a:solidFill>
          <a:schemeClr val="accent1"/>
        </a:solidFill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604837</xdr:colOff>
      <xdr:row>59</xdr:row>
      <xdr:rowOff>189313</xdr:rowOff>
    </xdr:from>
    <xdr:to>
      <xdr:col>8</xdr:col>
      <xdr:colOff>525</xdr:colOff>
      <xdr:row>60</xdr:row>
      <xdr:rowOff>4103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075DFDB9-FFDE-4D40-9089-26B3EC4F35BE}"/>
            </a:ext>
          </a:extLst>
        </xdr:cNvPr>
        <xdr:cNvCxnSpPr>
          <a:cxnSpLocks/>
          <a:stCxn id="104" idx="3"/>
          <a:endCxn id="116" idx="1"/>
        </xdr:cNvCxnSpPr>
      </xdr:nvCxnSpPr>
      <xdr:spPr bwMode="auto">
        <a:xfrm>
          <a:off x="4216717" y="8153400"/>
          <a:ext cx="599648" cy="0"/>
        </a:xfrm>
        <a:prstGeom prst="straightConnector1">
          <a:avLst/>
        </a:prstGeom>
        <a:solidFill>
          <a:schemeClr val="accent1"/>
        </a:solidFill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595312</xdr:colOff>
      <xdr:row>57</xdr:row>
      <xdr:rowOff>5958</xdr:rowOff>
    </xdr:from>
    <xdr:to>
      <xdr:col>8</xdr:col>
      <xdr:colOff>525</xdr:colOff>
      <xdr:row>57</xdr:row>
      <xdr:rowOff>11247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E7F336E9-63F5-4608-94B5-A08E2C8191F0}"/>
            </a:ext>
          </a:extLst>
        </xdr:cNvPr>
        <xdr:cNvCxnSpPr>
          <a:cxnSpLocks/>
          <a:stCxn id="103" idx="3"/>
          <a:endCxn id="115" idx="1"/>
        </xdr:cNvCxnSpPr>
      </xdr:nvCxnSpPr>
      <xdr:spPr bwMode="auto">
        <a:xfrm>
          <a:off x="4207192" y="8153400"/>
          <a:ext cx="609173" cy="0"/>
        </a:xfrm>
        <a:prstGeom prst="straightConnector1">
          <a:avLst/>
        </a:prstGeom>
        <a:solidFill>
          <a:schemeClr val="accent1"/>
        </a:solidFill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0</xdr:colOff>
      <xdr:row>54</xdr:row>
      <xdr:rowOff>18390</xdr:rowOff>
    </xdr:from>
    <xdr:to>
      <xdr:col>8</xdr:col>
      <xdr:colOff>2376</xdr:colOff>
      <xdr:row>54</xdr:row>
      <xdr:rowOff>19052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66287E72-F6DC-4895-A639-CFD8B47B3B59}"/>
            </a:ext>
          </a:extLst>
        </xdr:cNvPr>
        <xdr:cNvCxnSpPr>
          <a:cxnSpLocks/>
          <a:stCxn id="102" idx="3"/>
          <a:endCxn id="114" idx="1"/>
        </xdr:cNvCxnSpPr>
      </xdr:nvCxnSpPr>
      <xdr:spPr bwMode="auto">
        <a:xfrm flipV="1">
          <a:off x="4213860" y="8153400"/>
          <a:ext cx="604356" cy="0"/>
        </a:xfrm>
        <a:prstGeom prst="straightConnector1">
          <a:avLst/>
        </a:prstGeom>
        <a:solidFill>
          <a:schemeClr val="accent1"/>
        </a:solidFill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602455</xdr:colOff>
      <xdr:row>48</xdr:row>
      <xdr:rowOff>14817</xdr:rowOff>
    </xdr:from>
    <xdr:to>
      <xdr:col>8</xdr:col>
      <xdr:colOff>4757</xdr:colOff>
      <xdr:row>48</xdr:row>
      <xdr:rowOff>21435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A1BAE780-FA79-49F7-8D94-DDAD41D03889}"/>
            </a:ext>
          </a:extLst>
        </xdr:cNvPr>
        <xdr:cNvCxnSpPr>
          <a:cxnSpLocks/>
          <a:stCxn id="100" idx="3"/>
          <a:endCxn id="112" idx="1"/>
        </xdr:cNvCxnSpPr>
      </xdr:nvCxnSpPr>
      <xdr:spPr bwMode="auto">
        <a:xfrm flipV="1">
          <a:off x="4214335" y="8153400"/>
          <a:ext cx="606262" cy="0"/>
        </a:xfrm>
        <a:prstGeom prst="straightConnector1">
          <a:avLst/>
        </a:prstGeom>
        <a:solidFill>
          <a:schemeClr val="accent1"/>
        </a:solidFill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0</xdr:colOff>
      <xdr:row>51</xdr:row>
      <xdr:rowOff>14287</xdr:rowOff>
    </xdr:from>
    <xdr:to>
      <xdr:col>8</xdr:col>
      <xdr:colOff>4757</xdr:colOff>
      <xdr:row>51</xdr:row>
      <xdr:rowOff>14290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28D06B23-5EBC-476A-A5A1-018064888EA9}"/>
            </a:ext>
          </a:extLst>
        </xdr:cNvPr>
        <xdr:cNvCxnSpPr>
          <a:cxnSpLocks/>
          <a:stCxn id="101" idx="3"/>
          <a:endCxn id="113" idx="1"/>
        </xdr:cNvCxnSpPr>
      </xdr:nvCxnSpPr>
      <xdr:spPr bwMode="auto">
        <a:xfrm flipV="1">
          <a:off x="4213860" y="8153400"/>
          <a:ext cx="606737" cy="0"/>
        </a:xfrm>
        <a:prstGeom prst="straightConnector1">
          <a:avLst/>
        </a:prstGeom>
        <a:solidFill>
          <a:schemeClr val="accent1"/>
        </a:solidFill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11</xdr:col>
      <xdr:colOff>501643</xdr:colOff>
      <xdr:row>40</xdr:row>
      <xdr:rowOff>186533</xdr:rowOff>
    </xdr:from>
    <xdr:to>
      <xdr:col>13</xdr:col>
      <xdr:colOff>179916</xdr:colOff>
      <xdr:row>42</xdr:row>
      <xdr:rowOff>168282</xdr:rowOff>
    </xdr:to>
    <xdr:sp macro="" textlink="">
      <xdr:nvSpPr>
        <xdr:cNvPr id="124" name="object 155">
          <a:extLst>
            <a:ext uri="{FF2B5EF4-FFF2-40B4-BE49-F238E27FC236}">
              <a16:creationId xmlns:a16="http://schemas.microsoft.com/office/drawing/2014/main" id="{7CE23362-FFE1-481A-AE2E-55FD76DDC6E5}"/>
            </a:ext>
          </a:extLst>
        </xdr:cNvPr>
        <xdr:cNvSpPr txBox="1"/>
      </xdr:nvSpPr>
      <xdr:spPr>
        <a:xfrm>
          <a:off x="7123423" y="8153400"/>
          <a:ext cx="882233" cy="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350">
              <a:latin typeface="Times New Roman"/>
              <a:cs typeface="Times New Roman"/>
            </a:rPr>
            <a:t>Primary Sales</a:t>
          </a:r>
          <a:endParaRPr sz="800">
            <a:latin typeface="Carlito"/>
            <a:cs typeface="Carlito"/>
          </a:endParaRPr>
        </a:p>
      </xdr:txBody>
    </xdr:sp>
    <xdr:clientData/>
  </xdr:twoCellAnchor>
  <xdr:twoCellAnchor>
    <xdr:from>
      <xdr:col>11</xdr:col>
      <xdr:colOff>502170</xdr:colOff>
      <xdr:row>44</xdr:row>
      <xdr:rowOff>5560</xdr:rowOff>
    </xdr:from>
    <xdr:to>
      <xdr:col>13</xdr:col>
      <xdr:colOff>172675</xdr:colOff>
      <xdr:row>45</xdr:row>
      <xdr:rowOff>225434</xdr:rowOff>
    </xdr:to>
    <xdr:sp macro="" textlink="">
      <xdr:nvSpPr>
        <xdr:cNvPr id="125" name="object 155">
          <a:extLst>
            <a:ext uri="{FF2B5EF4-FFF2-40B4-BE49-F238E27FC236}">
              <a16:creationId xmlns:a16="http://schemas.microsoft.com/office/drawing/2014/main" id="{2E1B36E8-1B4E-4B5B-ADC7-9BDB5F95CE97}"/>
            </a:ext>
          </a:extLst>
        </xdr:cNvPr>
        <xdr:cNvSpPr txBox="1"/>
      </xdr:nvSpPr>
      <xdr:spPr>
        <a:xfrm>
          <a:off x="7123950" y="8153400"/>
          <a:ext cx="874465" cy="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200">
              <a:latin typeface="Times New Roman"/>
              <a:cs typeface="Times New Roman"/>
            </a:rPr>
            <a:t>Secondary Sales</a:t>
          </a:r>
          <a:endParaRPr sz="1200">
            <a:latin typeface="Carlito"/>
            <a:cs typeface="Carlito"/>
          </a:endParaRPr>
        </a:p>
      </xdr:txBody>
    </xdr:sp>
    <xdr:clientData/>
  </xdr:twoCellAnchor>
  <xdr:twoCellAnchor>
    <xdr:from>
      <xdr:col>11</xdr:col>
      <xdr:colOff>499789</xdr:colOff>
      <xdr:row>47</xdr:row>
      <xdr:rowOff>15085</xdr:rowOff>
    </xdr:from>
    <xdr:to>
      <xdr:col>13</xdr:col>
      <xdr:colOff>170294</xdr:colOff>
      <xdr:row>48</xdr:row>
      <xdr:rowOff>187334</xdr:rowOff>
    </xdr:to>
    <xdr:sp macro="" textlink="">
      <xdr:nvSpPr>
        <xdr:cNvPr id="126" name="object 155">
          <a:extLst>
            <a:ext uri="{FF2B5EF4-FFF2-40B4-BE49-F238E27FC236}">
              <a16:creationId xmlns:a16="http://schemas.microsoft.com/office/drawing/2014/main" id="{4660FFCC-F159-4E44-80B7-7CA0291AD83B}"/>
            </a:ext>
          </a:extLst>
        </xdr:cNvPr>
        <xdr:cNvSpPr txBox="1"/>
      </xdr:nvSpPr>
      <xdr:spPr>
        <a:xfrm>
          <a:off x="7121569" y="8153400"/>
          <a:ext cx="874465" cy="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ct val="100000"/>
            </a:lnSpc>
            <a:spcBef>
              <a:spcPts val="5"/>
            </a:spcBef>
          </a:pPr>
          <a:r>
            <a:rPr lang="en-IN" sz="1200" kern="1200">
              <a:solidFill>
                <a:schemeClr val="tx1"/>
              </a:solidFill>
              <a:latin typeface="Times New Roman"/>
              <a:ea typeface="+mn-ea"/>
              <a:cs typeface="Times New Roman"/>
            </a:rPr>
            <a:t>Market Competitive</a:t>
          </a:r>
        </a:p>
      </xdr:txBody>
    </xdr:sp>
    <xdr:clientData/>
  </xdr:twoCellAnchor>
  <xdr:twoCellAnchor>
    <xdr:from>
      <xdr:col>11</xdr:col>
      <xdr:colOff>506403</xdr:colOff>
      <xdr:row>50</xdr:row>
      <xdr:rowOff>14026</xdr:rowOff>
    </xdr:from>
    <xdr:to>
      <xdr:col>13</xdr:col>
      <xdr:colOff>180793</xdr:colOff>
      <xdr:row>51</xdr:row>
      <xdr:rowOff>186275</xdr:rowOff>
    </xdr:to>
    <xdr:sp macro="" textlink="">
      <xdr:nvSpPr>
        <xdr:cNvPr id="127" name="object 155">
          <a:extLst>
            <a:ext uri="{FF2B5EF4-FFF2-40B4-BE49-F238E27FC236}">
              <a16:creationId xmlns:a16="http://schemas.microsoft.com/office/drawing/2014/main" id="{4B2421C4-20A7-4193-92B5-F450CEAEABA8}"/>
            </a:ext>
          </a:extLst>
        </xdr:cNvPr>
        <xdr:cNvSpPr txBox="1"/>
      </xdr:nvSpPr>
      <xdr:spPr>
        <a:xfrm>
          <a:off x="7128183" y="8153400"/>
          <a:ext cx="878350" cy="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t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5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kern="1200">
              <a:solidFill>
                <a:schemeClr val="tx1"/>
              </a:solidFill>
              <a:latin typeface="Times New Roman"/>
              <a:ea typeface="+mn-ea"/>
              <a:cs typeface="Times New Roman"/>
            </a:rPr>
            <a:t>Brand Health Survey Data</a:t>
          </a:r>
          <a:endParaRPr lang="en-IN" sz="1200" kern="1200">
            <a:solidFill>
              <a:schemeClr val="tx1"/>
            </a:solidFill>
            <a:latin typeface="Times New Roman"/>
            <a:ea typeface="+mn-ea"/>
            <a:cs typeface="Times New Roman"/>
          </a:endParaRPr>
        </a:p>
        <a:p>
          <a:pPr algn="ctr">
            <a:lnSpc>
              <a:spcPct val="100000"/>
            </a:lnSpc>
            <a:spcBef>
              <a:spcPts val="5"/>
            </a:spcBef>
          </a:pPr>
          <a:endParaRPr sz="1200">
            <a:latin typeface="Carlito"/>
            <a:cs typeface="Carlito"/>
          </a:endParaRPr>
        </a:p>
      </xdr:txBody>
    </xdr:sp>
    <xdr:clientData/>
  </xdr:twoCellAnchor>
  <xdr:twoCellAnchor>
    <xdr:from>
      <xdr:col>11</xdr:col>
      <xdr:colOff>504022</xdr:colOff>
      <xdr:row>53</xdr:row>
      <xdr:rowOff>10324</xdr:rowOff>
    </xdr:from>
    <xdr:to>
      <xdr:col>13</xdr:col>
      <xdr:colOff>180354</xdr:colOff>
      <xdr:row>54</xdr:row>
      <xdr:rowOff>182573</xdr:rowOff>
    </xdr:to>
    <xdr:sp macro="" textlink="">
      <xdr:nvSpPr>
        <xdr:cNvPr id="128" name="object 155">
          <a:extLst>
            <a:ext uri="{FF2B5EF4-FFF2-40B4-BE49-F238E27FC236}">
              <a16:creationId xmlns:a16="http://schemas.microsoft.com/office/drawing/2014/main" id="{FF357E61-9D15-4F4F-9A31-AC67981B0F3E}"/>
            </a:ext>
          </a:extLst>
        </xdr:cNvPr>
        <xdr:cNvSpPr txBox="1"/>
      </xdr:nvSpPr>
      <xdr:spPr>
        <a:xfrm>
          <a:off x="7125802" y="8153400"/>
          <a:ext cx="880292" cy="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t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5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Household Panel Data</a:t>
          </a:r>
          <a:endParaRPr lang="en-IN" sz="1200">
            <a:effectLst/>
          </a:endParaRPr>
        </a:p>
        <a:p>
          <a:pPr algn="ctr">
            <a:lnSpc>
              <a:spcPct val="100000"/>
            </a:lnSpc>
            <a:spcBef>
              <a:spcPts val="5"/>
            </a:spcBef>
          </a:pPr>
          <a:endParaRPr sz="1200" kern="1200">
            <a:solidFill>
              <a:schemeClr val="tx1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11</xdr:col>
      <xdr:colOff>502172</xdr:colOff>
      <xdr:row>56</xdr:row>
      <xdr:rowOff>19845</xdr:rowOff>
    </xdr:from>
    <xdr:to>
      <xdr:col>13</xdr:col>
      <xdr:colOff>164909</xdr:colOff>
      <xdr:row>58</xdr:row>
      <xdr:rowOff>1594</xdr:rowOff>
    </xdr:to>
    <xdr:sp macro="" textlink="">
      <xdr:nvSpPr>
        <xdr:cNvPr id="129" name="object 155">
          <a:extLst>
            <a:ext uri="{FF2B5EF4-FFF2-40B4-BE49-F238E27FC236}">
              <a16:creationId xmlns:a16="http://schemas.microsoft.com/office/drawing/2014/main" id="{14820443-CA10-42CE-9A2C-0B3D117B7AED}"/>
            </a:ext>
          </a:extLst>
        </xdr:cNvPr>
        <xdr:cNvSpPr txBox="1"/>
      </xdr:nvSpPr>
      <xdr:spPr>
        <a:xfrm>
          <a:off x="7123952" y="8153400"/>
          <a:ext cx="866697" cy="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200">
              <a:latin typeface="Times New Roman"/>
              <a:cs typeface="Times New Roman"/>
            </a:rPr>
            <a:t>TV Media</a:t>
          </a:r>
          <a:endParaRPr sz="1200">
            <a:latin typeface="Carlito"/>
            <a:cs typeface="Carlito"/>
          </a:endParaRPr>
        </a:p>
      </xdr:txBody>
    </xdr:sp>
    <xdr:clientData/>
  </xdr:twoCellAnchor>
  <xdr:twoCellAnchor>
    <xdr:from>
      <xdr:col>11</xdr:col>
      <xdr:colOff>502171</xdr:colOff>
      <xdr:row>59</xdr:row>
      <xdr:rowOff>17470</xdr:rowOff>
    </xdr:from>
    <xdr:to>
      <xdr:col>13</xdr:col>
      <xdr:colOff>172676</xdr:colOff>
      <xdr:row>60</xdr:row>
      <xdr:rowOff>189719</xdr:rowOff>
    </xdr:to>
    <xdr:sp macro="" textlink="">
      <xdr:nvSpPr>
        <xdr:cNvPr id="130" name="object 155">
          <a:extLst>
            <a:ext uri="{FF2B5EF4-FFF2-40B4-BE49-F238E27FC236}">
              <a16:creationId xmlns:a16="http://schemas.microsoft.com/office/drawing/2014/main" id="{AC05489C-92A0-4977-A8D4-10EB18E01AD7}"/>
            </a:ext>
          </a:extLst>
        </xdr:cNvPr>
        <xdr:cNvSpPr txBox="1"/>
      </xdr:nvSpPr>
      <xdr:spPr>
        <a:xfrm>
          <a:off x="7123951" y="8153400"/>
          <a:ext cx="874465" cy="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200">
              <a:latin typeface="Times New Roman"/>
              <a:cs typeface="Times New Roman"/>
            </a:rPr>
            <a:t>Finance Data</a:t>
          </a:r>
          <a:endParaRPr sz="1200">
            <a:latin typeface="Carlito"/>
            <a:cs typeface="Carlito"/>
          </a:endParaRPr>
        </a:p>
      </xdr:txBody>
    </xdr:sp>
    <xdr:clientData/>
  </xdr:twoCellAnchor>
  <xdr:twoCellAnchor>
    <xdr:from>
      <xdr:col>14</xdr:col>
      <xdr:colOff>140220</xdr:colOff>
      <xdr:row>47</xdr:row>
      <xdr:rowOff>153193</xdr:rowOff>
    </xdr:from>
    <xdr:to>
      <xdr:col>15</xdr:col>
      <xdr:colOff>523693</xdr:colOff>
      <xdr:row>49</xdr:row>
      <xdr:rowOff>134942</xdr:rowOff>
    </xdr:to>
    <xdr:sp macro="" textlink="">
      <xdr:nvSpPr>
        <xdr:cNvPr id="131" name="object 155">
          <a:extLst>
            <a:ext uri="{FF2B5EF4-FFF2-40B4-BE49-F238E27FC236}">
              <a16:creationId xmlns:a16="http://schemas.microsoft.com/office/drawing/2014/main" id="{4F2CBDF5-D888-4CA7-9F72-57BA960E3B42}"/>
            </a:ext>
          </a:extLst>
        </xdr:cNvPr>
        <xdr:cNvSpPr txBox="1"/>
      </xdr:nvSpPr>
      <xdr:spPr>
        <a:xfrm>
          <a:off x="8567940" y="8153400"/>
          <a:ext cx="985453" cy="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200">
              <a:latin typeface="Carlito"/>
              <a:cs typeface="Carlito"/>
            </a:rPr>
            <a:t>AMEA Region</a:t>
          </a:r>
          <a:endParaRPr sz="1200">
            <a:latin typeface="Carlito"/>
            <a:cs typeface="Carlito"/>
          </a:endParaRPr>
        </a:p>
      </xdr:txBody>
    </xdr:sp>
    <xdr:clientData/>
  </xdr:twoCellAnchor>
  <xdr:twoCellAnchor>
    <xdr:from>
      <xdr:col>14</xdr:col>
      <xdr:colOff>144454</xdr:colOff>
      <xdr:row>50</xdr:row>
      <xdr:rowOff>179917</xdr:rowOff>
    </xdr:from>
    <xdr:to>
      <xdr:col>15</xdr:col>
      <xdr:colOff>527927</xdr:colOff>
      <xdr:row>52</xdr:row>
      <xdr:rowOff>161666</xdr:rowOff>
    </xdr:to>
    <xdr:sp macro="" textlink="">
      <xdr:nvSpPr>
        <xdr:cNvPr id="132" name="object 155">
          <a:extLst>
            <a:ext uri="{FF2B5EF4-FFF2-40B4-BE49-F238E27FC236}">
              <a16:creationId xmlns:a16="http://schemas.microsoft.com/office/drawing/2014/main" id="{289E9032-C3CF-410D-AF3F-4710AD8A9649}"/>
            </a:ext>
          </a:extLst>
        </xdr:cNvPr>
        <xdr:cNvSpPr txBox="1"/>
      </xdr:nvSpPr>
      <xdr:spPr>
        <a:xfrm>
          <a:off x="8572174" y="8153400"/>
          <a:ext cx="985453" cy="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200">
              <a:latin typeface="Carlito"/>
              <a:cs typeface="Carlito"/>
            </a:rPr>
            <a:t>6 BUs</a:t>
          </a:r>
          <a:endParaRPr sz="1200">
            <a:latin typeface="Carlito"/>
            <a:cs typeface="Carlito"/>
          </a:endParaRPr>
        </a:p>
      </xdr:txBody>
    </xdr:sp>
    <xdr:clientData/>
  </xdr:twoCellAnchor>
  <xdr:twoCellAnchor>
    <xdr:from>
      <xdr:col>14</xdr:col>
      <xdr:colOff>148688</xdr:colOff>
      <xdr:row>54</xdr:row>
      <xdr:rowOff>8205</xdr:rowOff>
    </xdr:from>
    <xdr:to>
      <xdr:col>15</xdr:col>
      <xdr:colOff>532161</xdr:colOff>
      <xdr:row>55</xdr:row>
      <xdr:rowOff>180454</xdr:rowOff>
    </xdr:to>
    <xdr:sp macro="" textlink="">
      <xdr:nvSpPr>
        <xdr:cNvPr id="133" name="object 155">
          <a:extLst>
            <a:ext uri="{FF2B5EF4-FFF2-40B4-BE49-F238E27FC236}">
              <a16:creationId xmlns:a16="http://schemas.microsoft.com/office/drawing/2014/main" id="{1D50434C-9AE4-4ED9-8026-B89E182A7AC3}"/>
            </a:ext>
          </a:extLst>
        </xdr:cNvPr>
        <xdr:cNvSpPr txBox="1"/>
      </xdr:nvSpPr>
      <xdr:spPr>
        <a:xfrm>
          <a:off x="8576408" y="8153400"/>
          <a:ext cx="985453" cy="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200">
              <a:latin typeface="Carlito"/>
              <a:cs typeface="Carlito"/>
            </a:rPr>
            <a:t>23</a:t>
          </a:r>
          <a:r>
            <a:rPr lang="en-US" sz="1200" baseline="0">
              <a:latin typeface="Carlito"/>
              <a:cs typeface="Carlito"/>
            </a:rPr>
            <a:t> Countries</a:t>
          </a:r>
          <a:endParaRPr sz="1200">
            <a:latin typeface="Carlito"/>
            <a:cs typeface="Carlito"/>
          </a:endParaRPr>
        </a:p>
      </xdr:txBody>
    </xdr:sp>
    <xdr:clientData/>
  </xdr:twoCellAnchor>
  <xdr:twoCellAnchor>
    <xdr:from>
      <xdr:col>22</xdr:col>
      <xdr:colOff>14288</xdr:colOff>
      <xdr:row>50</xdr:row>
      <xdr:rowOff>154252</xdr:rowOff>
    </xdr:from>
    <xdr:to>
      <xdr:col>23</xdr:col>
      <xdr:colOff>604807</xdr:colOff>
      <xdr:row>50</xdr:row>
      <xdr:rowOff>164042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C67436A1-37FF-4E8C-B8DC-20680934B32A}"/>
            </a:ext>
          </a:extLst>
        </xdr:cNvPr>
        <xdr:cNvCxnSpPr>
          <a:cxnSpLocks/>
          <a:stCxn id="90" idx="3"/>
          <a:endCxn id="95" idx="1"/>
        </xdr:cNvCxnSpPr>
      </xdr:nvCxnSpPr>
      <xdr:spPr bwMode="auto">
        <a:xfrm flipV="1">
          <a:off x="13257848" y="8153400"/>
          <a:ext cx="1192499" cy="0"/>
        </a:xfrm>
        <a:prstGeom prst="straightConnector1">
          <a:avLst/>
        </a:prstGeom>
        <a:solidFill>
          <a:schemeClr val="accent1"/>
        </a:solidFill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19052</xdr:colOff>
      <xdr:row>62</xdr:row>
      <xdr:rowOff>7145</xdr:rowOff>
    </xdr:from>
    <xdr:to>
      <xdr:col>7</xdr:col>
      <xdr:colOff>19053</xdr:colOff>
      <xdr:row>63</xdr:row>
      <xdr:rowOff>176215</xdr:rowOff>
    </xdr:to>
    <xdr:sp macro="" textlink="">
      <xdr:nvSpPr>
        <xdr:cNvPr id="135" name="object 155">
          <a:extLst>
            <a:ext uri="{FF2B5EF4-FFF2-40B4-BE49-F238E27FC236}">
              <a16:creationId xmlns:a16="http://schemas.microsoft.com/office/drawing/2014/main" id="{00EE6380-1DBF-4C8C-B8F2-95D5FDBA3C47}"/>
            </a:ext>
          </a:extLst>
        </xdr:cNvPr>
        <xdr:cNvSpPr txBox="1"/>
      </xdr:nvSpPr>
      <xdr:spPr>
        <a:xfrm>
          <a:off x="3028952" y="8153400"/>
          <a:ext cx="1203961" cy="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350" kern="1200">
              <a:solidFill>
                <a:schemeClr val="tx1"/>
              </a:solidFill>
              <a:latin typeface="Times New Roman"/>
              <a:ea typeface="+mn-ea"/>
              <a:cs typeface="Times New Roman"/>
            </a:rPr>
            <a:t>FiT</a:t>
          </a:r>
          <a:endParaRPr sz="1350" kern="1200">
            <a:solidFill>
              <a:schemeClr val="tx1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8</xdr:col>
      <xdr:colOff>21959</xdr:colOff>
      <xdr:row>62</xdr:row>
      <xdr:rowOff>5821</xdr:rowOff>
    </xdr:from>
    <xdr:to>
      <xdr:col>10</xdr:col>
      <xdr:colOff>19048</xdr:colOff>
      <xdr:row>63</xdr:row>
      <xdr:rowOff>188119</xdr:rowOff>
    </xdr:to>
    <xdr:sp macro="" textlink="">
      <xdr:nvSpPr>
        <xdr:cNvPr id="136" name="object 155">
          <a:extLst>
            <a:ext uri="{FF2B5EF4-FFF2-40B4-BE49-F238E27FC236}">
              <a16:creationId xmlns:a16="http://schemas.microsoft.com/office/drawing/2014/main" id="{0D14B838-6A54-4A23-8604-033931B78A38}"/>
            </a:ext>
          </a:extLst>
        </xdr:cNvPr>
        <xdr:cNvSpPr txBox="1"/>
      </xdr:nvSpPr>
      <xdr:spPr>
        <a:xfrm>
          <a:off x="4837799" y="8153400"/>
          <a:ext cx="1201049" cy="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350">
              <a:latin typeface="Times New Roman"/>
              <a:cs typeface="Times New Roman"/>
            </a:rPr>
            <a:t>Finance Data</a:t>
          </a:r>
          <a:endParaRPr sz="800">
            <a:latin typeface="Carlito"/>
            <a:cs typeface="Carlito"/>
          </a:endParaRPr>
        </a:p>
      </xdr:txBody>
    </xdr:sp>
    <xdr:clientData/>
  </xdr:twoCellAnchor>
  <xdr:twoCellAnchor>
    <xdr:from>
      <xdr:col>5</xdr:col>
      <xdr:colOff>16674</xdr:colOff>
      <xdr:row>65</xdr:row>
      <xdr:rowOff>16667</xdr:rowOff>
    </xdr:from>
    <xdr:to>
      <xdr:col>7</xdr:col>
      <xdr:colOff>16675</xdr:colOff>
      <xdr:row>66</xdr:row>
      <xdr:rowOff>185737</xdr:rowOff>
    </xdr:to>
    <xdr:sp macro="" textlink="">
      <xdr:nvSpPr>
        <xdr:cNvPr id="137" name="object 155">
          <a:extLst>
            <a:ext uri="{FF2B5EF4-FFF2-40B4-BE49-F238E27FC236}">
              <a16:creationId xmlns:a16="http://schemas.microsoft.com/office/drawing/2014/main" id="{9D4A1B46-93BF-41CC-B27D-6C98E7C54F1C}"/>
            </a:ext>
          </a:extLst>
        </xdr:cNvPr>
        <xdr:cNvSpPr txBox="1"/>
      </xdr:nvSpPr>
      <xdr:spPr>
        <a:xfrm>
          <a:off x="3026574" y="8153400"/>
          <a:ext cx="1203961" cy="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350" kern="1200">
              <a:solidFill>
                <a:schemeClr val="tx1"/>
              </a:solidFill>
              <a:latin typeface="Times New Roman"/>
              <a:ea typeface="+mn-ea"/>
              <a:cs typeface="Times New Roman"/>
            </a:rPr>
            <a:t>SAP</a:t>
          </a:r>
          <a:endParaRPr sz="1350" kern="1200">
            <a:solidFill>
              <a:schemeClr val="tx1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8</xdr:col>
      <xdr:colOff>19581</xdr:colOff>
      <xdr:row>65</xdr:row>
      <xdr:rowOff>15343</xdr:rowOff>
    </xdr:from>
    <xdr:to>
      <xdr:col>10</xdr:col>
      <xdr:colOff>16670</xdr:colOff>
      <xdr:row>67</xdr:row>
      <xdr:rowOff>7141</xdr:rowOff>
    </xdr:to>
    <xdr:sp macro="" textlink="">
      <xdr:nvSpPr>
        <xdr:cNvPr id="138" name="object 155">
          <a:extLst>
            <a:ext uri="{FF2B5EF4-FFF2-40B4-BE49-F238E27FC236}">
              <a16:creationId xmlns:a16="http://schemas.microsoft.com/office/drawing/2014/main" id="{32A398C9-8794-4754-AA04-7D6D723D8B85}"/>
            </a:ext>
          </a:extLst>
        </xdr:cNvPr>
        <xdr:cNvSpPr txBox="1"/>
      </xdr:nvSpPr>
      <xdr:spPr>
        <a:xfrm>
          <a:off x="4835421" y="8153400"/>
          <a:ext cx="1201049" cy="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350">
              <a:latin typeface="Times New Roman"/>
              <a:cs typeface="Times New Roman"/>
            </a:rPr>
            <a:t>Finance Data</a:t>
          </a:r>
          <a:endParaRPr sz="800">
            <a:latin typeface="Carlito"/>
            <a:cs typeface="Carlito"/>
          </a:endParaRPr>
        </a:p>
      </xdr:txBody>
    </xdr:sp>
    <xdr:clientData/>
  </xdr:twoCellAnchor>
  <xdr:twoCellAnchor>
    <xdr:from>
      <xdr:col>5</xdr:col>
      <xdr:colOff>14296</xdr:colOff>
      <xdr:row>68</xdr:row>
      <xdr:rowOff>26189</xdr:rowOff>
    </xdr:from>
    <xdr:to>
      <xdr:col>7</xdr:col>
      <xdr:colOff>14297</xdr:colOff>
      <xdr:row>70</xdr:row>
      <xdr:rowOff>4759</xdr:rowOff>
    </xdr:to>
    <xdr:sp macro="" textlink="">
      <xdr:nvSpPr>
        <xdr:cNvPr id="139" name="object 155">
          <a:extLst>
            <a:ext uri="{FF2B5EF4-FFF2-40B4-BE49-F238E27FC236}">
              <a16:creationId xmlns:a16="http://schemas.microsoft.com/office/drawing/2014/main" id="{DBE2E8C9-5BE5-4CA1-873B-CA8DBC69C8F2}"/>
            </a:ext>
          </a:extLst>
        </xdr:cNvPr>
        <xdr:cNvSpPr txBox="1"/>
      </xdr:nvSpPr>
      <xdr:spPr>
        <a:xfrm>
          <a:off x="3024196" y="8153400"/>
          <a:ext cx="1203961" cy="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350" kern="1200">
              <a:solidFill>
                <a:schemeClr val="tx1"/>
              </a:solidFill>
              <a:latin typeface="Times New Roman"/>
              <a:ea typeface="+mn-ea"/>
              <a:cs typeface="Times New Roman"/>
            </a:rPr>
            <a:t>Manual</a:t>
          </a:r>
          <a:endParaRPr sz="1350" kern="1200">
            <a:solidFill>
              <a:schemeClr val="tx1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8</xdr:col>
      <xdr:colOff>17203</xdr:colOff>
      <xdr:row>68</xdr:row>
      <xdr:rowOff>24865</xdr:rowOff>
    </xdr:from>
    <xdr:to>
      <xdr:col>10</xdr:col>
      <xdr:colOff>14292</xdr:colOff>
      <xdr:row>70</xdr:row>
      <xdr:rowOff>16663</xdr:rowOff>
    </xdr:to>
    <xdr:sp macro="" textlink="">
      <xdr:nvSpPr>
        <xdr:cNvPr id="140" name="object 155">
          <a:extLst>
            <a:ext uri="{FF2B5EF4-FFF2-40B4-BE49-F238E27FC236}">
              <a16:creationId xmlns:a16="http://schemas.microsoft.com/office/drawing/2014/main" id="{1B9C2631-F6FF-4A7E-A528-FCABB1F798BA}"/>
            </a:ext>
          </a:extLst>
        </xdr:cNvPr>
        <xdr:cNvSpPr txBox="1"/>
      </xdr:nvSpPr>
      <xdr:spPr>
        <a:xfrm>
          <a:off x="4833043" y="8153400"/>
          <a:ext cx="1201049" cy="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IN" sz="12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R&amp;O, targets, outlook data</a:t>
          </a:r>
          <a:endParaRPr sz="1200">
            <a:latin typeface="Carlito"/>
            <a:cs typeface="Carlito"/>
          </a:endParaRPr>
        </a:p>
      </xdr:txBody>
    </xdr:sp>
    <xdr:clientData/>
  </xdr:twoCellAnchor>
  <xdr:twoCellAnchor>
    <xdr:from>
      <xdr:col>7</xdr:col>
      <xdr:colOff>19053</xdr:colOff>
      <xdr:row>62</xdr:row>
      <xdr:rowOff>186930</xdr:rowOff>
    </xdr:from>
    <xdr:to>
      <xdr:col>8</xdr:col>
      <xdr:colOff>21959</xdr:colOff>
      <xdr:row>63</xdr:row>
      <xdr:rowOff>1720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89DE40D1-2C57-4D19-8E85-6FDA4E2BE011}"/>
            </a:ext>
          </a:extLst>
        </xdr:cNvPr>
        <xdr:cNvCxnSpPr>
          <a:cxnSpLocks/>
          <a:stCxn id="135" idx="3"/>
          <a:endCxn id="136" idx="1"/>
        </xdr:cNvCxnSpPr>
      </xdr:nvCxnSpPr>
      <xdr:spPr bwMode="auto">
        <a:xfrm>
          <a:off x="4232913" y="8153400"/>
          <a:ext cx="604886" cy="0"/>
        </a:xfrm>
        <a:prstGeom prst="straightConnector1">
          <a:avLst/>
        </a:prstGeom>
        <a:solidFill>
          <a:schemeClr val="accent1"/>
        </a:solidFill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16675</xdr:colOff>
      <xdr:row>66</xdr:row>
      <xdr:rowOff>5952</xdr:rowOff>
    </xdr:from>
    <xdr:to>
      <xdr:col>8</xdr:col>
      <xdr:colOff>19581</xdr:colOff>
      <xdr:row>66</xdr:row>
      <xdr:rowOff>11242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99F44A00-A7C1-45A1-BB9E-CB3E5E70267B}"/>
            </a:ext>
          </a:extLst>
        </xdr:cNvPr>
        <xdr:cNvCxnSpPr>
          <a:cxnSpLocks/>
          <a:stCxn id="137" idx="3"/>
          <a:endCxn id="138" idx="1"/>
        </xdr:cNvCxnSpPr>
      </xdr:nvCxnSpPr>
      <xdr:spPr bwMode="auto">
        <a:xfrm>
          <a:off x="4230535" y="8153400"/>
          <a:ext cx="604886" cy="0"/>
        </a:xfrm>
        <a:prstGeom prst="straightConnector1">
          <a:avLst/>
        </a:prstGeom>
        <a:solidFill>
          <a:schemeClr val="accent1"/>
        </a:solidFill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14297</xdr:colOff>
      <xdr:row>69</xdr:row>
      <xdr:rowOff>15474</xdr:rowOff>
    </xdr:from>
    <xdr:to>
      <xdr:col>8</xdr:col>
      <xdr:colOff>17203</xdr:colOff>
      <xdr:row>69</xdr:row>
      <xdr:rowOff>20764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14860109-1BF6-436F-A7D4-41AA12564FEC}"/>
            </a:ext>
          </a:extLst>
        </xdr:cNvPr>
        <xdr:cNvCxnSpPr>
          <a:cxnSpLocks/>
          <a:stCxn id="139" idx="3"/>
          <a:endCxn id="140" idx="1"/>
        </xdr:cNvCxnSpPr>
      </xdr:nvCxnSpPr>
      <xdr:spPr bwMode="auto">
        <a:xfrm>
          <a:off x="4228157" y="8153400"/>
          <a:ext cx="604886" cy="0"/>
        </a:xfrm>
        <a:prstGeom prst="straightConnector1">
          <a:avLst/>
        </a:prstGeom>
        <a:solidFill>
          <a:schemeClr val="accent1"/>
        </a:solidFill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11</xdr:col>
      <xdr:colOff>511699</xdr:colOff>
      <xdr:row>62</xdr:row>
      <xdr:rowOff>3178</xdr:rowOff>
    </xdr:from>
    <xdr:to>
      <xdr:col>13</xdr:col>
      <xdr:colOff>182204</xdr:colOff>
      <xdr:row>63</xdr:row>
      <xdr:rowOff>175427</xdr:rowOff>
    </xdr:to>
    <xdr:sp macro="" textlink="">
      <xdr:nvSpPr>
        <xdr:cNvPr id="144" name="object 155">
          <a:extLst>
            <a:ext uri="{FF2B5EF4-FFF2-40B4-BE49-F238E27FC236}">
              <a16:creationId xmlns:a16="http://schemas.microsoft.com/office/drawing/2014/main" id="{9F7836A8-C778-4217-B773-D4BC9D3B4432}"/>
            </a:ext>
          </a:extLst>
        </xdr:cNvPr>
        <xdr:cNvSpPr txBox="1"/>
      </xdr:nvSpPr>
      <xdr:spPr>
        <a:xfrm>
          <a:off x="7133479" y="8153400"/>
          <a:ext cx="874465" cy="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200">
              <a:latin typeface="Times New Roman"/>
              <a:cs typeface="Times New Roman"/>
            </a:rPr>
            <a:t>Finance Data</a:t>
          </a:r>
          <a:endParaRPr sz="1200">
            <a:latin typeface="Carlito"/>
            <a:cs typeface="Carlito"/>
          </a:endParaRPr>
        </a:p>
      </xdr:txBody>
    </xdr:sp>
    <xdr:clientData/>
  </xdr:twoCellAnchor>
  <xdr:twoCellAnchor>
    <xdr:from>
      <xdr:col>11</xdr:col>
      <xdr:colOff>509319</xdr:colOff>
      <xdr:row>65</xdr:row>
      <xdr:rowOff>12701</xdr:rowOff>
    </xdr:from>
    <xdr:to>
      <xdr:col>13</xdr:col>
      <xdr:colOff>179824</xdr:colOff>
      <xdr:row>66</xdr:row>
      <xdr:rowOff>184950</xdr:rowOff>
    </xdr:to>
    <xdr:sp macro="" textlink="">
      <xdr:nvSpPr>
        <xdr:cNvPr id="145" name="object 155">
          <a:extLst>
            <a:ext uri="{FF2B5EF4-FFF2-40B4-BE49-F238E27FC236}">
              <a16:creationId xmlns:a16="http://schemas.microsoft.com/office/drawing/2014/main" id="{886D93F1-8D1C-4C97-BEFB-BE12E404AA08}"/>
            </a:ext>
          </a:extLst>
        </xdr:cNvPr>
        <xdr:cNvSpPr txBox="1"/>
      </xdr:nvSpPr>
      <xdr:spPr>
        <a:xfrm>
          <a:off x="7131099" y="8153400"/>
          <a:ext cx="874465" cy="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200">
              <a:latin typeface="Times New Roman"/>
              <a:cs typeface="Times New Roman"/>
            </a:rPr>
            <a:t>Finance Data</a:t>
          </a:r>
          <a:endParaRPr sz="1200">
            <a:latin typeface="Carlito"/>
            <a:cs typeface="Carlito"/>
          </a:endParaRPr>
        </a:p>
      </xdr:txBody>
    </xdr:sp>
    <xdr:clientData/>
  </xdr:twoCellAnchor>
  <xdr:twoCellAnchor>
    <xdr:from>
      <xdr:col>11</xdr:col>
      <xdr:colOff>506940</xdr:colOff>
      <xdr:row>68</xdr:row>
      <xdr:rowOff>10315</xdr:rowOff>
    </xdr:from>
    <xdr:to>
      <xdr:col>13</xdr:col>
      <xdr:colOff>177445</xdr:colOff>
      <xdr:row>69</xdr:row>
      <xdr:rowOff>182564</xdr:rowOff>
    </xdr:to>
    <xdr:sp macro="" textlink="">
      <xdr:nvSpPr>
        <xdr:cNvPr id="146" name="object 155">
          <a:extLst>
            <a:ext uri="{FF2B5EF4-FFF2-40B4-BE49-F238E27FC236}">
              <a16:creationId xmlns:a16="http://schemas.microsoft.com/office/drawing/2014/main" id="{7371C050-6F7C-43D1-97C0-C29A9049F5FA}"/>
            </a:ext>
          </a:extLst>
        </xdr:cNvPr>
        <xdr:cNvSpPr txBox="1"/>
      </xdr:nvSpPr>
      <xdr:spPr>
        <a:xfrm>
          <a:off x="7128720" y="8153400"/>
          <a:ext cx="874465" cy="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 sz="12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R&amp;O, targets, outlook data</a:t>
          </a:r>
          <a:endParaRPr lang="en-IN" sz="1200">
            <a:effectLst/>
          </a:endParaRPr>
        </a:p>
      </xdr:txBody>
    </xdr:sp>
    <xdr:clientData/>
  </xdr:twoCellAnchor>
  <xdr:twoCellAnchor>
    <xdr:from>
      <xdr:col>10</xdr:col>
      <xdr:colOff>19048</xdr:colOff>
      <xdr:row>62</xdr:row>
      <xdr:rowOff>184553</xdr:rowOff>
    </xdr:from>
    <xdr:to>
      <xdr:col>11</xdr:col>
      <xdr:colOff>511699</xdr:colOff>
      <xdr:row>63</xdr:row>
      <xdr:rowOff>1720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37029D13-C035-475E-BC86-1ECBD586B715}"/>
            </a:ext>
          </a:extLst>
        </xdr:cNvPr>
        <xdr:cNvCxnSpPr>
          <a:cxnSpLocks/>
          <a:stCxn id="136" idx="3"/>
          <a:endCxn id="144" idx="1"/>
        </xdr:cNvCxnSpPr>
      </xdr:nvCxnSpPr>
      <xdr:spPr bwMode="auto">
        <a:xfrm flipV="1">
          <a:off x="6038848" y="8153400"/>
          <a:ext cx="1094631" cy="0"/>
        </a:xfrm>
        <a:prstGeom prst="straightConnector1">
          <a:avLst/>
        </a:prstGeom>
        <a:solidFill>
          <a:schemeClr val="accent1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10</xdr:col>
      <xdr:colOff>16670</xdr:colOff>
      <xdr:row>66</xdr:row>
      <xdr:rowOff>3576</xdr:rowOff>
    </xdr:from>
    <xdr:to>
      <xdr:col>11</xdr:col>
      <xdr:colOff>509319</xdr:colOff>
      <xdr:row>66</xdr:row>
      <xdr:rowOff>11242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79B0B8B0-8FE8-4438-958B-94383DCA5FDC}"/>
            </a:ext>
          </a:extLst>
        </xdr:cNvPr>
        <xdr:cNvCxnSpPr>
          <a:cxnSpLocks/>
          <a:stCxn id="138" idx="3"/>
          <a:endCxn id="145" idx="1"/>
        </xdr:cNvCxnSpPr>
      </xdr:nvCxnSpPr>
      <xdr:spPr bwMode="auto">
        <a:xfrm flipV="1">
          <a:off x="6036470" y="8153400"/>
          <a:ext cx="1094629" cy="0"/>
        </a:xfrm>
        <a:prstGeom prst="straightConnector1">
          <a:avLst/>
        </a:prstGeom>
        <a:solidFill>
          <a:schemeClr val="accent1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10</xdr:col>
      <xdr:colOff>14292</xdr:colOff>
      <xdr:row>69</xdr:row>
      <xdr:rowOff>1190</xdr:rowOff>
    </xdr:from>
    <xdr:to>
      <xdr:col>11</xdr:col>
      <xdr:colOff>506940</xdr:colOff>
      <xdr:row>69</xdr:row>
      <xdr:rowOff>20764</xdr:rowOff>
    </xdr:to>
    <xdr:cxnSp macro="">
      <xdr:nvCxnSpPr>
        <xdr:cNvPr id="149" name="Straight Arrow Connector 148">
          <a:extLst>
            <a:ext uri="{FF2B5EF4-FFF2-40B4-BE49-F238E27FC236}">
              <a16:creationId xmlns:a16="http://schemas.microsoft.com/office/drawing/2014/main" id="{884573F0-5189-4E33-B120-D4172541266F}"/>
            </a:ext>
          </a:extLst>
        </xdr:cNvPr>
        <xdr:cNvCxnSpPr>
          <a:cxnSpLocks/>
          <a:stCxn id="140" idx="3"/>
          <a:endCxn id="146" idx="1"/>
        </xdr:cNvCxnSpPr>
      </xdr:nvCxnSpPr>
      <xdr:spPr bwMode="auto">
        <a:xfrm flipV="1">
          <a:off x="6034092" y="8153400"/>
          <a:ext cx="1094628" cy="0"/>
        </a:xfrm>
        <a:prstGeom prst="straightConnector1">
          <a:avLst/>
        </a:prstGeom>
        <a:solidFill>
          <a:schemeClr val="accent1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15</xdr:col>
      <xdr:colOff>32581</xdr:colOff>
      <xdr:row>52</xdr:row>
      <xdr:rowOff>161666</xdr:rowOff>
    </xdr:from>
    <xdr:to>
      <xdr:col>15</xdr:col>
      <xdr:colOff>36815</xdr:colOff>
      <xdr:row>54</xdr:row>
      <xdr:rowOff>8205</xdr:rowOff>
    </xdr:to>
    <xdr:cxnSp macro="">
      <xdr:nvCxnSpPr>
        <xdr:cNvPr id="150" name="Straight Arrow Connector 149">
          <a:extLst>
            <a:ext uri="{FF2B5EF4-FFF2-40B4-BE49-F238E27FC236}">
              <a16:creationId xmlns:a16="http://schemas.microsoft.com/office/drawing/2014/main" id="{E17889A3-05B7-4801-BD58-845E89038B61}"/>
            </a:ext>
          </a:extLst>
        </xdr:cNvPr>
        <xdr:cNvCxnSpPr>
          <a:cxnSpLocks/>
          <a:stCxn id="133" idx="0"/>
          <a:endCxn id="132" idx="2"/>
        </xdr:cNvCxnSpPr>
      </xdr:nvCxnSpPr>
      <xdr:spPr bwMode="auto">
        <a:xfrm flipH="1" flipV="1">
          <a:off x="9062281" y="8153400"/>
          <a:ext cx="4234" cy="0"/>
        </a:xfrm>
        <a:prstGeom prst="straightConnector1">
          <a:avLst/>
        </a:prstGeom>
        <a:solidFill>
          <a:schemeClr val="accent1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15</xdr:col>
      <xdr:colOff>28347</xdr:colOff>
      <xdr:row>49</xdr:row>
      <xdr:rowOff>134942</xdr:rowOff>
    </xdr:from>
    <xdr:to>
      <xdr:col>15</xdr:col>
      <xdr:colOff>32581</xdr:colOff>
      <xdr:row>50</xdr:row>
      <xdr:rowOff>179917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891C8D63-58A0-4336-9BB2-17A4C149AB3C}"/>
            </a:ext>
          </a:extLst>
        </xdr:cNvPr>
        <xdr:cNvCxnSpPr>
          <a:cxnSpLocks/>
          <a:stCxn id="132" idx="0"/>
          <a:endCxn id="131" idx="2"/>
        </xdr:cNvCxnSpPr>
      </xdr:nvCxnSpPr>
      <xdr:spPr bwMode="auto">
        <a:xfrm flipH="1" flipV="1">
          <a:off x="9058047" y="8153400"/>
          <a:ext cx="4234" cy="0"/>
        </a:xfrm>
        <a:prstGeom prst="straightConnector1">
          <a:avLst/>
        </a:prstGeom>
        <a:solidFill>
          <a:schemeClr val="accent1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9523</xdr:colOff>
      <xdr:row>44</xdr:row>
      <xdr:rowOff>33337</xdr:rowOff>
    </xdr:from>
    <xdr:to>
      <xdr:col>7</xdr:col>
      <xdr:colOff>9524</xdr:colOff>
      <xdr:row>46</xdr:row>
      <xdr:rowOff>35719</xdr:rowOff>
    </xdr:to>
    <xdr:sp macro="" textlink="">
      <xdr:nvSpPr>
        <xdr:cNvPr id="152" name="object 155">
          <a:extLst>
            <a:ext uri="{FF2B5EF4-FFF2-40B4-BE49-F238E27FC236}">
              <a16:creationId xmlns:a16="http://schemas.microsoft.com/office/drawing/2014/main" id="{D9C533E0-CFB5-4704-BD00-E7F648536F0F}"/>
            </a:ext>
          </a:extLst>
        </xdr:cNvPr>
        <xdr:cNvSpPr txBox="1"/>
      </xdr:nvSpPr>
      <xdr:spPr>
        <a:xfrm>
          <a:off x="3019423" y="8153400"/>
          <a:ext cx="1203961" cy="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350">
              <a:latin typeface="Times New Roman"/>
              <a:cs typeface="Times New Roman"/>
            </a:rPr>
            <a:t>SAP</a:t>
          </a:r>
          <a:endParaRPr sz="800">
            <a:latin typeface="Carlito"/>
            <a:cs typeface="Carlito"/>
          </a:endParaRPr>
        </a:p>
      </xdr:txBody>
    </xdr:sp>
    <xdr:clientData/>
  </xdr:twoCellAnchor>
  <xdr:twoCellAnchor>
    <xdr:from>
      <xdr:col>5</xdr:col>
      <xdr:colOff>16667</xdr:colOff>
      <xdr:row>50</xdr:row>
      <xdr:rowOff>64296</xdr:rowOff>
    </xdr:from>
    <xdr:to>
      <xdr:col>7</xdr:col>
      <xdr:colOff>11906</xdr:colOff>
      <xdr:row>52</xdr:row>
      <xdr:rowOff>35722</xdr:rowOff>
    </xdr:to>
    <xdr:sp macro="" textlink="">
      <xdr:nvSpPr>
        <xdr:cNvPr id="153" name="object 155">
          <a:extLst>
            <a:ext uri="{FF2B5EF4-FFF2-40B4-BE49-F238E27FC236}">
              <a16:creationId xmlns:a16="http://schemas.microsoft.com/office/drawing/2014/main" id="{876687E0-A95D-4CAE-B182-4EDB58993E3C}"/>
            </a:ext>
          </a:extLst>
        </xdr:cNvPr>
        <xdr:cNvSpPr txBox="1"/>
      </xdr:nvSpPr>
      <xdr:spPr>
        <a:xfrm>
          <a:off x="3026567" y="8153400"/>
          <a:ext cx="1199199" cy="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350">
              <a:latin typeface="Times New Roman"/>
              <a:cs typeface="Times New Roman"/>
            </a:rPr>
            <a:t>Milward Brown</a:t>
          </a:r>
          <a:endParaRPr sz="800">
            <a:latin typeface="Carlito"/>
            <a:cs typeface="Carlito"/>
          </a:endParaRPr>
        </a:p>
      </xdr:txBody>
    </xdr:sp>
    <xdr:clientData/>
  </xdr:twoCellAnchor>
  <xdr:twoCellAnchor>
    <xdr:from>
      <xdr:col>5</xdr:col>
      <xdr:colOff>14286</xdr:colOff>
      <xdr:row>53</xdr:row>
      <xdr:rowOff>50008</xdr:rowOff>
    </xdr:from>
    <xdr:to>
      <xdr:col>7</xdr:col>
      <xdr:colOff>11906</xdr:colOff>
      <xdr:row>55</xdr:row>
      <xdr:rowOff>59533</xdr:rowOff>
    </xdr:to>
    <xdr:sp macro="" textlink="">
      <xdr:nvSpPr>
        <xdr:cNvPr id="154" name="object 155">
          <a:extLst>
            <a:ext uri="{FF2B5EF4-FFF2-40B4-BE49-F238E27FC236}">
              <a16:creationId xmlns:a16="http://schemas.microsoft.com/office/drawing/2014/main" id="{1BFDB69B-2F0D-43EB-BB45-3C638673BFBF}"/>
            </a:ext>
          </a:extLst>
        </xdr:cNvPr>
        <xdr:cNvSpPr txBox="1"/>
      </xdr:nvSpPr>
      <xdr:spPr>
        <a:xfrm>
          <a:off x="3024186" y="8153400"/>
          <a:ext cx="1201580" cy="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350">
              <a:latin typeface="Times New Roman"/>
              <a:cs typeface="Times New Roman"/>
            </a:rPr>
            <a:t>Kantar</a:t>
          </a:r>
          <a:endParaRPr sz="800">
            <a:latin typeface="Carlito"/>
            <a:cs typeface="Carlito"/>
          </a:endParaRPr>
        </a:p>
      </xdr:txBody>
    </xdr:sp>
    <xdr:clientData/>
  </xdr:twoCellAnchor>
  <xdr:twoCellAnchor>
    <xdr:from>
      <xdr:col>4</xdr:col>
      <xdr:colOff>607218</xdr:colOff>
      <xdr:row>56</xdr:row>
      <xdr:rowOff>47629</xdr:rowOff>
    </xdr:from>
    <xdr:to>
      <xdr:col>7</xdr:col>
      <xdr:colOff>0</xdr:colOff>
      <xdr:row>58</xdr:row>
      <xdr:rowOff>35724</xdr:rowOff>
    </xdr:to>
    <xdr:sp macro="" textlink="">
      <xdr:nvSpPr>
        <xdr:cNvPr id="155" name="object 155">
          <a:extLst>
            <a:ext uri="{FF2B5EF4-FFF2-40B4-BE49-F238E27FC236}">
              <a16:creationId xmlns:a16="http://schemas.microsoft.com/office/drawing/2014/main" id="{921F6FAD-AC2D-4530-A196-56D6097E9675}"/>
            </a:ext>
          </a:extLst>
        </xdr:cNvPr>
        <xdr:cNvSpPr txBox="1"/>
      </xdr:nvSpPr>
      <xdr:spPr>
        <a:xfrm>
          <a:off x="3007518" y="8153400"/>
          <a:ext cx="1206342" cy="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350" kern="1200">
              <a:solidFill>
                <a:schemeClr val="tx1"/>
              </a:solidFill>
              <a:latin typeface="Times New Roman"/>
              <a:ea typeface="+mn-ea"/>
              <a:cs typeface="Times New Roman"/>
            </a:rPr>
            <a:t>Media</a:t>
          </a:r>
          <a:endParaRPr sz="1350" kern="1200">
            <a:solidFill>
              <a:schemeClr val="tx1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5</xdr:col>
      <xdr:colOff>9524</xdr:colOff>
      <xdr:row>59</xdr:row>
      <xdr:rowOff>45247</xdr:rowOff>
    </xdr:from>
    <xdr:to>
      <xdr:col>7</xdr:col>
      <xdr:colOff>9525</xdr:colOff>
      <xdr:row>61</xdr:row>
      <xdr:rowOff>23817</xdr:rowOff>
    </xdr:to>
    <xdr:sp macro="" textlink="">
      <xdr:nvSpPr>
        <xdr:cNvPr id="156" name="object 155">
          <a:extLst>
            <a:ext uri="{FF2B5EF4-FFF2-40B4-BE49-F238E27FC236}">
              <a16:creationId xmlns:a16="http://schemas.microsoft.com/office/drawing/2014/main" id="{16BFA1BB-19D7-4894-A5FA-882524874C41}"/>
            </a:ext>
          </a:extLst>
        </xdr:cNvPr>
        <xdr:cNvSpPr txBox="1"/>
      </xdr:nvSpPr>
      <xdr:spPr>
        <a:xfrm>
          <a:off x="3019424" y="8153400"/>
          <a:ext cx="1203961" cy="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350" kern="1200">
              <a:solidFill>
                <a:schemeClr val="tx1"/>
              </a:solidFill>
              <a:latin typeface="Times New Roman"/>
              <a:ea typeface="+mn-ea"/>
              <a:cs typeface="Times New Roman"/>
            </a:rPr>
            <a:t>IBP360</a:t>
          </a:r>
          <a:endParaRPr sz="1350" kern="1200">
            <a:solidFill>
              <a:schemeClr val="tx1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5</xdr:col>
      <xdr:colOff>30958</xdr:colOff>
      <xdr:row>62</xdr:row>
      <xdr:rowOff>42864</xdr:rowOff>
    </xdr:from>
    <xdr:to>
      <xdr:col>7</xdr:col>
      <xdr:colOff>30959</xdr:colOff>
      <xdr:row>64</xdr:row>
      <xdr:rowOff>21434</xdr:rowOff>
    </xdr:to>
    <xdr:sp macro="" textlink="">
      <xdr:nvSpPr>
        <xdr:cNvPr id="157" name="object 155">
          <a:extLst>
            <a:ext uri="{FF2B5EF4-FFF2-40B4-BE49-F238E27FC236}">
              <a16:creationId xmlns:a16="http://schemas.microsoft.com/office/drawing/2014/main" id="{AE71433C-42A4-4410-8BFE-4F942C5F5CC2}"/>
            </a:ext>
          </a:extLst>
        </xdr:cNvPr>
        <xdr:cNvSpPr txBox="1"/>
      </xdr:nvSpPr>
      <xdr:spPr>
        <a:xfrm>
          <a:off x="3040858" y="8153400"/>
          <a:ext cx="1203961" cy="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350" kern="1200">
              <a:solidFill>
                <a:schemeClr val="tx1"/>
              </a:solidFill>
              <a:latin typeface="Times New Roman"/>
              <a:ea typeface="+mn-ea"/>
              <a:cs typeface="Times New Roman"/>
            </a:rPr>
            <a:t>FiT</a:t>
          </a:r>
          <a:endParaRPr sz="1350" kern="1200">
            <a:solidFill>
              <a:schemeClr val="tx1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5</xdr:col>
      <xdr:colOff>28580</xdr:colOff>
      <xdr:row>65</xdr:row>
      <xdr:rowOff>52386</xdr:rowOff>
    </xdr:from>
    <xdr:to>
      <xdr:col>7</xdr:col>
      <xdr:colOff>28581</xdr:colOff>
      <xdr:row>67</xdr:row>
      <xdr:rowOff>30956</xdr:rowOff>
    </xdr:to>
    <xdr:sp macro="" textlink="">
      <xdr:nvSpPr>
        <xdr:cNvPr id="158" name="object 155">
          <a:extLst>
            <a:ext uri="{FF2B5EF4-FFF2-40B4-BE49-F238E27FC236}">
              <a16:creationId xmlns:a16="http://schemas.microsoft.com/office/drawing/2014/main" id="{477F4F1E-4EC3-4163-9DD3-512D90668060}"/>
            </a:ext>
          </a:extLst>
        </xdr:cNvPr>
        <xdr:cNvSpPr txBox="1"/>
      </xdr:nvSpPr>
      <xdr:spPr>
        <a:xfrm>
          <a:off x="3038480" y="8153400"/>
          <a:ext cx="1203961" cy="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350" kern="1200">
              <a:solidFill>
                <a:schemeClr val="tx1"/>
              </a:solidFill>
              <a:latin typeface="Times New Roman"/>
              <a:ea typeface="+mn-ea"/>
              <a:cs typeface="Times New Roman"/>
            </a:rPr>
            <a:t>SAP</a:t>
          </a:r>
          <a:endParaRPr sz="1350" kern="1200">
            <a:solidFill>
              <a:schemeClr val="tx1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5</xdr:col>
      <xdr:colOff>26202</xdr:colOff>
      <xdr:row>68</xdr:row>
      <xdr:rowOff>61908</xdr:rowOff>
    </xdr:from>
    <xdr:to>
      <xdr:col>7</xdr:col>
      <xdr:colOff>26203</xdr:colOff>
      <xdr:row>70</xdr:row>
      <xdr:rowOff>40478</xdr:rowOff>
    </xdr:to>
    <xdr:sp macro="" textlink="">
      <xdr:nvSpPr>
        <xdr:cNvPr id="159" name="object 155">
          <a:extLst>
            <a:ext uri="{FF2B5EF4-FFF2-40B4-BE49-F238E27FC236}">
              <a16:creationId xmlns:a16="http://schemas.microsoft.com/office/drawing/2014/main" id="{F3C3EFDE-4AB9-43C8-9691-A95A662B84BE}"/>
            </a:ext>
          </a:extLst>
        </xdr:cNvPr>
        <xdr:cNvSpPr txBox="1"/>
      </xdr:nvSpPr>
      <xdr:spPr>
        <a:xfrm>
          <a:off x="3036102" y="8153400"/>
          <a:ext cx="1203961" cy="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268">
          <a:solidFill>
            <a:schemeClr val="tx1"/>
          </a:solidFill>
        </a:ln>
      </xdr:spPr>
      <xdr:txBody>
        <a:bodyPr vert="horz" wrap="square" lIns="0" tIns="635" rIns="0" bIns="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5"/>
            </a:spcBef>
          </a:pPr>
          <a:r>
            <a:rPr lang="en-US" sz="1350" kern="1200">
              <a:solidFill>
                <a:schemeClr val="tx1"/>
              </a:solidFill>
              <a:latin typeface="Times New Roman"/>
              <a:ea typeface="+mn-ea"/>
              <a:cs typeface="Times New Roman"/>
            </a:rPr>
            <a:t>Manual</a:t>
          </a:r>
          <a:endParaRPr sz="1350" kern="1200">
            <a:solidFill>
              <a:schemeClr val="tx1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0</xdr:col>
      <xdr:colOff>477982</xdr:colOff>
      <xdr:row>16</xdr:row>
      <xdr:rowOff>180274</xdr:rowOff>
    </xdr:from>
    <xdr:to>
      <xdr:col>2</xdr:col>
      <xdr:colOff>333155</xdr:colOff>
      <xdr:row>19</xdr:row>
      <xdr:rowOff>102196</xdr:rowOff>
    </xdr:to>
    <xdr:sp macro="" textlink="">
      <xdr:nvSpPr>
        <xdr:cNvPr id="165" name="TextBox 116">
          <a:extLst>
            <a:ext uri="{FF2B5EF4-FFF2-40B4-BE49-F238E27FC236}">
              <a16:creationId xmlns:a16="http://schemas.microsoft.com/office/drawing/2014/main" id="{5811D548-2DC8-4859-A25C-5EF9F4275745}"/>
            </a:ext>
          </a:extLst>
        </xdr:cNvPr>
        <xdr:cNvSpPr txBox="1"/>
      </xdr:nvSpPr>
      <xdr:spPr>
        <a:xfrm>
          <a:off x="477982" y="4561774"/>
          <a:ext cx="1059133" cy="55438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</a:pPr>
          <a:endParaRPr lang="en-US" sz="1600" b="1"/>
        </a:p>
      </xdr:txBody>
    </xdr:sp>
    <xdr:clientData/>
  </xdr:twoCellAnchor>
  <xdr:twoCellAnchor>
    <xdr:from>
      <xdr:col>0</xdr:col>
      <xdr:colOff>320306</xdr:colOff>
      <xdr:row>26</xdr:row>
      <xdr:rowOff>17650</xdr:rowOff>
    </xdr:from>
    <xdr:to>
      <xdr:col>3</xdr:col>
      <xdr:colOff>103909</xdr:colOff>
      <xdr:row>29</xdr:row>
      <xdr:rowOff>115453</xdr:rowOff>
    </xdr:to>
    <xdr:sp macro="" textlink="">
      <xdr:nvSpPr>
        <xdr:cNvPr id="166" name="TextBox 116">
          <a:extLst>
            <a:ext uri="{FF2B5EF4-FFF2-40B4-BE49-F238E27FC236}">
              <a16:creationId xmlns:a16="http://schemas.microsoft.com/office/drawing/2014/main" id="{3FC2DAEC-4114-437E-8A92-F8B2FAF6A4D5}"/>
            </a:ext>
          </a:extLst>
        </xdr:cNvPr>
        <xdr:cNvSpPr txBox="1"/>
      </xdr:nvSpPr>
      <xdr:spPr>
        <a:xfrm>
          <a:off x="320306" y="6311770"/>
          <a:ext cx="1589543" cy="646443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ct val="90000"/>
            </a:lnSpc>
          </a:pPr>
          <a:endParaRPr lang="en-IN" sz="1600" b="1"/>
        </a:p>
      </xdr:txBody>
    </xdr:sp>
    <xdr:clientData/>
  </xdr:twoCellAnchor>
  <xdr:twoCellAnchor>
    <xdr:from>
      <xdr:col>0</xdr:col>
      <xdr:colOff>476168</xdr:colOff>
      <xdr:row>19</xdr:row>
      <xdr:rowOff>137720</xdr:rowOff>
    </xdr:from>
    <xdr:to>
      <xdr:col>2</xdr:col>
      <xdr:colOff>404091</xdr:colOff>
      <xdr:row>22</xdr:row>
      <xdr:rowOff>34635</xdr:rowOff>
    </xdr:to>
    <xdr:sp macro="" textlink="">
      <xdr:nvSpPr>
        <xdr:cNvPr id="167" name="TextBox 117">
          <a:extLst>
            <a:ext uri="{FF2B5EF4-FFF2-40B4-BE49-F238E27FC236}">
              <a16:creationId xmlns:a16="http://schemas.microsoft.com/office/drawing/2014/main" id="{1EC0D5A9-D65C-4C3F-98FA-852C2350CDE9}"/>
            </a:ext>
          </a:extLst>
        </xdr:cNvPr>
        <xdr:cNvSpPr txBox="1"/>
      </xdr:nvSpPr>
      <xdr:spPr>
        <a:xfrm>
          <a:off x="476168" y="5151680"/>
          <a:ext cx="1131883" cy="44555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90000"/>
            </a:lnSpc>
          </a:pPr>
          <a:endParaRPr lang="en-US" sz="1600" b="1" baseline="0"/>
        </a:p>
      </xdr:txBody>
    </xdr:sp>
    <xdr:clientData/>
  </xdr:twoCellAnchor>
  <xdr:twoCellAnchor>
    <xdr:from>
      <xdr:col>0</xdr:col>
      <xdr:colOff>326158</xdr:colOff>
      <xdr:row>0</xdr:row>
      <xdr:rowOff>30019</xdr:rowOff>
    </xdr:from>
    <xdr:to>
      <xdr:col>19</xdr:col>
      <xdr:colOff>36284</xdr:colOff>
      <xdr:row>29</xdr:row>
      <xdr:rowOff>81244</xdr:rowOff>
    </xdr:to>
    <xdr:pic>
      <xdr:nvPicPr>
        <xdr:cNvPr id="43" name="Picture 16">
          <a:extLst>
            <a:ext uri="{FF2B5EF4-FFF2-40B4-BE49-F238E27FC236}">
              <a16:creationId xmlns:a16="http://schemas.microsoft.com/office/drawing/2014/main" id="{3ED4EE80-D7CE-6C18-A44D-25ACC8BC8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158" y="30019"/>
          <a:ext cx="11258055" cy="63830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120651</xdr:rowOff>
    </xdr:to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B34043BB-7A4C-4668-B21D-2BC4E69F48A8}"/>
            </a:ext>
          </a:extLst>
        </xdr:cNvPr>
        <xdr:cNvSpPr>
          <a:spLocks noChangeAspect="1" noChangeArrowheads="1"/>
        </xdr:cNvSpPr>
      </xdr:nvSpPr>
      <xdr:spPr bwMode="auto">
        <a:xfrm>
          <a:off x="9144000" y="608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395263</xdr:colOff>
      <xdr:row>9</xdr:row>
      <xdr:rowOff>102210</xdr:rowOff>
    </xdr:from>
    <xdr:to>
      <xdr:col>16</xdr:col>
      <xdr:colOff>76200</xdr:colOff>
      <xdr:row>52</xdr:row>
      <xdr:rowOff>142875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B0C41E8-BF7E-4FA0-9A9B-1BEAD4A08BCA}"/>
            </a:ext>
          </a:extLst>
        </xdr:cNvPr>
        <xdr:cNvSpPr/>
      </xdr:nvSpPr>
      <xdr:spPr>
        <a:xfrm>
          <a:off x="6427763" y="1816710"/>
          <a:ext cx="3300437" cy="823216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IN" sz="18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7</xdr:col>
      <xdr:colOff>496257</xdr:colOff>
      <xdr:row>9</xdr:row>
      <xdr:rowOff>146088</xdr:rowOff>
    </xdr:from>
    <xdr:to>
      <xdr:col>10</xdr:col>
      <xdr:colOff>182296</xdr:colOff>
      <xdr:row>52</xdr:row>
      <xdr:rowOff>111126</xdr:rowOff>
    </xdr:to>
    <xdr:sp macro="" textlink="">
      <xdr:nvSpPr>
        <xdr:cNvPr id="3" name="Flowchart: Multidocument 2">
          <a:extLst>
            <a:ext uri="{FF2B5EF4-FFF2-40B4-BE49-F238E27FC236}">
              <a16:creationId xmlns:a16="http://schemas.microsoft.com/office/drawing/2014/main" id="{6FFD27F3-6AC5-400B-BF9D-7BA5451AB915}"/>
            </a:ext>
          </a:extLst>
        </xdr:cNvPr>
        <xdr:cNvSpPr/>
      </xdr:nvSpPr>
      <xdr:spPr>
        <a:xfrm>
          <a:off x="4719007" y="1860588"/>
          <a:ext cx="1495789" cy="8156538"/>
        </a:xfrm>
        <a:prstGeom prst="flowChartMultidocument">
          <a:avLst/>
        </a:prstGeom>
        <a:solidFill>
          <a:schemeClr val="accent6">
            <a:lumMod val="20000"/>
            <a:lumOff val="80000"/>
          </a:schemeClr>
        </a:soli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R="0" lvl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R="0" lvl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tabLst/>
            <a:defRPr/>
          </a:pPr>
          <a:endParaRPr lang="en-US" sz="800">
            <a:solidFill>
              <a:srgbClr val="000000"/>
            </a:solidFill>
            <a:latin typeface="Calibri" panose="020F0502020204030204"/>
          </a:endParaRPr>
        </a:p>
        <a:p>
          <a:pPr marR="0" lvl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tabLst/>
            <a:defRPr/>
          </a:pPr>
          <a:endParaRPr kumimoji="0" lang="en-US" sz="800" i="0" u="none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800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kumimoji="0" lang="en-US" sz="800" i="0" u="none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452439</xdr:colOff>
      <xdr:row>9</xdr:row>
      <xdr:rowOff>109726</xdr:rowOff>
    </xdr:from>
    <xdr:to>
      <xdr:col>4</xdr:col>
      <xdr:colOff>19856</xdr:colOff>
      <xdr:row>37</xdr:row>
      <xdr:rowOff>95250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4EA634A-CD6B-46DD-A565-0147D5C5C303}"/>
            </a:ext>
          </a:extLst>
        </xdr:cNvPr>
        <xdr:cNvSpPr/>
      </xdr:nvSpPr>
      <xdr:spPr>
        <a:xfrm>
          <a:off x="1055689" y="1824226"/>
          <a:ext cx="1377167" cy="5319524"/>
        </a:xfrm>
        <a:prstGeom prst="roundRect">
          <a:avLst/>
        </a:prstGeom>
        <a:noFill/>
        <a:ln w="3175">
          <a:solidFill>
            <a:srgbClr val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95249</xdr:colOff>
      <xdr:row>7</xdr:row>
      <xdr:rowOff>8594</xdr:rowOff>
    </xdr:from>
    <xdr:to>
      <xdr:col>3</xdr:col>
      <xdr:colOff>340161</xdr:colOff>
      <xdr:row>8</xdr:row>
      <xdr:rowOff>95253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5665FF6B-E7BC-44B1-B13F-BE0856187674}"/>
            </a:ext>
          </a:extLst>
        </xdr:cNvPr>
        <xdr:cNvSpPr/>
      </xdr:nvSpPr>
      <xdr:spPr>
        <a:xfrm rot="5400000">
          <a:off x="1587885" y="634318"/>
          <a:ext cx="269539" cy="846892"/>
        </a:xfrm>
        <a:prstGeom prst="roundRect">
          <a:avLst/>
        </a:prstGeom>
        <a:solidFill>
          <a:schemeClr val="accent5">
            <a:lumMod val="10000"/>
            <a:lumOff val="9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="vert270"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120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SOURCES</a:t>
          </a:r>
        </a:p>
      </xdr:txBody>
    </xdr:sp>
    <xdr:clientData/>
  </xdr:twoCellAnchor>
  <xdr:twoCellAnchor>
    <xdr:from>
      <xdr:col>5</xdr:col>
      <xdr:colOff>316867</xdr:colOff>
      <xdr:row>6</xdr:row>
      <xdr:rowOff>180948</xdr:rowOff>
    </xdr:from>
    <xdr:to>
      <xdr:col>6</xdr:col>
      <xdr:colOff>511573</xdr:colOff>
      <xdr:row>8</xdr:row>
      <xdr:rowOff>125987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601D837-951A-477B-925A-6B823D367D71}"/>
            </a:ext>
          </a:extLst>
        </xdr:cNvPr>
        <xdr:cNvSpPr/>
      </xdr:nvSpPr>
      <xdr:spPr>
        <a:xfrm rot="5400000">
          <a:off x="3569710" y="669525"/>
          <a:ext cx="310799" cy="796686"/>
        </a:xfrm>
        <a:prstGeom prst="roundRect">
          <a:avLst/>
        </a:prstGeom>
        <a:solidFill>
          <a:schemeClr val="accent5">
            <a:lumMod val="10000"/>
            <a:lumOff val="9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="vert270"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120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LANDING</a:t>
          </a:r>
        </a:p>
      </xdr:txBody>
    </xdr:sp>
    <xdr:clientData/>
  </xdr:twoCellAnchor>
  <xdr:twoCellAnchor>
    <xdr:from>
      <xdr:col>8</xdr:col>
      <xdr:colOff>254068</xdr:colOff>
      <xdr:row>6</xdr:row>
      <xdr:rowOff>180948</xdr:rowOff>
    </xdr:from>
    <xdr:to>
      <xdr:col>9</xdr:col>
      <xdr:colOff>448774</xdr:colOff>
      <xdr:row>8</xdr:row>
      <xdr:rowOff>125987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DCC216F9-D3BB-4F95-AB1D-636955039241}"/>
            </a:ext>
          </a:extLst>
        </xdr:cNvPr>
        <xdr:cNvSpPr/>
      </xdr:nvSpPr>
      <xdr:spPr>
        <a:xfrm rot="5400000">
          <a:off x="5312851" y="669525"/>
          <a:ext cx="310799" cy="796686"/>
        </a:xfrm>
        <a:prstGeom prst="roundRect">
          <a:avLst/>
        </a:prstGeom>
        <a:solidFill>
          <a:schemeClr val="accent5">
            <a:lumMod val="10000"/>
            <a:lumOff val="9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="vert270"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120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RAW</a:t>
          </a:r>
        </a:p>
      </xdr:txBody>
    </xdr:sp>
    <xdr:clientData/>
  </xdr:twoCellAnchor>
  <xdr:twoCellAnchor>
    <xdr:from>
      <xdr:col>11</xdr:col>
      <xdr:colOff>457073</xdr:colOff>
      <xdr:row>7</xdr:row>
      <xdr:rowOff>1655</xdr:rowOff>
    </xdr:from>
    <xdr:to>
      <xdr:col>13</xdr:col>
      <xdr:colOff>290819</xdr:colOff>
      <xdr:row>8</xdr:row>
      <xdr:rowOff>137194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F1987E6F-29CD-4C24-B32C-8518F1BE414B}"/>
            </a:ext>
          </a:extLst>
        </xdr:cNvPr>
        <xdr:cNvSpPr/>
      </xdr:nvSpPr>
      <xdr:spPr>
        <a:xfrm rot="5400000">
          <a:off x="7438496" y="556412"/>
          <a:ext cx="318419" cy="1037706"/>
        </a:xfrm>
        <a:prstGeom prst="roundRect">
          <a:avLst/>
        </a:prstGeom>
        <a:solidFill>
          <a:schemeClr val="accent5">
            <a:lumMod val="10000"/>
            <a:lumOff val="9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="vert270"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1200" cap="none" spc="0" normalizeH="0" baseline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Harmonized</a:t>
          </a:r>
        </a:p>
      </xdr:txBody>
    </xdr:sp>
    <xdr:clientData/>
  </xdr:twoCellAnchor>
  <xdr:oneCellAnchor>
    <xdr:from>
      <xdr:col>4</xdr:col>
      <xdr:colOff>93566</xdr:colOff>
      <xdr:row>18</xdr:row>
      <xdr:rowOff>178619</xdr:rowOff>
    </xdr:from>
    <xdr:ext cx="363701" cy="899875"/>
    <xdr:pic>
      <xdr:nvPicPr>
        <xdr:cNvPr id="9" name="Picture 8">
          <a:extLst>
            <a:ext uri="{FF2B5EF4-FFF2-40B4-BE49-F238E27FC236}">
              <a16:creationId xmlns:a16="http://schemas.microsoft.com/office/drawing/2014/main" id="{25DDB98A-DAE2-427F-9944-637208283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-5400000">
          <a:off x="2233399" y="3372786"/>
          <a:ext cx="899875" cy="363701"/>
        </a:xfrm>
        <a:prstGeom prst="rect">
          <a:avLst/>
        </a:prstGeom>
      </xdr:spPr>
    </xdr:pic>
    <xdr:clientData/>
  </xdr:oneCellAnchor>
  <xdr:twoCellAnchor>
    <xdr:from>
      <xdr:col>4</xdr:col>
      <xdr:colOff>45357</xdr:colOff>
      <xdr:row>30</xdr:row>
      <xdr:rowOff>140842</xdr:rowOff>
    </xdr:from>
    <xdr:to>
      <xdr:col>4</xdr:col>
      <xdr:colOff>435429</xdr:colOff>
      <xdr:row>30</xdr:row>
      <xdr:rowOff>141515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BB32330-B1E8-4574-B574-DCC22A198F9C}"/>
            </a:ext>
          </a:extLst>
        </xdr:cNvPr>
        <xdr:cNvCxnSpPr>
          <a:cxnSpLocks/>
        </xdr:cNvCxnSpPr>
      </xdr:nvCxnSpPr>
      <xdr:spPr>
        <a:xfrm>
          <a:off x="2483757" y="5692556"/>
          <a:ext cx="390072" cy="673"/>
        </a:xfrm>
        <a:prstGeom prst="straightConnector1">
          <a:avLst/>
        </a:prstGeom>
        <a:ln w="28575">
          <a:solidFill>
            <a:schemeClr val="accent1"/>
          </a:solidFill>
          <a:prstDash val="solid"/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429233</xdr:colOff>
      <xdr:row>9</xdr:row>
      <xdr:rowOff>22638</xdr:rowOff>
    </xdr:from>
    <xdr:to>
      <xdr:col>15</xdr:col>
      <xdr:colOff>224972</xdr:colOff>
      <xdr:row>56</xdr:row>
      <xdr:rowOff>79375</xdr:rowOff>
    </xdr:to>
    <xdr:sp macro="" textlink="">
      <xdr:nvSpPr>
        <xdr:cNvPr id="11" name="object 53">
          <a:extLst>
            <a:ext uri="{FF2B5EF4-FFF2-40B4-BE49-F238E27FC236}">
              <a16:creationId xmlns:a16="http://schemas.microsoft.com/office/drawing/2014/main" id="{B1975B4A-4900-4C20-AD2C-D12E2B36DDC9}"/>
            </a:ext>
          </a:extLst>
        </xdr:cNvPr>
        <xdr:cNvSpPr/>
      </xdr:nvSpPr>
      <xdr:spPr>
        <a:xfrm>
          <a:off x="2842233" y="1737138"/>
          <a:ext cx="6431489" cy="9010237"/>
        </a:xfrm>
        <a:custGeom>
          <a:avLst/>
          <a:gdLst/>
          <a:ahLst/>
          <a:cxnLst/>
          <a:rect l="l" t="t" r="r" b="b"/>
          <a:pathLst>
            <a:path w="11332845" h="894715">
              <a:moveTo>
                <a:pt x="0" y="894588"/>
              </a:moveTo>
              <a:lnTo>
                <a:pt x="11332464" y="894588"/>
              </a:lnTo>
              <a:lnTo>
                <a:pt x="11332464" y="0"/>
              </a:lnTo>
              <a:lnTo>
                <a:pt x="0" y="0"/>
              </a:lnTo>
              <a:lnTo>
                <a:pt x="0" y="894588"/>
              </a:lnTo>
              <a:close/>
            </a:path>
          </a:pathLst>
        </a:custGeom>
        <a:ln w="22225">
          <a:solidFill>
            <a:schemeClr val="accent5">
              <a:lumMod val="50000"/>
              <a:lumOff val="50000"/>
            </a:schemeClr>
          </a:solidFill>
          <a:prstDash val="dashDot"/>
        </a:ln>
      </xdr:spPr>
      <xdr:txBody>
        <a:bodyPr wrap="square" lIns="0" tIns="0" rIns="0" bIns="0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>
    <xdr:from>
      <xdr:col>7</xdr:col>
      <xdr:colOff>368082</xdr:colOff>
      <xdr:row>9</xdr:row>
      <xdr:rowOff>165939</xdr:rowOff>
    </xdr:from>
    <xdr:to>
      <xdr:col>7</xdr:col>
      <xdr:colOff>476250</xdr:colOff>
      <xdr:row>56</xdr:row>
      <xdr:rowOff>79375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5569D84-C2D6-4CB4-927A-E2F6BE20BE73}"/>
            </a:ext>
          </a:extLst>
        </xdr:cNvPr>
        <xdr:cNvCxnSpPr/>
      </xdr:nvCxnSpPr>
      <xdr:spPr>
        <a:xfrm>
          <a:off x="4590832" y="1880439"/>
          <a:ext cx="108168" cy="8866936"/>
        </a:xfrm>
        <a:prstGeom prst="line">
          <a:avLst/>
        </a:prstGeom>
        <a:ln w="19050">
          <a:solidFill>
            <a:schemeClr val="accent5">
              <a:lumMod val="25000"/>
              <a:lumOff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400114</xdr:colOff>
      <xdr:row>9</xdr:row>
      <xdr:rowOff>109725</xdr:rowOff>
    </xdr:from>
    <xdr:to>
      <xdr:col>10</xdr:col>
      <xdr:colOff>400114</xdr:colOff>
      <xdr:row>38</xdr:row>
      <xdr:rowOff>126840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E20C3599-0CEF-4AE1-AD60-161745DF7A53}"/>
            </a:ext>
          </a:extLst>
        </xdr:cNvPr>
        <xdr:cNvCxnSpPr/>
      </xdr:nvCxnSpPr>
      <xdr:spPr>
        <a:xfrm>
          <a:off x="6419914" y="1389885"/>
          <a:ext cx="0" cy="5320635"/>
        </a:xfrm>
        <a:prstGeom prst="line">
          <a:avLst/>
        </a:prstGeom>
        <a:ln w="19050">
          <a:solidFill>
            <a:schemeClr val="accent5">
              <a:lumMod val="25000"/>
              <a:lumOff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355354</xdr:colOff>
      <xdr:row>57</xdr:row>
      <xdr:rowOff>115555</xdr:rowOff>
    </xdr:from>
    <xdr:ext cx="580018" cy="483030"/>
    <xdr:pic>
      <xdr:nvPicPr>
        <xdr:cNvPr id="14" name="Picture 13">
          <a:extLst>
            <a:ext uri="{FF2B5EF4-FFF2-40B4-BE49-F238E27FC236}">
              <a16:creationId xmlns:a16="http://schemas.microsoft.com/office/drawing/2014/main" id="{E9E6AC36-2BA7-4559-A7D3-2338D7F4F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71604" y="10974055"/>
          <a:ext cx="580018" cy="483030"/>
        </a:xfrm>
        <a:prstGeom prst="rect">
          <a:avLst/>
        </a:prstGeom>
      </xdr:spPr>
    </xdr:pic>
    <xdr:clientData/>
  </xdr:oneCellAnchor>
  <xdr:twoCellAnchor>
    <xdr:from>
      <xdr:col>4</xdr:col>
      <xdr:colOff>496228</xdr:colOff>
      <xdr:row>10</xdr:row>
      <xdr:rowOff>25944</xdr:rowOff>
    </xdr:from>
    <xdr:to>
      <xdr:col>7</xdr:col>
      <xdr:colOff>182267</xdr:colOff>
      <xdr:row>52</xdr:row>
      <xdr:rowOff>111125</xdr:rowOff>
    </xdr:to>
    <xdr:sp macro="" textlink="">
      <xdr:nvSpPr>
        <xdr:cNvPr id="15" name="Flowchart: Multidocument 14">
          <a:extLst>
            <a:ext uri="{FF2B5EF4-FFF2-40B4-BE49-F238E27FC236}">
              <a16:creationId xmlns:a16="http://schemas.microsoft.com/office/drawing/2014/main" id="{45E5B20F-4881-44E9-873A-43DDF8FBA4E9}"/>
            </a:ext>
          </a:extLst>
        </xdr:cNvPr>
        <xdr:cNvSpPr/>
      </xdr:nvSpPr>
      <xdr:spPr>
        <a:xfrm>
          <a:off x="2909228" y="1930944"/>
          <a:ext cx="1495789" cy="8086181"/>
        </a:xfrm>
        <a:prstGeom prst="flowChartMultidocument">
          <a:avLst/>
        </a:prstGeom>
        <a:solidFill>
          <a:schemeClr val="accent2">
            <a:lumMod val="20000"/>
            <a:lumOff val="80000"/>
          </a:schemeClr>
        </a:soli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R="0" lvl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tabLst/>
            <a:defRPr/>
          </a:pPr>
          <a:endParaRPr lang="en-US" sz="900" b="1">
            <a:solidFill>
              <a:srgbClr val="000000"/>
            </a:solidFill>
            <a:latin typeface="Calibri" panose="020F0502020204030204"/>
          </a:endParaRPr>
        </a:p>
        <a:p>
          <a:pPr marL="171450" marR="0" lvl="0" indent="-17145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endParaRPr lang="en-US" sz="800">
            <a:solidFill>
              <a:srgbClr val="000000"/>
            </a:solidFill>
            <a:latin typeface="Calibri" panose="020F0502020204030204"/>
          </a:endParaRPr>
        </a:p>
        <a:p>
          <a:pPr marR="0" lvl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tabLst/>
            <a:defRPr/>
          </a:pPr>
          <a:endParaRPr kumimoji="0" lang="en-US" sz="800" i="0" u="none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10885</xdr:colOff>
      <xdr:row>30</xdr:row>
      <xdr:rowOff>174171</xdr:rowOff>
    </xdr:from>
    <xdr:to>
      <xdr:col>7</xdr:col>
      <xdr:colOff>446314</xdr:colOff>
      <xdr:row>30</xdr:row>
      <xdr:rowOff>174171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45697553-D40C-41AB-AEC9-84DD2CE1EC18}"/>
            </a:ext>
          </a:extLst>
        </xdr:cNvPr>
        <xdr:cNvCxnSpPr>
          <a:cxnSpLocks/>
        </xdr:cNvCxnSpPr>
      </xdr:nvCxnSpPr>
      <xdr:spPr>
        <a:xfrm>
          <a:off x="4224745" y="5294811"/>
          <a:ext cx="435429" cy="0"/>
        </a:xfrm>
        <a:prstGeom prst="straightConnector1">
          <a:avLst/>
        </a:prstGeom>
        <a:ln w="28575">
          <a:solidFill>
            <a:schemeClr val="accent1"/>
          </a:solidFill>
          <a:prstDash val="solid"/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43542</xdr:colOff>
      <xdr:row>31</xdr:row>
      <xdr:rowOff>43543</xdr:rowOff>
    </xdr:from>
    <xdr:to>
      <xdr:col>11</xdr:col>
      <xdr:colOff>119743</xdr:colOff>
      <xdr:row>31</xdr:row>
      <xdr:rowOff>54428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4B765F28-E683-47EA-9384-7AD7C310E3C6}"/>
            </a:ext>
          </a:extLst>
        </xdr:cNvPr>
        <xdr:cNvCxnSpPr>
          <a:cxnSpLocks/>
        </xdr:cNvCxnSpPr>
      </xdr:nvCxnSpPr>
      <xdr:spPr>
        <a:xfrm flipV="1">
          <a:off x="6063342" y="5347063"/>
          <a:ext cx="678181" cy="10885"/>
        </a:xfrm>
        <a:prstGeom prst="straightConnector1">
          <a:avLst/>
        </a:prstGeom>
        <a:ln w="28575">
          <a:solidFill>
            <a:schemeClr val="accent1"/>
          </a:solidFill>
          <a:prstDash val="solid"/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576943</xdr:colOff>
      <xdr:row>20</xdr:row>
      <xdr:rowOff>31750</xdr:rowOff>
    </xdr:from>
    <xdr:to>
      <xdr:col>6</xdr:col>
      <xdr:colOff>412750</xdr:colOff>
      <xdr:row>23</xdr:row>
      <xdr:rowOff>54429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9FFE08C2-3146-4B71-9CE4-F4D6A4E056CB}"/>
            </a:ext>
          </a:extLst>
        </xdr:cNvPr>
        <xdr:cNvSpPr/>
      </xdr:nvSpPr>
      <xdr:spPr>
        <a:xfrm>
          <a:off x="2989943" y="3841750"/>
          <a:ext cx="1042307" cy="594179"/>
        </a:xfrm>
        <a:prstGeom prst="roundRect">
          <a:avLst/>
        </a:prstGeom>
        <a:solidFill>
          <a:srgbClr val="007DBA">
            <a:lumMod val="20000"/>
            <a:lumOff val="80000"/>
          </a:srgb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900">
              <a:solidFill>
                <a:sysClr val="windowText" lastClr="000000"/>
              </a:solidFill>
              <a:effectLst/>
            </a:rPr>
            <a:t>buyer_central_volt_productivity_details_glbl</a:t>
          </a:r>
        </a:p>
      </xdr:txBody>
    </xdr:sp>
    <xdr:clientData/>
  </xdr:twoCellAnchor>
  <xdr:twoCellAnchor>
    <xdr:from>
      <xdr:col>11</xdr:col>
      <xdr:colOff>242275</xdr:colOff>
      <xdr:row>19</xdr:row>
      <xdr:rowOff>108352</xdr:rowOff>
    </xdr:from>
    <xdr:to>
      <xdr:col>14</xdr:col>
      <xdr:colOff>545523</xdr:colOff>
      <xdr:row>44</xdr:row>
      <xdr:rowOff>127000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BAF5ADE5-219C-4416-BC4F-FD1627EA29B1}"/>
            </a:ext>
          </a:extLst>
        </xdr:cNvPr>
        <xdr:cNvSpPr/>
      </xdr:nvSpPr>
      <xdr:spPr>
        <a:xfrm>
          <a:off x="6878025" y="3727852"/>
          <a:ext cx="2112998" cy="4781148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342900" lvl="0" indent="-342900">
            <a:lnSpc>
              <a:spcPct val="107000"/>
            </a:lnSpc>
            <a:buFont typeface="Symbol" panose="05050102010706020507" pitchFamily="18" charset="2"/>
            <a:buChar char=""/>
          </a:pPr>
          <a:endParaRPr lang="en-IN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508019</xdr:colOff>
      <xdr:row>20</xdr:row>
      <xdr:rowOff>89647</xdr:rowOff>
    </xdr:from>
    <xdr:to>
      <xdr:col>13</xdr:col>
      <xdr:colOff>472376</xdr:colOff>
      <xdr:row>21</xdr:row>
      <xdr:rowOff>153771</xdr:rowOff>
    </xdr:to>
    <xdr:sp macro="" textlink="">
      <xdr:nvSpPr>
        <xdr:cNvPr id="20" name="TextBox 88">
          <a:extLst>
            <a:ext uri="{FF2B5EF4-FFF2-40B4-BE49-F238E27FC236}">
              <a16:creationId xmlns:a16="http://schemas.microsoft.com/office/drawing/2014/main" id="{F0C7F5CB-9EA8-4FEA-A211-D3ED24389FDC}"/>
            </a:ext>
          </a:extLst>
        </xdr:cNvPr>
        <xdr:cNvSpPr txBox="1"/>
      </xdr:nvSpPr>
      <xdr:spPr>
        <a:xfrm>
          <a:off x="7129799" y="3381487"/>
          <a:ext cx="1168317" cy="24700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IN" sz="1000" b="1"/>
        </a:p>
      </xdr:txBody>
    </xdr:sp>
    <xdr:clientData/>
  </xdr:twoCellAnchor>
  <xdr:twoCellAnchor>
    <xdr:from>
      <xdr:col>10</xdr:col>
      <xdr:colOff>544006</xdr:colOff>
      <xdr:row>21</xdr:row>
      <xdr:rowOff>85164</xdr:rowOff>
    </xdr:from>
    <xdr:to>
      <xdr:col>14</xdr:col>
      <xdr:colOff>19660</xdr:colOff>
      <xdr:row>22</xdr:row>
      <xdr:rowOff>149288</xdr:rowOff>
    </xdr:to>
    <xdr:sp macro="" textlink="">
      <xdr:nvSpPr>
        <xdr:cNvPr id="21" name="TextBox 88">
          <a:extLst>
            <a:ext uri="{FF2B5EF4-FFF2-40B4-BE49-F238E27FC236}">
              <a16:creationId xmlns:a16="http://schemas.microsoft.com/office/drawing/2014/main" id="{C0F7A8C6-4C3D-4FBE-B424-A4434B2B7822}"/>
            </a:ext>
          </a:extLst>
        </xdr:cNvPr>
        <xdr:cNvSpPr txBox="1"/>
      </xdr:nvSpPr>
      <xdr:spPr>
        <a:xfrm>
          <a:off x="6563806" y="3559884"/>
          <a:ext cx="1883574" cy="24700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IN" sz="1000" b="1"/>
        </a:p>
      </xdr:txBody>
    </xdr:sp>
    <xdr:clientData/>
  </xdr:twoCellAnchor>
  <xdr:twoCellAnchor>
    <xdr:from>
      <xdr:col>11</xdr:col>
      <xdr:colOff>575255</xdr:colOff>
      <xdr:row>29</xdr:row>
      <xdr:rowOff>190499</xdr:rowOff>
    </xdr:from>
    <xdr:to>
      <xdr:col>13</xdr:col>
      <xdr:colOff>539612</xdr:colOff>
      <xdr:row>31</xdr:row>
      <xdr:rowOff>58350</xdr:rowOff>
    </xdr:to>
    <xdr:sp macro="" textlink="">
      <xdr:nvSpPr>
        <xdr:cNvPr id="22" name="TextBox 88">
          <a:extLst>
            <a:ext uri="{FF2B5EF4-FFF2-40B4-BE49-F238E27FC236}">
              <a16:creationId xmlns:a16="http://schemas.microsoft.com/office/drawing/2014/main" id="{A46EE9AF-077E-4442-9104-6B0FC716AC16}"/>
            </a:ext>
          </a:extLst>
        </xdr:cNvPr>
        <xdr:cNvSpPr txBox="1"/>
      </xdr:nvSpPr>
      <xdr:spPr>
        <a:xfrm>
          <a:off x="7197035" y="5120639"/>
          <a:ext cx="1168317" cy="2412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IN" sz="1000" b="1"/>
        </a:p>
      </xdr:txBody>
    </xdr:sp>
    <xdr:clientData/>
  </xdr:twoCellAnchor>
  <xdr:twoCellAnchor>
    <xdr:from>
      <xdr:col>11</xdr:col>
      <xdr:colOff>28537</xdr:colOff>
      <xdr:row>31</xdr:row>
      <xdr:rowOff>1289</xdr:rowOff>
    </xdr:from>
    <xdr:to>
      <xdr:col>14</xdr:col>
      <xdr:colOff>109308</xdr:colOff>
      <xdr:row>32</xdr:row>
      <xdr:rowOff>65413</xdr:rowOff>
    </xdr:to>
    <xdr:sp macro="" textlink="">
      <xdr:nvSpPr>
        <xdr:cNvPr id="23" name="TextBox 88">
          <a:extLst>
            <a:ext uri="{FF2B5EF4-FFF2-40B4-BE49-F238E27FC236}">
              <a16:creationId xmlns:a16="http://schemas.microsoft.com/office/drawing/2014/main" id="{D27ACCEA-2D29-43C4-8C09-8CDA0D59DD4E}"/>
            </a:ext>
          </a:extLst>
        </xdr:cNvPr>
        <xdr:cNvSpPr txBox="1"/>
      </xdr:nvSpPr>
      <xdr:spPr>
        <a:xfrm>
          <a:off x="6650317" y="5304809"/>
          <a:ext cx="1886711" cy="24700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IN" sz="1000" b="1"/>
        </a:p>
      </xdr:txBody>
    </xdr:sp>
    <xdr:clientData/>
  </xdr:twoCellAnchor>
  <xdr:twoCellAnchor>
    <xdr:from>
      <xdr:col>15</xdr:col>
      <xdr:colOff>212738</xdr:colOff>
      <xdr:row>30</xdr:row>
      <xdr:rowOff>168088</xdr:rowOff>
    </xdr:from>
    <xdr:to>
      <xdr:col>17</xdr:col>
      <xdr:colOff>174050</xdr:colOff>
      <xdr:row>32</xdr:row>
      <xdr:rowOff>47484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D53E671-10F3-4C90-B6C5-BEFAB498E369}"/>
            </a:ext>
          </a:extLst>
        </xdr:cNvPr>
        <xdr:cNvSpPr txBox="1"/>
      </xdr:nvSpPr>
      <xdr:spPr>
        <a:xfrm>
          <a:off x="9242438" y="5288728"/>
          <a:ext cx="1165272" cy="24515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IN" sz="1000" b="1"/>
        </a:p>
      </xdr:txBody>
    </xdr:sp>
    <xdr:clientData/>
  </xdr:twoCellAnchor>
  <xdr:oneCellAnchor>
    <xdr:from>
      <xdr:col>12</xdr:col>
      <xdr:colOff>9179</xdr:colOff>
      <xdr:row>57</xdr:row>
      <xdr:rowOff>15261</xdr:rowOff>
    </xdr:from>
    <xdr:ext cx="1109978" cy="530840"/>
    <xdr:pic>
      <xdr:nvPicPr>
        <xdr:cNvPr id="25" name="Picture 24">
          <a:extLst>
            <a:ext uri="{FF2B5EF4-FFF2-40B4-BE49-F238E27FC236}">
              <a16:creationId xmlns:a16="http://schemas.microsoft.com/office/drawing/2014/main" id="{B44DCDBC-ACFF-422E-BF45-79D7D118D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8179" y="10873761"/>
          <a:ext cx="1109978" cy="530840"/>
        </a:xfrm>
        <a:prstGeom prst="rect">
          <a:avLst/>
        </a:prstGeom>
      </xdr:spPr>
    </xdr:pic>
    <xdr:clientData/>
  </xdr:oneCellAnchor>
  <xdr:oneCellAnchor>
    <xdr:from>
      <xdr:col>8</xdr:col>
      <xdr:colOff>212645</xdr:colOff>
      <xdr:row>57</xdr:row>
      <xdr:rowOff>184335</xdr:rowOff>
    </xdr:from>
    <xdr:ext cx="708586" cy="338676"/>
    <xdr:pic>
      <xdr:nvPicPr>
        <xdr:cNvPr id="26" name="Picture 25">
          <a:extLst>
            <a:ext uri="{FF2B5EF4-FFF2-40B4-BE49-F238E27FC236}">
              <a16:creationId xmlns:a16="http://schemas.microsoft.com/office/drawing/2014/main" id="{A54435DB-9F98-4FF6-82C0-A35A0F464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38645" y="11042835"/>
          <a:ext cx="708586" cy="338676"/>
        </a:xfrm>
        <a:prstGeom prst="rect">
          <a:avLst/>
        </a:prstGeom>
      </xdr:spPr>
    </xdr:pic>
    <xdr:clientData/>
  </xdr:oneCellAnchor>
  <xdr:twoCellAnchor>
    <xdr:from>
      <xdr:col>7</xdr:col>
      <xdr:colOff>576943</xdr:colOff>
      <xdr:row>19</xdr:row>
      <xdr:rowOff>164647</xdr:rowOff>
    </xdr:from>
    <xdr:to>
      <xdr:col>9</xdr:col>
      <xdr:colOff>495300</xdr:colOff>
      <xdr:row>22</xdr:row>
      <xdr:rowOff>119743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376C3670-2C48-42CC-A79B-9B2FA231CB6B}"/>
            </a:ext>
          </a:extLst>
        </xdr:cNvPr>
        <xdr:cNvSpPr/>
      </xdr:nvSpPr>
      <xdr:spPr>
        <a:xfrm>
          <a:off x="4790803" y="3273607"/>
          <a:ext cx="1122317" cy="503736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 i="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buyer_central_volt_productivity_details_glbl</a:t>
          </a:r>
        </a:p>
      </xdr:txBody>
    </xdr:sp>
    <xdr:clientData/>
  </xdr:twoCellAnchor>
  <xdr:twoCellAnchor>
    <xdr:from>
      <xdr:col>1</xdr:col>
      <xdr:colOff>532802</xdr:colOff>
      <xdr:row>13</xdr:row>
      <xdr:rowOff>105968</xdr:rowOff>
    </xdr:from>
    <xdr:to>
      <xdr:col>3</xdr:col>
      <xdr:colOff>539750</xdr:colOff>
      <xdr:row>18</xdr:row>
      <xdr:rowOff>12700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B89E2C6-757C-40E8-B036-61E7F6F46147}"/>
            </a:ext>
          </a:extLst>
        </xdr:cNvPr>
        <xdr:cNvSpPr txBox="1"/>
      </xdr:nvSpPr>
      <xdr:spPr>
        <a:xfrm>
          <a:off x="1134782" y="2117648"/>
          <a:ext cx="1210908" cy="82113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SAP HANA</a:t>
          </a:r>
          <a:r>
            <a:rPr lang="en-IN" sz="14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global view</a:t>
          </a:r>
          <a:endParaRPr lang="en-IN" sz="1400" b="1"/>
        </a:p>
      </xdr:txBody>
    </xdr:sp>
    <xdr:clientData/>
  </xdr:twoCellAnchor>
  <xdr:oneCellAnchor>
    <xdr:from>
      <xdr:col>4</xdr:col>
      <xdr:colOff>538121</xdr:colOff>
      <xdr:row>10</xdr:row>
      <xdr:rowOff>47716</xdr:rowOff>
    </xdr:from>
    <xdr:ext cx="1439450" cy="40543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AD56C35-16DA-42D6-BA48-3D1875C5E56C}"/>
            </a:ext>
          </a:extLst>
        </xdr:cNvPr>
        <xdr:cNvSpPr txBox="1"/>
      </xdr:nvSpPr>
      <xdr:spPr>
        <a:xfrm>
          <a:off x="2946041" y="1510756"/>
          <a:ext cx="14394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2000" b="1"/>
            <a:t>Global</a:t>
          </a:r>
        </a:p>
      </xdr:txBody>
    </xdr:sp>
    <xdr:clientData/>
  </xdr:oneCellAnchor>
  <xdr:oneCellAnchor>
    <xdr:from>
      <xdr:col>7</xdr:col>
      <xdr:colOff>519843</xdr:colOff>
      <xdr:row>9</xdr:row>
      <xdr:rowOff>176023</xdr:rowOff>
    </xdr:from>
    <xdr:ext cx="1539371" cy="405432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281DDE7-8F84-4FF5-9C96-626E79B49307}"/>
            </a:ext>
          </a:extLst>
        </xdr:cNvPr>
        <xdr:cNvSpPr txBox="1"/>
      </xdr:nvSpPr>
      <xdr:spPr>
        <a:xfrm>
          <a:off x="4733703" y="1456183"/>
          <a:ext cx="153937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2000" b="1"/>
            <a:t>Global</a:t>
          </a:r>
        </a:p>
      </xdr:txBody>
    </xdr:sp>
    <xdr:clientData/>
  </xdr:oneCellAnchor>
  <xdr:twoCellAnchor>
    <xdr:from>
      <xdr:col>4</xdr:col>
      <xdr:colOff>528444</xdr:colOff>
      <xdr:row>23</xdr:row>
      <xdr:rowOff>165145</xdr:rowOff>
    </xdr:from>
    <xdr:to>
      <xdr:col>6</xdr:col>
      <xdr:colOff>477726</xdr:colOff>
      <xdr:row>27</xdr:row>
      <xdr:rowOff>43544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A159AF6F-5350-427C-A45A-90C2190C5F6C}"/>
            </a:ext>
          </a:extLst>
        </xdr:cNvPr>
        <xdr:cNvSpPr/>
      </xdr:nvSpPr>
      <xdr:spPr>
        <a:xfrm>
          <a:off x="2976080" y="4413872"/>
          <a:ext cx="1173101" cy="617308"/>
        </a:xfrm>
        <a:prstGeom prst="roundRect">
          <a:avLst/>
        </a:prstGeom>
        <a:solidFill>
          <a:srgbClr val="007DBA">
            <a:lumMod val="20000"/>
            <a:lumOff val="80000"/>
          </a:srgb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050" b="1" i="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nostradamus_combined_glbl</a:t>
          </a:r>
          <a:endParaRPr lang="en-IN" sz="105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7</xdr:col>
      <xdr:colOff>572128</xdr:colOff>
      <xdr:row>23</xdr:row>
      <xdr:rowOff>23336</xdr:rowOff>
    </xdr:from>
    <xdr:to>
      <xdr:col>9</xdr:col>
      <xdr:colOff>499144</xdr:colOff>
      <xdr:row>26</xdr:row>
      <xdr:rowOff>54429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0300EA84-9CA2-455D-89EA-3BFE72D5E073}"/>
            </a:ext>
          </a:extLst>
        </xdr:cNvPr>
        <xdr:cNvSpPr/>
      </xdr:nvSpPr>
      <xdr:spPr>
        <a:xfrm>
          <a:off x="4855492" y="4272063"/>
          <a:ext cx="1150834" cy="585275"/>
        </a:xfrm>
        <a:prstGeom prst="roundRect">
          <a:avLst>
            <a:gd name="adj" fmla="val 24558"/>
          </a:avLst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ysClr val="windowText" lastClr="000000"/>
              </a:solidFill>
              <a:effectLst/>
            </a:rPr>
            <a:t>nostradamus_combined_glbl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2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4</xdr:col>
      <xdr:colOff>551533</xdr:colOff>
      <xdr:row>28</xdr:row>
      <xdr:rowOff>6803</xdr:rowOff>
    </xdr:from>
    <xdr:to>
      <xdr:col>6</xdr:col>
      <xdr:colOff>544283</xdr:colOff>
      <xdr:row>30</xdr:row>
      <xdr:rowOff>174171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9A149DF6-5AD0-48BB-9CA1-35BF99FFF50F}"/>
            </a:ext>
          </a:extLst>
        </xdr:cNvPr>
        <xdr:cNvSpPr/>
      </xdr:nvSpPr>
      <xdr:spPr>
        <a:xfrm>
          <a:off x="2989933" y="5188403"/>
          <a:ext cx="1211950" cy="537482"/>
        </a:xfrm>
        <a:prstGeom prst="roundRect">
          <a:avLst/>
        </a:prstGeom>
        <a:solidFill>
          <a:srgbClr val="007DBA">
            <a:lumMod val="20000"/>
            <a:lumOff val="80000"/>
          </a:srgb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050" b="1" i="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nostradamus_efficiency_glbl</a:t>
          </a:r>
          <a:endParaRPr lang="en-IN" sz="105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4</xdr:col>
      <xdr:colOff>516237</xdr:colOff>
      <xdr:row>31</xdr:row>
      <xdr:rowOff>136771</xdr:rowOff>
    </xdr:from>
    <xdr:to>
      <xdr:col>6</xdr:col>
      <xdr:colOff>508987</xdr:colOff>
      <xdr:row>35</xdr:row>
      <xdr:rowOff>64654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5FDD22DF-9944-4496-A20B-00E6B802DE64}"/>
            </a:ext>
          </a:extLst>
        </xdr:cNvPr>
        <xdr:cNvSpPr/>
      </xdr:nvSpPr>
      <xdr:spPr>
        <a:xfrm>
          <a:off x="2963873" y="5863316"/>
          <a:ext cx="1216569" cy="666793"/>
        </a:xfrm>
        <a:prstGeom prst="roundRect">
          <a:avLst/>
        </a:prstGeom>
        <a:solidFill>
          <a:srgbClr val="007DBA">
            <a:lumMod val="20000"/>
            <a:lumOff val="80000"/>
          </a:srgb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 i="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nostradamus_sufficiency_glbl</a:t>
          </a:r>
        </a:p>
      </xdr:txBody>
    </xdr:sp>
    <xdr:clientData/>
  </xdr:twoCellAnchor>
  <xdr:twoCellAnchor>
    <xdr:from>
      <xdr:col>7</xdr:col>
      <xdr:colOff>482139</xdr:colOff>
      <xdr:row>27</xdr:row>
      <xdr:rowOff>55334</xdr:rowOff>
    </xdr:from>
    <xdr:to>
      <xdr:col>9</xdr:col>
      <xdr:colOff>529318</xdr:colOff>
      <xdr:row>30</xdr:row>
      <xdr:rowOff>70302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1320893D-D241-45B5-B3CD-3352660663B8}"/>
            </a:ext>
          </a:extLst>
        </xdr:cNvPr>
        <xdr:cNvSpPr/>
      </xdr:nvSpPr>
      <xdr:spPr>
        <a:xfrm>
          <a:off x="4704889" y="5198834"/>
          <a:ext cx="1253679" cy="586468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 i="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nostradamus_efficiency_glbl</a:t>
          </a:r>
        </a:p>
      </xdr:txBody>
    </xdr:sp>
    <xdr:clientData/>
  </xdr:twoCellAnchor>
  <xdr:twoCellAnchor>
    <xdr:from>
      <xdr:col>7</xdr:col>
      <xdr:colOff>550876</xdr:colOff>
      <xdr:row>31</xdr:row>
      <xdr:rowOff>67499</xdr:rowOff>
    </xdr:from>
    <xdr:to>
      <xdr:col>9</xdr:col>
      <xdr:colOff>600364</xdr:colOff>
      <xdr:row>34</xdr:row>
      <xdr:rowOff>180109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715C9963-E10C-40C7-BA3D-0F9F75D2C0D9}"/>
            </a:ext>
          </a:extLst>
        </xdr:cNvPr>
        <xdr:cNvSpPr/>
      </xdr:nvSpPr>
      <xdr:spPr>
        <a:xfrm>
          <a:off x="4834240" y="5794044"/>
          <a:ext cx="1273306" cy="666792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 i="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nostradamus_sufficiency_glbl</a:t>
          </a:r>
        </a:p>
      </xdr:txBody>
    </xdr:sp>
    <xdr:clientData/>
  </xdr:twoCellAnchor>
  <xdr:twoCellAnchor>
    <xdr:from>
      <xdr:col>11</xdr:col>
      <xdr:colOff>330744</xdr:colOff>
      <xdr:row>21</xdr:row>
      <xdr:rowOff>117932</xdr:rowOff>
    </xdr:from>
    <xdr:to>
      <xdr:col>14</xdr:col>
      <xdr:colOff>444499</xdr:colOff>
      <xdr:row>40</xdr:row>
      <xdr:rowOff>174625</xdr:rowOff>
    </xdr:to>
    <xdr:sp macro="" textlink="">
      <xdr:nvSpPr>
        <xdr:cNvPr id="53" name="Rectangle: Rounded Corners 52">
          <a:extLst>
            <a:ext uri="{FF2B5EF4-FFF2-40B4-BE49-F238E27FC236}">
              <a16:creationId xmlns:a16="http://schemas.microsoft.com/office/drawing/2014/main" id="{98864A25-2A61-4994-8D16-02FA698F0DF6}"/>
            </a:ext>
          </a:extLst>
        </xdr:cNvPr>
        <xdr:cNvSpPr/>
      </xdr:nvSpPr>
      <xdr:spPr>
        <a:xfrm>
          <a:off x="6966494" y="4118432"/>
          <a:ext cx="1923505" cy="3676193"/>
        </a:xfrm>
        <a:prstGeom prst="roundRect">
          <a:avLst/>
        </a:prstGeom>
        <a:solidFill>
          <a:srgbClr val="007DBA">
            <a:lumMod val="20000"/>
            <a:lumOff val="80000"/>
          </a:srgb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IN" sz="1200" b="1" i="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buyer_central_volt_productivity_details_glbl</a:t>
          </a:r>
        </a:p>
        <a:p>
          <a:pPr lvl="0" algn="l">
            <a:defRPr/>
          </a:pPr>
          <a:r>
            <a:rPr lang="en-US" sz="1200" b="1">
              <a:solidFill>
                <a:srgbClr val="000000"/>
              </a:solidFill>
            </a:rPr>
            <a:t>• nostradamus_combined_glbl</a:t>
          </a:r>
        </a:p>
        <a:p>
          <a:pPr lvl="0" algn="l">
            <a:defRPr/>
          </a:pPr>
          <a:r>
            <a:rPr lang="en-US" sz="1200" b="1">
              <a:solidFill>
                <a:srgbClr val="000000"/>
              </a:solidFill>
            </a:rPr>
            <a:t>•nostradamus_efficiency_glbl</a:t>
          </a:r>
        </a:p>
        <a:p>
          <a:pPr lvl="0" algn="l">
            <a:defRPr/>
          </a:pPr>
          <a:endParaRPr lang="en-US" sz="1200" b="1">
            <a:solidFill>
              <a:srgbClr val="000000"/>
            </a:solidFill>
          </a:endParaRPr>
        </a:p>
        <a:p>
          <a:pPr lvl="0" algn="l">
            <a:defRPr/>
          </a:pPr>
          <a:r>
            <a:rPr lang="en-US" sz="1200" b="1">
              <a:solidFill>
                <a:srgbClr val="000000"/>
              </a:solidFill>
            </a:rPr>
            <a:t>•nostradamus_sufficiency_glbl</a:t>
          </a:r>
        </a:p>
        <a:p>
          <a:pPr lvl="0" algn="l">
            <a:defRPr/>
          </a:pPr>
          <a:endParaRPr lang="en-US" sz="1200" b="1">
            <a:solidFill>
              <a:srgbClr val="000000"/>
            </a:solidFill>
          </a:endParaRPr>
        </a:p>
        <a:p>
          <a:pPr lvl="0" algn="l">
            <a:defRPr/>
          </a:pPr>
          <a:r>
            <a:rPr lang="en-US" sz="1200" b="0">
              <a:solidFill>
                <a:srgbClr val="000000"/>
              </a:solidFill>
            </a:rPr>
            <a:t>One to one mapping from raw view</a:t>
          </a:r>
        </a:p>
      </xdr:txBody>
    </xdr:sp>
    <xdr:clientData/>
  </xdr:twoCellAnchor>
  <xdr:oneCellAnchor>
    <xdr:from>
      <xdr:col>1</xdr:col>
      <xdr:colOff>546388</xdr:colOff>
      <xdr:row>23</xdr:row>
      <xdr:rowOff>149514</xdr:rowOff>
    </xdr:from>
    <xdr:ext cx="1173884" cy="968983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50F1D577-9BCC-743E-214F-A30CC6DB6B4A}"/>
            </a:ext>
          </a:extLst>
        </xdr:cNvPr>
        <xdr:cNvSpPr txBox="1"/>
      </xdr:nvSpPr>
      <xdr:spPr>
        <a:xfrm>
          <a:off x="1158297" y="4398241"/>
          <a:ext cx="1173884" cy="96898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1400" b="1"/>
            <a:t>API</a:t>
          </a:r>
          <a:r>
            <a:rPr lang="en-IN" sz="1400" b="1" baseline="0"/>
            <a:t> report </a:t>
          </a:r>
        </a:p>
        <a:p>
          <a:pPr algn="ctr"/>
          <a:r>
            <a:rPr lang="en-IN" sz="1400" b="1"/>
            <a:t>* Combined</a:t>
          </a:r>
        </a:p>
        <a:p>
          <a:pPr algn="ctr"/>
          <a:r>
            <a:rPr lang="en-IN" sz="1400" b="1"/>
            <a:t>* Sufficient </a:t>
          </a:r>
        </a:p>
        <a:p>
          <a:pPr algn="ctr"/>
          <a:r>
            <a:rPr lang="en-IN" sz="1400" b="1"/>
            <a:t>* Efficoent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ingh, Bhupendar" id="{11B771B5-68D4-4854-98F1-F605C24D66DD}" userId="Singh, Bhupendar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3-06-26T05:31:07.81" personId="{11B771B5-68D4-4854-98F1-F605C24D66DD}" id="{103582D7-87A6-46E8-96C7-4F1C706EABCA}">
    <text>For eg, date type in yyyymmdd format
Mention number of bits for integer datatype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ohit.burman@mdlz.com" TargetMode="External"/><Relationship Id="rId1" Type="http://schemas.openxmlformats.org/officeDocument/2006/relationships/hyperlink" Target="mailto:rohit.burman@mdlz.com" TargetMode="External"/><Relationship Id="rId4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LD&amp;AGlobalNostradamusIS@mdlz.com" TargetMode="External"/><Relationship Id="rId13" Type="http://schemas.openxmlformats.org/officeDocument/2006/relationships/hyperlink" Target="mailto:DLD&amp;AGlobalNostradamusIS@mdlz.com" TargetMode="External"/><Relationship Id="rId3" Type="http://schemas.openxmlformats.org/officeDocument/2006/relationships/hyperlink" Target="mailto:DLD&amp;AGlobalNostradamusIS@mdlz.com" TargetMode="External"/><Relationship Id="rId7" Type="http://schemas.openxmlformats.org/officeDocument/2006/relationships/hyperlink" Target="mailto:DLD&amp;AGlobalNostradamusIS@mdlz.com" TargetMode="External"/><Relationship Id="rId12" Type="http://schemas.openxmlformats.org/officeDocument/2006/relationships/hyperlink" Target="mailto:DLD&amp;AGlobalNostradamusIS@mdlz.com" TargetMode="External"/><Relationship Id="rId2" Type="http://schemas.openxmlformats.org/officeDocument/2006/relationships/hyperlink" Target="mailto:DLD&amp;AGlobalNostradamusIS@mdlz.com" TargetMode="External"/><Relationship Id="rId16" Type="http://schemas.openxmlformats.org/officeDocument/2006/relationships/customProperty" Target="../customProperty2.bin"/><Relationship Id="rId1" Type="http://schemas.openxmlformats.org/officeDocument/2006/relationships/hyperlink" Target="mailto:DLD&amp;AGlobalNostradamusIS@mdlz.com" TargetMode="External"/><Relationship Id="rId6" Type="http://schemas.openxmlformats.org/officeDocument/2006/relationships/hyperlink" Target="mailto:DLD&amp;AGlobalNostradamusIS@mdlz.com" TargetMode="External"/><Relationship Id="rId11" Type="http://schemas.openxmlformats.org/officeDocument/2006/relationships/hyperlink" Target="mailto:DLD&amp;AGlobalNostradamusIS@mdlz.com" TargetMode="External"/><Relationship Id="rId5" Type="http://schemas.openxmlformats.org/officeDocument/2006/relationships/hyperlink" Target="mailto:DLD&amp;AGlobalNostradamusIS@mdlz.com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ailto:DLD&amp;AGlobalNostradamusIS@mdlz.com" TargetMode="External"/><Relationship Id="rId4" Type="http://schemas.openxmlformats.org/officeDocument/2006/relationships/hyperlink" Target="mailto:DLD&amp;AGlobalNostradamusIS@mdlz.com" TargetMode="External"/><Relationship Id="rId9" Type="http://schemas.openxmlformats.org/officeDocument/2006/relationships/hyperlink" Target="mailto:DLD&amp;AGlobalNostradamusIS@mdlz.com" TargetMode="External"/><Relationship Id="rId14" Type="http://schemas.openxmlformats.org/officeDocument/2006/relationships/hyperlink" Target="mailto:DLD&amp;AGlobalNostradamusIS@mdlz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bc@mdlz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37B1-EFF8-402C-A8DC-27D0430B31E5}">
  <sheetPr>
    <tabColor rgb="FF00B050"/>
  </sheetPr>
  <dimension ref="E2:G48"/>
  <sheetViews>
    <sheetView topLeftCell="D33" zoomScaleNormal="100" workbookViewId="0">
      <selection activeCell="G53" sqref="G53"/>
    </sheetView>
  </sheetViews>
  <sheetFormatPr defaultColWidth="8.7265625" defaultRowHeight="14.5" x14ac:dyDescent="0.35"/>
  <cols>
    <col min="1" max="2" width="8.7265625" style="17"/>
    <col min="3" max="3" width="2" style="17" bestFit="1" customWidth="1"/>
    <col min="4" max="4" width="25.7265625" style="17" bestFit="1" customWidth="1"/>
    <col min="5" max="5" width="6.54296875" style="17" bestFit="1" customWidth="1"/>
    <col min="6" max="6" width="24.1796875" style="17" bestFit="1" customWidth="1"/>
    <col min="7" max="7" width="193.7265625" style="17" bestFit="1" customWidth="1"/>
    <col min="8" max="16384" width="8.7265625" style="17"/>
  </cols>
  <sheetData>
    <row r="2" spans="6:7" ht="15" thickBot="1" x14ac:dyDescent="0.4"/>
    <row r="3" spans="6:7" x14ac:dyDescent="0.35">
      <c r="F3" s="4" t="s">
        <v>0</v>
      </c>
      <c r="G3" s="26" t="s">
        <v>1</v>
      </c>
    </row>
    <row r="4" spans="6:7" x14ac:dyDescent="0.35">
      <c r="F4" s="5" t="s">
        <v>2</v>
      </c>
      <c r="G4" s="27" t="s">
        <v>3</v>
      </c>
    </row>
    <row r="5" spans="6:7" x14ac:dyDescent="0.35">
      <c r="F5" s="5" t="s">
        <v>4</v>
      </c>
      <c r="G5" s="27" t="s">
        <v>5</v>
      </c>
    </row>
    <row r="6" spans="6:7" x14ac:dyDescent="0.35">
      <c r="F6" s="5" t="s">
        <v>6</v>
      </c>
      <c r="G6" s="28">
        <v>45226</v>
      </c>
    </row>
    <row r="7" spans="6:7" x14ac:dyDescent="0.35">
      <c r="F7" s="5" t="s">
        <v>7</v>
      </c>
      <c r="G7" s="13" t="s">
        <v>8</v>
      </c>
    </row>
    <row r="8" spans="6:7" x14ac:dyDescent="0.35">
      <c r="F8" s="5" t="s">
        <v>9</v>
      </c>
      <c r="G8" s="28">
        <v>45562</v>
      </c>
    </row>
    <row r="9" spans="6:7" x14ac:dyDescent="0.35">
      <c r="F9" s="5" t="s">
        <v>10</v>
      </c>
      <c r="G9" s="13" t="s">
        <v>11</v>
      </c>
    </row>
    <row r="10" spans="6:7" x14ac:dyDescent="0.35">
      <c r="F10" s="5" t="s">
        <v>12</v>
      </c>
      <c r="G10" s="13" t="s">
        <v>13</v>
      </c>
    </row>
    <row r="11" spans="6:7" x14ac:dyDescent="0.35">
      <c r="F11" s="5" t="s">
        <v>14</v>
      </c>
      <c r="G11" s="29">
        <v>2.6</v>
      </c>
    </row>
    <row r="12" spans="6:7" x14ac:dyDescent="0.35">
      <c r="F12" s="14" t="s">
        <v>15</v>
      </c>
      <c r="G12" s="30" t="s">
        <v>16</v>
      </c>
    </row>
    <row r="13" spans="6:7" ht="15" thickBot="1" x14ac:dyDescent="0.4">
      <c r="F13" s="6" t="s">
        <v>17</v>
      </c>
      <c r="G13" s="28">
        <v>45562</v>
      </c>
    </row>
    <row r="16" spans="6:7" ht="15" thickBot="1" x14ac:dyDescent="0.4"/>
    <row r="17" spans="6:7" x14ac:dyDescent="0.35">
      <c r="F17" s="31">
        <v>1</v>
      </c>
      <c r="G17" s="32" t="s">
        <v>18</v>
      </c>
    </row>
    <row r="18" spans="6:7" x14ac:dyDescent="0.35">
      <c r="F18" s="33">
        <v>2</v>
      </c>
      <c r="G18" s="34" t="s">
        <v>19</v>
      </c>
    </row>
    <row r="19" spans="6:7" x14ac:dyDescent="0.35">
      <c r="F19" s="33">
        <v>3</v>
      </c>
      <c r="G19" s="34" t="s">
        <v>20</v>
      </c>
    </row>
    <row r="20" spans="6:7" x14ac:dyDescent="0.35">
      <c r="F20" s="33">
        <v>4</v>
      </c>
      <c r="G20" s="34" t="s">
        <v>21</v>
      </c>
    </row>
    <row r="21" spans="6:7" x14ac:dyDescent="0.35">
      <c r="F21" s="33">
        <v>5</v>
      </c>
      <c r="G21" s="34" t="s">
        <v>22</v>
      </c>
    </row>
    <row r="22" spans="6:7" x14ac:dyDescent="0.35">
      <c r="F22" s="33">
        <v>6</v>
      </c>
      <c r="G22" s="34" t="s">
        <v>23</v>
      </c>
    </row>
    <row r="23" spans="6:7" x14ac:dyDescent="0.35">
      <c r="F23" s="33">
        <v>7</v>
      </c>
      <c r="G23" s="34" t="s">
        <v>24</v>
      </c>
    </row>
    <row r="24" spans="6:7" x14ac:dyDescent="0.35">
      <c r="F24" s="33">
        <v>8</v>
      </c>
      <c r="G24" s="34" t="s">
        <v>25</v>
      </c>
    </row>
    <row r="25" spans="6:7" x14ac:dyDescent="0.35">
      <c r="F25" s="33">
        <v>9</v>
      </c>
      <c r="G25" s="34" t="s">
        <v>26</v>
      </c>
    </row>
    <row r="26" spans="6:7" x14ac:dyDescent="0.35">
      <c r="F26" s="33">
        <v>10</v>
      </c>
      <c r="G26" s="34" t="s">
        <v>27</v>
      </c>
    </row>
    <row r="27" spans="6:7" x14ac:dyDescent="0.35">
      <c r="F27" s="33">
        <v>11</v>
      </c>
      <c r="G27" s="34" t="s">
        <v>28</v>
      </c>
    </row>
    <row r="28" spans="6:7" x14ac:dyDescent="0.35">
      <c r="F28" s="33">
        <v>12</v>
      </c>
      <c r="G28" s="34" t="s">
        <v>29</v>
      </c>
    </row>
    <row r="29" spans="6:7" x14ac:dyDescent="0.35">
      <c r="F29" s="33">
        <v>13</v>
      </c>
      <c r="G29" s="34" t="s">
        <v>30</v>
      </c>
    </row>
    <row r="30" spans="6:7" ht="15" thickBot="1" x14ac:dyDescent="0.4">
      <c r="F30" s="35">
        <v>14</v>
      </c>
      <c r="G30" s="36" t="s">
        <v>31</v>
      </c>
    </row>
    <row r="34" spans="5:7" x14ac:dyDescent="0.35">
      <c r="E34" s="80" t="s">
        <v>32</v>
      </c>
      <c r="F34" s="80" t="s">
        <v>33</v>
      </c>
      <c r="G34" s="80" t="s">
        <v>34</v>
      </c>
    </row>
    <row r="35" spans="5:7" x14ac:dyDescent="0.35">
      <c r="E35" s="93">
        <v>2</v>
      </c>
      <c r="F35" s="82">
        <v>45280</v>
      </c>
      <c r="G35" s="79" t="s">
        <v>35</v>
      </c>
    </row>
    <row r="36" spans="5:7" x14ac:dyDescent="0.35">
      <c r="E36" s="93" t="s">
        <v>36</v>
      </c>
      <c r="F36" s="82">
        <v>45344</v>
      </c>
      <c r="G36" s="79" t="s">
        <v>37</v>
      </c>
    </row>
    <row r="37" spans="5:7" x14ac:dyDescent="0.35">
      <c r="E37" s="93" t="s">
        <v>38</v>
      </c>
      <c r="F37" s="82">
        <v>45404</v>
      </c>
      <c r="G37" s="79" t="s">
        <v>39</v>
      </c>
    </row>
    <row r="38" spans="5:7" x14ac:dyDescent="0.35">
      <c r="E38" s="93" t="s">
        <v>40</v>
      </c>
      <c r="F38" s="82">
        <v>45456</v>
      </c>
      <c r="G38" s="79" t="s">
        <v>41</v>
      </c>
    </row>
    <row r="39" spans="5:7" x14ac:dyDescent="0.35">
      <c r="E39" s="93" t="s">
        <v>42</v>
      </c>
      <c r="F39" s="82">
        <v>45457</v>
      </c>
      <c r="G39" s="79" t="s">
        <v>43</v>
      </c>
    </row>
    <row r="40" spans="5:7" x14ac:dyDescent="0.35">
      <c r="E40" s="93" t="s">
        <v>44</v>
      </c>
      <c r="F40" s="82">
        <v>45469</v>
      </c>
      <c r="G40" s="79" t="s">
        <v>45</v>
      </c>
    </row>
    <row r="41" spans="5:7" x14ac:dyDescent="0.35">
      <c r="E41" s="93" t="s">
        <v>46</v>
      </c>
      <c r="F41" s="82">
        <v>45499</v>
      </c>
      <c r="G41" s="79" t="s">
        <v>47</v>
      </c>
    </row>
    <row r="42" spans="5:7" x14ac:dyDescent="0.35">
      <c r="E42" s="93" t="s">
        <v>48</v>
      </c>
      <c r="F42" s="82">
        <v>45524</v>
      </c>
      <c r="G42" s="79" t="s">
        <v>49</v>
      </c>
    </row>
    <row r="43" spans="5:7" x14ac:dyDescent="0.35">
      <c r="E43" s="93" t="s">
        <v>48</v>
      </c>
      <c r="F43" s="82">
        <v>45533</v>
      </c>
      <c r="G43" s="79" t="s">
        <v>50</v>
      </c>
    </row>
    <row r="44" spans="5:7" x14ac:dyDescent="0.35">
      <c r="E44" s="93" t="s">
        <v>51</v>
      </c>
      <c r="F44" s="82">
        <v>45537</v>
      </c>
      <c r="G44" s="79" t="s">
        <v>52</v>
      </c>
    </row>
    <row r="45" spans="5:7" x14ac:dyDescent="0.35">
      <c r="E45" s="93" t="s">
        <v>53</v>
      </c>
      <c r="F45" s="82">
        <v>45541</v>
      </c>
      <c r="G45" s="79" t="s">
        <v>54</v>
      </c>
    </row>
    <row r="46" spans="5:7" x14ac:dyDescent="0.35">
      <c r="E46" s="93" t="s">
        <v>55</v>
      </c>
      <c r="F46" s="82">
        <v>45552</v>
      </c>
      <c r="G46" s="79" t="s">
        <v>56</v>
      </c>
    </row>
    <row r="47" spans="5:7" x14ac:dyDescent="0.35">
      <c r="E47" s="93" t="s">
        <v>57</v>
      </c>
      <c r="F47" s="82">
        <v>45561</v>
      </c>
      <c r="G47" s="79" t="s">
        <v>58</v>
      </c>
    </row>
    <row r="48" spans="5:7" x14ac:dyDescent="0.35">
      <c r="E48" s="93" t="s">
        <v>59</v>
      </c>
      <c r="F48" s="82">
        <v>45573</v>
      </c>
      <c r="G48" s="79" t="s">
        <v>60</v>
      </c>
    </row>
  </sheetData>
  <phoneticPr fontId="10" type="noConversion"/>
  <hyperlinks>
    <hyperlink ref="G17" location="Summary!A1" display="Summary" xr:uid="{850411CA-F729-4A47-956E-E06B518F0688}"/>
    <hyperlink ref="G18" location="Instructions!A1" display="Instructions" xr:uid="{5E02039A-DBC1-4793-BD98-D3AEE6C89214}"/>
    <hyperlink ref="G19" location="'Pre-ingestion - Optional'!A1" display="Pre-ingestion - Optional" xr:uid="{68CB9618-30F5-429E-A884-788ED997213E}"/>
    <hyperlink ref="G20" location="HDL!A1" display="HDL" xr:uid="{513A03F0-453C-4366-A235-C809C7058B40}"/>
    <hyperlink ref="G21" location="CDF!A1" display="CDF" xr:uid="{CD0F3580-3654-4529-A3AD-CA7C3787EDC0}"/>
    <hyperlink ref="G22" location="'LDF - Optional'!A1" display="LDF - Optional" xr:uid="{645AA054-39BE-4417-9393-87A4F75A331F}"/>
    <hyperlink ref="G23" location="Source!A1" display="Source" xr:uid="{98BD7DF6-F5D2-4182-92BB-B4F4147578AD}"/>
    <hyperlink ref="G24" location="GCS!A1" display="GCS" xr:uid="{C18B543F-CA3C-4B76-9BA7-AFE1E31A40CD}"/>
    <hyperlink ref="G25" location="'Raw Table'!A1" display="Raw Table" xr:uid="{1FF93224-DBAF-4DDE-ABA8-8AC69EF52AFF}"/>
    <hyperlink ref="G26" location="'Raw View'!A1" display="Raw View" xr:uid="{22810157-E8CE-4F89-8DAF-3BAF6779165D}"/>
    <hyperlink ref="G27" location="'Harmonized Table'!A1" display="Harmonized Table" xr:uid="{08EBF0B3-3D06-4CFE-B5E7-2A792D87667E}"/>
    <hyperlink ref="G28" location="'Harmonized View'!A1" display="Harmonized View" xr:uid="{2F0966D2-879F-4F33-A622-33C2AF7E6BD4}"/>
    <hyperlink ref="G29" location="'Product View  - Optional'!A1" display="Product View  - Optional" xr:uid="{0C5A8065-7BEE-4F8F-9DFE-6CDE39513874}"/>
    <hyperlink ref="G30" location="'Calculation - Optional'!A1" display="Calculation - Optional" xr:uid="{AE59B8DD-4C29-4FC6-B904-9537B83B3FF5}"/>
    <hyperlink ref="G7" r:id="rId1" display="rohit.burman@mdlz.com " xr:uid="{772AA681-FAD1-4B94-8B6B-F93D22757723}"/>
    <hyperlink ref="G9" r:id="rId2" display="rohit.burman@mdlz.com " xr:uid="{A9EC134F-AD34-4C30-8BBA-B46D3A99F21A}"/>
  </hyperlinks>
  <pageMargins left="0.7" right="0.7" top="0.75" bottom="0.75" header="0.3" footer="0.3"/>
  <pageSetup orientation="portrait" r:id="rId3"/>
  <customProperties>
    <customPr name="IbpWorksheetKeyString_GUID" r:id="rId4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2D26-AFD3-47A3-B836-8BC4EE0AFCAF}">
  <dimension ref="A1:M725"/>
  <sheetViews>
    <sheetView topLeftCell="B1" zoomScaleNormal="100" workbookViewId="0">
      <pane ySplit="1" topLeftCell="A670" activePane="bottomLeft" state="frozenSplit"/>
      <selection pane="bottomLeft" activeCell="A683" sqref="A683"/>
    </sheetView>
  </sheetViews>
  <sheetFormatPr defaultColWidth="8.7265625" defaultRowHeight="14.5" x14ac:dyDescent="0.35"/>
  <cols>
    <col min="1" max="1" width="65.7265625" style="17" bestFit="1" customWidth="1"/>
    <col min="2" max="3" width="42.26953125" style="17" bestFit="1" customWidth="1"/>
    <col min="4" max="4" width="21.26953125" style="17" bestFit="1" customWidth="1"/>
    <col min="5" max="5" width="18.26953125" style="17" bestFit="1" customWidth="1"/>
    <col min="6" max="6" width="20.26953125" style="17" bestFit="1" customWidth="1"/>
    <col min="7" max="7" width="9.7265625" style="17" bestFit="1" customWidth="1"/>
    <col min="8" max="8" width="4" style="17" bestFit="1" customWidth="1"/>
    <col min="9" max="9" width="20.7265625" style="17" bestFit="1" customWidth="1"/>
    <col min="10" max="10" width="11.26953125" style="17" bestFit="1" customWidth="1"/>
    <col min="11" max="11" width="7.1796875" style="17" bestFit="1" customWidth="1"/>
    <col min="12" max="12" width="12.54296875" style="17" bestFit="1" customWidth="1"/>
    <col min="13" max="13" width="15.7265625" style="17" bestFit="1" customWidth="1"/>
    <col min="14" max="16384" width="8.7265625" style="17"/>
  </cols>
  <sheetData>
    <row r="1" spans="1:13" x14ac:dyDescent="0.35">
      <c r="A1" s="1" t="s">
        <v>74</v>
      </c>
      <c r="B1" s="1" t="s">
        <v>335</v>
      </c>
      <c r="C1" s="1" t="s">
        <v>336</v>
      </c>
      <c r="D1" s="1" t="s">
        <v>337</v>
      </c>
      <c r="E1" s="1" t="s">
        <v>338</v>
      </c>
      <c r="F1" s="1" t="s">
        <v>339</v>
      </c>
      <c r="G1" s="1" t="s">
        <v>340</v>
      </c>
      <c r="H1" s="1" t="s">
        <v>341</v>
      </c>
      <c r="I1" s="1" t="s">
        <v>342</v>
      </c>
      <c r="J1" s="1" t="s">
        <v>343</v>
      </c>
      <c r="K1" s="1" t="s">
        <v>344</v>
      </c>
      <c r="L1" s="1" t="s">
        <v>345</v>
      </c>
      <c r="M1" s="1" t="s">
        <v>346</v>
      </c>
    </row>
    <row r="2" spans="1:13" x14ac:dyDescent="0.35">
      <c r="A2" s="16" t="str">
        <f>Summary!$N$2</f>
        <v>sapbw_glbl_gstp_validation_ca_01_c_pda_gra_volt_details_yyyymmddhhmmss</v>
      </c>
      <c r="B2" s="16" t="s">
        <v>347</v>
      </c>
      <c r="C2" s="16" t="s">
        <v>347</v>
      </c>
      <c r="D2" s="16" t="s">
        <v>348</v>
      </c>
      <c r="E2" s="16">
        <v>255</v>
      </c>
      <c r="F2" s="16">
        <v>0</v>
      </c>
      <c r="G2" s="16" t="s">
        <v>175</v>
      </c>
      <c r="H2" s="16" t="s">
        <v>349</v>
      </c>
      <c r="I2" s="16"/>
      <c r="J2" s="16"/>
      <c r="K2" s="16"/>
      <c r="L2" s="16"/>
      <c r="M2" s="16"/>
    </row>
    <row r="3" spans="1:13" x14ac:dyDescent="0.35">
      <c r="A3" s="16" t="str">
        <f>Summary!$N$2</f>
        <v>sapbw_glbl_gstp_validation_ca_01_c_pda_gra_volt_details_yyyymmddhhmmss</v>
      </c>
      <c r="B3" s="16" t="s">
        <v>350</v>
      </c>
      <c r="C3" s="16" t="s">
        <v>350</v>
      </c>
      <c r="D3" s="16" t="s">
        <v>348</v>
      </c>
      <c r="E3" s="16">
        <v>255</v>
      </c>
      <c r="F3" s="16">
        <v>0</v>
      </c>
      <c r="G3" s="16" t="s">
        <v>175</v>
      </c>
      <c r="H3" s="16" t="s">
        <v>349</v>
      </c>
      <c r="I3" s="16"/>
      <c r="J3" s="16"/>
      <c r="K3" s="16"/>
      <c r="L3" s="16"/>
      <c r="M3" s="16"/>
    </row>
    <row r="4" spans="1:13" x14ac:dyDescent="0.35">
      <c r="A4" s="16" t="str">
        <f>Summary!$N$2</f>
        <v>sapbw_glbl_gstp_validation_ca_01_c_pda_gra_volt_details_yyyymmddhhmmss</v>
      </c>
      <c r="B4" s="16" t="s">
        <v>351</v>
      </c>
      <c r="C4" s="16" t="s">
        <v>351</v>
      </c>
      <c r="D4" s="16" t="s">
        <v>348</v>
      </c>
      <c r="E4" s="16">
        <v>255</v>
      </c>
      <c r="F4" s="16">
        <v>0</v>
      </c>
      <c r="G4" s="16" t="s">
        <v>175</v>
      </c>
      <c r="H4" s="16" t="s">
        <v>349</v>
      </c>
      <c r="I4" s="16"/>
      <c r="J4" s="16"/>
      <c r="K4" s="16"/>
      <c r="L4" s="16"/>
      <c r="M4" s="16"/>
    </row>
    <row r="5" spans="1:13" x14ac:dyDescent="0.35">
      <c r="A5" s="16" t="str">
        <f>Summary!$N$2</f>
        <v>sapbw_glbl_gstp_validation_ca_01_c_pda_gra_volt_details_yyyymmddhhmmss</v>
      </c>
      <c r="B5" s="16" t="s">
        <v>352</v>
      </c>
      <c r="C5" s="16" t="s">
        <v>352</v>
      </c>
      <c r="D5" s="16" t="s">
        <v>348</v>
      </c>
      <c r="E5" s="16">
        <v>255</v>
      </c>
      <c r="F5" s="16">
        <v>0</v>
      </c>
      <c r="G5" s="16" t="s">
        <v>175</v>
      </c>
      <c r="H5" s="16"/>
      <c r="I5" s="16"/>
      <c r="J5" s="16"/>
      <c r="K5" s="16"/>
      <c r="L5" s="16"/>
      <c r="M5" s="16"/>
    </row>
    <row r="6" spans="1:13" x14ac:dyDescent="0.35">
      <c r="A6" s="16" t="str">
        <f>Summary!$N$2</f>
        <v>sapbw_glbl_gstp_validation_ca_01_c_pda_gra_volt_details_yyyymmddhhmmss</v>
      </c>
      <c r="B6" s="16" t="s">
        <v>353</v>
      </c>
      <c r="C6" s="16" t="s">
        <v>353</v>
      </c>
      <c r="D6" s="16" t="s">
        <v>348</v>
      </c>
      <c r="E6" s="16">
        <v>255</v>
      </c>
      <c r="F6" s="16">
        <v>0</v>
      </c>
      <c r="G6" s="16" t="s">
        <v>175</v>
      </c>
      <c r="H6" s="16"/>
      <c r="I6" s="16"/>
      <c r="J6" s="16"/>
      <c r="K6" s="16"/>
      <c r="L6" s="16"/>
      <c r="M6" s="16"/>
    </row>
    <row r="7" spans="1:13" x14ac:dyDescent="0.35">
      <c r="A7" s="16" t="str">
        <f>Summary!$N$2</f>
        <v>sapbw_glbl_gstp_validation_ca_01_c_pda_gra_volt_details_yyyymmddhhmmss</v>
      </c>
      <c r="B7" s="16" t="s">
        <v>354</v>
      </c>
      <c r="C7" s="16" t="s">
        <v>354</v>
      </c>
      <c r="D7" s="16" t="s">
        <v>348</v>
      </c>
      <c r="E7" s="16">
        <v>255</v>
      </c>
      <c r="F7" s="16">
        <v>0</v>
      </c>
      <c r="G7" s="16" t="s">
        <v>175</v>
      </c>
      <c r="H7" s="16"/>
      <c r="I7" s="16"/>
      <c r="J7" s="16"/>
      <c r="K7" s="16"/>
      <c r="L7" s="16"/>
      <c r="M7" s="16"/>
    </row>
    <row r="8" spans="1:13" x14ac:dyDescent="0.35">
      <c r="A8" s="16" t="str">
        <f>Summary!$N$2</f>
        <v>sapbw_glbl_gstp_validation_ca_01_c_pda_gra_volt_details_yyyymmddhhmmss</v>
      </c>
      <c r="B8" s="16" t="s">
        <v>355</v>
      </c>
      <c r="C8" s="16" t="s">
        <v>355</v>
      </c>
      <c r="D8" s="16" t="s">
        <v>348</v>
      </c>
      <c r="E8" s="16">
        <v>255</v>
      </c>
      <c r="F8" s="16">
        <v>0</v>
      </c>
      <c r="G8" s="16" t="s">
        <v>175</v>
      </c>
      <c r="H8" s="16"/>
      <c r="I8" s="16"/>
      <c r="J8" s="16"/>
      <c r="K8" s="16"/>
      <c r="L8" s="16"/>
      <c r="M8" s="16"/>
    </row>
    <row r="9" spans="1:13" x14ac:dyDescent="0.35">
      <c r="A9" s="16" t="str">
        <f>Summary!$N$2</f>
        <v>sapbw_glbl_gstp_validation_ca_01_c_pda_gra_volt_details_yyyymmddhhmmss</v>
      </c>
      <c r="B9" s="16" t="s">
        <v>356</v>
      </c>
      <c r="C9" s="16" t="s">
        <v>356</v>
      </c>
      <c r="D9" s="16" t="s">
        <v>348</v>
      </c>
      <c r="E9" s="16">
        <v>255</v>
      </c>
      <c r="F9" s="16">
        <v>0</v>
      </c>
      <c r="G9" s="16" t="s">
        <v>175</v>
      </c>
      <c r="H9" s="16"/>
      <c r="I9" s="16"/>
      <c r="J9" s="16"/>
      <c r="K9" s="16"/>
      <c r="L9" s="16"/>
      <c r="M9" s="16"/>
    </row>
    <row r="10" spans="1:13" x14ac:dyDescent="0.35">
      <c r="A10" s="16" t="str">
        <f>Summary!$N$2</f>
        <v>sapbw_glbl_gstp_validation_ca_01_c_pda_gra_volt_details_yyyymmddhhmmss</v>
      </c>
      <c r="B10" s="16" t="s">
        <v>357</v>
      </c>
      <c r="C10" s="16" t="s">
        <v>357</v>
      </c>
      <c r="D10" s="16" t="s">
        <v>348</v>
      </c>
      <c r="E10" s="16">
        <v>255</v>
      </c>
      <c r="F10" s="16">
        <v>0</v>
      </c>
      <c r="G10" s="16" t="s">
        <v>175</v>
      </c>
      <c r="H10" s="16"/>
      <c r="I10" s="16"/>
      <c r="J10" s="16"/>
      <c r="K10" s="16"/>
      <c r="L10" s="16"/>
      <c r="M10" s="16"/>
    </row>
    <row r="11" spans="1:13" x14ac:dyDescent="0.35">
      <c r="A11" s="16" t="str">
        <f>Summary!$N$2</f>
        <v>sapbw_glbl_gstp_validation_ca_01_c_pda_gra_volt_details_yyyymmddhhmmss</v>
      </c>
      <c r="B11" s="16" t="s">
        <v>358</v>
      </c>
      <c r="C11" s="16" t="s">
        <v>358</v>
      </c>
      <c r="D11" s="16" t="s">
        <v>348</v>
      </c>
      <c r="E11" s="16">
        <v>255</v>
      </c>
      <c r="F11" s="16">
        <v>0</v>
      </c>
      <c r="G11" s="16" t="s">
        <v>175</v>
      </c>
      <c r="H11" s="16"/>
      <c r="I11" s="16"/>
      <c r="J11" s="16"/>
      <c r="K11" s="16"/>
      <c r="L11" s="16"/>
      <c r="M11" s="16"/>
    </row>
    <row r="12" spans="1:13" x14ac:dyDescent="0.35">
      <c r="A12" s="16" t="str">
        <f>Summary!$N$2</f>
        <v>sapbw_glbl_gstp_validation_ca_01_c_pda_gra_volt_details_yyyymmddhhmmss</v>
      </c>
      <c r="B12" s="16" t="s">
        <v>359</v>
      </c>
      <c r="C12" s="16" t="s">
        <v>359</v>
      </c>
      <c r="D12" s="16" t="s">
        <v>348</v>
      </c>
      <c r="E12" s="16">
        <v>255</v>
      </c>
      <c r="F12" s="16">
        <v>0</v>
      </c>
      <c r="G12" s="16" t="s">
        <v>175</v>
      </c>
      <c r="H12" s="16"/>
      <c r="I12" s="16"/>
      <c r="J12" s="16"/>
      <c r="K12" s="16"/>
      <c r="L12" s="16"/>
      <c r="M12" s="16"/>
    </row>
    <row r="13" spans="1:13" x14ac:dyDescent="0.35">
      <c r="A13" s="16" t="str">
        <f>Summary!$N$2</f>
        <v>sapbw_glbl_gstp_validation_ca_01_c_pda_gra_volt_details_yyyymmddhhmmss</v>
      </c>
      <c r="B13" s="16" t="s">
        <v>360</v>
      </c>
      <c r="C13" s="16" t="s">
        <v>360</v>
      </c>
      <c r="D13" s="16" t="s">
        <v>348</v>
      </c>
      <c r="E13" s="16">
        <v>255</v>
      </c>
      <c r="F13" s="16">
        <v>0</v>
      </c>
      <c r="G13" s="16" t="s">
        <v>175</v>
      </c>
      <c r="H13" s="16"/>
      <c r="I13" s="16"/>
      <c r="J13" s="16"/>
      <c r="K13" s="16"/>
      <c r="L13" s="16"/>
      <c r="M13" s="16"/>
    </row>
    <row r="14" spans="1:13" x14ac:dyDescent="0.35">
      <c r="A14" s="16" t="str">
        <f>Summary!$N$2</f>
        <v>sapbw_glbl_gstp_validation_ca_01_c_pda_gra_volt_details_yyyymmddhhmmss</v>
      </c>
      <c r="B14" s="16" t="s">
        <v>361</v>
      </c>
      <c r="C14" s="16" t="s">
        <v>361</v>
      </c>
      <c r="D14" s="16" t="s">
        <v>348</v>
      </c>
      <c r="E14" s="16">
        <v>255</v>
      </c>
      <c r="F14" s="16">
        <v>0</v>
      </c>
      <c r="G14" s="16" t="s">
        <v>175</v>
      </c>
      <c r="H14" s="16"/>
      <c r="I14" s="16"/>
      <c r="J14" s="16"/>
      <c r="K14" s="16"/>
      <c r="L14" s="16"/>
      <c r="M14" s="16"/>
    </row>
    <row r="15" spans="1:13" x14ac:dyDescent="0.35">
      <c r="A15" s="16" t="str">
        <f>Summary!$N$2</f>
        <v>sapbw_glbl_gstp_validation_ca_01_c_pda_gra_volt_details_yyyymmddhhmmss</v>
      </c>
      <c r="B15" s="16" t="s">
        <v>362</v>
      </c>
      <c r="C15" s="16" t="s">
        <v>362</v>
      </c>
      <c r="D15" s="16" t="s">
        <v>348</v>
      </c>
      <c r="E15" s="16">
        <v>255</v>
      </c>
      <c r="F15" s="16">
        <v>0</v>
      </c>
      <c r="G15" s="16" t="s">
        <v>175</v>
      </c>
      <c r="H15" s="16"/>
      <c r="I15" s="16"/>
      <c r="J15" s="16"/>
      <c r="K15" s="16"/>
      <c r="L15" s="16"/>
      <c r="M15" s="16"/>
    </row>
    <row r="16" spans="1:13" x14ac:dyDescent="0.35">
      <c r="A16" s="16" t="str">
        <f>Summary!$N$2</f>
        <v>sapbw_glbl_gstp_validation_ca_01_c_pda_gra_volt_details_yyyymmddhhmmss</v>
      </c>
      <c r="B16" s="16" t="s">
        <v>363</v>
      </c>
      <c r="C16" s="16" t="s">
        <v>363</v>
      </c>
      <c r="D16" s="16" t="s">
        <v>348</v>
      </c>
      <c r="E16" s="16">
        <v>255</v>
      </c>
      <c r="F16" s="16">
        <v>0</v>
      </c>
      <c r="G16" s="16" t="s">
        <v>175</v>
      </c>
      <c r="H16" s="16"/>
      <c r="I16" s="16"/>
      <c r="J16" s="16"/>
      <c r="K16" s="16"/>
      <c r="L16" s="16"/>
      <c r="M16" s="16"/>
    </row>
    <row r="17" spans="1:13" x14ac:dyDescent="0.35">
      <c r="A17" s="16" t="str">
        <f>Summary!$N$2</f>
        <v>sapbw_glbl_gstp_validation_ca_01_c_pda_gra_volt_details_yyyymmddhhmmss</v>
      </c>
      <c r="B17" s="16" t="s">
        <v>364</v>
      </c>
      <c r="C17" s="16" t="s">
        <v>364</v>
      </c>
      <c r="D17" s="16" t="s">
        <v>348</v>
      </c>
      <c r="E17" s="16">
        <v>255</v>
      </c>
      <c r="F17" s="16">
        <v>0</v>
      </c>
      <c r="G17" s="16" t="s">
        <v>175</v>
      </c>
      <c r="H17" s="16"/>
      <c r="I17" s="16"/>
      <c r="J17" s="16"/>
      <c r="K17" s="16"/>
      <c r="L17" s="16"/>
      <c r="M17" s="16"/>
    </row>
    <row r="18" spans="1:13" x14ac:dyDescent="0.35">
      <c r="A18" s="16" t="str">
        <f>Summary!$N$2</f>
        <v>sapbw_glbl_gstp_validation_ca_01_c_pda_gra_volt_details_yyyymmddhhmmss</v>
      </c>
      <c r="B18" s="16" t="s">
        <v>365</v>
      </c>
      <c r="C18" s="16" t="s">
        <v>365</v>
      </c>
      <c r="D18" s="16" t="s">
        <v>348</v>
      </c>
      <c r="E18" s="16">
        <v>255</v>
      </c>
      <c r="F18" s="16">
        <v>0</v>
      </c>
      <c r="G18" s="16" t="s">
        <v>175</v>
      </c>
      <c r="H18" s="16"/>
      <c r="I18" s="16"/>
      <c r="J18" s="16"/>
      <c r="K18" s="16"/>
      <c r="L18" s="16"/>
      <c r="M18" s="16"/>
    </row>
    <row r="19" spans="1:13" x14ac:dyDescent="0.35">
      <c r="A19" s="16" t="str">
        <f>Summary!$N$2</f>
        <v>sapbw_glbl_gstp_validation_ca_01_c_pda_gra_volt_details_yyyymmddhhmmss</v>
      </c>
      <c r="B19" s="16" t="s">
        <v>366</v>
      </c>
      <c r="C19" s="16" t="s">
        <v>366</v>
      </c>
      <c r="D19" s="16" t="s">
        <v>348</v>
      </c>
      <c r="E19" s="16">
        <v>255</v>
      </c>
      <c r="F19" s="16">
        <v>0</v>
      </c>
      <c r="G19" s="16" t="s">
        <v>175</v>
      </c>
      <c r="H19" s="16"/>
      <c r="I19" s="16"/>
      <c r="J19" s="16"/>
      <c r="K19" s="16"/>
      <c r="L19" s="16"/>
      <c r="M19" s="16"/>
    </row>
    <row r="20" spans="1:13" x14ac:dyDescent="0.35">
      <c r="A20" s="16" t="str">
        <f>Summary!$N$2</f>
        <v>sapbw_glbl_gstp_validation_ca_01_c_pda_gra_volt_details_yyyymmddhhmmss</v>
      </c>
      <c r="B20" s="16" t="s">
        <v>367</v>
      </c>
      <c r="C20" s="16" t="s">
        <v>367</v>
      </c>
      <c r="D20" s="16" t="s">
        <v>348</v>
      </c>
      <c r="E20" s="16">
        <v>255</v>
      </c>
      <c r="F20" s="16">
        <v>0</v>
      </c>
      <c r="G20" s="16" t="s">
        <v>175</v>
      </c>
      <c r="H20" s="16"/>
      <c r="I20" s="16"/>
      <c r="J20" s="16"/>
      <c r="K20" s="16"/>
      <c r="L20" s="16"/>
      <c r="M20" s="16"/>
    </row>
    <row r="21" spans="1:13" x14ac:dyDescent="0.35">
      <c r="A21" s="16" t="str">
        <f>Summary!$N$2</f>
        <v>sapbw_glbl_gstp_validation_ca_01_c_pda_gra_volt_details_yyyymmddhhmmss</v>
      </c>
      <c r="B21" s="16" t="s">
        <v>368</v>
      </c>
      <c r="C21" s="16" t="s">
        <v>368</v>
      </c>
      <c r="D21" s="16" t="s">
        <v>348</v>
      </c>
      <c r="E21" s="16">
        <v>255</v>
      </c>
      <c r="F21" s="16">
        <v>0</v>
      </c>
      <c r="G21" s="16" t="s">
        <v>175</v>
      </c>
      <c r="H21" s="16"/>
      <c r="I21" s="16"/>
      <c r="J21" s="16"/>
      <c r="K21" s="16"/>
      <c r="L21" s="16"/>
      <c r="M21" s="16"/>
    </row>
    <row r="22" spans="1:13" x14ac:dyDescent="0.35">
      <c r="A22" s="16" t="str">
        <f>Summary!$N$2</f>
        <v>sapbw_glbl_gstp_validation_ca_01_c_pda_gra_volt_details_yyyymmddhhmmss</v>
      </c>
      <c r="B22" s="16" t="s">
        <v>369</v>
      </c>
      <c r="C22" s="16" t="s">
        <v>369</v>
      </c>
      <c r="D22" s="16" t="s">
        <v>348</v>
      </c>
      <c r="E22" s="16">
        <v>255</v>
      </c>
      <c r="F22" s="16">
        <v>0</v>
      </c>
      <c r="G22" s="16" t="s">
        <v>175</v>
      </c>
      <c r="H22" s="16"/>
      <c r="I22" s="16"/>
      <c r="J22" s="16"/>
      <c r="K22" s="16"/>
      <c r="L22" s="16"/>
      <c r="M22" s="16"/>
    </row>
    <row r="23" spans="1:13" x14ac:dyDescent="0.35">
      <c r="A23" s="16" t="str">
        <f>Summary!$N$2</f>
        <v>sapbw_glbl_gstp_validation_ca_01_c_pda_gra_volt_details_yyyymmddhhmmss</v>
      </c>
      <c r="B23" s="16" t="s">
        <v>370</v>
      </c>
      <c r="C23" s="16" t="s">
        <v>370</v>
      </c>
      <c r="D23" s="16" t="s">
        <v>348</v>
      </c>
      <c r="E23" s="16">
        <v>255</v>
      </c>
      <c r="F23" s="16">
        <v>0</v>
      </c>
      <c r="G23" s="16" t="s">
        <v>175</v>
      </c>
      <c r="H23" s="16"/>
      <c r="I23" s="16"/>
      <c r="J23" s="16"/>
      <c r="K23" s="16"/>
      <c r="L23" s="16"/>
      <c r="M23" s="16"/>
    </row>
    <row r="24" spans="1:13" x14ac:dyDescent="0.35">
      <c r="A24" s="16" t="str">
        <f>Summary!$N$2</f>
        <v>sapbw_glbl_gstp_validation_ca_01_c_pda_gra_volt_details_yyyymmddhhmmss</v>
      </c>
      <c r="B24" s="16" t="s">
        <v>371</v>
      </c>
      <c r="C24" s="16" t="s">
        <v>371</v>
      </c>
      <c r="D24" s="16" t="s">
        <v>348</v>
      </c>
      <c r="E24" s="16">
        <v>255</v>
      </c>
      <c r="F24" s="16">
        <v>0</v>
      </c>
      <c r="G24" s="16" t="s">
        <v>175</v>
      </c>
      <c r="H24" s="16"/>
      <c r="I24" s="16"/>
      <c r="J24" s="16"/>
      <c r="K24" s="16"/>
      <c r="L24" s="16"/>
      <c r="M24" s="16"/>
    </row>
    <row r="25" spans="1:13" x14ac:dyDescent="0.35">
      <c r="A25" s="16" t="str">
        <f>Summary!$N$2</f>
        <v>sapbw_glbl_gstp_validation_ca_01_c_pda_gra_volt_details_yyyymmddhhmmss</v>
      </c>
      <c r="B25" s="16" t="s">
        <v>372</v>
      </c>
      <c r="C25" s="16" t="s">
        <v>372</v>
      </c>
      <c r="D25" s="16" t="s">
        <v>348</v>
      </c>
      <c r="E25" s="16">
        <v>255</v>
      </c>
      <c r="F25" s="16">
        <v>0</v>
      </c>
      <c r="G25" s="16" t="s">
        <v>175</v>
      </c>
      <c r="H25" s="16"/>
      <c r="I25" s="16"/>
      <c r="J25" s="16"/>
      <c r="K25" s="16"/>
      <c r="L25" s="16"/>
      <c r="M25" s="16"/>
    </row>
    <row r="26" spans="1:13" x14ac:dyDescent="0.35">
      <c r="A26" s="16" t="str">
        <f>Summary!$N$2</f>
        <v>sapbw_glbl_gstp_validation_ca_01_c_pda_gra_volt_details_yyyymmddhhmmss</v>
      </c>
      <c r="B26" s="16" t="s">
        <v>373</v>
      </c>
      <c r="C26" s="16" t="s">
        <v>373</v>
      </c>
      <c r="D26" s="16" t="s">
        <v>348</v>
      </c>
      <c r="E26" s="16">
        <v>255</v>
      </c>
      <c r="F26" s="16">
        <v>0</v>
      </c>
      <c r="G26" s="16" t="s">
        <v>175</v>
      </c>
      <c r="H26" s="16"/>
      <c r="I26" s="16"/>
      <c r="J26" s="16"/>
      <c r="K26" s="16"/>
      <c r="L26" s="16"/>
      <c r="M26" s="16"/>
    </row>
    <row r="27" spans="1:13" x14ac:dyDescent="0.35">
      <c r="A27" s="16" t="str">
        <f>Summary!$N$2</f>
        <v>sapbw_glbl_gstp_validation_ca_01_c_pda_gra_volt_details_yyyymmddhhmmss</v>
      </c>
      <c r="B27" s="16" t="s">
        <v>374</v>
      </c>
      <c r="C27" s="16" t="s">
        <v>374</v>
      </c>
      <c r="D27" s="16" t="s">
        <v>348</v>
      </c>
      <c r="E27" s="16">
        <v>255</v>
      </c>
      <c r="F27" s="16">
        <v>0</v>
      </c>
      <c r="G27" s="16" t="s">
        <v>175</v>
      </c>
      <c r="H27" s="16"/>
      <c r="I27" s="16"/>
      <c r="J27" s="16"/>
      <c r="K27" s="16"/>
      <c r="L27" s="16"/>
      <c r="M27" s="16"/>
    </row>
    <row r="28" spans="1:13" x14ac:dyDescent="0.35">
      <c r="A28" s="16" t="str">
        <f>Summary!$N$2</f>
        <v>sapbw_glbl_gstp_validation_ca_01_c_pda_gra_volt_details_yyyymmddhhmmss</v>
      </c>
      <c r="B28" s="16" t="s">
        <v>375</v>
      </c>
      <c r="C28" s="16" t="s">
        <v>375</v>
      </c>
      <c r="D28" s="16" t="s">
        <v>348</v>
      </c>
      <c r="E28" s="16">
        <v>255</v>
      </c>
      <c r="F28" s="16">
        <v>0</v>
      </c>
      <c r="G28" s="16" t="s">
        <v>175</v>
      </c>
      <c r="H28" s="16"/>
      <c r="I28" s="16"/>
      <c r="J28" s="16"/>
      <c r="K28" s="16"/>
      <c r="L28" s="16"/>
      <c r="M28" s="16"/>
    </row>
    <row r="29" spans="1:13" x14ac:dyDescent="0.35">
      <c r="A29" s="16" t="str">
        <f>Summary!$N$2</f>
        <v>sapbw_glbl_gstp_validation_ca_01_c_pda_gra_volt_details_yyyymmddhhmmss</v>
      </c>
      <c r="B29" s="16" t="s">
        <v>376</v>
      </c>
      <c r="C29" s="16" t="s">
        <v>376</v>
      </c>
      <c r="D29" s="16" t="s">
        <v>348</v>
      </c>
      <c r="E29" s="16">
        <v>255</v>
      </c>
      <c r="F29" s="16">
        <v>0</v>
      </c>
      <c r="G29" s="16" t="s">
        <v>175</v>
      </c>
      <c r="H29" s="16"/>
      <c r="I29" s="16"/>
      <c r="J29" s="16"/>
      <c r="K29" s="16"/>
      <c r="L29" s="16"/>
      <c r="M29" s="16"/>
    </row>
    <row r="30" spans="1:13" x14ac:dyDescent="0.35">
      <c r="A30" s="16" t="str">
        <f>Summary!$N$2</f>
        <v>sapbw_glbl_gstp_validation_ca_01_c_pda_gra_volt_details_yyyymmddhhmmss</v>
      </c>
      <c r="B30" s="16" t="s">
        <v>377</v>
      </c>
      <c r="C30" s="16" t="s">
        <v>377</v>
      </c>
      <c r="D30" s="16" t="s">
        <v>348</v>
      </c>
      <c r="E30" s="16">
        <v>255</v>
      </c>
      <c r="F30" s="16">
        <v>0</v>
      </c>
      <c r="G30" s="16" t="s">
        <v>175</v>
      </c>
      <c r="H30" s="16"/>
      <c r="I30" s="16"/>
      <c r="J30" s="16"/>
      <c r="K30" s="16"/>
      <c r="L30" s="16"/>
      <c r="M30" s="16"/>
    </row>
    <row r="31" spans="1:13" x14ac:dyDescent="0.35">
      <c r="A31" s="16" t="str">
        <f>Summary!$N$2</f>
        <v>sapbw_glbl_gstp_validation_ca_01_c_pda_gra_volt_details_yyyymmddhhmmss</v>
      </c>
      <c r="B31" s="16" t="s">
        <v>378</v>
      </c>
      <c r="C31" s="16" t="s">
        <v>378</v>
      </c>
      <c r="D31" s="16" t="s">
        <v>348</v>
      </c>
      <c r="E31" s="16">
        <v>255</v>
      </c>
      <c r="F31" s="16">
        <v>0</v>
      </c>
      <c r="G31" s="16" t="s">
        <v>175</v>
      </c>
      <c r="H31" s="16"/>
      <c r="I31" s="16"/>
      <c r="J31" s="16"/>
      <c r="K31" s="16"/>
      <c r="L31" s="16"/>
      <c r="M31" s="16"/>
    </row>
    <row r="32" spans="1:13" x14ac:dyDescent="0.35">
      <c r="A32" s="16" t="str">
        <f>Summary!$N$2</f>
        <v>sapbw_glbl_gstp_validation_ca_01_c_pda_gra_volt_details_yyyymmddhhmmss</v>
      </c>
      <c r="B32" s="16" t="s">
        <v>379</v>
      </c>
      <c r="C32" s="16" t="s">
        <v>379</v>
      </c>
      <c r="D32" s="16" t="s">
        <v>348</v>
      </c>
      <c r="E32" s="16">
        <v>255</v>
      </c>
      <c r="F32" s="16">
        <v>0</v>
      </c>
      <c r="G32" s="16" t="s">
        <v>175</v>
      </c>
      <c r="H32" s="16"/>
      <c r="I32" s="16"/>
      <c r="J32" s="16"/>
      <c r="K32" s="16"/>
      <c r="L32" s="16"/>
      <c r="M32" s="16"/>
    </row>
    <row r="33" spans="1:13" x14ac:dyDescent="0.35">
      <c r="A33" s="16" t="str">
        <f>Summary!$N$2</f>
        <v>sapbw_glbl_gstp_validation_ca_01_c_pda_gra_volt_details_yyyymmddhhmmss</v>
      </c>
      <c r="B33" s="16" t="s">
        <v>380</v>
      </c>
      <c r="C33" s="16" t="s">
        <v>380</v>
      </c>
      <c r="D33" s="16" t="s">
        <v>348</v>
      </c>
      <c r="E33" s="16">
        <v>255</v>
      </c>
      <c r="F33" s="16">
        <v>0</v>
      </c>
      <c r="G33" s="16" t="s">
        <v>175</v>
      </c>
      <c r="H33" s="16"/>
      <c r="I33" s="16"/>
      <c r="J33" s="16"/>
      <c r="K33" s="16"/>
      <c r="L33" s="16"/>
      <c r="M33" s="16"/>
    </row>
    <row r="34" spans="1:13" x14ac:dyDescent="0.35">
      <c r="A34" s="16" t="str">
        <f>Summary!$N$2</f>
        <v>sapbw_glbl_gstp_validation_ca_01_c_pda_gra_volt_details_yyyymmddhhmmss</v>
      </c>
      <c r="B34" s="16" t="s">
        <v>381</v>
      </c>
      <c r="C34" s="16" t="s">
        <v>381</v>
      </c>
      <c r="D34" s="16" t="s">
        <v>348</v>
      </c>
      <c r="E34" s="16">
        <v>255</v>
      </c>
      <c r="F34" s="16">
        <v>0</v>
      </c>
      <c r="G34" s="16" t="s">
        <v>175</v>
      </c>
      <c r="H34" s="16"/>
      <c r="I34" s="16"/>
      <c r="J34" s="16"/>
      <c r="K34" s="16"/>
      <c r="L34" s="16"/>
      <c r="M34" s="16"/>
    </row>
    <row r="35" spans="1:13" x14ac:dyDescent="0.35">
      <c r="A35" s="16" t="str">
        <f>Summary!$N$2</f>
        <v>sapbw_glbl_gstp_validation_ca_01_c_pda_gra_volt_details_yyyymmddhhmmss</v>
      </c>
      <c r="B35" s="16" t="s">
        <v>382</v>
      </c>
      <c r="C35" s="16" t="s">
        <v>382</v>
      </c>
      <c r="D35" s="16" t="s">
        <v>348</v>
      </c>
      <c r="E35" s="16">
        <v>255</v>
      </c>
      <c r="F35" s="16">
        <v>0</v>
      </c>
      <c r="G35" s="16" t="s">
        <v>175</v>
      </c>
      <c r="H35" s="16"/>
      <c r="I35" s="16"/>
      <c r="J35" s="16"/>
      <c r="K35" s="16"/>
      <c r="L35" s="16"/>
      <c r="M35" s="16"/>
    </row>
    <row r="36" spans="1:13" x14ac:dyDescent="0.35">
      <c r="A36" s="16" t="str">
        <f>Summary!$N$2</f>
        <v>sapbw_glbl_gstp_validation_ca_01_c_pda_gra_volt_details_yyyymmddhhmmss</v>
      </c>
      <c r="B36" s="16" t="s">
        <v>383</v>
      </c>
      <c r="C36" s="16" t="s">
        <v>383</v>
      </c>
      <c r="D36" s="16" t="s">
        <v>348</v>
      </c>
      <c r="E36" s="16">
        <v>255</v>
      </c>
      <c r="F36" s="16">
        <v>0</v>
      </c>
      <c r="G36" s="16" t="s">
        <v>175</v>
      </c>
      <c r="H36" s="16"/>
      <c r="I36" s="16"/>
      <c r="J36" s="16"/>
      <c r="K36" s="16"/>
      <c r="L36" s="16"/>
      <c r="M36" s="16"/>
    </row>
    <row r="37" spans="1:13" x14ac:dyDescent="0.35">
      <c r="A37" s="16" t="str">
        <f>Summary!$N$2</f>
        <v>sapbw_glbl_gstp_validation_ca_01_c_pda_gra_volt_details_yyyymmddhhmmss</v>
      </c>
      <c r="B37" s="16" t="s">
        <v>384</v>
      </c>
      <c r="C37" s="16" t="s">
        <v>384</v>
      </c>
      <c r="D37" s="16" t="s">
        <v>348</v>
      </c>
      <c r="E37" s="16">
        <v>255</v>
      </c>
      <c r="F37" s="16">
        <v>0</v>
      </c>
      <c r="G37" s="16" t="s">
        <v>175</v>
      </c>
      <c r="H37" s="16"/>
      <c r="I37" s="16"/>
      <c r="J37" s="16"/>
      <c r="K37" s="16"/>
      <c r="L37" s="16"/>
      <c r="M37" s="16"/>
    </row>
    <row r="38" spans="1:13" x14ac:dyDescent="0.35">
      <c r="A38" s="16" t="str">
        <f>Summary!$N$2</f>
        <v>sapbw_glbl_gstp_validation_ca_01_c_pda_gra_volt_details_yyyymmddhhmmss</v>
      </c>
      <c r="B38" s="16" t="s">
        <v>385</v>
      </c>
      <c r="C38" s="16" t="s">
        <v>385</v>
      </c>
      <c r="D38" s="16" t="s">
        <v>348</v>
      </c>
      <c r="E38" s="16">
        <v>255</v>
      </c>
      <c r="F38" s="16">
        <v>0</v>
      </c>
      <c r="G38" s="16" t="s">
        <v>175</v>
      </c>
      <c r="H38" s="16"/>
      <c r="I38" s="16"/>
      <c r="J38" s="16"/>
      <c r="K38" s="16"/>
      <c r="L38" s="16"/>
      <c r="M38" s="16"/>
    </row>
    <row r="39" spans="1:13" x14ac:dyDescent="0.35">
      <c r="A39" s="16" t="str">
        <f>Summary!$N$2</f>
        <v>sapbw_glbl_gstp_validation_ca_01_c_pda_gra_volt_details_yyyymmddhhmmss</v>
      </c>
      <c r="B39" s="16" t="s">
        <v>386</v>
      </c>
      <c r="C39" s="16" t="s">
        <v>386</v>
      </c>
      <c r="D39" s="16" t="s">
        <v>348</v>
      </c>
      <c r="E39" s="16">
        <v>255</v>
      </c>
      <c r="F39" s="16">
        <v>0</v>
      </c>
      <c r="G39" s="16" t="s">
        <v>175</v>
      </c>
      <c r="H39" s="16"/>
      <c r="I39" s="16"/>
      <c r="J39" s="16"/>
      <c r="K39" s="16"/>
      <c r="L39" s="16"/>
      <c r="M39" s="16"/>
    </row>
    <row r="40" spans="1:13" x14ac:dyDescent="0.35">
      <c r="A40" s="16" t="str">
        <f>Summary!$N$2</f>
        <v>sapbw_glbl_gstp_validation_ca_01_c_pda_gra_volt_details_yyyymmddhhmmss</v>
      </c>
      <c r="B40" s="16" t="s">
        <v>387</v>
      </c>
      <c r="C40" s="16" t="s">
        <v>387</v>
      </c>
      <c r="D40" s="16" t="s">
        <v>348</v>
      </c>
      <c r="E40" s="16">
        <v>255</v>
      </c>
      <c r="F40" s="16">
        <v>0</v>
      </c>
      <c r="G40" s="16" t="s">
        <v>175</v>
      </c>
      <c r="H40" s="16"/>
      <c r="I40" s="16"/>
      <c r="J40" s="16"/>
      <c r="K40" s="16"/>
      <c r="L40" s="16"/>
      <c r="M40" s="16"/>
    </row>
    <row r="41" spans="1:13" x14ac:dyDescent="0.35">
      <c r="A41" s="16" t="str">
        <f>Summary!$N$2</f>
        <v>sapbw_glbl_gstp_validation_ca_01_c_pda_gra_volt_details_yyyymmddhhmmss</v>
      </c>
      <c r="B41" s="16" t="s">
        <v>388</v>
      </c>
      <c r="C41" s="16" t="s">
        <v>388</v>
      </c>
      <c r="D41" s="16" t="s">
        <v>348</v>
      </c>
      <c r="E41" s="16">
        <v>255</v>
      </c>
      <c r="F41" s="16">
        <v>0</v>
      </c>
      <c r="G41" s="16" t="s">
        <v>175</v>
      </c>
      <c r="H41" s="16"/>
      <c r="I41" s="16"/>
      <c r="J41" s="16"/>
      <c r="K41" s="16"/>
      <c r="L41" s="16"/>
      <c r="M41" s="16"/>
    </row>
    <row r="42" spans="1:13" x14ac:dyDescent="0.35">
      <c r="A42" s="16" t="str">
        <f>Summary!$N$2</f>
        <v>sapbw_glbl_gstp_validation_ca_01_c_pda_gra_volt_details_yyyymmddhhmmss</v>
      </c>
      <c r="B42" s="16" t="s">
        <v>389</v>
      </c>
      <c r="C42" s="16" t="s">
        <v>389</v>
      </c>
      <c r="D42" s="16" t="s">
        <v>348</v>
      </c>
      <c r="E42" s="16">
        <v>255</v>
      </c>
      <c r="F42" s="16">
        <v>0</v>
      </c>
      <c r="G42" s="16" t="s">
        <v>175</v>
      </c>
      <c r="H42" s="16"/>
      <c r="I42" s="16"/>
      <c r="J42" s="16"/>
      <c r="K42" s="16"/>
      <c r="L42" s="16"/>
      <c r="M42" s="16"/>
    </row>
    <row r="43" spans="1:13" x14ac:dyDescent="0.35">
      <c r="A43" s="16" t="str">
        <f>Summary!$N$2</f>
        <v>sapbw_glbl_gstp_validation_ca_01_c_pda_gra_volt_details_yyyymmddhhmmss</v>
      </c>
      <c r="B43" s="16" t="s">
        <v>390</v>
      </c>
      <c r="C43" s="16" t="s">
        <v>390</v>
      </c>
      <c r="D43" s="16" t="s">
        <v>348</v>
      </c>
      <c r="E43" s="16">
        <v>255</v>
      </c>
      <c r="F43" s="16">
        <v>0</v>
      </c>
      <c r="G43" s="16" t="s">
        <v>175</v>
      </c>
      <c r="H43" s="16"/>
      <c r="I43" s="16"/>
      <c r="J43" s="16"/>
      <c r="K43" s="16"/>
      <c r="L43" s="16"/>
      <c r="M43" s="16"/>
    </row>
    <row r="44" spans="1:13" x14ac:dyDescent="0.35">
      <c r="A44" s="16" t="str">
        <f>Summary!$N$2</f>
        <v>sapbw_glbl_gstp_validation_ca_01_c_pda_gra_volt_details_yyyymmddhhmmss</v>
      </c>
      <c r="B44" s="16" t="s">
        <v>391</v>
      </c>
      <c r="C44" s="16" t="s">
        <v>391</v>
      </c>
      <c r="D44" s="16" t="s">
        <v>348</v>
      </c>
      <c r="E44" s="16">
        <v>255</v>
      </c>
      <c r="F44" s="16">
        <v>0</v>
      </c>
      <c r="G44" s="16" t="s">
        <v>175</v>
      </c>
      <c r="H44" s="16"/>
      <c r="I44" s="16"/>
      <c r="J44" s="16"/>
      <c r="K44" s="16"/>
      <c r="L44" s="16"/>
      <c r="M44" s="16"/>
    </row>
    <row r="45" spans="1:13" x14ac:dyDescent="0.35">
      <c r="A45" s="16" t="str">
        <f>Summary!$N$2</f>
        <v>sapbw_glbl_gstp_validation_ca_01_c_pda_gra_volt_details_yyyymmddhhmmss</v>
      </c>
      <c r="B45" s="16" t="s">
        <v>392</v>
      </c>
      <c r="C45" s="16" t="s">
        <v>392</v>
      </c>
      <c r="D45" s="16" t="s">
        <v>348</v>
      </c>
      <c r="E45" s="16">
        <v>255</v>
      </c>
      <c r="F45" s="16">
        <v>0</v>
      </c>
      <c r="G45" s="16" t="s">
        <v>175</v>
      </c>
      <c r="H45" s="16"/>
      <c r="I45" s="16"/>
      <c r="J45" s="16"/>
      <c r="K45" s="16"/>
      <c r="L45" s="16"/>
      <c r="M45" s="16"/>
    </row>
    <row r="46" spans="1:13" x14ac:dyDescent="0.35">
      <c r="A46" s="16" t="str">
        <f>Summary!$N$2</f>
        <v>sapbw_glbl_gstp_validation_ca_01_c_pda_gra_volt_details_yyyymmddhhmmss</v>
      </c>
      <c r="B46" s="16" t="s">
        <v>393</v>
      </c>
      <c r="C46" s="16" t="s">
        <v>393</v>
      </c>
      <c r="D46" s="16" t="s">
        <v>348</v>
      </c>
      <c r="E46" s="16">
        <v>255</v>
      </c>
      <c r="F46" s="16">
        <v>0</v>
      </c>
      <c r="G46" s="16" t="s">
        <v>175</v>
      </c>
      <c r="H46" s="16"/>
      <c r="I46" s="16"/>
      <c r="J46" s="16"/>
      <c r="K46" s="16"/>
      <c r="L46" s="16"/>
      <c r="M46" s="16"/>
    </row>
    <row r="47" spans="1:13" x14ac:dyDescent="0.35">
      <c r="A47" s="16" t="str">
        <f>Summary!$N$2</f>
        <v>sapbw_glbl_gstp_validation_ca_01_c_pda_gra_volt_details_yyyymmddhhmmss</v>
      </c>
      <c r="B47" s="16" t="s">
        <v>394</v>
      </c>
      <c r="C47" s="16" t="s">
        <v>394</v>
      </c>
      <c r="D47" s="16" t="s">
        <v>348</v>
      </c>
      <c r="E47" s="16">
        <v>255</v>
      </c>
      <c r="F47" s="16">
        <v>0</v>
      </c>
      <c r="G47" s="16" t="s">
        <v>175</v>
      </c>
      <c r="H47" s="16"/>
      <c r="I47" s="16"/>
      <c r="J47" s="16"/>
      <c r="K47" s="16"/>
      <c r="L47" s="16"/>
      <c r="M47" s="16"/>
    </row>
    <row r="48" spans="1:13" x14ac:dyDescent="0.35">
      <c r="A48" s="16" t="str">
        <f>Summary!$N$2</f>
        <v>sapbw_glbl_gstp_validation_ca_01_c_pda_gra_volt_details_yyyymmddhhmmss</v>
      </c>
      <c r="B48" s="16" t="s">
        <v>395</v>
      </c>
      <c r="C48" s="16" t="s">
        <v>395</v>
      </c>
      <c r="D48" s="16" t="s">
        <v>348</v>
      </c>
      <c r="E48" s="16">
        <v>255</v>
      </c>
      <c r="F48" s="16">
        <v>0</v>
      </c>
      <c r="G48" s="16" t="s">
        <v>175</v>
      </c>
      <c r="H48" s="16"/>
      <c r="I48" s="16"/>
      <c r="J48" s="16"/>
      <c r="K48" s="16"/>
      <c r="L48" s="16"/>
      <c r="M48" s="16"/>
    </row>
    <row r="49" spans="1:13" x14ac:dyDescent="0.35">
      <c r="A49" s="16" t="str">
        <f>Summary!$N$2</f>
        <v>sapbw_glbl_gstp_validation_ca_01_c_pda_gra_volt_details_yyyymmddhhmmss</v>
      </c>
      <c r="B49" s="16" t="s">
        <v>396</v>
      </c>
      <c r="C49" s="16" t="s">
        <v>396</v>
      </c>
      <c r="D49" s="16" t="s">
        <v>348</v>
      </c>
      <c r="E49" s="16">
        <v>255</v>
      </c>
      <c r="F49" s="16">
        <v>0</v>
      </c>
      <c r="G49" s="16" t="s">
        <v>175</v>
      </c>
      <c r="H49" s="16"/>
      <c r="I49" s="16"/>
      <c r="J49" s="16"/>
      <c r="K49" s="16"/>
      <c r="L49" s="16"/>
      <c r="M49" s="16"/>
    </row>
    <row r="50" spans="1:13" x14ac:dyDescent="0.35">
      <c r="A50" s="16" t="str">
        <f>Summary!$N$2</f>
        <v>sapbw_glbl_gstp_validation_ca_01_c_pda_gra_volt_details_yyyymmddhhmmss</v>
      </c>
      <c r="B50" s="16" t="s">
        <v>397</v>
      </c>
      <c r="C50" s="16" t="s">
        <v>397</v>
      </c>
      <c r="D50" s="16" t="s">
        <v>348</v>
      </c>
      <c r="E50" s="16">
        <v>255</v>
      </c>
      <c r="F50" s="16">
        <v>0</v>
      </c>
      <c r="G50" s="16" t="s">
        <v>175</v>
      </c>
      <c r="H50" s="16"/>
      <c r="I50" s="16"/>
      <c r="J50" s="16"/>
      <c r="K50" s="16"/>
      <c r="L50" s="16"/>
      <c r="M50" s="16"/>
    </row>
    <row r="51" spans="1:13" x14ac:dyDescent="0.35">
      <c r="A51" s="16" t="str">
        <f>Summary!$N$2</f>
        <v>sapbw_glbl_gstp_validation_ca_01_c_pda_gra_volt_details_yyyymmddhhmmss</v>
      </c>
      <c r="B51" s="16" t="s">
        <v>398</v>
      </c>
      <c r="C51" s="16" t="s">
        <v>398</v>
      </c>
      <c r="D51" s="16" t="s">
        <v>348</v>
      </c>
      <c r="E51" s="16">
        <v>255</v>
      </c>
      <c r="F51" s="16">
        <v>0</v>
      </c>
      <c r="G51" s="16" t="s">
        <v>175</v>
      </c>
      <c r="H51" s="16"/>
      <c r="I51" s="16"/>
      <c r="J51" s="16"/>
      <c r="K51" s="16"/>
      <c r="L51" s="16"/>
      <c r="M51" s="16"/>
    </row>
    <row r="52" spans="1:13" x14ac:dyDescent="0.35">
      <c r="A52" s="16" t="str">
        <f>Summary!$N$2</f>
        <v>sapbw_glbl_gstp_validation_ca_01_c_pda_gra_volt_details_yyyymmddhhmmss</v>
      </c>
      <c r="B52" s="16" t="s">
        <v>399</v>
      </c>
      <c r="C52" s="16" t="s">
        <v>399</v>
      </c>
      <c r="D52" s="16" t="s">
        <v>348</v>
      </c>
      <c r="E52" s="16">
        <v>255</v>
      </c>
      <c r="F52" s="16">
        <v>0</v>
      </c>
      <c r="G52" s="16" t="s">
        <v>175</v>
      </c>
      <c r="H52" s="16"/>
      <c r="I52" s="16"/>
      <c r="J52" s="16"/>
      <c r="K52" s="16"/>
      <c r="L52" s="16"/>
      <c r="M52" s="16"/>
    </row>
    <row r="53" spans="1:13" x14ac:dyDescent="0.35">
      <c r="A53" s="16" t="str">
        <f>Summary!$N$2</f>
        <v>sapbw_glbl_gstp_validation_ca_01_c_pda_gra_volt_details_yyyymmddhhmmss</v>
      </c>
      <c r="B53" s="16" t="s">
        <v>400</v>
      </c>
      <c r="C53" s="16" t="s">
        <v>400</v>
      </c>
      <c r="D53" s="16" t="s">
        <v>348</v>
      </c>
      <c r="E53" s="16">
        <v>255</v>
      </c>
      <c r="F53" s="16">
        <v>0</v>
      </c>
      <c r="G53" s="16" t="s">
        <v>175</v>
      </c>
      <c r="H53" s="16"/>
      <c r="I53" s="16"/>
      <c r="J53" s="16"/>
      <c r="K53" s="16"/>
      <c r="L53" s="16"/>
      <c r="M53" s="16"/>
    </row>
    <row r="54" spans="1:13" x14ac:dyDescent="0.35">
      <c r="A54" s="16" t="str">
        <f>Summary!$N$2</f>
        <v>sapbw_glbl_gstp_validation_ca_01_c_pda_gra_volt_details_yyyymmddhhmmss</v>
      </c>
      <c r="B54" s="16" t="s">
        <v>401</v>
      </c>
      <c r="C54" s="16" t="s">
        <v>401</v>
      </c>
      <c r="D54" s="16" t="s">
        <v>348</v>
      </c>
      <c r="E54" s="16">
        <v>255</v>
      </c>
      <c r="F54" s="16">
        <v>0</v>
      </c>
      <c r="G54" s="16" t="s">
        <v>175</v>
      </c>
      <c r="H54" s="16"/>
      <c r="I54" s="16"/>
      <c r="J54" s="16"/>
      <c r="K54" s="16"/>
      <c r="L54" s="16"/>
      <c r="M54" s="16"/>
    </row>
    <row r="55" spans="1:13" x14ac:dyDescent="0.35">
      <c r="A55" s="16" t="str">
        <f>Summary!$N$2</f>
        <v>sapbw_glbl_gstp_validation_ca_01_c_pda_gra_volt_details_yyyymmddhhmmss</v>
      </c>
      <c r="B55" s="16" t="s">
        <v>402</v>
      </c>
      <c r="C55" s="16" t="s">
        <v>402</v>
      </c>
      <c r="D55" s="16" t="s">
        <v>348</v>
      </c>
      <c r="E55" s="16">
        <v>255</v>
      </c>
      <c r="F55" s="16">
        <v>0</v>
      </c>
      <c r="G55" s="16" t="s">
        <v>175</v>
      </c>
      <c r="H55" s="16"/>
      <c r="I55" s="16"/>
      <c r="J55" s="16"/>
      <c r="K55" s="16"/>
      <c r="L55" s="16"/>
      <c r="M55" s="16"/>
    </row>
    <row r="56" spans="1:13" x14ac:dyDescent="0.35">
      <c r="A56" s="16" t="str">
        <f>Summary!$N$2</f>
        <v>sapbw_glbl_gstp_validation_ca_01_c_pda_gra_volt_details_yyyymmddhhmmss</v>
      </c>
      <c r="B56" s="16" t="s">
        <v>403</v>
      </c>
      <c r="C56" s="16" t="s">
        <v>403</v>
      </c>
      <c r="D56" s="16" t="s">
        <v>348</v>
      </c>
      <c r="E56" s="16">
        <v>255</v>
      </c>
      <c r="F56" s="16">
        <v>0</v>
      </c>
      <c r="G56" s="16" t="s">
        <v>175</v>
      </c>
      <c r="H56" s="16"/>
      <c r="I56" s="16"/>
      <c r="J56" s="16"/>
      <c r="K56" s="16"/>
      <c r="L56" s="16"/>
      <c r="M56" s="16"/>
    </row>
    <row r="57" spans="1:13" x14ac:dyDescent="0.35">
      <c r="A57" s="16" t="str">
        <f>Summary!$N$2</f>
        <v>sapbw_glbl_gstp_validation_ca_01_c_pda_gra_volt_details_yyyymmddhhmmss</v>
      </c>
      <c r="B57" s="16" t="s">
        <v>404</v>
      </c>
      <c r="C57" s="16" t="s">
        <v>404</v>
      </c>
      <c r="D57" s="16" t="s">
        <v>348</v>
      </c>
      <c r="E57" s="16">
        <v>255</v>
      </c>
      <c r="F57" s="16">
        <v>0</v>
      </c>
      <c r="G57" s="16" t="s">
        <v>175</v>
      </c>
      <c r="H57" s="16"/>
      <c r="I57" s="16"/>
      <c r="J57" s="16"/>
      <c r="K57" s="16"/>
      <c r="L57" s="16"/>
      <c r="M57" s="16"/>
    </row>
    <row r="58" spans="1:13" x14ac:dyDescent="0.35">
      <c r="A58" s="16" t="str">
        <f>Summary!$N$2</f>
        <v>sapbw_glbl_gstp_validation_ca_01_c_pda_gra_volt_details_yyyymmddhhmmss</v>
      </c>
      <c r="B58" s="16" t="s">
        <v>405</v>
      </c>
      <c r="C58" s="16" t="s">
        <v>405</v>
      </c>
      <c r="D58" s="16" t="s">
        <v>348</v>
      </c>
      <c r="E58" s="16">
        <v>255</v>
      </c>
      <c r="F58" s="16">
        <v>0</v>
      </c>
      <c r="G58" s="16" t="s">
        <v>175</v>
      </c>
      <c r="H58" s="16"/>
      <c r="I58" s="16"/>
      <c r="J58" s="16"/>
      <c r="K58" s="16"/>
      <c r="L58" s="16"/>
      <c r="M58" s="16"/>
    </row>
    <row r="59" spans="1:13" x14ac:dyDescent="0.35">
      <c r="A59" s="16" t="str">
        <f>Summary!$N$2</f>
        <v>sapbw_glbl_gstp_validation_ca_01_c_pda_gra_volt_details_yyyymmddhhmmss</v>
      </c>
      <c r="B59" s="16" t="s">
        <v>406</v>
      </c>
      <c r="C59" s="16" t="s">
        <v>406</v>
      </c>
      <c r="D59" s="16" t="s">
        <v>348</v>
      </c>
      <c r="E59" s="16">
        <v>255</v>
      </c>
      <c r="F59" s="16">
        <v>0</v>
      </c>
      <c r="G59" s="16" t="s">
        <v>175</v>
      </c>
      <c r="H59" s="16"/>
      <c r="I59" s="16"/>
      <c r="J59" s="16"/>
      <c r="K59" s="16"/>
      <c r="L59" s="16"/>
      <c r="M59" s="16"/>
    </row>
    <row r="60" spans="1:13" x14ac:dyDescent="0.35">
      <c r="A60" s="16" t="str">
        <f>Summary!$N$2</f>
        <v>sapbw_glbl_gstp_validation_ca_01_c_pda_gra_volt_details_yyyymmddhhmmss</v>
      </c>
      <c r="B60" s="16" t="s">
        <v>407</v>
      </c>
      <c r="C60" s="16" t="s">
        <v>407</v>
      </c>
      <c r="D60" s="16" t="s">
        <v>348</v>
      </c>
      <c r="E60" s="16">
        <v>255</v>
      </c>
      <c r="F60" s="16">
        <v>0</v>
      </c>
      <c r="G60" s="16" t="s">
        <v>175</v>
      </c>
      <c r="H60" s="16"/>
      <c r="I60" s="16"/>
      <c r="J60" s="16"/>
      <c r="K60" s="16"/>
      <c r="L60" s="16"/>
      <c r="M60" s="16"/>
    </row>
    <row r="61" spans="1:13" x14ac:dyDescent="0.35">
      <c r="A61" s="16" t="str">
        <f>Summary!$N$2</f>
        <v>sapbw_glbl_gstp_validation_ca_01_c_pda_gra_volt_details_yyyymmddhhmmss</v>
      </c>
      <c r="B61" s="16" t="s">
        <v>408</v>
      </c>
      <c r="C61" s="16" t="s">
        <v>408</v>
      </c>
      <c r="D61" s="16" t="s">
        <v>348</v>
      </c>
      <c r="E61" s="16">
        <v>255</v>
      </c>
      <c r="F61" s="16">
        <v>0</v>
      </c>
      <c r="G61" s="16" t="s">
        <v>175</v>
      </c>
      <c r="H61" s="16"/>
      <c r="I61" s="16"/>
      <c r="J61" s="16"/>
      <c r="K61" s="16"/>
      <c r="L61" s="16"/>
      <c r="M61" s="16"/>
    </row>
    <row r="62" spans="1:13" x14ac:dyDescent="0.35">
      <c r="A62" s="16" t="str">
        <f>Summary!$N$2</f>
        <v>sapbw_glbl_gstp_validation_ca_01_c_pda_gra_volt_details_yyyymmddhhmmss</v>
      </c>
      <c r="B62" s="16" t="s">
        <v>409</v>
      </c>
      <c r="C62" s="16" t="s">
        <v>409</v>
      </c>
      <c r="D62" s="16" t="s">
        <v>348</v>
      </c>
      <c r="E62" s="16">
        <v>255</v>
      </c>
      <c r="F62" s="16">
        <v>0</v>
      </c>
      <c r="G62" s="16" t="s">
        <v>175</v>
      </c>
      <c r="H62" s="16"/>
      <c r="I62" s="16"/>
      <c r="J62" s="16"/>
      <c r="K62" s="16"/>
      <c r="L62" s="16"/>
      <c r="M62" s="16"/>
    </row>
    <row r="63" spans="1:13" x14ac:dyDescent="0.35">
      <c r="A63" s="16" t="str">
        <f>Summary!$N$2</f>
        <v>sapbw_glbl_gstp_validation_ca_01_c_pda_gra_volt_details_yyyymmddhhmmss</v>
      </c>
      <c r="B63" s="16" t="s">
        <v>410</v>
      </c>
      <c r="C63" s="16" t="s">
        <v>410</v>
      </c>
      <c r="D63" s="16" t="s">
        <v>348</v>
      </c>
      <c r="E63" s="16">
        <v>255</v>
      </c>
      <c r="F63" s="16">
        <v>0</v>
      </c>
      <c r="G63" s="16" t="s">
        <v>175</v>
      </c>
      <c r="H63" s="16"/>
      <c r="I63" s="16"/>
      <c r="J63" s="16"/>
      <c r="K63" s="16"/>
      <c r="L63" s="16"/>
      <c r="M63" s="16"/>
    </row>
    <row r="64" spans="1:13" x14ac:dyDescent="0.35">
      <c r="A64" s="16" t="str">
        <f>Summary!$N$2</f>
        <v>sapbw_glbl_gstp_validation_ca_01_c_pda_gra_volt_details_yyyymmddhhmmss</v>
      </c>
      <c r="B64" s="16" t="s">
        <v>411</v>
      </c>
      <c r="C64" s="16" t="s">
        <v>411</v>
      </c>
      <c r="D64" s="16" t="s">
        <v>348</v>
      </c>
      <c r="E64" s="16">
        <v>255</v>
      </c>
      <c r="F64" s="16">
        <v>0</v>
      </c>
      <c r="G64" s="16" t="s">
        <v>175</v>
      </c>
      <c r="H64" s="16"/>
      <c r="I64" s="16"/>
      <c r="J64" s="16"/>
      <c r="K64" s="16"/>
      <c r="L64" s="16"/>
      <c r="M64" s="16"/>
    </row>
    <row r="65" spans="1:13" x14ac:dyDescent="0.35">
      <c r="A65" s="16" t="str">
        <f>Summary!$N$2</f>
        <v>sapbw_glbl_gstp_validation_ca_01_c_pda_gra_volt_details_yyyymmddhhmmss</v>
      </c>
      <c r="B65" s="16" t="s">
        <v>412</v>
      </c>
      <c r="C65" s="16" t="s">
        <v>412</v>
      </c>
      <c r="D65" s="16" t="s">
        <v>348</v>
      </c>
      <c r="E65" s="16">
        <v>255</v>
      </c>
      <c r="F65" s="16">
        <v>0</v>
      </c>
      <c r="G65" s="16" t="s">
        <v>175</v>
      </c>
      <c r="H65" s="16"/>
      <c r="I65" s="16"/>
      <c r="J65" s="16"/>
      <c r="K65" s="16"/>
      <c r="L65" s="16"/>
      <c r="M65" s="16"/>
    </row>
    <row r="66" spans="1:13" x14ac:dyDescent="0.35">
      <c r="A66" s="16" t="str">
        <f>Summary!$N$2</f>
        <v>sapbw_glbl_gstp_validation_ca_01_c_pda_gra_volt_details_yyyymmddhhmmss</v>
      </c>
      <c r="B66" s="16" t="s">
        <v>413</v>
      </c>
      <c r="C66" s="16" t="s">
        <v>413</v>
      </c>
      <c r="D66" s="16" t="s">
        <v>348</v>
      </c>
      <c r="E66" s="16">
        <v>255</v>
      </c>
      <c r="F66" s="16">
        <v>0</v>
      </c>
      <c r="G66" s="16" t="s">
        <v>175</v>
      </c>
      <c r="H66" s="16"/>
      <c r="I66" s="16"/>
      <c r="J66" s="16"/>
      <c r="K66" s="16"/>
      <c r="L66" s="16"/>
      <c r="M66" s="16"/>
    </row>
    <row r="67" spans="1:13" x14ac:dyDescent="0.35">
      <c r="A67" s="16" t="str">
        <f>Summary!$N$2</f>
        <v>sapbw_glbl_gstp_validation_ca_01_c_pda_gra_volt_details_yyyymmddhhmmss</v>
      </c>
      <c r="B67" s="16" t="s">
        <v>414</v>
      </c>
      <c r="C67" s="16" t="s">
        <v>414</v>
      </c>
      <c r="D67" s="16" t="s">
        <v>348</v>
      </c>
      <c r="E67" s="16">
        <v>255</v>
      </c>
      <c r="F67" s="16">
        <v>0</v>
      </c>
      <c r="G67" s="16" t="s">
        <v>175</v>
      </c>
      <c r="H67" s="16"/>
      <c r="I67" s="16"/>
      <c r="J67" s="16"/>
      <c r="K67" s="16"/>
      <c r="L67" s="16"/>
      <c r="M67" s="16"/>
    </row>
    <row r="68" spans="1:13" x14ac:dyDescent="0.35">
      <c r="A68" s="16" t="str">
        <f>Summary!$N$2</f>
        <v>sapbw_glbl_gstp_validation_ca_01_c_pda_gra_volt_details_yyyymmddhhmmss</v>
      </c>
      <c r="B68" s="16" t="s">
        <v>415</v>
      </c>
      <c r="C68" s="16" t="s">
        <v>415</v>
      </c>
      <c r="D68" s="16" t="s">
        <v>348</v>
      </c>
      <c r="E68" s="16">
        <v>255</v>
      </c>
      <c r="F68" s="16">
        <v>0</v>
      </c>
      <c r="G68" s="16" t="s">
        <v>175</v>
      </c>
      <c r="H68" s="16"/>
      <c r="I68" s="16"/>
      <c r="J68" s="16"/>
      <c r="K68" s="16"/>
      <c r="L68" s="16"/>
      <c r="M68" s="16"/>
    </row>
    <row r="69" spans="1:13" x14ac:dyDescent="0.35">
      <c r="A69" s="16" t="str">
        <f>Summary!$N$2</f>
        <v>sapbw_glbl_gstp_validation_ca_01_c_pda_gra_volt_details_yyyymmddhhmmss</v>
      </c>
      <c r="B69" s="16" t="s">
        <v>416</v>
      </c>
      <c r="C69" s="16" t="s">
        <v>416</v>
      </c>
      <c r="D69" s="16" t="s">
        <v>348</v>
      </c>
      <c r="E69" s="16">
        <v>255</v>
      </c>
      <c r="F69" s="16">
        <v>0</v>
      </c>
      <c r="G69" s="16" t="s">
        <v>175</v>
      </c>
      <c r="H69" s="16"/>
      <c r="I69" s="16"/>
      <c r="J69" s="16"/>
      <c r="K69" s="16"/>
      <c r="L69" s="16"/>
      <c r="M69" s="16"/>
    </row>
    <row r="70" spans="1:13" x14ac:dyDescent="0.35">
      <c r="A70" s="16" t="str">
        <f>Summary!$N$2</f>
        <v>sapbw_glbl_gstp_validation_ca_01_c_pda_gra_volt_details_yyyymmddhhmmss</v>
      </c>
      <c r="B70" s="16" t="s">
        <v>417</v>
      </c>
      <c r="C70" s="16" t="s">
        <v>417</v>
      </c>
      <c r="D70" s="16" t="s">
        <v>348</v>
      </c>
      <c r="E70" s="16">
        <v>255</v>
      </c>
      <c r="F70" s="16">
        <v>0</v>
      </c>
      <c r="G70" s="16" t="s">
        <v>175</v>
      </c>
      <c r="H70" s="16"/>
      <c r="I70" s="16"/>
      <c r="J70" s="16"/>
      <c r="K70" s="16"/>
      <c r="L70" s="16"/>
      <c r="M70" s="16"/>
    </row>
    <row r="71" spans="1:13" x14ac:dyDescent="0.35">
      <c r="A71" s="16" t="str">
        <f>Summary!$N$2</f>
        <v>sapbw_glbl_gstp_validation_ca_01_c_pda_gra_volt_details_yyyymmddhhmmss</v>
      </c>
      <c r="B71" s="16" t="s">
        <v>418</v>
      </c>
      <c r="C71" s="16" t="s">
        <v>418</v>
      </c>
      <c r="D71" s="16" t="s">
        <v>348</v>
      </c>
      <c r="E71" s="16">
        <v>255</v>
      </c>
      <c r="F71" s="16">
        <v>0</v>
      </c>
      <c r="G71" s="16" t="s">
        <v>175</v>
      </c>
      <c r="H71" s="16"/>
      <c r="I71" s="16"/>
      <c r="J71" s="16"/>
      <c r="K71" s="16"/>
      <c r="L71" s="16"/>
      <c r="M71" s="16"/>
    </row>
    <row r="72" spans="1:13" x14ac:dyDescent="0.35">
      <c r="A72" s="16" t="str">
        <f>Summary!$N$2</f>
        <v>sapbw_glbl_gstp_validation_ca_01_c_pda_gra_volt_details_yyyymmddhhmmss</v>
      </c>
      <c r="B72" s="16" t="s">
        <v>419</v>
      </c>
      <c r="C72" s="16" t="s">
        <v>419</v>
      </c>
      <c r="D72" s="16" t="s">
        <v>348</v>
      </c>
      <c r="E72" s="16">
        <v>255</v>
      </c>
      <c r="F72" s="16">
        <v>0</v>
      </c>
      <c r="G72" s="16" t="s">
        <v>175</v>
      </c>
      <c r="H72" s="16"/>
      <c r="I72" s="16"/>
      <c r="J72" s="16"/>
      <c r="K72" s="16"/>
      <c r="L72" s="16"/>
      <c r="M72" s="16"/>
    </row>
    <row r="73" spans="1:13" x14ac:dyDescent="0.35">
      <c r="A73" s="16" t="str">
        <f>Summary!$N$2</f>
        <v>sapbw_glbl_gstp_validation_ca_01_c_pda_gra_volt_details_yyyymmddhhmmss</v>
      </c>
      <c r="B73" s="16" t="s">
        <v>420</v>
      </c>
      <c r="C73" s="16" t="s">
        <v>420</v>
      </c>
      <c r="D73" s="16" t="s">
        <v>348</v>
      </c>
      <c r="E73" s="16">
        <v>255</v>
      </c>
      <c r="F73" s="16">
        <v>0</v>
      </c>
      <c r="G73" s="16" t="s">
        <v>175</v>
      </c>
      <c r="H73" s="16"/>
      <c r="I73" s="16"/>
      <c r="J73" s="16"/>
      <c r="K73" s="16"/>
      <c r="L73" s="16"/>
      <c r="M73" s="16"/>
    </row>
    <row r="74" spans="1:13" x14ac:dyDescent="0.35">
      <c r="A74" s="16" t="str">
        <f>Summary!$N$2</f>
        <v>sapbw_glbl_gstp_validation_ca_01_c_pda_gra_volt_details_yyyymmddhhmmss</v>
      </c>
      <c r="B74" s="16" t="s">
        <v>421</v>
      </c>
      <c r="C74" s="16" t="s">
        <v>421</v>
      </c>
      <c r="D74" s="16" t="s">
        <v>348</v>
      </c>
      <c r="E74" s="16">
        <v>255</v>
      </c>
      <c r="F74" s="16">
        <v>0</v>
      </c>
      <c r="G74" s="16" t="s">
        <v>175</v>
      </c>
      <c r="H74" s="16"/>
      <c r="I74" s="16"/>
      <c r="J74" s="16"/>
      <c r="K74" s="16"/>
      <c r="L74" s="16"/>
      <c r="M74" s="16"/>
    </row>
    <row r="75" spans="1:13" x14ac:dyDescent="0.35">
      <c r="A75" s="16" t="str">
        <f>Summary!$N$2</f>
        <v>sapbw_glbl_gstp_validation_ca_01_c_pda_gra_volt_details_yyyymmddhhmmss</v>
      </c>
      <c r="B75" s="16" t="s">
        <v>422</v>
      </c>
      <c r="C75" s="16" t="s">
        <v>422</v>
      </c>
      <c r="D75" s="16" t="s">
        <v>348</v>
      </c>
      <c r="E75" s="16">
        <v>255</v>
      </c>
      <c r="F75" s="16">
        <v>0</v>
      </c>
      <c r="G75" s="16" t="s">
        <v>175</v>
      </c>
      <c r="H75" s="16"/>
      <c r="I75" s="16"/>
      <c r="J75" s="16"/>
      <c r="K75" s="16"/>
      <c r="L75" s="16"/>
      <c r="M75" s="16"/>
    </row>
    <row r="76" spans="1:13" x14ac:dyDescent="0.35">
      <c r="A76" s="16" t="str">
        <f>Summary!$N$2</f>
        <v>sapbw_glbl_gstp_validation_ca_01_c_pda_gra_volt_details_yyyymmddhhmmss</v>
      </c>
      <c r="B76" s="16" t="s">
        <v>423</v>
      </c>
      <c r="C76" s="16" t="s">
        <v>423</v>
      </c>
      <c r="D76" s="16" t="s">
        <v>348</v>
      </c>
      <c r="E76" s="16">
        <v>255</v>
      </c>
      <c r="F76" s="16">
        <v>0</v>
      </c>
      <c r="G76" s="16" t="s">
        <v>175</v>
      </c>
      <c r="H76" s="16"/>
      <c r="I76" s="16"/>
      <c r="J76" s="16"/>
      <c r="K76" s="16"/>
      <c r="L76" s="16"/>
      <c r="M76" s="16"/>
    </row>
    <row r="77" spans="1:13" x14ac:dyDescent="0.35">
      <c r="A77" s="16" t="str">
        <f>Summary!$N$2</f>
        <v>sapbw_glbl_gstp_validation_ca_01_c_pda_gra_volt_details_yyyymmddhhmmss</v>
      </c>
      <c r="B77" s="16" t="s">
        <v>424</v>
      </c>
      <c r="C77" s="16" t="s">
        <v>424</v>
      </c>
      <c r="D77" s="16" t="s">
        <v>348</v>
      </c>
      <c r="E77" s="16">
        <v>255</v>
      </c>
      <c r="F77" s="16">
        <v>0</v>
      </c>
      <c r="G77" s="16" t="s">
        <v>175</v>
      </c>
      <c r="H77" s="16"/>
      <c r="I77" s="16"/>
      <c r="J77" s="16"/>
      <c r="K77" s="16"/>
      <c r="L77" s="16"/>
      <c r="M77" s="16"/>
    </row>
    <row r="78" spans="1:13" x14ac:dyDescent="0.35">
      <c r="A78" s="16" t="str">
        <f>Summary!$N$2</f>
        <v>sapbw_glbl_gstp_validation_ca_01_c_pda_gra_volt_details_yyyymmddhhmmss</v>
      </c>
      <c r="B78" s="16" t="s">
        <v>425</v>
      </c>
      <c r="C78" s="16" t="s">
        <v>425</v>
      </c>
      <c r="D78" s="16" t="s">
        <v>348</v>
      </c>
      <c r="E78" s="16">
        <v>255</v>
      </c>
      <c r="F78" s="16">
        <v>0</v>
      </c>
      <c r="G78" s="16" t="s">
        <v>175</v>
      </c>
      <c r="H78" s="16"/>
      <c r="I78" s="16"/>
      <c r="J78" s="16"/>
      <c r="K78" s="16"/>
      <c r="L78" s="16"/>
      <c r="M78" s="16"/>
    </row>
    <row r="79" spans="1:13" x14ac:dyDescent="0.35">
      <c r="A79" s="16" t="str">
        <f>Summary!$N$2</f>
        <v>sapbw_glbl_gstp_validation_ca_01_c_pda_gra_volt_details_yyyymmddhhmmss</v>
      </c>
      <c r="B79" s="16" t="s">
        <v>426</v>
      </c>
      <c r="C79" s="16" t="s">
        <v>426</v>
      </c>
      <c r="D79" s="16" t="s">
        <v>348</v>
      </c>
      <c r="E79" s="16">
        <v>255</v>
      </c>
      <c r="F79" s="16">
        <v>0</v>
      </c>
      <c r="G79" s="16" t="s">
        <v>175</v>
      </c>
      <c r="H79" s="16"/>
      <c r="I79" s="16"/>
      <c r="J79" s="16"/>
      <c r="K79" s="16"/>
      <c r="L79" s="16"/>
      <c r="M79" s="16"/>
    </row>
    <row r="80" spans="1:13" x14ac:dyDescent="0.35">
      <c r="A80" s="16" t="str">
        <f>Summary!$N$2</f>
        <v>sapbw_glbl_gstp_validation_ca_01_c_pda_gra_volt_details_yyyymmddhhmmss</v>
      </c>
      <c r="B80" s="16" t="s">
        <v>427</v>
      </c>
      <c r="C80" s="16" t="s">
        <v>427</v>
      </c>
      <c r="D80" s="16" t="s">
        <v>348</v>
      </c>
      <c r="E80" s="16">
        <v>255</v>
      </c>
      <c r="F80" s="16">
        <v>0</v>
      </c>
      <c r="G80" s="16" t="s">
        <v>175</v>
      </c>
      <c r="H80" s="16"/>
      <c r="I80" s="16"/>
      <c r="J80" s="16"/>
      <c r="K80" s="16"/>
      <c r="L80" s="16"/>
      <c r="M80" s="16"/>
    </row>
    <row r="81" spans="1:13" x14ac:dyDescent="0.35">
      <c r="A81" s="16" t="str">
        <f>Summary!$N$2</f>
        <v>sapbw_glbl_gstp_validation_ca_01_c_pda_gra_volt_details_yyyymmddhhmmss</v>
      </c>
      <c r="B81" s="16" t="s">
        <v>428</v>
      </c>
      <c r="C81" s="16" t="s">
        <v>428</v>
      </c>
      <c r="D81" s="16" t="s">
        <v>348</v>
      </c>
      <c r="E81" s="16">
        <v>255</v>
      </c>
      <c r="F81" s="16">
        <v>0</v>
      </c>
      <c r="G81" s="16" t="s">
        <v>175</v>
      </c>
      <c r="H81" s="16"/>
      <c r="I81" s="16"/>
      <c r="J81" s="16"/>
      <c r="K81" s="16"/>
      <c r="L81" s="16"/>
      <c r="M81" s="16"/>
    </row>
    <row r="82" spans="1:13" x14ac:dyDescent="0.35">
      <c r="A82" s="16" t="str">
        <f>Summary!$N$2</f>
        <v>sapbw_glbl_gstp_validation_ca_01_c_pda_gra_volt_details_yyyymmddhhmmss</v>
      </c>
      <c r="B82" s="16" t="s">
        <v>429</v>
      </c>
      <c r="C82" s="16" t="s">
        <v>429</v>
      </c>
      <c r="D82" s="16" t="s">
        <v>348</v>
      </c>
      <c r="E82" s="16">
        <v>255</v>
      </c>
      <c r="F82" s="16">
        <v>0</v>
      </c>
      <c r="G82" s="16" t="s">
        <v>175</v>
      </c>
      <c r="H82" s="16"/>
      <c r="I82" s="16"/>
      <c r="J82" s="16"/>
      <c r="K82" s="16"/>
      <c r="L82" s="16"/>
      <c r="M82" s="16"/>
    </row>
    <row r="83" spans="1:13" x14ac:dyDescent="0.35">
      <c r="A83" s="16" t="str">
        <f>Summary!$N$2</f>
        <v>sapbw_glbl_gstp_validation_ca_01_c_pda_gra_volt_details_yyyymmddhhmmss</v>
      </c>
      <c r="B83" s="16" t="s">
        <v>430</v>
      </c>
      <c r="C83" s="16" t="s">
        <v>430</v>
      </c>
      <c r="D83" s="16" t="s">
        <v>348</v>
      </c>
      <c r="E83" s="16">
        <v>255</v>
      </c>
      <c r="F83" s="16">
        <v>0</v>
      </c>
      <c r="G83" s="16" t="s">
        <v>175</v>
      </c>
      <c r="H83" s="16"/>
      <c r="I83" s="16"/>
      <c r="J83" s="16"/>
      <c r="K83" s="16"/>
      <c r="L83" s="16"/>
      <c r="M83" s="16"/>
    </row>
    <row r="84" spans="1:13" x14ac:dyDescent="0.35">
      <c r="A84" s="16" t="str">
        <f>Summary!$N$2</f>
        <v>sapbw_glbl_gstp_validation_ca_01_c_pda_gra_volt_details_yyyymmddhhmmss</v>
      </c>
      <c r="B84" s="16" t="s">
        <v>431</v>
      </c>
      <c r="C84" s="16" t="s">
        <v>431</v>
      </c>
      <c r="D84" s="16" t="s">
        <v>348</v>
      </c>
      <c r="E84" s="16">
        <v>255</v>
      </c>
      <c r="F84" s="16">
        <v>0</v>
      </c>
      <c r="G84" s="16" t="s">
        <v>175</v>
      </c>
      <c r="H84" s="16"/>
      <c r="I84" s="16"/>
      <c r="J84" s="16"/>
      <c r="K84" s="16"/>
      <c r="L84" s="16"/>
      <c r="M84" s="16"/>
    </row>
    <row r="85" spans="1:13" x14ac:dyDescent="0.35">
      <c r="A85" s="16" t="str">
        <f>Summary!$N$2</f>
        <v>sapbw_glbl_gstp_validation_ca_01_c_pda_gra_volt_details_yyyymmddhhmmss</v>
      </c>
      <c r="B85" s="16" t="s">
        <v>432</v>
      </c>
      <c r="C85" s="16" t="s">
        <v>432</v>
      </c>
      <c r="D85" s="16" t="s">
        <v>348</v>
      </c>
      <c r="E85" s="16">
        <v>255</v>
      </c>
      <c r="F85" s="16">
        <v>0</v>
      </c>
      <c r="G85" s="16" t="s">
        <v>175</v>
      </c>
      <c r="H85" s="16"/>
      <c r="I85" s="16"/>
      <c r="J85" s="16"/>
      <c r="K85" s="16"/>
      <c r="L85" s="16"/>
      <c r="M85" s="16"/>
    </row>
    <row r="86" spans="1:13" x14ac:dyDescent="0.35">
      <c r="A86" s="16" t="str">
        <f>Summary!$N$2</f>
        <v>sapbw_glbl_gstp_validation_ca_01_c_pda_gra_volt_details_yyyymmddhhmmss</v>
      </c>
      <c r="B86" s="16" t="s">
        <v>433</v>
      </c>
      <c r="C86" s="16" t="s">
        <v>433</v>
      </c>
      <c r="D86" s="16" t="s">
        <v>348</v>
      </c>
      <c r="E86" s="16">
        <v>255</v>
      </c>
      <c r="F86" s="16">
        <v>0</v>
      </c>
      <c r="G86" s="16" t="s">
        <v>175</v>
      </c>
      <c r="H86" s="16"/>
      <c r="I86" s="16"/>
      <c r="J86" s="16"/>
      <c r="K86" s="16"/>
      <c r="L86" s="16"/>
      <c r="M86" s="16"/>
    </row>
    <row r="87" spans="1:13" x14ac:dyDescent="0.35">
      <c r="A87" s="16" t="str">
        <f>Summary!$N$2</f>
        <v>sapbw_glbl_gstp_validation_ca_01_c_pda_gra_volt_details_yyyymmddhhmmss</v>
      </c>
      <c r="B87" s="16" t="s">
        <v>434</v>
      </c>
      <c r="C87" s="16" t="s">
        <v>434</v>
      </c>
      <c r="D87" s="16" t="s">
        <v>348</v>
      </c>
      <c r="E87" s="16">
        <v>255</v>
      </c>
      <c r="F87" s="16">
        <v>0</v>
      </c>
      <c r="G87" s="16" t="s">
        <v>175</v>
      </c>
      <c r="H87" s="16"/>
      <c r="I87" s="16"/>
      <c r="J87" s="16"/>
      <c r="K87" s="16"/>
      <c r="L87" s="16"/>
      <c r="M87" s="16"/>
    </row>
    <row r="88" spans="1:13" x14ac:dyDescent="0.35">
      <c r="A88" s="16" t="str">
        <f>Summary!$N$2</f>
        <v>sapbw_glbl_gstp_validation_ca_01_c_pda_gra_volt_details_yyyymmddhhmmss</v>
      </c>
      <c r="B88" s="16" t="s">
        <v>435</v>
      </c>
      <c r="C88" s="16" t="s">
        <v>435</v>
      </c>
      <c r="D88" s="16" t="s">
        <v>348</v>
      </c>
      <c r="E88" s="16">
        <v>255</v>
      </c>
      <c r="F88" s="16">
        <v>0</v>
      </c>
      <c r="G88" s="16" t="s">
        <v>175</v>
      </c>
      <c r="H88" s="16"/>
      <c r="I88" s="16"/>
      <c r="J88" s="16"/>
      <c r="K88" s="16"/>
      <c r="L88" s="16"/>
      <c r="M88" s="16"/>
    </row>
    <row r="89" spans="1:13" x14ac:dyDescent="0.35">
      <c r="A89" s="16" t="str">
        <f>Summary!$N$2</f>
        <v>sapbw_glbl_gstp_validation_ca_01_c_pda_gra_volt_details_yyyymmddhhmmss</v>
      </c>
      <c r="B89" s="16" t="s">
        <v>436</v>
      </c>
      <c r="C89" s="16" t="s">
        <v>436</v>
      </c>
      <c r="D89" s="16" t="s">
        <v>348</v>
      </c>
      <c r="E89" s="16">
        <v>255</v>
      </c>
      <c r="F89" s="16">
        <v>0</v>
      </c>
      <c r="G89" s="16" t="s">
        <v>175</v>
      </c>
      <c r="H89" s="16"/>
      <c r="I89" s="16"/>
      <c r="J89" s="16"/>
      <c r="K89" s="16"/>
      <c r="L89" s="16"/>
      <c r="M89" s="16"/>
    </row>
    <row r="90" spans="1:13" x14ac:dyDescent="0.35">
      <c r="A90" s="16" t="str">
        <f>Summary!$N$2</f>
        <v>sapbw_glbl_gstp_validation_ca_01_c_pda_gra_volt_details_yyyymmddhhmmss</v>
      </c>
      <c r="B90" s="16" t="s">
        <v>437</v>
      </c>
      <c r="C90" s="16" t="s">
        <v>437</v>
      </c>
      <c r="D90" s="16" t="s">
        <v>348</v>
      </c>
      <c r="E90" s="16">
        <v>255</v>
      </c>
      <c r="F90" s="16">
        <v>0</v>
      </c>
      <c r="G90" s="16" t="s">
        <v>175</v>
      </c>
      <c r="H90" s="16"/>
      <c r="I90" s="16"/>
      <c r="J90" s="16"/>
      <c r="K90" s="16"/>
      <c r="L90" s="16"/>
      <c r="M90" s="16"/>
    </row>
    <row r="91" spans="1:13" x14ac:dyDescent="0.35">
      <c r="A91" s="16" t="str">
        <f>Summary!$N$2</f>
        <v>sapbw_glbl_gstp_validation_ca_01_c_pda_gra_volt_details_yyyymmddhhmmss</v>
      </c>
      <c r="B91" s="16" t="s">
        <v>438</v>
      </c>
      <c r="C91" s="16" t="s">
        <v>438</v>
      </c>
      <c r="D91" s="16" t="s">
        <v>348</v>
      </c>
      <c r="E91" s="16">
        <v>255</v>
      </c>
      <c r="F91" s="16">
        <v>0</v>
      </c>
      <c r="G91" s="16" t="s">
        <v>175</v>
      </c>
      <c r="H91" s="16"/>
      <c r="I91" s="16"/>
      <c r="J91" s="16"/>
      <c r="K91" s="16"/>
      <c r="L91" s="16"/>
      <c r="M91" s="16"/>
    </row>
    <row r="92" spans="1:13" x14ac:dyDescent="0.35">
      <c r="A92" s="16" t="str">
        <f>Summary!$N$2</f>
        <v>sapbw_glbl_gstp_validation_ca_01_c_pda_gra_volt_details_yyyymmddhhmmss</v>
      </c>
      <c r="B92" s="16" t="s">
        <v>439</v>
      </c>
      <c r="C92" s="16" t="s">
        <v>439</v>
      </c>
      <c r="D92" s="16" t="s">
        <v>348</v>
      </c>
      <c r="E92" s="16">
        <v>255</v>
      </c>
      <c r="F92" s="16">
        <v>0</v>
      </c>
      <c r="G92" s="16" t="s">
        <v>175</v>
      </c>
      <c r="H92" s="16"/>
      <c r="I92" s="16"/>
      <c r="J92" s="16"/>
      <c r="K92" s="16"/>
      <c r="L92" s="16"/>
      <c r="M92" s="16"/>
    </row>
    <row r="93" spans="1:13" x14ac:dyDescent="0.35">
      <c r="A93" s="16" t="str">
        <f>Summary!$N$2</f>
        <v>sapbw_glbl_gstp_validation_ca_01_c_pda_gra_volt_details_yyyymmddhhmmss</v>
      </c>
      <c r="B93" s="16" t="s">
        <v>440</v>
      </c>
      <c r="C93" s="16" t="s">
        <v>440</v>
      </c>
      <c r="D93" s="16" t="s">
        <v>348</v>
      </c>
      <c r="E93" s="16">
        <v>255</v>
      </c>
      <c r="F93" s="16">
        <v>0</v>
      </c>
      <c r="G93" s="16" t="s">
        <v>175</v>
      </c>
      <c r="H93" s="16"/>
      <c r="I93" s="16"/>
      <c r="J93" s="16"/>
      <c r="K93" s="16"/>
      <c r="L93" s="16"/>
      <c r="M93" s="16"/>
    </row>
    <row r="94" spans="1:13" x14ac:dyDescent="0.35">
      <c r="A94" s="16" t="str">
        <f>Summary!$N$2</f>
        <v>sapbw_glbl_gstp_validation_ca_01_c_pda_gra_volt_details_yyyymmddhhmmss</v>
      </c>
      <c r="B94" s="16" t="s">
        <v>441</v>
      </c>
      <c r="C94" s="16" t="s">
        <v>441</v>
      </c>
      <c r="D94" s="16" t="s">
        <v>348</v>
      </c>
      <c r="E94" s="16">
        <v>255</v>
      </c>
      <c r="F94" s="16">
        <v>0</v>
      </c>
      <c r="G94" s="16" t="s">
        <v>175</v>
      </c>
      <c r="H94" s="16"/>
      <c r="I94" s="16"/>
      <c r="J94" s="16"/>
      <c r="K94" s="16"/>
      <c r="L94" s="16"/>
      <c r="M94" s="16"/>
    </row>
    <row r="95" spans="1:13" x14ac:dyDescent="0.35">
      <c r="A95" s="16" t="str">
        <f>Summary!$N$2</f>
        <v>sapbw_glbl_gstp_validation_ca_01_c_pda_gra_volt_details_yyyymmddhhmmss</v>
      </c>
      <c r="B95" s="16" t="s">
        <v>442</v>
      </c>
      <c r="C95" s="16" t="s">
        <v>442</v>
      </c>
      <c r="D95" s="16" t="s">
        <v>348</v>
      </c>
      <c r="E95" s="16">
        <v>255</v>
      </c>
      <c r="F95" s="16">
        <v>0</v>
      </c>
      <c r="G95" s="16" t="s">
        <v>175</v>
      </c>
      <c r="H95" s="16"/>
      <c r="I95" s="16"/>
      <c r="J95" s="16"/>
      <c r="K95" s="16"/>
      <c r="L95" s="16"/>
      <c r="M95" s="16"/>
    </row>
    <row r="96" spans="1:13" x14ac:dyDescent="0.35">
      <c r="A96" s="16" t="str">
        <f>Summary!$N$2</f>
        <v>sapbw_glbl_gstp_validation_ca_01_c_pda_gra_volt_details_yyyymmddhhmmss</v>
      </c>
      <c r="B96" s="16" t="s">
        <v>443</v>
      </c>
      <c r="C96" s="16" t="s">
        <v>443</v>
      </c>
      <c r="D96" s="16" t="s">
        <v>348</v>
      </c>
      <c r="E96" s="16">
        <v>255</v>
      </c>
      <c r="F96" s="16">
        <v>0</v>
      </c>
      <c r="G96" s="16" t="s">
        <v>175</v>
      </c>
      <c r="H96" s="16"/>
      <c r="I96" s="16"/>
      <c r="J96" s="16"/>
      <c r="K96" s="16"/>
      <c r="L96" s="16"/>
      <c r="M96" s="16"/>
    </row>
    <row r="97" spans="1:13" x14ac:dyDescent="0.35">
      <c r="A97" s="16" t="str">
        <f>Summary!$N$2</f>
        <v>sapbw_glbl_gstp_validation_ca_01_c_pda_gra_volt_details_yyyymmddhhmmss</v>
      </c>
      <c r="B97" s="16" t="s">
        <v>444</v>
      </c>
      <c r="C97" s="16" t="s">
        <v>444</v>
      </c>
      <c r="D97" s="16" t="s">
        <v>348</v>
      </c>
      <c r="E97" s="16">
        <v>255</v>
      </c>
      <c r="F97" s="16">
        <v>0</v>
      </c>
      <c r="G97" s="16" t="s">
        <v>175</v>
      </c>
      <c r="H97" s="16"/>
      <c r="I97" s="16"/>
      <c r="J97" s="16"/>
      <c r="K97" s="16"/>
      <c r="L97" s="16"/>
      <c r="M97" s="16"/>
    </row>
    <row r="98" spans="1:13" x14ac:dyDescent="0.35">
      <c r="A98" s="16" t="str">
        <f>Summary!$N$2</f>
        <v>sapbw_glbl_gstp_validation_ca_01_c_pda_gra_volt_details_yyyymmddhhmmss</v>
      </c>
      <c r="B98" s="16" t="s">
        <v>445</v>
      </c>
      <c r="C98" s="16" t="s">
        <v>445</v>
      </c>
      <c r="D98" s="16" t="s">
        <v>348</v>
      </c>
      <c r="E98" s="16">
        <v>255</v>
      </c>
      <c r="F98" s="16">
        <v>0</v>
      </c>
      <c r="G98" s="16" t="s">
        <v>175</v>
      </c>
      <c r="H98" s="16"/>
      <c r="I98" s="16"/>
      <c r="J98" s="16"/>
      <c r="K98" s="16"/>
      <c r="L98" s="16"/>
      <c r="M98" s="16"/>
    </row>
    <row r="99" spans="1:13" x14ac:dyDescent="0.35">
      <c r="A99" s="16" t="str">
        <f>Summary!$N$2</f>
        <v>sapbw_glbl_gstp_validation_ca_01_c_pda_gra_volt_details_yyyymmddhhmmss</v>
      </c>
      <c r="B99" s="16" t="s">
        <v>446</v>
      </c>
      <c r="C99" s="16" t="s">
        <v>446</v>
      </c>
      <c r="D99" s="16" t="s">
        <v>348</v>
      </c>
      <c r="E99" s="16">
        <v>255</v>
      </c>
      <c r="F99" s="16">
        <v>0</v>
      </c>
      <c r="G99" s="16" t="s">
        <v>175</v>
      </c>
      <c r="H99" s="16"/>
      <c r="I99" s="16"/>
      <c r="J99" s="16"/>
      <c r="K99" s="16"/>
      <c r="L99" s="16"/>
      <c r="M99" s="16"/>
    </row>
    <row r="100" spans="1:13" x14ac:dyDescent="0.35">
      <c r="A100" s="16" t="str">
        <f>Summary!$N$2</f>
        <v>sapbw_glbl_gstp_validation_ca_01_c_pda_gra_volt_details_yyyymmddhhmmss</v>
      </c>
      <c r="B100" s="16" t="s">
        <v>447</v>
      </c>
      <c r="C100" s="16" t="s">
        <v>447</v>
      </c>
      <c r="D100" s="16" t="s">
        <v>348</v>
      </c>
      <c r="E100" s="16">
        <v>255</v>
      </c>
      <c r="F100" s="16">
        <v>0</v>
      </c>
      <c r="G100" s="16" t="s">
        <v>175</v>
      </c>
      <c r="H100" s="16"/>
      <c r="I100" s="16"/>
      <c r="J100" s="16"/>
      <c r="K100" s="16"/>
      <c r="L100" s="16"/>
      <c r="M100" s="16"/>
    </row>
    <row r="101" spans="1:13" x14ac:dyDescent="0.35">
      <c r="A101" s="16" t="str">
        <f>Summary!$N$2</f>
        <v>sapbw_glbl_gstp_validation_ca_01_c_pda_gra_volt_details_yyyymmddhhmmss</v>
      </c>
      <c r="B101" s="16" t="s">
        <v>448</v>
      </c>
      <c r="C101" s="16" t="s">
        <v>448</v>
      </c>
      <c r="D101" s="16" t="s">
        <v>348</v>
      </c>
      <c r="E101" s="16">
        <v>255</v>
      </c>
      <c r="F101" s="16">
        <v>0</v>
      </c>
      <c r="G101" s="16" t="s">
        <v>175</v>
      </c>
      <c r="H101" s="16"/>
      <c r="I101" s="16"/>
      <c r="J101" s="16"/>
      <c r="K101" s="16"/>
      <c r="L101" s="16"/>
      <c r="M101" s="16"/>
    </row>
    <row r="102" spans="1:13" x14ac:dyDescent="0.35">
      <c r="A102" s="16" t="str">
        <f>Summary!$N$2</f>
        <v>sapbw_glbl_gstp_validation_ca_01_c_pda_gra_volt_details_yyyymmddhhmmss</v>
      </c>
      <c r="B102" s="16" t="s">
        <v>449</v>
      </c>
      <c r="C102" s="16" t="s">
        <v>449</v>
      </c>
      <c r="D102" s="16" t="s">
        <v>348</v>
      </c>
      <c r="E102" s="16">
        <v>255</v>
      </c>
      <c r="F102" s="16">
        <v>0</v>
      </c>
      <c r="G102" s="16" t="s">
        <v>175</v>
      </c>
      <c r="H102" s="16"/>
      <c r="I102" s="16"/>
      <c r="J102" s="16"/>
      <c r="K102" s="16"/>
      <c r="L102" s="16"/>
      <c r="M102" s="16"/>
    </row>
    <row r="103" spans="1:13" x14ac:dyDescent="0.35">
      <c r="A103" s="16" t="str">
        <f>Summary!$N$2</f>
        <v>sapbw_glbl_gstp_validation_ca_01_c_pda_gra_volt_details_yyyymmddhhmmss</v>
      </c>
      <c r="B103" s="16" t="s">
        <v>450</v>
      </c>
      <c r="C103" s="16" t="s">
        <v>450</v>
      </c>
      <c r="D103" s="16" t="s">
        <v>348</v>
      </c>
      <c r="E103" s="16">
        <v>255</v>
      </c>
      <c r="F103" s="16">
        <v>0</v>
      </c>
      <c r="G103" s="16" t="s">
        <v>175</v>
      </c>
      <c r="H103" s="16"/>
      <c r="I103" s="16"/>
      <c r="J103" s="16"/>
      <c r="K103" s="16"/>
      <c r="L103" s="16"/>
      <c r="M103" s="16"/>
    </row>
    <row r="104" spans="1:13" x14ac:dyDescent="0.35">
      <c r="A104" s="16" t="str">
        <f>Summary!$N$2</f>
        <v>sapbw_glbl_gstp_validation_ca_01_c_pda_gra_volt_details_yyyymmddhhmmss</v>
      </c>
      <c r="B104" s="16" t="s">
        <v>451</v>
      </c>
      <c r="C104" s="16" t="s">
        <v>451</v>
      </c>
      <c r="D104" s="16" t="s">
        <v>348</v>
      </c>
      <c r="E104" s="16">
        <v>255</v>
      </c>
      <c r="F104" s="16">
        <v>0</v>
      </c>
      <c r="G104" s="16" t="s">
        <v>175</v>
      </c>
      <c r="H104" s="16"/>
      <c r="I104" s="16"/>
      <c r="J104" s="16"/>
      <c r="K104" s="16"/>
      <c r="L104" s="16"/>
      <c r="M104" s="16"/>
    </row>
    <row r="105" spans="1:13" x14ac:dyDescent="0.35">
      <c r="A105" s="16" t="str">
        <f>Summary!$N$3</f>
        <v>accolade_nostradamus_efficiency_yyyymmddhhmmss</v>
      </c>
      <c r="B105" s="16" t="s">
        <v>452</v>
      </c>
      <c r="C105" s="16" t="s">
        <v>452</v>
      </c>
      <c r="D105" s="16" t="s">
        <v>348</v>
      </c>
      <c r="E105" s="16">
        <v>255</v>
      </c>
      <c r="F105" s="16">
        <v>0</v>
      </c>
      <c r="G105" s="16" t="s">
        <v>175</v>
      </c>
      <c r="H105" s="16"/>
      <c r="I105" s="16"/>
      <c r="J105" s="16"/>
      <c r="K105" s="16"/>
      <c r="L105" s="16"/>
      <c r="M105" s="16"/>
    </row>
    <row r="106" spans="1:13" s="92" customFormat="1" x14ac:dyDescent="0.35">
      <c r="A106" s="90" t="str">
        <f>Summary!$N$3</f>
        <v>accolade_nostradamus_efficiency_yyyymmddhhmmss</v>
      </c>
      <c r="B106" s="91" t="s">
        <v>453</v>
      </c>
      <c r="C106" s="91" t="s">
        <v>453</v>
      </c>
      <c r="D106" s="91" t="s">
        <v>348</v>
      </c>
      <c r="E106" s="91">
        <v>255</v>
      </c>
      <c r="F106" s="91">
        <v>0</v>
      </c>
      <c r="G106" s="91" t="s">
        <v>175</v>
      </c>
      <c r="H106" s="91"/>
      <c r="I106" s="91"/>
      <c r="J106" s="91"/>
      <c r="K106" s="91"/>
      <c r="L106" s="91"/>
      <c r="M106" s="91"/>
    </row>
    <row r="107" spans="1:13" x14ac:dyDescent="0.35">
      <c r="A107" s="16" t="str">
        <f>Summary!$N$3</f>
        <v>accolade_nostradamus_efficiency_yyyymmddhhmmss</v>
      </c>
      <c r="B107" s="87" t="s">
        <v>454</v>
      </c>
      <c r="C107" s="87" t="s">
        <v>454</v>
      </c>
      <c r="D107" s="87" t="s">
        <v>348</v>
      </c>
      <c r="E107" s="87">
        <v>255</v>
      </c>
      <c r="F107" s="87">
        <v>0</v>
      </c>
      <c r="G107" s="87" t="s">
        <v>175</v>
      </c>
      <c r="H107" s="87"/>
      <c r="I107" s="87"/>
      <c r="J107" s="87"/>
      <c r="K107" s="87"/>
      <c r="L107" s="87"/>
      <c r="M107" s="87"/>
    </row>
    <row r="108" spans="1:13" x14ac:dyDescent="0.35">
      <c r="A108" s="16" t="str">
        <f>Summary!$N$3</f>
        <v>accolade_nostradamus_efficiency_yyyymmddhhmmss</v>
      </c>
      <c r="B108" s="87" t="s">
        <v>455</v>
      </c>
      <c r="C108" s="87" t="s">
        <v>455</v>
      </c>
      <c r="D108" s="87" t="s">
        <v>348</v>
      </c>
      <c r="E108" s="87">
        <v>255</v>
      </c>
      <c r="F108" s="87">
        <v>0</v>
      </c>
      <c r="G108" s="87" t="s">
        <v>175</v>
      </c>
      <c r="H108" s="87"/>
      <c r="I108" s="87"/>
      <c r="J108" s="87"/>
      <c r="K108" s="87"/>
      <c r="L108" s="87"/>
      <c r="M108" s="87"/>
    </row>
    <row r="109" spans="1:13" x14ac:dyDescent="0.35">
      <c r="A109" s="16" t="str">
        <f>Summary!$N$3</f>
        <v>accolade_nostradamus_efficiency_yyyymmddhhmmss</v>
      </c>
      <c r="B109" s="87" t="s">
        <v>456</v>
      </c>
      <c r="C109" s="87" t="s">
        <v>456</v>
      </c>
      <c r="D109" s="87" t="s">
        <v>348</v>
      </c>
      <c r="E109" s="87">
        <v>255</v>
      </c>
      <c r="F109" s="87">
        <v>0</v>
      </c>
      <c r="G109" s="87" t="s">
        <v>175</v>
      </c>
      <c r="H109" s="87"/>
      <c r="I109" s="87"/>
      <c r="J109" s="87"/>
      <c r="K109" s="87"/>
      <c r="L109" s="87"/>
      <c r="M109" s="87"/>
    </row>
    <row r="110" spans="1:13" x14ac:dyDescent="0.35">
      <c r="A110" s="16" t="str">
        <f>Summary!$N$3</f>
        <v>accolade_nostradamus_efficiency_yyyymmddhhmmss</v>
      </c>
      <c r="B110" s="87" t="s">
        <v>457</v>
      </c>
      <c r="C110" s="87" t="s">
        <v>457</v>
      </c>
      <c r="D110" s="87" t="s">
        <v>348</v>
      </c>
      <c r="E110" s="87">
        <v>255</v>
      </c>
      <c r="F110" s="87">
        <v>0</v>
      </c>
      <c r="G110" s="87" t="s">
        <v>175</v>
      </c>
      <c r="H110" s="87"/>
      <c r="I110" s="87"/>
      <c r="J110" s="87"/>
      <c r="K110" s="87"/>
      <c r="L110" s="87"/>
      <c r="M110" s="87"/>
    </row>
    <row r="111" spans="1:13" x14ac:dyDescent="0.35">
      <c r="A111" s="16" t="str">
        <f>Summary!$N$3</f>
        <v>accolade_nostradamus_efficiency_yyyymmddhhmmss</v>
      </c>
      <c r="B111" s="87" t="s">
        <v>458</v>
      </c>
      <c r="C111" s="87" t="s">
        <v>458</v>
      </c>
      <c r="D111" s="87" t="s">
        <v>348</v>
      </c>
      <c r="E111" s="87">
        <v>255</v>
      </c>
      <c r="F111" s="87">
        <v>0</v>
      </c>
      <c r="G111" s="87" t="s">
        <v>175</v>
      </c>
      <c r="H111" s="87"/>
      <c r="I111" s="87"/>
      <c r="J111" s="87"/>
      <c r="K111" s="87"/>
      <c r="L111" s="87"/>
      <c r="M111" s="87"/>
    </row>
    <row r="112" spans="1:13" x14ac:dyDescent="0.35">
      <c r="A112" s="16" t="str">
        <f>Summary!$N$3</f>
        <v>accolade_nostradamus_efficiency_yyyymmddhhmmss</v>
      </c>
      <c r="B112" s="87" t="s">
        <v>459</v>
      </c>
      <c r="C112" s="87" t="s">
        <v>459</v>
      </c>
      <c r="D112" s="87" t="s">
        <v>348</v>
      </c>
      <c r="E112" s="87">
        <v>255</v>
      </c>
      <c r="F112" s="87">
        <v>0</v>
      </c>
      <c r="G112" s="87" t="s">
        <v>175</v>
      </c>
      <c r="H112" s="87"/>
      <c r="I112" s="87"/>
      <c r="J112" s="87"/>
      <c r="K112" s="87"/>
      <c r="L112" s="87"/>
      <c r="M112" s="87"/>
    </row>
    <row r="113" spans="1:13" x14ac:dyDescent="0.35">
      <c r="A113" s="16" t="str">
        <f>Summary!$N$3</f>
        <v>accolade_nostradamus_efficiency_yyyymmddhhmmss</v>
      </c>
      <c r="B113" s="87" t="s">
        <v>460</v>
      </c>
      <c r="C113" s="87" t="s">
        <v>460</v>
      </c>
      <c r="D113" s="87" t="s">
        <v>348</v>
      </c>
      <c r="E113" s="87">
        <v>255</v>
      </c>
      <c r="F113" s="87">
        <v>0</v>
      </c>
      <c r="G113" s="87" t="s">
        <v>175</v>
      </c>
      <c r="H113" s="87"/>
      <c r="I113" s="87"/>
      <c r="J113" s="87"/>
      <c r="K113" s="87"/>
      <c r="L113" s="87"/>
      <c r="M113" s="87"/>
    </row>
    <row r="114" spans="1:13" x14ac:dyDescent="0.35">
      <c r="A114" s="16" t="str">
        <f>Summary!$N$3</f>
        <v>accolade_nostradamus_efficiency_yyyymmddhhmmss</v>
      </c>
      <c r="B114" s="87" t="s">
        <v>461</v>
      </c>
      <c r="C114" s="87" t="s">
        <v>461</v>
      </c>
      <c r="D114" s="87" t="s">
        <v>348</v>
      </c>
      <c r="E114" s="87">
        <v>255</v>
      </c>
      <c r="F114" s="87">
        <v>0</v>
      </c>
      <c r="G114" s="87" t="s">
        <v>175</v>
      </c>
      <c r="H114" s="87"/>
      <c r="I114" s="87"/>
      <c r="J114" s="87"/>
      <c r="K114" s="87"/>
      <c r="L114" s="87"/>
      <c r="M114" s="87"/>
    </row>
    <row r="115" spans="1:13" x14ac:dyDescent="0.35">
      <c r="A115" s="16" t="str">
        <f>Summary!$N$3</f>
        <v>accolade_nostradamus_efficiency_yyyymmddhhmmss</v>
      </c>
      <c r="B115" s="87" t="s">
        <v>462</v>
      </c>
      <c r="C115" s="87" t="s">
        <v>462</v>
      </c>
      <c r="D115" s="87" t="s">
        <v>348</v>
      </c>
      <c r="E115" s="87">
        <v>255</v>
      </c>
      <c r="F115" s="87">
        <v>0</v>
      </c>
      <c r="G115" s="87" t="s">
        <v>175</v>
      </c>
      <c r="H115" s="87"/>
      <c r="I115" s="87"/>
      <c r="J115" s="87"/>
      <c r="K115" s="87"/>
      <c r="L115" s="87"/>
      <c r="M115" s="87"/>
    </row>
    <row r="116" spans="1:13" x14ac:dyDescent="0.35">
      <c r="A116" s="16" t="str">
        <f>Summary!$N$3</f>
        <v>accolade_nostradamus_efficiency_yyyymmddhhmmss</v>
      </c>
      <c r="B116" s="87" t="s">
        <v>463</v>
      </c>
      <c r="C116" s="87" t="s">
        <v>463</v>
      </c>
      <c r="D116" s="87" t="s">
        <v>348</v>
      </c>
      <c r="E116" s="87">
        <v>255</v>
      </c>
      <c r="F116" s="87">
        <v>0</v>
      </c>
      <c r="G116" s="87" t="s">
        <v>175</v>
      </c>
      <c r="H116" s="87"/>
      <c r="I116" s="87"/>
      <c r="J116" s="87"/>
      <c r="K116" s="87"/>
      <c r="L116" s="87"/>
      <c r="M116" s="87"/>
    </row>
    <row r="117" spans="1:13" x14ac:dyDescent="0.35">
      <c r="A117" s="16" t="str">
        <f>Summary!$N$3</f>
        <v>accolade_nostradamus_efficiency_yyyymmddhhmmss</v>
      </c>
      <c r="B117" s="87" t="s">
        <v>464</v>
      </c>
      <c r="C117" s="87" t="s">
        <v>464</v>
      </c>
      <c r="D117" s="87" t="s">
        <v>348</v>
      </c>
      <c r="E117" s="87">
        <v>255</v>
      </c>
      <c r="F117" s="87">
        <v>0</v>
      </c>
      <c r="G117" s="87" t="s">
        <v>175</v>
      </c>
      <c r="H117" s="87"/>
      <c r="I117" s="87"/>
      <c r="J117" s="87"/>
      <c r="K117" s="87"/>
      <c r="L117" s="87"/>
      <c r="M117" s="87"/>
    </row>
    <row r="118" spans="1:13" x14ac:dyDescent="0.35">
      <c r="A118" s="16" t="str">
        <f>Summary!$N$3</f>
        <v>accolade_nostradamus_efficiency_yyyymmddhhmmss</v>
      </c>
      <c r="B118" s="87" t="s">
        <v>465</v>
      </c>
      <c r="C118" s="87" t="s">
        <v>465</v>
      </c>
      <c r="D118" s="87" t="s">
        <v>348</v>
      </c>
      <c r="E118" s="87">
        <v>255</v>
      </c>
      <c r="F118" s="87">
        <v>0</v>
      </c>
      <c r="G118" s="87" t="s">
        <v>175</v>
      </c>
      <c r="H118" s="87"/>
      <c r="I118" s="87"/>
      <c r="J118" s="87"/>
      <c r="K118" s="87"/>
      <c r="L118" s="87"/>
      <c r="M118" s="87"/>
    </row>
    <row r="119" spans="1:13" x14ac:dyDescent="0.35">
      <c r="A119" s="16" t="str">
        <f>Summary!$N$3</f>
        <v>accolade_nostradamus_efficiency_yyyymmddhhmmss</v>
      </c>
      <c r="B119" s="87" t="s">
        <v>466</v>
      </c>
      <c r="C119" s="87" t="s">
        <v>466</v>
      </c>
      <c r="D119" s="87" t="s">
        <v>348</v>
      </c>
      <c r="E119" s="87">
        <v>255</v>
      </c>
      <c r="F119" s="87">
        <v>0</v>
      </c>
      <c r="G119" s="87" t="s">
        <v>175</v>
      </c>
      <c r="H119" s="87"/>
      <c r="I119" s="87"/>
      <c r="J119" s="87"/>
      <c r="K119" s="87"/>
      <c r="L119" s="87"/>
      <c r="M119" s="87"/>
    </row>
    <row r="120" spans="1:13" x14ac:dyDescent="0.35">
      <c r="A120" s="16" t="str">
        <f>Summary!$N$3</f>
        <v>accolade_nostradamus_efficiency_yyyymmddhhmmss</v>
      </c>
      <c r="B120" s="87" t="s">
        <v>467</v>
      </c>
      <c r="C120" s="87" t="s">
        <v>467</v>
      </c>
      <c r="D120" s="87" t="s">
        <v>348</v>
      </c>
      <c r="E120" s="87">
        <v>255</v>
      </c>
      <c r="F120" s="87">
        <v>0</v>
      </c>
      <c r="G120" s="87" t="s">
        <v>175</v>
      </c>
      <c r="H120" s="87"/>
      <c r="I120" s="87"/>
      <c r="J120" s="87"/>
      <c r="K120" s="87"/>
      <c r="L120" s="87"/>
      <c r="M120" s="87"/>
    </row>
    <row r="121" spans="1:13" x14ac:dyDescent="0.35">
      <c r="A121" s="16" t="str">
        <f>Summary!$N$3</f>
        <v>accolade_nostradamus_efficiency_yyyymmddhhmmss</v>
      </c>
      <c r="B121" s="87" t="s">
        <v>468</v>
      </c>
      <c r="C121" s="87" t="s">
        <v>468</v>
      </c>
      <c r="D121" s="87" t="s">
        <v>348</v>
      </c>
      <c r="E121" s="87">
        <v>255</v>
      </c>
      <c r="F121" s="87">
        <v>0</v>
      </c>
      <c r="G121" s="87" t="s">
        <v>175</v>
      </c>
      <c r="H121" s="87"/>
      <c r="I121" s="87"/>
      <c r="J121" s="87"/>
      <c r="K121" s="87"/>
      <c r="L121" s="87"/>
      <c r="M121" s="87"/>
    </row>
    <row r="122" spans="1:13" x14ac:dyDescent="0.35">
      <c r="A122" s="16" t="str">
        <f>Summary!$N$3</f>
        <v>accolade_nostradamus_efficiency_yyyymmddhhmmss</v>
      </c>
      <c r="B122" s="87" t="s">
        <v>469</v>
      </c>
      <c r="C122" s="87" t="s">
        <v>469</v>
      </c>
      <c r="D122" s="87" t="s">
        <v>348</v>
      </c>
      <c r="E122" s="87">
        <v>255</v>
      </c>
      <c r="F122" s="87">
        <v>0</v>
      </c>
      <c r="G122" s="87" t="s">
        <v>175</v>
      </c>
      <c r="H122" s="87"/>
      <c r="I122" s="87"/>
      <c r="J122" s="87"/>
      <c r="K122" s="87"/>
      <c r="L122" s="87"/>
      <c r="M122" s="87"/>
    </row>
    <row r="123" spans="1:13" x14ac:dyDescent="0.35">
      <c r="A123" s="16" t="str">
        <f>Summary!$N$3</f>
        <v>accolade_nostradamus_efficiency_yyyymmddhhmmss</v>
      </c>
      <c r="B123" s="87" t="s">
        <v>470</v>
      </c>
      <c r="C123" s="87" t="s">
        <v>470</v>
      </c>
      <c r="D123" s="87" t="s">
        <v>348</v>
      </c>
      <c r="E123" s="87">
        <v>255</v>
      </c>
      <c r="F123" s="87">
        <v>0</v>
      </c>
      <c r="G123" s="87" t="s">
        <v>175</v>
      </c>
      <c r="H123" s="87"/>
      <c r="I123" s="87"/>
      <c r="J123" s="87"/>
      <c r="K123" s="87"/>
      <c r="L123" s="87"/>
      <c r="M123" s="87"/>
    </row>
    <row r="124" spans="1:13" x14ac:dyDescent="0.35">
      <c r="A124" s="16" t="str">
        <f>Summary!$N$3</f>
        <v>accolade_nostradamus_efficiency_yyyymmddhhmmss</v>
      </c>
      <c r="B124" s="87" t="s">
        <v>471</v>
      </c>
      <c r="C124" s="87" t="s">
        <v>471</v>
      </c>
      <c r="D124" s="87" t="s">
        <v>348</v>
      </c>
      <c r="E124" s="87">
        <v>255</v>
      </c>
      <c r="F124" s="87">
        <v>0</v>
      </c>
      <c r="G124" s="87" t="s">
        <v>175</v>
      </c>
      <c r="H124" s="87"/>
      <c r="I124" s="87"/>
      <c r="J124" s="87"/>
      <c r="K124" s="87"/>
      <c r="L124" s="87"/>
      <c r="M124" s="87"/>
    </row>
    <row r="125" spans="1:13" x14ac:dyDescent="0.35">
      <c r="A125" s="16" t="str">
        <f>Summary!$N$3</f>
        <v>accolade_nostradamus_efficiency_yyyymmddhhmmss</v>
      </c>
      <c r="B125" s="87" t="s">
        <v>472</v>
      </c>
      <c r="C125" s="87" t="s">
        <v>472</v>
      </c>
      <c r="D125" s="87" t="s">
        <v>348</v>
      </c>
      <c r="E125" s="87">
        <v>255</v>
      </c>
      <c r="F125" s="87">
        <v>0</v>
      </c>
      <c r="G125" s="87" t="s">
        <v>175</v>
      </c>
      <c r="H125" s="87"/>
      <c r="I125" s="87"/>
      <c r="J125" s="87"/>
      <c r="K125" s="87"/>
      <c r="L125" s="87"/>
      <c r="M125" s="87"/>
    </row>
    <row r="126" spans="1:13" x14ac:dyDescent="0.35">
      <c r="A126" s="16" t="str">
        <f>Summary!$N$3</f>
        <v>accolade_nostradamus_efficiency_yyyymmddhhmmss</v>
      </c>
      <c r="B126" s="87" t="s">
        <v>473</v>
      </c>
      <c r="C126" s="87" t="s">
        <v>473</v>
      </c>
      <c r="D126" s="87" t="s">
        <v>348</v>
      </c>
      <c r="E126" s="87">
        <v>255</v>
      </c>
      <c r="F126" s="87">
        <v>0</v>
      </c>
      <c r="G126" s="87" t="s">
        <v>175</v>
      </c>
      <c r="H126" s="87"/>
      <c r="I126" s="87"/>
      <c r="J126" s="87"/>
      <c r="K126" s="87"/>
      <c r="L126" s="87"/>
      <c r="M126" s="87"/>
    </row>
    <row r="127" spans="1:13" x14ac:dyDescent="0.35">
      <c r="A127" s="16" t="str">
        <f>Summary!$N$3</f>
        <v>accolade_nostradamus_efficiency_yyyymmddhhmmss</v>
      </c>
      <c r="B127" s="87" t="s">
        <v>474</v>
      </c>
      <c r="C127" s="87" t="s">
        <v>474</v>
      </c>
      <c r="D127" s="87" t="s">
        <v>348</v>
      </c>
      <c r="E127" s="87">
        <v>255</v>
      </c>
      <c r="F127" s="87">
        <v>0</v>
      </c>
      <c r="G127" s="87" t="s">
        <v>175</v>
      </c>
      <c r="H127" s="87"/>
      <c r="I127" s="87"/>
      <c r="J127" s="87"/>
      <c r="K127" s="87"/>
      <c r="L127" s="87"/>
      <c r="M127" s="87"/>
    </row>
    <row r="128" spans="1:13" x14ac:dyDescent="0.35">
      <c r="A128" s="16" t="str">
        <f>Summary!$N$3</f>
        <v>accolade_nostradamus_efficiency_yyyymmddhhmmss</v>
      </c>
      <c r="B128" s="87" t="s">
        <v>475</v>
      </c>
      <c r="C128" s="87" t="s">
        <v>475</v>
      </c>
      <c r="D128" s="87" t="s">
        <v>348</v>
      </c>
      <c r="E128" s="87">
        <v>255</v>
      </c>
      <c r="F128" s="87">
        <v>0</v>
      </c>
      <c r="G128" s="87" t="s">
        <v>175</v>
      </c>
      <c r="H128" s="87"/>
      <c r="I128" s="87"/>
      <c r="J128" s="87"/>
      <c r="K128" s="87"/>
      <c r="L128" s="87"/>
      <c r="M128" s="87"/>
    </row>
    <row r="129" spans="1:13" x14ac:dyDescent="0.35">
      <c r="A129" s="16" t="str">
        <f>Summary!$N$3</f>
        <v>accolade_nostradamus_efficiency_yyyymmddhhmmss</v>
      </c>
      <c r="B129" s="87" t="s">
        <v>476</v>
      </c>
      <c r="C129" s="87" t="s">
        <v>476</v>
      </c>
      <c r="D129" s="87" t="s">
        <v>348</v>
      </c>
      <c r="E129" s="87">
        <v>255</v>
      </c>
      <c r="F129" s="87">
        <v>0</v>
      </c>
      <c r="G129" s="87" t="s">
        <v>175</v>
      </c>
      <c r="H129" s="87"/>
      <c r="I129" s="87"/>
      <c r="J129" s="87"/>
      <c r="K129" s="87"/>
      <c r="L129" s="87"/>
      <c r="M129" s="87"/>
    </row>
    <row r="130" spans="1:13" x14ac:dyDescent="0.35">
      <c r="A130" s="16" t="str">
        <f>Summary!$N$3</f>
        <v>accolade_nostradamus_efficiency_yyyymmddhhmmss</v>
      </c>
      <c r="B130" s="87" t="s">
        <v>477</v>
      </c>
      <c r="C130" s="87" t="s">
        <v>477</v>
      </c>
      <c r="D130" s="87" t="s">
        <v>348</v>
      </c>
      <c r="E130" s="87">
        <v>255</v>
      </c>
      <c r="F130" s="87">
        <v>0</v>
      </c>
      <c r="G130" s="87" t="s">
        <v>175</v>
      </c>
      <c r="H130" s="87"/>
      <c r="I130" s="87"/>
      <c r="J130" s="87"/>
      <c r="K130" s="87"/>
      <c r="L130" s="87"/>
      <c r="M130" s="87"/>
    </row>
    <row r="131" spans="1:13" x14ac:dyDescent="0.35">
      <c r="A131" s="16" t="str">
        <f>Summary!$N$3</f>
        <v>accolade_nostradamus_efficiency_yyyymmddhhmmss</v>
      </c>
      <c r="B131" s="87" t="s">
        <v>478</v>
      </c>
      <c r="C131" s="87" t="s">
        <v>478</v>
      </c>
      <c r="D131" s="87" t="s">
        <v>348</v>
      </c>
      <c r="E131" s="87">
        <v>255</v>
      </c>
      <c r="F131" s="87">
        <v>0</v>
      </c>
      <c r="G131" s="87" t="s">
        <v>175</v>
      </c>
      <c r="H131" s="87"/>
      <c r="I131" s="87"/>
      <c r="J131" s="87"/>
      <c r="K131" s="87"/>
      <c r="L131" s="87"/>
      <c r="M131" s="87"/>
    </row>
    <row r="132" spans="1:13" x14ac:dyDescent="0.35">
      <c r="A132" s="16" t="str">
        <f>Summary!$N$3</f>
        <v>accolade_nostradamus_efficiency_yyyymmddhhmmss</v>
      </c>
      <c r="B132" s="87" t="s">
        <v>479</v>
      </c>
      <c r="C132" s="87" t="s">
        <v>479</v>
      </c>
      <c r="D132" s="87" t="s">
        <v>348</v>
      </c>
      <c r="E132" s="87">
        <v>255</v>
      </c>
      <c r="F132" s="87">
        <v>0</v>
      </c>
      <c r="G132" s="87" t="s">
        <v>175</v>
      </c>
      <c r="H132" s="87"/>
      <c r="I132" s="87"/>
      <c r="J132" s="87"/>
      <c r="K132" s="87"/>
      <c r="L132" s="87"/>
      <c r="M132" s="87"/>
    </row>
    <row r="133" spans="1:13" x14ac:dyDescent="0.35">
      <c r="A133" s="16" t="str">
        <f>Summary!$N$3</f>
        <v>accolade_nostradamus_efficiency_yyyymmddhhmmss</v>
      </c>
      <c r="B133" s="87" t="s">
        <v>480</v>
      </c>
      <c r="C133" s="87" t="s">
        <v>480</v>
      </c>
      <c r="D133" s="87" t="s">
        <v>348</v>
      </c>
      <c r="E133" s="87">
        <v>255</v>
      </c>
      <c r="F133" s="87">
        <v>0</v>
      </c>
      <c r="G133" s="87" t="s">
        <v>175</v>
      </c>
      <c r="H133" s="87"/>
      <c r="I133" s="87"/>
      <c r="J133" s="87"/>
      <c r="K133" s="87"/>
      <c r="L133" s="87"/>
      <c r="M133" s="87"/>
    </row>
    <row r="134" spans="1:13" x14ac:dyDescent="0.35">
      <c r="A134" s="16" t="str">
        <f>Summary!$N$3</f>
        <v>accolade_nostradamus_efficiency_yyyymmddhhmmss</v>
      </c>
      <c r="B134" s="87" t="s">
        <v>481</v>
      </c>
      <c r="C134" s="87" t="s">
        <v>481</v>
      </c>
      <c r="D134" s="87" t="s">
        <v>348</v>
      </c>
      <c r="E134" s="87">
        <v>255</v>
      </c>
      <c r="F134" s="87">
        <v>0</v>
      </c>
      <c r="G134" s="87" t="s">
        <v>175</v>
      </c>
      <c r="H134" s="87"/>
      <c r="I134" s="87"/>
      <c r="J134" s="87"/>
      <c r="K134" s="87"/>
      <c r="L134" s="87"/>
      <c r="M134" s="87"/>
    </row>
    <row r="135" spans="1:13" x14ac:dyDescent="0.35">
      <c r="A135" s="16" t="str">
        <f>Summary!$N$3</f>
        <v>accolade_nostradamus_efficiency_yyyymmddhhmmss</v>
      </c>
      <c r="B135" s="87" t="s">
        <v>482</v>
      </c>
      <c r="C135" s="87" t="s">
        <v>482</v>
      </c>
      <c r="D135" s="87" t="s">
        <v>348</v>
      </c>
      <c r="E135" s="87">
        <v>255</v>
      </c>
      <c r="F135" s="87">
        <v>0</v>
      </c>
      <c r="G135" s="87" t="s">
        <v>175</v>
      </c>
      <c r="H135" s="87"/>
      <c r="I135" s="87"/>
      <c r="J135" s="87"/>
      <c r="K135" s="87"/>
      <c r="L135" s="87"/>
      <c r="M135" s="87"/>
    </row>
    <row r="136" spans="1:13" x14ac:dyDescent="0.35">
      <c r="A136" s="16" t="str">
        <f>Summary!$N$3</f>
        <v>accolade_nostradamus_efficiency_yyyymmddhhmmss</v>
      </c>
      <c r="B136" s="87" t="s">
        <v>483</v>
      </c>
      <c r="C136" s="87" t="s">
        <v>483</v>
      </c>
      <c r="D136" s="87" t="s">
        <v>348</v>
      </c>
      <c r="E136" s="87">
        <v>255</v>
      </c>
      <c r="F136" s="87">
        <v>0</v>
      </c>
      <c r="G136" s="87" t="s">
        <v>175</v>
      </c>
      <c r="H136" s="87"/>
      <c r="I136" s="87"/>
      <c r="J136" s="87"/>
      <c r="K136" s="87"/>
      <c r="L136" s="87"/>
      <c r="M136" s="87"/>
    </row>
    <row r="137" spans="1:13" x14ac:dyDescent="0.35">
      <c r="A137" s="16" t="str">
        <f>Summary!$N$3</f>
        <v>accolade_nostradamus_efficiency_yyyymmddhhmmss</v>
      </c>
      <c r="B137" s="87" t="s">
        <v>484</v>
      </c>
      <c r="C137" s="87" t="s">
        <v>484</v>
      </c>
      <c r="D137" s="87" t="s">
        <v>348</v>
      </c>
      <c r="E137" s="87">
        <v>255</v>
      </c>
      <c r="F137" s="87">
        <v>0</v>
      </c>
      <c r="G137" s="87" t="s">
        <v>175</v>
      </c>
      <c r="H137" s="87"/>
      <c r="I137" s="87"/>
      <c r="J137" s="87"/>
      <c r="K137" s="87"/>
      <c r="L137" s="87"/>
      <c r="M137" s="87"/>
    </row>
    <row r="138" spans="1:13" x14ac:dyDescent="0.35">
      <c r="A138" s="16" t="str">
        <f>Summary!$N$3</f>
        <v>accolade_nostradamus_efficiency_yyyymmddhhmmss</v>
      </c>
      <c r="B138" s="87" t="s">
        <v>485</v>
      </c>
      <c r="C138" s="87" t="s">
        <v>485</v>
      </c>
      <c r="D138" s="87" t="s">
        <v>348</v>
      </c>
      <c r="E138" s="87">
        <v>255</v>
      </c>
      <c r="F138" s="87">
        <v>0</v>
      </c>
      <c r="G138" s="87" t="s">
        <v>175</v>
      </c>
      <c r="H138" s="87"/>
      <c r="I138" s="87"/>
      <c r="J138" s="87"/>
      <c r="K138" s="87"/>
      <c r="L138" s="87"/>
      <c r="M138" s="87"/>
    </row>
    <row r="139" spans="1:13" x14ac:dyDescent="0.35">
      <c r="A139" s="16" t="str">
        <f>Summary!$N$3</f>
        <v>accolade_nostradamus_efficiency_yyyymmddhhmmss</v>
      </c>
      <c r="B139" s="87" t="s">
        <v>486</v>
      </c>
      <c r="C139" s="87" t="s">
        <v>486</v>
      </c>
      <c r="D139" s="87" t="s">
        <v>348</v>
      </c>
      <c r="E139" s="87">
        <v>255</v>
      </c>
      <c r="F139" s="87">
        <v>0</v>
      </c>
      <c r="G139" s="87" t="s">
        <v>175</v>
      </c>
      <c r="H139" s="87"/>
      <c r="I139" s="87"/>
      <c r="J139" s="87"/>
      <c r="K139" s="87"/>
      <c r="L139" s="87"/>
      <c r="M139" s="87"/>
    </row>
    <row r="140" spans="1:13" x14ac:dyDescent="0.35">
      <c r="A140" s="16" t="str">
        <f>Summary!$N$3</f>
        <v>accolade_nostradamus_efficiency_yyyymmddhhmmss</v>
      </c>
      <c r="B140" s="87" t="s">
        <v>487</v>
      </c>
      <c r="C140" s="87" t="s">
        <v>487</v>
      </c>
      <c r="D140" s="87" t="s">
        <v>348</v>
      </c>
      <c r="E140" s="87">
        <v>255</v>
      </c>
      <c r="F140" s="87">
        <v>0</v>
      </c>
      <c r="G140" s="87" t="s">
        <v>175</v>
      </c>
      <c r="H140" s="87"/>
      <c r="I140" s="87"/>
      <c r="J140" s="87"/>
      <c r="K140" s="87"/>
      <c r="L140" s="87"/>
      <c r="M140" s="87"/>
    </row>
    <row r="141" spans="1:13" x14ac:dyDescent="0.35">
      <c r="A141" s="16" t="str">
        <f>Summary!$N$3</f>
        <v>accolade_nostradamus_efficiency_yyyymmddhhmmss</v>
      </c>
      <c r="B141" s="87" t="s">
        <v>488</v>
      </c>
      <c r="C141" s="87" t="s">
        <v>488</v>
      </c>
      <c r="D141" s="87" t="s">
        <v>348</v>
      </c>
      <c r="E141" s="87">
        <v>255</v>
      </c>
      <c r="F141" s="87">
        <v>0</v>
      </c>
      <c r="G141" s="87" t="s">
        <v>175</v>
      </c>
      <c r="H141" s="87"/>
      <c r="I141" s="87"/>
      <c r="J141" s="87"/>
      <c r="K141" s="87"/>
      <c r="L141" s="87"/>
      <c r="M141" s="87"/>
    </row>
    <row r="142" spans="1:13" x14ac:dyDescent="0.35">
      <c r="A142" s="16" t="str">
        <f>Summary!$N$3</f>
        <v>accolade_nostradamus_efficiency_yyyymmddhhmmss</v>
      </c>
      <c r="B142" s="87" t="s">
        <v>489</v>
      </c>
      <c r="C142" s="87" t="s">
        <v>489</v>
      </c>
      <c r="D142" s="87" t="s">
        <v>348</v>
      </c>
      <c r="E142" s="87">
        <v>255</v>
      </c>
      <c r="F142" s="87">
        <v>0</v>
      </c>
      <c r="G142" s="87" t="s">
        <v>175</v>
      </c>
      <c r="H142" s="87"/>
      <c r="I142" s="87"/>
      <c r="J142" s="87"/>
      <c r="K142" s="87"/>
      <c r="L142" s="87"/>
      <c r="M142" s="87"/>
    </row>
    <row r="143" spans="1:13" x14ac:dyDescent="0.35">
      <c r="A143" s="16" t="str">
        <f>Summary!$N$3</f>
        <v>accolade_nostradamus_efficiency_yyyymmddhhmmss</v>
      </c>
      <c r="B143" s="87" t="s">
        <v>490</v>
      </c>
      <c r="C143" s="87" t="s">
        <v>490</v>
      </c>
      <c r="D143" s="87" t="s">
        <v>348</v>
      </c>
      <c r="E143" s="87">
        <v>255</v>
      </c>
      <c r="F143" s="87">
        <v>0</v>
      </c>
      <c r="G143" s="87" t="s">
        <v>175</v>
      </c>
      <c r="H143" s="87"/>
      <c r="I143" s="87"/>
      <c r="J143" s="87"/>
      <c r="K143" s="87"/>
      <c r="L143" s="87"/>
      <c r="M143" s="87"/>
    </row>
    <row r="144" spans="1:13" x14ac:dyDescent="0.35">
      <c r="A144" s="16" t="str">
        <f>Summary!$N$3</f>
        <v>accolade_nostradamus_efficiency_yyyymmddhhmmss</v>
      </c>
      <c r="B144" s="87" t="s">
        <v>491</v>
      </c>
      <c r="C144" s="87" t="s">
        <v>491</v>
      </c>
      <c r="D144" s="87" t="s">
        <v>348</v>
      </c>
      <c r="E144" s="87">
        <v>255</v>
      </c>
      <c r="F144" s="87">
        <v>0</v>
      </c>
      <c r="G144" s="87" t="s">
        <v>175</v>
      </c>
      <c r="H144" s="87"/>
      <c r="I144" s="87"/>
      <c r="J144" s="87"/>
      <c r="K144" s="87"/>
      <c r="L144" s="87"/>
      <c r="M144" s="87"/>
    </row>
    <row r="145" spans="1:13" x14ac:dyDescent="0.35">
      <c r="A145" s="16" t="str">
        <f>Summary!$N$3</f>
        <v>accolade_nostradamus_efficiency_yyyymmddhhmmss</v>
      </c>
      <c r="B145" s="87" t="s">
        <v>492</v>
      </c>
      <c r="C145" s="87" t="s">
        <v>492</v>
      </c>
      <c r="D145" s="87" t="s">
        <v>348</v>
      </c>
      <c r="E145" s="87">
        <v>255</v>
      </c>
      <c r="F145" s="87">
        <v>0</v>
      </c>
      <c r="G145" s="87" t="s">
        <v>175</v>
      </c>
      <c r="H145" s="87"/>
      <c r="I145" s="87"/>
      <c r="J145" s="87"/>
      <c r="K145" s="87"/>
      <c r="L145" s="87"/>
      <c r="M145" s="87"/>
    </row>
    <row r="146" spans="1:13" x14ac:dyDescent="0.35">
      <c r="A146" s="16" t="str">
        <f>Summary!$N$3</f>
        <v>accolade_nostradamus_efficiency_yyyymmddhhmmss</v>
      </c>
      <c r="B146" s="87" t="s">
        <v>493</v>
      </c>
      <c r="C146" s="87" t="s">
        <v>493</v>
      </c>
      <c r="D146" s="87" t="s">
        <v>348</v>
      </c>
      <c r="E146" s="87">
        <v>255</v>
      </c>
      <c r="F146" s="87">
        <v>0</v>
      </c>
      <c r="G146" s="87" t="s">
        <v>175</v>
      </c>
      <c r="H146" s="87"/>
      <c r="I146" s="87"/>
      <c r="J146" s="87"/>
      <c r="K146" s="87"/>
      <c r="L146" s="87"/>
      <c r="M146" s="87"/>
    </row>
    <row r="147" spans="1:13" x14ac:dyDescent="0.35">
      <c r="A147" s="16" t="str">
        <f>Summary!$N$3</f>
        <v>accolade_nostradamus_efficiency_yyyymmddhhmmss</v>
      </c>
      <c r="B147" s="87" t="s">
        <v>494</v>
      </c>
      <c r="C147" s="87" t="s">
        <v>494</v>
      </c>
      <c r="D147" s="87" t="s">
        <v>348</v>
      </c>
      <c r="E147" s="87">
        <v>255</v>
      </c>
      <c r="F147" s="87">
        <v>0</v>
      </c>
      <c r="G147" s="87" t="s">
        <v>175</v>
      </c>
      <c r="H147" s="87"/>
      <c r="I147" s="87"/>
      <c r="J147" s="87"/>
      <c r="K147" s="87"/>
      <c r="L147" s="87"/>
      <c r="M147" s="87"/>
    </row>
    <row r="148" spans="1:13" x14ac:dyDescent="0.35">
      <c r="A148" s="16" t="str">
        <f>Summary!$N$3</f>
        <v>accolade_nostradamus_efficiency_yyyymmddhhmmss</v>
      </c>
      <c r="B148" s="87" t="s">
        <v>495</v>
      </c>
      <c r="C148" s="87" t="s">
        <v>495</v>
      </c>
      <c r="D148" s="87" t="s">
        <v>348</v>
      </c>
      <c r="E148" s="87">
        <v>255</v>
      </c>
      <c r="F148" s="87">
        <v>0</v>
      </c>
      <c r="G148" s="87" t="s">
        <v>175</v>
      </c>
      <c r="H148" s="87"/>
      <c r="I148" s="87"/>
      <c r="J148" s="87"/>
      <c r="K148" s="87"/>
      <c r="L148" s="87"/>
      <c r="M148" s="87"/>
    </row>
    <row r="149" spans="1:13" x14ac:dyDescent="0.35">
      <c r="A149" s="16" t="str">
        <f>Summary!$N$3</f>
        <v>accolade_nostradamus_efficiency_yyyymmddhhmmss</v>
      </c>
      <c r="B149" s="87" t="s">
        <v>496</v>
      </c>
      <c r="C149" s="87" t="s">
        <v>496</v>
      </c>
      <c r="D149" s="87" t="s">
        <v>348</v>
      </c>
      <c r="E149" s="87">
        <v>255</v>
      </c>
      <c r="F149" s="87">
        <v>0</v>
      </c>
      <c r="G149" s="87" t="s">
        <v>175</v>
      </c>
      <c r="H149" s="87"/>
      <c r="I149" s="87"/>
      <c r="J149" s="87"/>
      <c r="K149" s="87"/>
      <c r="L149" s="87"/>
      <c r="M149" s="87"/>
    </row>
    <row r="150" spans="1:13" x14ac:dyDescent="0.35">
      <c r="A150" s="16" t="str">
        <f>Summary!$N$3</f>
        <v>accolade_nostradamus_efficiency_yyyymmddhhmmss</v>
      </c>
      <c r="B150" s="87" t="s">
        <v>497</v>
      </c>
      <c r="C150" s="87" t="s">
        <v>497</v>
      </c>
      <c r="D150" s="87" t="s">
        <v>348</v>
      </c>
      <c r="E150" s="87">
        <v>255</v>
      </c>
      <c r="F150" s="87">
        <v>0</v>
      </c>
      <c r="G150" s="87" t="s">
        <v>175</v>
      </c>
      <c r="H150" s="87"/>
      <c r="I150" s="87"/>
      <c r="J150" s="87"/>
      <c r="K150" s="87"/>
      <c r="L150" s="87"/>
      <c r="M150" s="87"/>
    </row>
    <row r="151" spans="1:13" x14ac:dyDescent="0.35">
      <c r="A151" s="16" t="str">
        <f>Summary!$N$3</f>
        <v>accolade_nostradamus_efficiency_yyyymmddhhmmss</v>
      </c>
      <c r="B151" s="87" t="s">
        <v>498</v>
      </c>
      <c r="C151" s="87" t="s">
        <v>498</v>
      </c>
      <c r="D151" s="87" t="s">
        <v>348</v>
      </c>
      <c r="E151" s="87">
        <v>255</v>
      </c>
      <c r="F151" s="87">
        <v>0</v>
      </c>
      <c r="G151" s="87" t="s">
        <v>175</v>
      </c>
      <c r="H151" s="87"/>
      <c r="I151" s="87"/>
      <c r="J151" s="87"/>
      <c r="K151" s="87"/>
      <c r="L151" s="87"/>
      <c r="M151" s="87"/>
    </row>
    <row r="152" spans="1:13" x14ac:dyDescent="0.35">
      <c r="A152" s="16" t="str">
        <f>Summary!$N$3</f>
        <v>accolade_nostradamus_efficiency_yyyymmddhhmmss</v>
      </c>
      <c r="B152" s="87" t="s">
        <v>499</v>
      </c>
      <c r="C152" s="87" t="s">
        <v>499</v>
      </c>
      <c r="D152" s="87" t="s">
        <v>348</v>
      </c>
      <c r="E152" s="87">
        <v>255</v>
      </c>
      <c r="F152" s="87">
        <v>0</v>
      </c>
      <c r="G152" s="87" t="s">
        <v>175</v>
      </c>
      <c r="H152" s="87"/>
      <c r="I152" s="87"/>
      <c r="J152" s="87"/>
      <c r="K152" s="87"/>
      <c r="L152" s="87"/>
      <c r="M152" s="87"/>
    </row>
    <row r="153" spans="1:13" x14ac:dyDescent="0.35">
      <c r="A153" s="16" t="str">
        <f>Summary!$N$3</f>
        <v>accolade_nostradamus_efficiency_yyyymmddhhmmss</v>
      </c>
      <c r="B153" s="87" t="s">
        <v>500</v>
      </c>
      <c r="C153" s="87" t="s">
        <v>500</v>
      </c>
      <c r="D153" s="87" t="s">
        <v>348</v>
      </c>
      <c r="E153" s="87">
        <v>255</v>
      </c>
      <c r="F153" s="87">
        <v>0</v>
      </c>
      <c r="G153" s="87" t="s">
        <v>175</v>
      </c>
      <c r="H153" s="87"/>
      <c r="I153" s="87"/>
      <c r="J153" s="87"/>
      <c r="K153" s="87"/>
      <c r="L153" s="87"/>
      <c r="M153" s="87"/>
    </row>
    <row r="154" spans="1:13" x14ac:dyDescent="0.35">
      <c r="A154" s="16" t="str">
        <f>Summary!$N$3</f>
        <v>accolade_nostradamus_efficiency_yyyymmddhhmmss</v>
      </c>
      <c r="B154" s="87" t="s">
        <v>501</v>
      </c>
      <c r="C154" s="87" t="s">
        <v>501</v>
      </c>
      <c r="D154" s="87" t="s">
        <v>348</v>
      </c>
      <c r="E154" s="87">
        <v>255</v>
      </c>
      <c r="F154" s="87">
        <v>0</v>
      </c>
      <c r="G154" s="87" t="s">
        <v>175</v>
      </c>
      <c r="H154" s="87"/>
      <c r="I154" s="87"/>
      <c r="J154" s="87"/>
      <c r="K154" s="87"/>
      <c r="L154" s="87"/>
      <c r="M154" s="87"/>
    </row>
    <row r="155" spans="1:13" x14ac:dyDescent="0.35">
      <c r="A155" s="16" t="str">
        <f>Summary!$N$3</f>
        <v>accolade_nostradamus_efficiency_yyyymmddhhmmss</v>
      </c>
      <c r="B155" s="87" t="s">
        <v>502</v>
      </c>
      <c r="C155" s="87" t="s">
        <v>502</v>
      </c>
      <c r="D155" s="87" t="s">
        <v>348</v>
      </c>
      <c r="E155" s="87">
        <v>255</v>
      </c>
      <c r="F155" s="87">
        <v>0</v>
      </c>
      <c r="G155" s="87" t="s">
        <v>175</v>
      </c>
      <c r="H155" s="87"/>
      <c r="I155" s="87"/>
      <c r="J155" s="87"/>
      <c r="K155" s="87"/>
      <c r="L155" s="87"/>
      <c r="M155" s="87"/>
    </row>
    <row r="156" spans="1:13" x14ac:dyDescent="0.35">
      <c r="A156" s="16" t="str">
        <f>Summary!$N$3</f>
        <v>accolade_nostradamus_efficiency_yyyymmddhhmmss</v>
      </c>
      <c r="B156" s="87" t="s">
        <v>503</v>
      </c>
      <c r="C156" s="87" t="s">
        <v>503</v>
      </c>
      <c r="D156" s="87" t="s">
        <v>348</v>
      </c>
      <c r="E156" s="87">
        <v>255</v>
      </c>
      <c r="F156" s="87">
        <v>0</v>
      </c>
      <c r="G156" s="87" t="s">
        <v>175</v>
      </c>
      <c r="H156" s="87"/>
      <c r="I156" s="87"/>
      <c r="J156" s="87"/>
      <c r="K156" s="87"/>
      <c r="L156" s="87"/>
      <c r="M156" s="87"/>
    </row>
    <row r="157" spans="1:13" x14ac:dyDescent="0.35">
      <c r="A157" s="16" t="str">
        <f>Summary!$N$3</f>
        <v>accolade_nostradamus_efficiency_yyyymmddhhmmss</v>
      </c>
      <c r="B157" s="87" t="s">
        <v>504</v>
      </c>
      <c r="C157" s="87" t="s">
        <v>504</v>
      </c>
      <c r="D157" s="87" t="s">
        <v>348</v>
      </c>
      <c r="E157" s="87">
        <v>255</v>
      </c>
      <c r="F157" s="87">
        <v>0</v>
      </c>
      <c r="G157" s="87" t="s">
        <v>175</v>
      </c>
      <c r="H157" s="87"/>
      <c r="I157" s="87"/>
      <c r="J157" s="87"/>
      <c r="K157" s="87"/>
      <c r="L157" s="87"/>
      <c r="M157" s="87"/>
    </row>
    <row r="158" spans="1:13" x14ac:dyDescent="0.35">
      <c r="A158" s="16" t="str">
        <f>Summary!$N$3</f>
        <v>accolade_nostradamus_efficiency_yyyymmddhhmmss</v>
      </c>
      <c r="B158" s="87" t="s">
        <v>505</v>
      </c>
      <c r="C158" s="87" t="s">
        <v>505</v>
      </c>
      <c r="D158" s="87" t="s">
        <v>348</v>
      </c>
      <c r="E158" s="87">
        <v>255</v>
      </c>
      <c r="F158" s="87">
        <v>0</v>
      </c>
      <c r="G158" s="87" t="s">
        <v>175</v>
      </c>
      <c r="H158" s="87"/>
      <c r="I158" s="87"/>
      <c r="J158" s="87"/>
      <c r="K158" s="87"/>
      <c r="L158" s="87"/>
      <c r="M158" s="87"/>
    </row>
    <row r="159" spans="1:13" x14ac:dyDescent="0.35">
      <c r="A159" s="16" t="str">
        <f>Summary!$N$3</f>
        <v>accolade_nostradamus_efficiency_yyyymmddhhmmss</v>
      </c>
      <c r="B159" s="87" t="s">
        <v>506</v>
      </c>
      <c r="C159" s="87" t="s">
        <v>506</v>
      </c>
      <c r="D159" s="87" t="s">
        <v>348</v>
      </c>
      <c r="E159" s="87">
        <v>255</v>
      </c>
      <c r="F159" s="87">
        <v>0</v>
      </c>
      <c r="G159" s="87" t="s">
        <v>175</v>
      </c>
      <c r="H159" s="87"/>
      <c r="I159" s="87"/>
      <c r="J159" s="87"/>
      <c r="K159" s="87"/>
      <c r="L159" s="87"/>
      <c r="M159" s="87"/>
    </row>
    <row r="160" spans="1:13" x14ac:dyDescent="0.35">
      <c r="A160" s="16" t="str">
        <f>Summary!$N$3</f>
        <v>accolade_nostradamus_efficiency_yyyymmddhhmmss</v>
      </c>
      <c r="B160" s="87" t="s">
        <v>507</v>
      </c>
      <c r="C160" s="87" t="s">
        <v>507</v>
      </c>
      <c r="D160" s="87" t="s">
        <v>348</v>
      </c>
      <c r="E160" s="87">
        <v>255</v>
      </c>
      <c r="F160" s="87">
        <v>0</v>
      </c>
      <c r="G160" s="87" t="s">
        <v>175</v>
      </c>
      <c r="H160" s="87"/>
      <c r="I160" s="87"/>
      <c r="J160" s="87"/>
      <c r="K160" s="87"/>
      <c r="L160" s="87"/>
      <c r="M160" s="87"/>
    </row>
    <row r="161" spans="1:13" x14ac:dyDescent="0.35">
      <c r="A161" s="16" t="str">
        <f>Summary!$N$3</f>
        <v>accolade_nostradamus_efficiency_yyyymmddhhmmss</v>
      </c>
      <c r="B161" s="87" t="s">
        <v>508</v>
      </c>
      <c r="C161" s="87" t="s">
        <v>508</v>
      </c>
      <c r="D161" s="87" t="s">
        <v>348</v>
      </c>
      <c r="E161" s="87">
        <v>255</v>
      </c>
      <c r="F161" s="87">
        <v>0</v>
      </c>
      <c r="G161" s="87" t="s">
        <v>175</v>
      </c>
      <c r="H161" s="87"/>
      <c r="I161" s="87"/>
      <c r="J161" s="87"/>
      <c r="K161" s="87"/>
      <c r="L161" s="87"/>
      <c r="M161" s="87"/>
    </row>
    <row r="162" spans="1:13" x14ac:dyDescent="0.35">
      <c r="A162" s="16" t="str">
        <f>Summary!$N$3</f>
        <v>accolade_nostradamus_efficiency_yyyymmddhhmmss</v>
      </c>
      <c r="B162" s="87" t="s">
        <v>509</v>
      </c>
      <c r="C162" s="87" t="s">
        <v>509</v>
      </c>
      <c r="D162" s="87" t="s">
        <v>348</v>
      </c>
      <c r="E162" s="87">
        <v>255</v>
      </c>
      <c r="F162" s="87">
        <v>0</v>
      </c>
      <c r="G162" s="87" t="s">
        <v>175</v>
      </c>
      <c r="H162" s="87"/>
      <c r="I162" s="87"/>
      <c r="J162" s="87"/>
      <c r="K162" s="87"/>
      <c r="L162" s="87"/>
      <c r="M162" s="87"/>
    </row>
    <row r="163" spans="1:13" x14ac:dyDescent="0.35">
      <c r="A163" s="16" t="str">
        <f>Summary!$N$3</f>
        <v>accolade_nostradamus_efficiency_yyyymmddhhmmss</v>
      </c>
      <c r="B163" s="87" t="s">
        <v>510</v>
      </c>
      <c r="C163" s="87" t="s">
        <v>510</v>
      </c>
      <c r="D163" s="87" t="s">
        <v>348</v>
      </c>
      <c r="E163" s="87">
        <v>255</v>
      </c>
      <c r="F163" s="87">
        <v>0</v>
      </c>
      <c r="G163" s="87" t="s">
        <v>175</v>
      </c>
      <c r="H163" s="87"/>
      <c r="I163" s="87"/>
      <c r="J163" s="87"/>
      <c r="K163" s="87"/>
      <c r="L163" s="87"/>
      <c r="M163" s="87"/>
    </row>
    <row r="164" spans="1:13" x14ac:dyDescent="0.35">
      <c r="A164" s="16" t="str">
        <f>Summary!$N$3</f>
        <v>accolade_nostradamus_efficiency_yyyymmddhhmmss</v>
      </c>
      <c r="B164" s="87" t="s">
        <v>511</v>
      </c>
      <c r="C164" s="87" t="s">
        <v>511</v>
      </c>
      <c r="D164" s="87" t="s">
        <v>348</v>
      </c>
      <c r="E164" s="87">
        <v>255</v>
      </c>
      <c r="F164" s="87">
        <v>0</v>
      </c>
      <c r="G164" s="87" t="s">
        <v>175</v>
      </c>
      <c r="H164" s="87"/>
      <c r="I164" s="87"/>
      <c r="J164" s="87"/>
      <c r="K164" s="87"/>
      <c r="L164" s="87"/>
      <c r="M164" s="87"/>
    </row>
    <row r="165" spans="1:13" x14ac:dyDescent="0.35">
      <c r="A165" s="16" t="str">
        <f>Summary!$N$3</f>
        <v>accolade_nostradamus_efficiency_yyyymmddhhmmss</v>
      </c>
      <c r="B165" s="87" t="s">
        <v>512</v>
      </c>
      <c r="C165" s="87" t="s">
        <v>512</v>
      </c>
      <c r="D165" s="87" t="s">
        <v>348</v>
      </c>
      <c r="E165" s="87">
        <v>255</v>
      </c>
      <c r="F165" s="87">
        <v>0</v>
      </c>
      <c r="G165" s="87" t="s">
        <v>175</v>
      </c>
      <c r="H165" s="87"/>
      <c r="I165" s="87"/>
      <c r="J165" s="87"/>
      <c r="K165" s="87"/>
      <c r="L165" s="87"/>
      <c r="M165" s="87"/>
    </row>
    <row r="166" spans="1:13" x14ac:dyDescent="0.35">
      <c r="A166" s="16" t="str">
        <f>Summary!$N$3</f>
        <v>accolade_nostradamus_efficiency_yyyymmddhhmmss</v>
      </c>
      <c r="B166" s="87" t="s">
        <v>513</v>
      </c>
      <c r="C166" s="87" t="s">
        <v>513</v>
      </c>
      <c r="D166" s="87" t="s">
        <v>348</v>
      </c>
      <c r="E166" s="87">
        <v>255</v>
      </c>
      <c r="F166" s="87">
        <v>0</v>
      </c>
      <c r="G166" s="87" t="s">
        <v>175</v>
      </c>
      <c r="H166" s="87"/>
      <c r="I166" s="87"/>
      <c r="J166" s="87"/>
      <c r="K166" s="87"/>
      <c r="L166" s="87"/>
      <c r="M166" s="87"/>
    </row>
    <row r="167" spans="1:13" x14ac:dyDescent="0.35">
      <c r="A167" s="16" t="str">
        <f>Summary!$N$3</f>
        <v>accolade_nostradamus_efficiency_yyyymmddhhmmss</v>
      </c>
      <c r="B167" s="87" t="s">
        <v>514</v>
      </c>
      <c r="C167" s="87" t="s">
        <v>514</v>
      </c>
      <c r="D167" s="87" t="s">
        <v>348</v>
      </c>
      <c r="E167" s="87">
        <v>255</v>
      </c>
      <c r="F167" s="87">
        <v>0</v>
      </c>
      <c r="G167" s="87" t="s">
        <v>175</v>
      </c>
      <c r="H167" s="87"/>
      <c r="I167" s="87"/>
      <c r="J167" s="87"/>
      <c r="K167" s="87"/>
      <c r="L167" s="87"/>
      <c r="M167" s="87"/>
    </row>
    <row r="168" spans="1:13" x14ac:dyDescent="0.35">
      <c r="A168" s="16" t="str">
        <f>Summary!$N$3</f>
        <v>accolade_nostradamus_efficiency_yyyymmddhhmmss</v>
      </c>
      <c r="B168" s="87" t="s">
        <v>515</v>
      </c>
      <c r="C168" s="87" t="s">
        <v>515</v>
      </c>
      <c r="D168" s="87" t="s">
        <v>348</v>
      </c>
      <c r="E168" s="87">
        <v>255</v>
      </c>
      <c r="F168" s="87">
        <v>0</v>
      </c>
      <c r="G168" s="87" t="s">
        <v>175</v>
      </c>
      <c r="H168" s="87"/>
      <c r="I168" s="87"/>
      <c r="J168" s="87"/>
      <c r="K168" s="87"/>
      <c r="L168" s="87"/>
      <c r="M168" s="87"/>
    </row>
    <row r="169" spans="1:13" x14ac:dyDescent="0.35">
      <c r="A169" s="16" t="str">
        <f>Summary!$N$3</f>
        <v>accolade_nostradamus_efficiency_yyyymmddhhmmss</v>
      </c>
      <c r="B169" s="87" t="s">
        <v>516</v>
      </c>
      <c r="C169" s="87" t="s">
        <v>516</v>
      </c>
      <c r="D169" s="87" t="s">
        <v>348</v>
      </c>
      <c r="E169" s="87">
        <v>255</v>
      </c>
      <c r="F169" s="87">
        <v>0</v>
      </c>
      <c r="G169" s="87" t="s">
        <v>175</v>
      </c>
      <c r="H169" s="87"/>
      <c r="I169" s="87"/>
      <c r="J169" s="87"/>
      <c r="K169" s="87"/>
      <c r="L169" s="87"/>
      <c r="M169" s="87"/>
    </row>
    <row r="170" spans="1:13" x14ac:dyDescent="0.35">
      <c r="A170" s="16" t="str">
        <f>Summary!$N$3</f>
        <v>accolade_nostradamus_efficiency_yyyymmddhhmmss</v>
      </c>
      <c r="B170" s="87" t="s">
        <v>517</v>
      </c>
      <c r="C170" s="87" t="s">
        <v>517</v>
      </c>
      <c r="D170" s="87" t="s">
        <v>348</v>
      </c>
      <c r="E170" s="87">
        <v>255</v>
      </c>
      <c r="F170" s="87">
        <v>0</v>
      </c>
      <c r="G170" s="87" t="s">
        <v>175</v>
      </c>
      <c r="H170" s="87"/>
      <c r="I170" s="87"/>
      <c r="J170" s="87"/>
      <c r="K170" s="87"/>
      <c r="L170" s="87"/>
      <c r="M170" s="87"/>
    </row>
    <row r="171" spans="1:13" x14ac:dyDescent="0.35">
      <c r="A171" s="16" t="str">
        <f>Summary!$N$3</f>
        <v>accolade_nostradamus_efficiency_yyyymmddhhmmss</v>
      </c>
      <c r="B171" s="87" t="s">
        <v>518</v>
      </c>
      <c r="C171" s="87" t="s">
        <v>518</v>
      </c>
      <c r="D171" s="87" t="s">
        <v>348</v>
      </c>
      <c r="E171" s="87">
        <v>255</v>
      </c>
      <c r="F171" s="87">
        <v>0</v>
      </c>
      <c r="G171" s="87" t="s">
        <v>175</v>
      </c>
      <c r="H171" s="87"/>
      <c r="I171" s="87"/>
      <c r="J171" s="87"/>
      <c r="K171" s="87"/>
      <c r="L171" s="87"/>
      <c r="M171" s="87"/>
    </row>
    <row r="172" spans="1:13" x14ac:dyDescent="0.35">
      <c r="A172" s="16" t="str">
        <f>Summary!$N$3</f>
        <v>accolade_nostradamus_efficiency_yyyymmddhhmmss</v>
      </c>
      <c r="B172" s="87" t="s">
        <v>519</v>
      </c>
      <c r="C172" s="87" t="s">
        <v>519</v>
      </c>
      <c r="D172" s="87" t="s">
        <v>348</v>
      </c>
      <c r="E172" s="87">
        <v>255</v>
      </c>
      <c r="F172" s="87">
        <v>0</v>
      </c>
      <c r="G172" s="87" t="s">
        <v>175</v>
      </c>
      <c r="H172" s="87"/>
      <c r="I172" s="87"/>
      <c r="J172" s="87"/>
      <c r="K172" s="87"/>
      <c r="L172" s="87"/>
      <c r="M172" s="87"/>
    </row>
    <row r="173" spans="1:13" x14ac:dyDescent="0.35">
      <c r="A173" s="16" t="str">
        <f>Summary!$N$3</f>
        <v>accolade_nostradamus_efficiency_yyyymmddhhmmss</v>
      </c>
      <c r="B173" s="87" t="s">
        <v>520</v>
      </c>
      <c r="C173" s="87" t="s">
        <v>520</v>
      </c>
      <c r="D173" s="87" t="s">
        <v>348</v>
      </c>
      <c r="E173" s="87">
        <v>255</v>
      </c>
      <c r="F173" s="87">
        <v>0</v>
      </c>
      <c r="G173" s="87" t="s">
        <v>175</v>
      </c>
      <c r="H173" s="87"/>
      <c r="I173" s="87"/>
      <c r="J173" s="87"/>
      <c r="K173" s="87"/>
      <c r="L173" s="87"/>
      <c r="M173" s="87"/>
    </row>
    <row r="174" spans="1:13" x14ac:dyDescent="0.35">
      <c r="A174" s="16" t="str">
        <f>Summary!$N$3</f>
        <v>accolade_nostradamus_efficiency_yyyymmddhhmmss</v>
      </c>
      <c r="B174" s="87" t="s">
        <v>521</v>
      </c>
      <c r="C174" s="87" t="s">
        <v>521</v>
      </c>
      <c r="D174" s="87" t="s">
        <v>348</v>
      </c>
      <c r="E174" s="87">
        <v>255</v>
      </c>
      <c r="F174" s="87">
        <v>0</v>
      </c>
      <c r="G174" s="87" t="s">
        <v>175</v>
      </c>
      <c r="H174" s="87"/>
      <c r="I174" s="87"/>
      <c r="J174" s="87"/>
      <c r="K174" s="87"/>
      <c r="L174" s="87"/>
      <c r="M174" s="87"/>
    </row>
    <row r="175" spans="1:13" x14ac:dyDescent="0.35">
      <c r="A175" s="16" t="str">
        <f>Summary!$N$3</f>
        <v>accolade_nostradamus_efficiency_yyyymmddhhmmss</v>
      </c>
      <c r="B175" s="87" t="s">
        <v>522</v>
      </c>
      <c r="C175" s="87" t="s">
        <v>522</v>
      </c>
      <c r="D175" s="87" t="s">
        <v>348</v>
      </c>
      <c r="E175" s="87">
        <v>255</v>
      </c>
      <c r="F175" s="87">
        <v>0</v>
      </c>
      <c r="G175" s="87" t="s">
        <v>175</v>
      </c>
      <c r="H175" s="87"/>
      <c r="I175" s="87"/>
      <c r="J175" s="87"/>
      <c r="K175" s="87"/>
      <c r="L175" s="87"/>
      <c r="M175" s="87"/>
    </row>
    <row r="176" spans="1:13" x14ac:dyDescent="0.35">
      <c r="A176" s="16" t="str">
        <f>Summary!$N$3</f>
        <v>accolade_nostradamus_efficiency_yyyymmddhhmmss</v>
      </c>
      <c r="B176" s="87" t="s">
        <v>523</v>
      </c>
      <c r="C176" s="87" t="s">
        <v>523</v>
      </c>
      <c r="D176" s="87" t="s">
        <v>348</v>
      </c>
      <c r="E176" s="87">
        <v>255</v>
      </c>
      <c r="F176" s="87">
        <v>0</v>
      </c>
      <c r="G176" s="87" t="s">
        <v>175</v>
      </c>
      <c r="H176" s="87"/>
      <c r="I176" s="87"/>
      <c r="J176" s="87"/>
      <c r="K176" s="87"/>
      <c r="L176" s="87"/>
      <c r="M176" s="87"/>
    </row>
    <row r="177" spans="1:13" x14ac:dyDescent="0.35">
      <c r="A177" s="16" t="str">
        <f>Summary!$N$3</f>
        <v>accolade_nostradamus_efficiency_yyyymmddhhmmss</v>
      </c>
      <c r="B177" s="87" t="s">
        <v>524</v>
      </c>
      <c r="C177" s="87" t="s">
        <v>524</v>
      </c>
      <c r="D177" s="87" t="s">
        <v>348</v>
      </c>
      <c r="E177" s="87">
        <v>255</v>
      </c>
      <c r="F177" s="87">
        <v>0</v>
      </c>
      <c r="G177" s="87" t="s">
        <v>175</v>
      </c>
      <c r="H177" s="87"/>
      <c r="I177" s="87"/>
      <c r="J177" s="87"/>
      <c r="K177" s="87"/>
      <c r="L177" s="87"/>
      <c r="M177" s="87"/>
    </row>
    <row r="178" spans="1:13" x14ac:dyDescent="0.35">
      <c r="A178" s="16" t="str">
        <f>Summary!$N$3</f>
        <v>accolade_nostradamus_efficiency_yyyymmddhhmmss</v>
      </c>
      <c r="B178" s="87" t="s">
        <v>525</v>
      </c>
      <c r="C178" s="87" t="s">
        <v>525</v>
      </c>
      <c r="D178" s="87" t="s">
        <v>348</v>
      </c>
      <c r="E178" s="87">
        <v>255</v>
      </c>
      <c r="F178" s="87">
        <v>0</v>
      </c>
      <c r="G178" s="87" t="s">
        <v>175</v>
      </c>
      <c r="H178" s="87" t="s">
        <v>349</v>
      </c>
      <c r="I178" s="87"/>
      <c r="J178" s="87"/>
      <c r="K178" s="87"/>
      <c r="L178" s="87"/>
      <c r="M178" s="87"/>
    </row>
    <row r="179" spans="1:13" x14ac:dyDescent="0.35">
      <c r="A179" s="16" t="str">
        <f>Summary!$N$3</f>
        <v>accolade_nostradamus_efficiency_yyyymmddhhmmss</v>
      </c>
      <c r="B179" s="87" t="s">
        <v>526</v>
      </c>
      <c r="C179" s="87" t="s">
        <v>526</v>
      </c>
      <c r="D179" s="87" t="s">
        <v>348</v>
      </c>
      <c r="E179" s="87">
        <v>255</v>
      </c>
      <c r="F179" s="87">
        <v>0</v>
      </c>
      <c r="G179" s="87" t="s">
        <v>175</v>
      </c>
      <c r="H179" s="87"/>
      <c r="I179" s="87"/>
      <c r="J179" s="87"/>
      <c r="K179" s="87"/>
      <c r="L179" s="87"/>
      <c r="M179" s="87"/>
    </row>
    <row r="180" spans="1:13" x14ac:dyDescent="0.35">
      <c r="A180" s="16" t="str">
        <f>Summary!$N$3</f>
        <v>accolade_nostradamus_efficiency_yyyymmddhhmmss</v>
      </c>
      <c r="B180" s="87" t="s">
        <v>527</v>
      </c>
      <c r="C180" s="87" t="s">
        <v>527</v>
      </c>
      <c r="D180" s="87" t="s">
        <v>348</v>
      </c>
      <c r="E180" s="87">
        <v>255</v>
      </c>
      <c r="F180" s="87">
        <v>0</v>
      </c>
      <c r="G180" s="87" t="s">
        <v>175</v>
      </c>
      <c r="H180" s="87"/>
      <c r="I180" s="87"/>
      <c r="J180" s="87"/>
      <c r="K180" s="87"/>
      <c r="L180" s="87"/>
      <c r="M180" s="87"/>
    </row>
    <row r="181" spans="1:13" x14ac:dyDescent="0.35">
      <c r="A181" s="16" t="str">
        <f>Summary!$N$3</f>
        <v>accolade_nostradamus_efficiency_yyyymmddhhmmss</v>
      </c>
      <c r="B181" s="87" t="s">
        <v>528</v>
      </c>
      <c r="C181" s="87" t="s">
        <v>528</v>
      </c>
      <c r="D181" s="87" t="s">
        <v>348</v>
      </c>
      <c r="E181" s="87">
        <v>255</v>
      </c>
      <c r="F181" s="87">
        <v>0</v>
      </c>
      <c r="G181" s="87" t="s">
        <v>175</v>
      </c>
      <c r="H181" s="87"/>
      <c r="I181" s="87"/>
      <c r="J181" s="87"/>
      <c r="K181" s="87"/>
      <c r="L181" s="87"/>
      <c r="M181" s="87"/>
    </row>
    <row r="182" spans="1:13" x14ac:dyDescent="0.35">
      <c r="A182" s="16" t="str">
        <f>Summary!$N$3</f>
        <v>accolade_nostradamus_efficiency_yyyymmddhhmmss</v>
      </c>
      <c r="B182" s="87" t="s">
        <v>529</v>
      </c>
      <c r="C182" s="87" t="s">
        <v>529</v>
      </c>
      <c r="D182" s="87" t="s">
        <v>348</v>
      </c>
      <c r="E182" s="87">
        <v>255</v>
      </c>
      <c r="F182" s="87">
        <v>0</v>
      </c>
      <c r="G182" s="87" t="s">
        <v>175</v>
      </c>
      <c r="H182" s="87"/>
      <c r="I182" s="87"/>
      <c r="J182" s="87"/>
      <c r="K182" s="87"/>
      <c r="L182" s="87"/>
      <c r="M182" s="87"/>
    </row>
    <row r="183" spans="1:13" x14ac:dyDescent="0.35">
      <c r="A183" s="16" t="str">
        <f>Summary!$N$3</f>
        <v>accolade_nostradamus_efficiency_yyyymmddhhmmss</v>
      </c>
      <c r="B183" s="87" t="s">
        <v>530</v>
      </c>
      <c r="C183" s="87" t="s">
        <v>530</v>
      </c>
      <c r="D183" s="87" t="s">
        <v>348</v>
      </c>
      <c r="E183" s="87">
        <v>255</v>
      </c>
      <c r="F183" s="87">
        <v>0</v>
      </c>
      <c r="G183" s="87" t="s">
        <v>175</v>
      </c>
      <c r="H183" s="87"/>
      <c r="I183" s="87"/>
      <c r="J183" s="87"/>
      <c r="K183" s="87"/>
      <c r="L183" s="87"/>
      <c r="M183" s="87"/>
    </row>
    <row r="184" spans="1:13" x14ac:dyDescent="0.35">
      <c r="A184" s="16" t="str">
        <f>Summary!$N$3</f>
        <v>accolade_nostradamus_efficiency_yyyymmddhhmmss</v>
      </c>
      <c r="B184" s="87" t="s">
        <v>531</v>
      </c>
      <c r="C184" s="87" t="s">
        <v>531</v>
      </c>
      <c r="D184" s="87" t="s">
        <v>348</v>
      </c>
      <c r="E184" s="87">
        <v>255</v>
      </c>
      <c r="F184" s="87">
        <v>0</v>
      </c>
      <c r="G184" s="87" t="s">
        <v>175</v>
      </c>
      <c r="H184" s="87"/>
      <c r="I184" s="87"/>
      <c r="J184" s="87"/>
      <c r="K184" s="87"/>
      <c r="L184" s="87"/>
      <c r="M184" s="87"/>
    </row>
    <row r="185" spans="1:13" x14ac:dyDescent="0.35">
      <c r="A185" s="16" t="str">
        <f>Summary!$N$3</f>
        <v>accolade_nostradamus_efficiency_yyyymmddhhmmss</v>
      </c>
      <c r="B185" s="87" t="s">
        <v>532</v>
      </c>
      <c r="C185" s="87" t="s">
        <v>532</v>
      </c>
      <c r="D185" s="87" t="s">
        <v>348</v>
      </c>
      <c r="E185" s="87">
        <v>255</v>
      </c>
      <c r="F185" s="87">
        <v>0</v>
      </c>
      <c r="G185" s="87" t="s">
        <v>175</v>
      </c>
      <c r="H185" s="87"/>
      <c r="I185" s="87"/>
      <c r="J185" s="87"/>
      <c r="K185" s="87"/>
      <c r="L185" s="87"/>
      <c r="M185" s="87"/>
    </row>
    <row r="186" spans="1:13" x14ac:dyDescent="0.35">
      <c r="A186" s="16" t="str">
        <f>Summary!$N$3</f>
        <v>accolade_nostradamus_efficiency_yyyymmddhhmmss</v>
      </c>
      <c r="B186" s="87" t="s">
        <v>533</v>
      </c>
      <c r="C186" s="87" t="s">
        <v>533</v>
      </c>
      <c r="D186" s="87" t="s">
        <v>348</v>
      </c>
      <c r="E186" s="87">
        <v>255</v>
      </c>
      <c r="F186" s="87">
        <v>0</v>
      </c>
      <c r="G186" s="87" t="s">
        <v>175</v>
      </c>
      <c r="H186" s="87"/>
      <c r="I186" s="87"/>
      <c r="J186" s="87"/>
      <c r="K186" s="87"/>
      <c r="L186" s="87"/>
      <c r="M186" s="87"/>
    </row>
    <row r="187" spans="1:13" x14ac:dyDescent="0.35">
      <c r="A187" s="16" t="str">
        <f>Summary!$N$3</f>
        <v>accolade_nostradamus_efficiency_yyyymmddhhmmss</v>
      </c>
      <c r="B187" s="87" t="s">
        <v>534</v>
      </c>
      <c r="C187" s="87" t="s">
        <v>534</v>
      </c>
      <c r="D187" s="87" t="s">
        <v>348</v>
      </c>
      <c r="E187" s="87">
        <v>255</v>
      </c>
      <c r="F187" s="87">
        <v>0</v>
      </c>
      <c r="G187" s="87" t="s">
        <v>175</v>
      </c>
      <c r="H187" s="87"/>
      <c r="I187" s="87"/>
      <c r="J187" s="87"/>
      <c r="K187" s="87"/>
      <c r="L187" s="87"/>
      <c r="M187" s="87"/>
    </row>
    <row r="188" spans="1:13" x14ac:dyDescent="0.35">
      <c r="A188" s="16" t="str">
        <f>Summary!$N$3</f>
        <v>accolade_nostradamus_efficiency_yyyymmddhhmmss</v>
      </c>
      <c r="B188" s="87" t="s">
        <v>535</v>
      </c>
      <c r="C188" s="87" t="s">
        <v>535</v>
      </c>
      <c r="D188" s="87" t="s">
        <v>348</v>
      </c>
      <c r="E188" s="87">
        <v>255</v>
      </c>
      <c r="F188" s="87">
        <v>0</v>
      </c>
      <c r="G188" s="87" t="s">
        <v>175</v>
      </c>
      <c r="H188" s="87"/>
      <c r="I188" s="87"/>
      <c r="J188" s="87"/>
      <c r="K188" s="87"/>
      <c r="L188" s="87"/>
      <c r="M188" s="87"/>
    </row>
    <row r="189" spans="1:13" x14ac:dyDescent="0.35">
      <c r="A189" s="16" t="str">
        <f>Summary!$N$3</f>
        <v>accolade_nostradamus_efficiency_yyyymmddhhmmss</v>
      </c>
      <c r="B189" s="87" t="s">
        <v>536</v>
      </c>
      <c r="C189" s="87" t="s">
        <v>536</v>
      </c>
      <c r="D189" s="87" t="s">
        <v>348</v>
      </c>
      <c r="E189" s="87">
        <v>255</v>
      </c>
      <c r="F189" s="87">
        <v>0</v>
      </c>
      <c r="G189" s="87" t="s">
        <v>175</v>
      </c>
      <c r="H189" s="87"/>
      <c r="I189" s="87"/>
      <c r="J189" s="87"/>
      <c r="K189" s="87"/>
      <c r="L189" s="87"/>
      <c r="M189" s="87"/>
    </row>
    <row r="190" spans="1:13" x14ac:dyDescent="0.35">
      <c r="A190" s="16" t="str">
        <f>Summary!$N$3</f>
        <v>accolade_nostradamus_efficiency_yyyymmddhhmmss</v>
      </c>
      <c r="B190" s="87" t="s">
        <v>537</v>
      </c>
      <c r="C190" s="87" t="s">
        <v>537</v>
      </c>
      <c r="D190" s="87" t="s">
        <v>348</v>
      </c>
      <c r="E190" s="87">
        <v>255</v>
      </c>
      <c r="F190" s="87">
        <v>0</v>
      </c>
      <c r="G190" s="87" t="s">
        <v>175</v>
      </c>
      <c r="H190" s="87"/>
      <c r="I190" s="87"/>
      <c r="J190" s="87"/>
      <c r="K190" s="87"/>
      <c r="L190" s="87"/>
      <c r="M190" s="87"/>
    </row>
    <row r="191" spans="1:13" x14ac:dyDescent="0.35">
      <c r="A191" s="16" t="str">
        <f>Summary!$N$3</f>
        <v>accolade_nostradamus_efficiency_yyyymmddhhmmss</v>
      </c>
      <c r="B191" s="87" t="s">
        <v>538</v>
      </c>
      <c r="C191" s="87" t="s">
        <v>538</v>
      </c>
      <c r="D191" s="87" t="s">
        <v>348</v>
      </c>
      <c r="E191" s="87">
        <v>255</v>
      </c>
      <c r="F191" s="87">
        <v>0</v>
      </c>
      <c r="G191" s="87" t="s">
        <v>175</v>
      </c>
      <c r="H191" s="87" t="s">
        <v>349</v>
      </c>
      <c r="I191" s="87"/>
      <c r="J191" s="87"/>
      <c r="K191" s="87"/>
      <c r="L191" s="87"/>
      <c r="M191" s="87"/>
    </row>
    <row r="192" spans="1:13" x14ac:dyDescent="0.35">
      <c r="A192" s="16" t="str">
        <f>Summary!$N$3</f>
        <v>accolade_nostradamus_efficiency_yyyymmddhhmmss</v>
      </c>
      <c r="B192" s="87" t="s">
        <v>539</v>
      </c>
      <c r="C192" s="87" t="s">
        <v>539</v>
      </c>
      <c r="D192" s="87" t="s">
        <v>348</v>
      </c>
      <c r="E192" s="87">
        <v>255</v>
      </c>
      <c r="F192" s="87">
        <v>0</v>
      </c>
      <c r="G192" s="87" t="s">
        <v>175</v>
      </c>
      <c r="H192" s="87"/>
      <c r="I192" s="87"/>
      <c r="J192" s="87"/>
      <c r="K192" s="87"/>
      <c r="L192" s="87"/>
      <c r="M192" s="87"/>
    </row>
    <row r="193" spans="1:13" x14ac:dyDescent="0.35">
      <c r="A193" s="16" t="str">
        <f>Summary!$N$3</f>
        <v>accolade_nostradamus_efficiency_yyyymmddhhmmss</v>
      </c>
      <c r="B193" s="87" t="s">
        <v>540</v>
      </c>
      <c r="C193" s="87" t="s">
        <v>540</v>
      </c>
      <c r="D193" s="87" t="s">
        <v>348</v>
      </c>
      <c r="E193" s="87">
        <v>255</v>
      </c>
      <c r="F193" s="87">
        <v>0</v>
      </c>
      <c r="G193" s="87" t="s">
        <v>175</v>
      </c>
      <c r="H193" s="87"/>
      <c r="I193" s="87"/>
      <c r="J193" s="87"/>
      <c r="K193" s="87"/>
      <c r="L193" s="87"/>
      <c r="M193" s="87"/>
    </row>
    <row r="194" spans="1:13" x14ac:dyDescent="0.35">
      <c r="A194" s="16" t="str">
        <f>Summary!$N$3</f>
        <v>accolade_nostradamus_efficiency_yyyymmddhhmmss</v>
      </c>
      <c r="B194" s="87" t="s">
        <v>541</v>
      </c>
      <c r="C194" s="87" t="s">
        <v>541</v>
      </c>
      <c r="D194" s="87" t="s">
        <v>348</v>
      </c>
      <c r="E194" s="87">
        <v>255</v>
      </c>
      <c r="F194" s="87">
        <v>0</v>
      </c>
      <c r="G194" s="87" t="s">
        <v>175</v>
      </c>
      <c r="H194" s="87"/>
      <c r="I194" s="87"/>
      <c r="J194" s="87"/>
      <c r="K194" s="87"/>
      <c r="L194" s="87"/>
      <c r="M194" s="87"/>
    </row>
    <row r="195" spans="1:13" x14ac:dyDescent="0.35">
      <c r="A195" s="16" t="str">
        <f>Summary!$N$3</f>
        <v>accolade_nostradamus_efficiency_yyyymmddhhmmss</v>
      </c>
      <c r="B195" s="87" t="s">
        <v>542</v>
      </c>
      <c r="C195" s="87" t="s">
        <v>542</v>
      </c>
      <c r="D195" s="87" t="s">
        <v>348</v>
      </c>
      <c r="E195" s="87">
        <v>255</v>
      </c>
      <c r="F195" s="87">
        <v>0</v>
      </c>
      <c r="G195" s="87" t="s">
        <v>175</v>
      </c>
      <c r="H195" s="87"/>
      <c r="I195" s="87"/>
      <c r="J195" s="87"/>
      <c r="K195" s="87"/>
      <c r="L195" s="87"/>
      <c r="M195" s="87"/>
    </row>
    <row r="196" spans="1:13" x14ac:dyDescent="0.35">
      <c r="A196" s="16" t="str">
        <f>Summary!$N$3</f>
        <v>accolade_nostradamus_efficiency_yyyymmddhhmmss</v>
      </c>
      <c r="B196" s="87" t="s">
        <v>543</v>
      </c>
      <c r="C196" s="87" t="s">
        <v>543</v>
      </c>
      <c r="D196" s="87" t="s">
        <v>348</v>
      </c>
      <c r="E196" s="87">
        <v>255</v>
      </c>
      <c r="F196" s="87">
        <v>0</v>
      </c>
      <c r="G196" s="87" t="s">
        <v>175</v>
      </c>
      <c r="H196" s="87"/>
      <c r="I196" s="87"/>
      <c r="J196" s="87"/>
      <c r="K196" s="87"/>
      <c r="L196" s="87"/>
      <c r="M196" s="87"/>
    </row>
    <row r="197" spans="1:13" x14ac:dyDescent="0.35">
      <c r="A197" s="16" t="str">
        <f>Summary!$N$3</f>
        <v>accolade_nostradamus_efficiency_yyyymmddhhmmss</v>
      </c>
      <c r="B197" s="87" t="s">
        <v>544</v>
      </c>
      <c r="C197" s="87" t="s">
        <v>544</v>
      </c>
      <c r="D197" s="87" t="s">
        <v>348</v>
      </c>
      <c r="E197" s="87">
        <v>255</v>
      </c>
      <c r="F197" s="87">
        <v>0</v>
      </c>
      <c r="G197" s="87" t="s">
        <v>175</v>
      </c>
      <c r="H197" s="87"/>
      <c r="I197" s="87"/>
      <c r="J197" s="87"/>
      <c r="K197" s="87"/>
      <c r="L197" s="87"/>
      <c r="M197" s="87"/>
    </row>
    <row r="198" spans="1:13" x14ac:dyDescent="0.35">
      <c r="A198" s="16" t="str">
        <f>Summary!$N$3</f>
        <v>accolade_nostradamus_efficiency_yyyymmddhhmmss</v>
      </c>
      <c r="B198" s="87" t="s">
        <v>545</v>
      </c>
      <c r="C198" s="87" t="s">
        <v>545</v>
      </c>
      <c r="D198" s="87" t="s">
        <v>348</v>
      </c>
      <c r="E198" s="87">
        <v>255</v>
      </c>
      <c r="F198" s="87">
        <v>0</v>
      </c>
      <c r="G198" s="87" t="s">
        <v>175</v>
      </c>
      <c r="H198" s="87"/>
      <c r="I198" s="87"/>
      <c r="J198" s="87"/>
      <c r="K198" s="87"/>
      <c r="L198" s="87"/>
      <c r="M198" s="87"/>
    </row>
    <row r="199" spans="1:13" x14ac:dyDescent="0.35">
      <c r="A199" s="16" t="str">
        <f>Summary!$N$3</f>
        <v>accolade_nostradamus_efficiency_yyyymmddhhmmss</v>
      </c>
      <c r="B199" s="87" t="s">
        <v>546</v>
      </c>
      <c r="C199" s="87" t="s">
        <v>546</v>
      </c>
      <c r="D199" s="87" t="s">
        <v>348</v>
      </c>
      <c r="E199" s="87">
        <v>255</v>
      </c>
      <c r="F199" s="87">
        <v>0</v>
      </c>
      <c r="G199" s="87" t="s">
        <v>175</v>
      </c>
      <c r="H199" s="87"/>
      <c r="I199" s="87"/>
      <c r="J199" s="87"/>
      <c r="K199" s="87"/>
      <c r="L199" s="87"/>
      <c r="M199" s="87"/>
    </row>
    <row r="200" spans="1:13" x14ac:dyDescent="0.35">
      <c r="A200" s="16" t="str">
        <f>Summary!$N$3</f>
        <v>accolade_nostradamus_efficiency_yyyymmddhhmmss</v>
      </c>
      <c r="B200" s="87" t="s">
        <v>547</v>
      </c>
      <c r="C200" s="87" t="s">
        <v>547</v>
      </c>
      <c r="D200" s="87" t="s">
        <v>348</v>
      </c>
      <c r="E200" s="87">
        <v>255</v>
      </c>
      <c r="F200" s="87">
        <v>0</v>
      </c>
      <c r="G200" s="87" t="s">
        <v>175</v>
      </c>
      <c r="H200" s="87"/>
      <c r="I200" s="87"/>
      <c r="J200" s="87"/>
      <c r="K200" s="87"/>
      <c r="L200" s="87"/>
      <c r="M200" s="87"/>
    </row>
    <row r="201" spans="1:13" x14ac:dyDescent="0.35">
      <c r="A201" s="16" t="str">
        <f>Summary!$N$3</f>
        <v>accolade_nostradamus_efficiency_yyyymmddhhmmss</v>
      </c>
      <c r="B201" s="87" t="s">
        <v>548</v>
      </c>
      <c r="C201" s="87" t="s">
        <v>548</v>
      </c>
      <c r="D201" s="87" t="s">
        <v>348</v>
      </c>
      <c r="E201" s="87">
        <v>255</v>
      </c>
      <c r="F201" s="87">
        <v>0</v>
      </c>
      <c r="G201" s="87" t="s">
        <v>175</v>
      </c>
      <c r="H201" s="87"/>
      <c r="I201" s="87"/>
      <c r="J201" s="87"/>
      <c r="K201" s="87"/>
      <c r="L201" s="87"/>
      <c r="M201" s="87"/>
    </row>
    <row r="202" spans="1:13" x14ac:dyDescent="0.35">
      <c r="A202" s="16" t="str">
        <f>Summary!$N$3</f>
        <v>accolade_nostradamus_efficiency_yyyymmddhhmmss</v>
      </c>
      <c r="B202" s="87" t="s">
        <v>549</v>
      </c>
      <c r="C202" s="87" t="s">
        <v>549</v>
      </c>
      <c r="D202" s="87" t="s">
        <v>348</v>
      </c>
      <c r="E202" s="87">
        <v>255</v>
      </c>
      <c r="F202" s="87">
        <v>0</v>
      </c>
      <c r="G202" s="87" t="s">
        <v>175</v>
      </c>
      <c r="H202" s="87"/>
      <c r="I202" s="87"/>
      <c r="J202" s="87"/>
      <c r="K202" s="87"/>
      <c r="L202" s="87"/>
      <c r="M202" s="87"/>
    </row>
    <row r="203" spans="1:13" x14ac:dyDescent="0.35">
      <c r="A203" s="16" t="str">
        <f>Summary!$N$3</f>
        <v>accolade_nostradamus_efficiency_yyyymmddhhmmss</v>
      </c>
      <c r="B203" s="87" t="s">
        <v>550</v>
      </c>
      <c r="C203" s="87" t="s">
        <v>550</v>
      </c>
      <c r="D203" s="87" t="s">
        <v>348</v>
      </c>
      <c r="E203" s="87">
        <v>255</v>
      </c>
      <c r="F203" s="87">
        <v>0</v>
      </c>
      <c r="G203" s="87" t="s">
        <v>175</v>
      </c>
      <c r="H203" s="87"/>
      <c r="I203" s="87"/>
      <c r="J203" s="87"/>
      <c r="K203" s="87"/>
      <c r="L203" s="87"/>
      <c r="M203" s="87"/>
    </row>
    <row r="204" spans="1:13" x14ac:dyDescent="0.35">
      <c r="A204" s="16" t="str">
        <f>Summary!$N$3</f>
        <v>accolade_nostradamus_efficiency_yyyymmddhhmmss</v>
      </c>
      <c r="B204" s="87" t="s">
        <v>551</v>
      </c>
      <c r="C204" s="87" t="s">
        <v>551</v>
      </c>
      <c r="D204" s="87" t="s">
        <v>348</v>
      </c>
      <c r="E204" s="87">
        <v>255</v>
      </c>
      <c r="F204" s="87">
        <v>0</v>
      </c>
      <c r="G204" s="87" t="s">
        <v>175</v>
      </c>
      <c r="H204" s="87"/>
      <c r="I204" s="87"/>
      <c r="J204" s="87"/>
      <c r="K204" s="87"/>
      <c r="L204" s="87"/>
      <c r="M204" s="87"/>
    </row>
    <row r="205" spans="1:13" x14ac:dyDescent="0.35">
      <c r="A205" s="16" t="str">
        <f>Summary!$N$3</f>
        <v>accolade_nostradamus_efficiency_yyyymmddhhmmss</v>
      </c>
      <c r="B205" s="87" t="s">
        <v>552</v>
      </c>
      <c r="C205" s="87" t="s">
        <v>552</v>
      </c>
      <c r="D205" s="87" t="s">
        <v>348</v>
      </c>
      <c r="E205" s="87">
        <v>255</v>
      </c>
      <c r="F205" s="87">
        <v>0</v>
      </c>
      <c r="G205" s="87" t="s">
        <v>175</v>
      </c>
      <c r="H205" s="87"/>
      <c r="I205" s="87"/>
      <c r="J205" s="87"/>
      <c r="K205" s="87"/>
      <c r="L205" s="87"/>
      <c r="M205" s="87"/>
    </row>
    <row r="206" spans="1:13" x14ac:dyDescent="0.35">
      <c r="A206" s="16" t="str">
        <f>Summary!$N$3</f>
        <v>accolade_nostradamus_efficiency_yyyymmddhhmmss</v>
      </c>
      <c r="B206" s="87" t="s">
        <v>62</v>
      </c>
      <c r="C206" s="87" t="s">
        <v>62</v>
      </c>
      <c r="D206" s="87" t="s">
        <v>348</v>
      </c>
      <c r="E206" s="87">
        <v>255</v>
      </c>
      <c r="F206" s="87">
        <v>0</v>
      </c>
      <c r="G206" s="87" t="s">
        <v>175</v>
      </c>
      <c r="H206" s="87"/>
      <c r="I206" s="87"/>
      <c r="J206" s="87"/>
      <c r="K206" s="87"/>
      <c r="L206" s="87"/>
      <c r="M206" s="87"/>
    </row>
    <row r="207" spans="1:13" x14ac:dyDescent="0.35">
      <c r="A207" s="16" t="str">
        <f>Summary!$N$3</f>
        <v>accolade_nostradamus_efficiency_yyyymmddhhmmss</v>
      </c>
      <c r="B207" s="87" t="s">
        <v>553</v>
      </c>
      <c r="C207" s="87" t="s">
        <v>553</v>
      </c>
      <c r="D207" s="87" t="s">
        <v>348</v>
      </c>
      <c r="E207" s="87">
        <v>255</v>
      </c>
      <c r="F207" s="87">
        <v>0</v>
      </c>
      <c r="G207" s="87" t="s">
        <v>175</v>
      </c>
      <c r="H207" s="87"/>
      <c r="I207" s="87"/>
      <c r="J207" s="87"/>
      <c r="K207" s="87"/>
      <c r="L207" s="87"/>
      <c r="M207" s="87"/>
    </row>
    <row r="208" spans="1:13" x14ac:dyDescent="0.35">
      <c r="A208" s="16" t="str">
        <f>Summary!$N$3</f>
        <v>accolade_nostradamus_efficiency_yyyymmddhhmmss</v>
      </c>
      <c r="B208" s="87" t="s">
        <v>554</v>
      </c>
      <c r="C208" s="87" t="s">
        <v>554</v>
      </c>
      <c r="D208" s="87" t="s">
        <v>348</v>
      </c>
      <c r="E208" s="87">
        <v>255</v>
      </c>
      <c r="F208" s="87">
        <v>0</v>
      </c>
      <c r="G208" s="87" t="s">
        <v>175</v>
      </c>
      <c r="H208" s="87"/>
      <c r="I208" s="87"/>
      <c r="J208" s="87"/>
      <c r="K208" s="87"/>
      <c r="L208" s="87"/>
      <c r="M208" s="87"/>
    </row>
    <row r="209" spans="1:13" x14ac:dyDescent="0.35">
      <c r="A209" s="16" t="str">
        <f>Summary!$N$3</f>
        <v>accolade_nostradamus_efficiency_yyyymmddhhmmss</v>
      </c>
      <c r="B209" s="87" t="s">
        <v>555</v>
      </c>
      <c r="C209" s="87" t="s">
        <v>555</v>
      </c>
      <c r="D209" s="87" t="s">
        <v>348</v>
      </c>
      <c r="E209" s="87">
        <v>255</v>
      </c>
      <c r="F209" s="87">
        <v>0</v>
      </c>
      <c r="G209" s="87" t="s">
        <v>175</v>
      </c>
      <c r="H209" s="87"/>
      <c r="I209" s="87"/>
      <c r="J209" s="87"/>
      <c r="K209" s="87"/>
      <c r="L209" s="87"/>
      <c r="M209" s="87"/>
    </row>
    <row r="210" spans="1:13" x14ac:dyDescent="0.35">
      <c r="A210" s="16" t="str">
        <f>Summary!$N$3</f>
        <v>accolade_nostradamus_efficiency_yyyymmddhhmmss</v>
      </c>
      <c r="B210" s="87" t="s">
        <v>556</v>
      </c>
      <c r="C210" s="87" t="s">
        <v>556</v>
      </c>
      <c r="D210" s="87" t="s">
        <v>348</v>
      </c>
      <c r="E210" s="87">
        <v>255</v>
      </c>
      <c r="F210" s="87">
        <v>0</v>
      </c>
      <c r="G210" s="87" t="s">
        <v>175</v>
      </c>
      <c r="H210" s="87"/>
      <c r="I210" s="87"/>
      <c r="J210" s="87"/>
      <c r="K210" s="87"/>
      <c r="L210" s="87"/>
      <c r="M210" s="87"/>
    </row>
    <row r="211" spans="1:13" x14ac:dyDescent="0.35">
      <c r="A211" s="16" t="str">
        <f>Summary!$N$3</f>
        <v>accolade_nostradamus_efficiency_yyyymmddhhmmss</v>
      </c>
      <c r="B211" s="87" t="s">
        <v>557</v>
      </c>
      <c r="C211" s="87" t="s">
        <v>557</v>
      </c>
      <c r="D211" s="87" t="s">
        <v>348</v>
      </c>
      <c r="E211" s="87">
        <v>255</v>
      </c>
      <c r="F211" s="87">
        <v>0</v>
      </c>
      <c r="G211" s="87" t="s">
        <v>175</v>
      </c>
      <c r="H211" s="87"/>
      <c r="I211" s="87"/>
      <c r="J211" s="87"/>
      <c r="K211" s="87"/>
      <c r="L211" s="87"/>
      <c r="M211" s="87"/>
    </row>
    <row r="212" spans="1:13" x14ac:dyDescent="0.35">
      <c r="A212" s="16" t="str">
        <f>Summary!$N$3</f>
        <v>accolade_nostradamus_efficiency_yyyymmddhhmmss</v>
      </c>
      <c r="B212" s="87" t="s">
        <v>558</v>
      </c>
      <c r="C212" s="87" t="s">
        <v>558</v>
      </c>
      <c r="D212" s="87" t="s">
        <v>348</v>
      </c>
      <c r="E212" s="87">
        <v>255</v>
      </c>
      <c r="F212" s="87">
        <v>0</v>
      </c>
      <c r="G212" s="87" t="s">
        <v>175</v>
      </c>
      <c r="H212" s="87"/>
      <c r="I212" s="87"/>
      <c r="J212" s="87"/>
      <c r="K212" s="87"/>
      <c r="L212" s="87"/>
      <c r="M212" s="87"/>
    </row>
    <row r="213" spans="1:13" x14ac:dyDescent="0.35">
      <c r="A213" s="16" t="str">
        <f>Summary!$N$3</f>
        <v>accolade_nostradamus_efficiency_yyyymmddhhmmss</v>
      </c>
      <c r="B213" s="87" t="s">
        <v>559</v>
      </c>
      <c r="C213" s="87" t="s">
        <v>559</v>
      </c>
      <c r="D213" s="87" t="s">
        <v>348</v>
      </c>
      <c r="E213" s="87">
        <v>255</v>
      </c>
      <c r="F213" s="87">
        <v>0</v>
      </c>
      <c r="G213" s="87" t="s">
        <v>175</v>
      </c>
      <c r="H213" s="87"/>
      <c r="I213" s="87"/>
      <c r="J213" s="87"/>
      <c r="K213" s="87"/>
      <c r="L213" s="87"/>
      <c r="M213" s="87"/>
    </row>
    <row r="214" spans="1:13" x14ac:dyDescent="0.35">
      <c r="A214" s="16" t="str">
        <f>Summary!$N$3</f>
        <v>accolade_nostradamus_efficiency_yyyymmddhhmmss</v>
      </c>
      <c r="B214" s="87" t="s">
        <v>560</v>
      </c>
      <c r="C214" s="87" t="s">
        <v>560</v>
      </c>
      <c r="D214" s="87" t="s">
        <v>348</v>
      </c>
      <c r="E214" s="87">
        <v>255</v>
      </c>
      <c r="F214" s="87">
        <v>0</v>
      </c>
      <c r="G214" s="87" t="s">
        <v>175</v>
      </c>
      <c r="H214" s="87"/>
      <c r="I214" s="87"/>
      <c r="J214" s="87"/>
      <c r="K214" s="87"/>
      <c r="L214" s="87"/>
      <c r="M214" s="87"/>
    </row>
    <row r="215" spans="1:13" x14ac:dyDescent="0.35">
      <c r="A215" s="16" t="str">
        <f>Summary!$N$3</f>
        <v>accolade_nostradamus_efficiency_yyyymmddhhmmss</v>
      </c>
      <c r="B215" s="87" t="s">
        <v>561</v>
      </c>
      <c r="C215" s="87" t="s">
        <v>561</v>
      </c>
      <c r="D215" s="87" t="s">
        <v>348</v>
      </c>
      <c r="E215" s="87">
        <v>255</v>
      </c>
      <c r="F215" s="87">
        <v>0</v>
      </c>
      <c r="G215" s="87" t="s">
        <v>175</v>
      </c>
      <c r="H215" s="87"/>
      <c r="I215" s="87"/>
      <c r="J215" s="87"/>
      <c r="K215" s="87"/>
      <c r="L215" s="87"/>
      <c r="M215" s="87"/>
    </row>
    <row r="216" spans="1:13" x14ac:dyDescent="0.35">
      <c r="A216" s="16" t="str">
        <f>Summary!$N$3</f>
        <v>accolade_nostradamus_efficiency_yyyymmddhhmmss</v>
      </c>
      <c r="B216" s="87" t="s">
        <v>562</v>
      </c>
      <c r="C216" s="87" t="s">
        <v>562</v>
      </c>
      <c r="D216" s="87" t="s">
        <v>348</v>
      </c>
      <c r="E216" s="87">
        <v>255</v>
      </c>
      <c r="F216" s="87">
        <v>0</v>
      </c>
      <c r="G216" s="87" t="s">
        <v>175</v>
      </c>
      <c r="H216" s="87"/>
      <c r="I216" s="87"/>
      <c r="J216" s="87"/>
      <c r="K216" s="87"/>
      <c r="L216" s="87"/>
      <c r="M216" s="87"/>
    </row>
    <row r="217" spans="1:13" x14ac:dyDescent="0.35">
      <c r="A217" s="16" t="str">
        <f>Summary!$N$3</f>
        <v>accolade_nostradamus_efficiency_yyyymmddhhmmss</v>
      </c>
      <c r="B217" s="87" t="s">
        <v>563</v>
      </c>
      <c r="C217" s="87" t="s">
        <v>563</v>
      </c>
      <c r="D217" s="87" t="s">
        <v>348</v>
      </c>
      <c r="E217" s="87">
        <v>255</v>
      </c>
      <c r="F217" s="87">
        <v>0</v>
      </c>
      <c r="G217" s="87" t="s">
        <v>175</v>
      </c>
      <c r="H217" s="87" t="s">
        <v>349</v>
      </c>
      <c r="I217" s="87"/>
      <c r="J217" s="87"/>
      <c r="K217" s="87"/>
      <c r="L217" s="87"/>
      <c r="M217" s="87"/>
    </row>
    <row r="218" spans="1:13" x14ac:dyDescent="0.35">
      <c r="A218" s="16" t="str">
        <f>Summary!$N$3</f>
        <v>accolade_nostradamus_efficiency_yyyymmddhhmmss</v>
      </c>
      <c r="B218" s="87" t="s">
        <v>564</v>
      </c>
      <c r="C218" s="87" t="s">
        <v>564</v>
      </c>
      <c r="D218" s="87" t="s">
        <v>348</v>
      </c>
      <c r="E218" s="87">
        <v>255</v>
      </c>
      <c r="F218" s="87">
        <v>0</v>
      </c>
      <c r="G218" s="87" t="s">
        <v>175</v>
      </c>
      <c r="H218" s="87"/>
      <c r="I218" s="87"/>
      <c r="J218" s="87"/>
      <c r="K218" s="87"/>
      <c r="L218" s="87"/>
      <c r="M218" s="87"/>
    </row>
    <row r="219" spans="1:13" x14ac:dyDescent="0.35">
      <c r="A219" s="16" t="str">
        <f>Summary!$N$3</f>
        <v>accolade_nostradamus_efficiency_yyyymmddhhmmss</v>
      </c>
      <c r="B219" s="87" t="s">
        <v>565</v>
      </c>
      <c r="C219" s="87" t="s">
        <v>565</v>
      </c>
      <c r="D219" s="87" t="s">
        <v>348</v>
      </c>
      <c r="E219" s="87">
        <v>255</v>
      </c>
      <c r="F219" s="87">
        <v>0</v>
      </c>
      <c r="G219" s="87" t="s">
        <v>175</v>
      </c>
      <c r="H219" s="87"/>
      <c r="I219" s="87"/>
      <c r="J219" s="87"/>
      <c r="K219" s="87"/>
      <c r="L219" s="87"/>
      <c r="M219" s="87"/>
    </row>
    <row r="220" spans="1:13" x14ac:dyDescent="0.35">
      <c r="A220" s="16" t="str">
        <f>Summary!$N$3</f>
        <v>accolade_nostradamus_efficiency_yyyymmddhhmmss</v>
      </c>
      <c r="B220" s="87" t="s">
        <v>566</v>
      </c>
      <c r="C220" s="87" t="s">
        <v>566</v>
      </c>
      <c r="D220" s="87" t="s">
        <v>348</v>
      </c>
      <c r="E220" s="87">
        <v>255</v>
      </c>
      <c r="F220" s="87">
        <v>0</v>
      </c>
      <c r="G220" s="87" t="s">
        <v>175</v>
      </c>
      <c r="H220" s="87"/>
      <c r="I220" s="87"/>
      <c r="J220" s="87"/>
      <c r="K220" s="87"/>
      <c r="L220" s="87"/>
      <c r="M220" s="87"/>
    </row>
    <row r="221" spans="1:13" x14ac:dyDescent="0.35">
      <c r="A221" s="16" t="str">
        <f>Summary!$N$3</f>
        <v>accolade_nostradamus_efficiency_yyyymmddhhmmss</v>
      </c>
      <c r="B221" s="87" t="s">
        <v>567</v>
      </c>
      <c r="C221" s="87" t="s">
        <v>567</v>
      </c>
      <c r="D221" s="87" t="s">
        <v>348</v>
      </c>
      <c r="E221" s="87">
        <v>255</v>
      </c>
      <c r="F221" s="87">
        <v>0</v>
      </c>
      <c r="G221" s="87" t="s">
        <v>175</v>
      </c>
      <c r="H221" s="87"/>
      <c r="I221" s="87"/>
      <c r="J221" s="87"/>
      <c r="K221" s="87"/>
      <c r="L221" s="87"/>
      <c r="M221" s="87"/>
    </row>
    <row r="222" spans="1:13" x14ac:dyDescent="0.35">
      <c r="A222" s="16" t="str">
        <f>Summary!$N$3</f>
        <v>accolade_nostradamus_efficiency_yyyymmddhhmmss</v>
      </c>
      <c r="B222" s="87" t="s">
        <v>568</v>
      </c>
      <c r="C222" s="87" t="s">
        <v>568</v>
      </c>
      <c r="D222" s="87" t="s">
        <v>348</v>
      </c>
      <c r="E222" s="87">
        <v>255</v>
      </c>
      <c r="F222" s="87">
        <v>0</v>
      </c>
      <c r="G222" s="87" t="s">
        <v>175</v>
      </c>
      <c r="H222" s="87"/>
      <c r="I222" s="87"/>
      <c r="J222" s="87"/>
      <c r="K222" s="87"/>
      <c r="L222" s="87"/>
      <c r="M222" s="87"/>
    </row>
    <row r="223" spans="1:13" x14ac:dyDescent="0.35">
      <c r="A223" s="16" t="str">
        <f>Summary!$N$3</f>
        <v>accolade_nostradamus_efficiency_yyyymmddhhmmss</v>
      </c>
      <c r="B223" s="87" t="s">
        <v>569</v>
      </c>
      <c r="C223" s="87" t="s">
        <v>569</v>
      </c>
      <c r="D223" s="87" t="s">
        <v>348</v>
      </c>
      <c r="E223" s="87">
        <v>255</v>
      </c>
      <c r="F223" s="87">
        <v>0</v>
      </c>
      <c r="G223" s="87" t="s">
        <v>175</v>
      </c>
      <c r="H223" s="87"/>
      <c r="I223" s="87"/>
      <c r="J223" s="87"/>
      <c r="K223" s="87"/>
      <c r="L223" s="87"/>
      <c r="M223" s="87"/>
    </row>
    <row r="224" spans="1:13" x14ac:dyDescent="0.35">
      <c r="A224" s="16" t="str">
        <f>Summary!$N$3</f>
        <v>accolade_nostradamus_efficiency_yyyymmddhhmmss</v>
      </c>
      <c r="B224" s="87" t="s">
        <v>570</v>
      </c>
      <c r="C224" s="87" t="s">
        <v>570</v>
      </c>
      <c r="D224" s="87" t="s">
        <v>348</v>
      </c>
      <c r="E224" s="87">
        <v>255</v>
      </c>
      <c r="F224" s="87">
        <v>0</v>
      </c>
      <c r="G224" s="87" t="s">
        <v>175</v>
      </c>
      <c r="H224" s="87"/>
      <c r="I224" s="87"/>
      <c r="J224" s="87"/>
      <c r="K224" s="87"/>
      <c r="L224" s="87"/>
      <c r="M224" s="87"/>
    </row>
    <row r="225" spans="1:13" x14ac:dyDescent="0.35">
      <c r="A225" s="16" t="str">
        <f>Summary!$N$3</f>
        <v>accolade_nostradamus_efficiency_yyyymmddhhmmss</v>
      </c>
      <c r="B225" s="87" t="s">
        <v>571</v>
      </c>
      <c r="C225" s="87" t="s">
        <v>571</v>
      </c>
      <c r="D225" s="87" t="s">
        <v>348</v>
      </c>
      <c r="E225" s="87">
        <v>255</v>
      </c>
      <c r="F225" s="87">
        <v>0</v>
      </c>
      <c r="G225" s="87" t="s">
        <v>175</v>
      </c>
      <c r="H225" s="87"/>
      <c r="I225" s="87"/>
      <c r="J225" s="87"/>
      <c r="K225" s="87"/>
      <c r="L225" s="87"/>
      <c r="M225" s="87"/>
    </row>
    <row r="226" spans="1:13" x14ac:dyDescent="0.35">
      <c r="A226" s="16" t="str">
        <f>Summary!$N$3</f>
        <v>accolade_nostradamus_efficiency_yyyymmddhhmmss</v>
      </c>
      <c r="B226" s="87" t="s">
        <v>572</v>
      </c>
      <c r="C226" s="87" t="s">
        <v>572</v>
      </c>
      <c r="D226" s="87" t="s">
        <v>348</v>
      </c>
      <c r="E226" s="87">
        <v>255</v>
      </c>
      <c r="F226" s="87">
        <v>0</v>
      </c>
      <c r="G226" s="87" t="s">
        <v>175</v>
      </c>
      <c r="H226" s="87"/>
      <c r="I226" s="87"/>
      <c r="J226" s="87"/>
      <c r="K226" s="87"/>
      <c r="L226" s="87"/>
      <c r="M226" s="87"/>
    </row>
    <row r="227" spans="1:13" x14ac:dyDescent="0.35">
      <c r="A227" s="16" t="str">
        <f>Summary!$N$3</f>
        <v>accolade_nostradamus_efficiency_yyyymmddhhmmss</v>
      </c>
      <c r="B227" s="87" t="s">
        <v>573</v>
      </c>
      <c r="C227" s="87" t="str">
        <f>B227</f>
        <v>Carbon Reduction Process Yes/No</v>
      </c>
      <c r="D227" s="87" t="s">
        <v>348</v>
      </c>
      <c r="E227" s="87">
        <v>255</v>
      </c>
      <c r="F227" s="87">
        <v>0</v>
      </c>
      <c r="G227" s="87" t="s">
        <v>175</v>
      </c>
      <c r="H227" s="87"/>
      <c r="I227" s="87"/>
      <c r="J227" s="87"/>
      <c r="K227" s="87"/>
      <c r="L227" s="87"/>
      <c r="M227" s="87"/>
    </row>
    <row r="228" spans="1:13" x14ac:dyDescent="0.35">
      <c r="A228" s="16" t="str">
        <f>Summary!$N$3</f>
        <v>accolade_nostradamus_efficiency_yyyymmddhhmmss</v>
      </c>
      <c r="B228" s="87" t="s">
        <v>574</v>
      </c>
      <c r="C228" s="87" t="str">
        <f t="shared" ref="C228:C250" si="0">B228</f>
        <v>Carbon Reduction Product Yes/No</v>
      </c>
      <c r="D228" s="87" t="s">
        <v>348</v>
      </c>
      <c r="E228" s="87">
        <v>255</v>
      </c>
      <c r="F228" s="87">
        <v>0</v>
      </c>
      <c r="G228" s="87" t="s">
        <v>175</v>
      </c>
      <c r="H228" s="87"/>
      <c r="I228" s="87"/>
      <c r="J228" s="87"/>
      <c r="K228" s="87"/>
      <c r="L228" s="87"/>
      <c r="M228" s="87"/>
    </row>
    <row r="229" spans="1:13" x14ac:dyDescent="0.35">
      <c r="A229" s="16" t="str">
        <f>Summary!$N$3</f>
        <v>accolade_nostradamus_efficiency_yyyymmddhhmmss</v>
      </c>
      <c r="B229" s="87" t="s">
        <v>575</v>
      </c>
      <c r="C229" s="87" t="str">
        <f t="shared" si="0"/>
        <v>Eco Design Tool Process Yes/No</v>
      </c>
      <c r="D229" s="87" t="s">
        <v>348</v>
      </c>
      <c r="E229" s="87">
        <v>255</v>
      </c>
      <c r="F229" s="87">
        <v>0</v>
      </c>
      <c r="G229" s="87" t="s">
        <v>175</v>
      </c>
      <c r="H229" s="87"/>
      <c r="I229" s="87"/>
      <c r="J229" s="87"/>
      <c r="K229" s="87"/>
      <c r="L229" s="87"/>
      <c r="M229" s="87"/>
    </row>
    <row r="230" spans="1:13" x14ac:dyDescent="0.35">
      <c r="A230" s="16" t="str">
        <f>Summary!$N$3</f>
        <v>accolade_nostradamus_efficiency_yyyymmddhhmmss</v>
      </c>
      <c r="B230" s="87" t="s">
        <v>576</v>
      </c>
      <c r="C230" s="87" t="str">
        <f t="shared" si="0"/>
        <v>Eco Design Tool Product Yes/No</v>
      </c>
      <c r="D230" s="87" t="s">
        <v>348</v>
      </c>
      <c r="E230" s="87">
        <v>255</v>
      </c>
      <c r="F230" s="87">
        <v>0</v>
      </c>
      <c r="G230" s="87" t="s">
        <v>175</v>
      </c>
      <c r="H230" s="87"/>
      <c r="I230" s="87"/>
      <c r="J230" s="87"/>
      <c r="K230" s="87"/>
      <c r="L230" s="87"/>
      <c r="M230" s="87"/>
    </row>
    <row r="231" spans="1:13" x14ac:dyDescent="0.35">
      <c r="A231" s="16" t="str">
        <f>Summary!$N$3</f>
        <v>accolade_nostradamus_efficiency_yyyymmddhhmmss</v>
      </c>
      <c r="B231" s="87" t="s">
        <v>577</v>
      </c>
      <c r="C231" s="87" t="str">
        <f t="shared" si="0"/>
        <v>SKU Complies with DFR</v>
      </c>
      <c r="D231" s="87" t="s">
        <v>348</v>
      </c>
      <c r="E231" s="87">
        <v>255</v>
      </c>
      <c r="F231" s="87">
        <v>0</v>
      </c>
      <c r="G231" s="87" t="s">
        <v>175</v>
      </c>
      <c r="H231" s="87"/>
      <c r="I231" s="87"/>
      <c r="J231" s="87"/>
      <c r="K231" s="87"/>
      <c r="L231" s="87"/>
      <c r="M231" s="87"/>
    </row>
    <row r="232" spans="1:13" x14ac:dyDescent="0.35">
      <c r="A232" s="16" t="str">
        <f>Summary!$N$3</f>
        <v>accolade_nostradamus_efficiency_yyyymmddhhmmss</v>
      </c>
      <c r="B232" s="87" t="s">
        <v>578</v>
      </c>
      <c r="C232" s="87" t="str">
        <f t="shared" si="0"/>
        <v>SKU Plastic Reduction</v>
      </c>
      <c r="D232" s="87" t="s">
        <v>348</v>
      </c>
      <c r="E232" s="87">
        <v>255</v>
      </c>
      <c r="F232" s="87">
        <v>0</v>
      </c>
      <c r="G232" s="87" t="s">
        <v>175</v>
      </c>
      <c r="H232" s="87"/>
      <c r="I232" s="87"/>
      <c r="J232" s="87"/>
      <c r="K232" s="87"/>
      <c r="L232" s="87"/>
      <c r="M232" s="87"/>
    </row>
    <row r="233" spans="1:13" x14ac:dyDescent="0.35">
      <c r="A233" s="16" t="str">
        <f>Summary!$N$3</f>
        <v>accolade_nostradamus_efficiency_yyyymmddhhmmss</v>
      </c>
      <c r="B233" s="87" t="s">
        <v>579</v>
      </c>
      <c r="C233" s="87" t="str">
        <f t="shared" si="0"/>
        <v>SKU Recycled Plastic</v>
      </c>
      <c r="D233" s="87" t="s">
        <v>348</v>
      </c>
      <c r="E233" s="87">
        <v>255</v>
      </c>
      <c r="F233" s="87">
        <v>0</v>
      </c>
      <c r="G233" s="87" t="s">
        <v>175</v>
      </c>
      <c r="H233" s="87"/>
      <c r="I233" s="87"/>
      <c r="J233" s="87"/>
      <c r="K233" s="87"/>
      <c r="L233" s="87"/>
      <c r="M233" s="87"/>
    </row>
    <row r="234" spans="1:13" x14ac:dyDescent="0.35">
      <c r="A234" s="16" t="str">
        <f>Summary!$N$3</f>
        <v>accolade_nostradamus_efficiency_yyyymmddhhmmss</v>
      </c>
      <c r="B234" s="87" t="s">
        <v>580</v>
      </c>
      <c r="C234" s="87" t="str">
        <f t="shared" si="0"/>
        <v>Sources Other Sustainable Ingredients</v>
      </c>
      <c r="D234" s="87" t="s">
        <v>348</v>
      </c>
      <c r="E234" s="87">
        <v>255</v>
      </c>
      <c r="F234" s="87">
        <v>0</v>
      </c>
      <c r="G234" s="87" t="s">
        <v>175</v>
      </c>
      <c r="H234" s="87"/>
      <c r="I234" s="87"/>
      <c r="J234" s="87"/>
      <c r="K234" s="87"/>
      <c r="L234" s="87"/>
      <c r="M234" s="87"/>
    </row>
    <row r="235" spans="1:13" x14ac:dyDescent="0.35">
      <c r="A235" s="16" t="str">
        <f>Summary!$N$3</f>
        <v>accolade_nostradamus_efficiency_yyyymmddhhmmss</v>
      </c>
      <c r="B235" s="87" t="s">
        <v>581</v>
      </c>
      <c r="C235" s="87" t="str">
        <f t="shared" si="0"/>
        <v>Sources Wheat from Sustainable Wheat</v>
      </c>
      <c r="D235" s="87" t="s">
        <v>348</v>
      </c>
      <c r="E235" s="87">
        <v>255</v>
      </c>
      <c r="F235" s="87">
        <v>0</v>
      </c>
      <c r="G235" s="87" t="s">
        <v>175</v>
      </c>
      <c r="H235" s="87"/>
      <c r="I235" s="87"/>
      <c r="J235" s="87"/>
      <c r="K235" s="87"/>
      <c r="L235" s="87"/>
      <c r="M235" s="87"/>
    </row>
    <row r="236" spans="1:13" x14ac:dyDescent="0.35">
      <c r="A236" s="16" t="str">
        <f>Summary!$N$3</f>
        <v>accolade_nostradamus_efficiency_yyyymmddhhmmss</v>
      </c>
      <c r="B236" s="87" t="s">
        <v>582</v>
      </c>
      <c r="C236" s="87" t="str">
        <f t="shared" si="0"/>
        <v>Sources Cocoa from Cocoa Life</v>
      </c>
      <c r="D236" s="87" t="s">
        <v>348</v>
      </c>
      <c r="E236" s="87">
        <v>255</v>
      </c>
      <c r="F236" s="87">
        <v>0</v>
      </c>
      <c r="G236" s="87" t="s">
        <v>175</v>
      </c>
      <c r="H236" s="87"/>
      <c r="I236" s="87"/>
      <c r="J236" s="87"/>
      <c r="K236" s="87"/>
      <c r="L236" s="87"/>
      <c r="M236" s="87"/>
    </row>
    <row r="237" spans="1:13" x14ac:dyDescent="0.35">
      <c r="A237" s="16" t="str">
        <f>Summary!$N$3</f>
        <v>accolade_nostradamus_efficiency_yyyymmddhhmmss</v>
      </c>
      <c r="B237" s="87" t="s">
        <v>583</v>
      </c>
      <c r="C237" s="87" t="str">
        <f t="shared" si="0"/>
        <v>Linked Initiative Project ID</v>
      </c>
      <c r="D237" s="87" t="s">
        <v>348</v>
      </c>
      <c r="E237" s="87">
        <v>255</v>
      </c>
      <c r="F237" s="87">
        <v>0</v>
      </c>
      <c r="G237" s="87" t="s">
        <v>175</v>
      </c>
      <c r="H237" s="87"/>
      <c r="I237" s="87"/>
      <c r="J237" s="87"/>
      <c r="K237" s="87"/>
      <c r="L237" s="87"/>
      <c r="M237" s="87"/>
    </row>
    <row r="238" spans="1:13" x14ac:dyDescent="0.35">
      <c r="A238" s="16" t="str">
        <f>Summary!$N$3</f>
        <v>accolade_nostradamus_efficiency_yyyymmddhhmmss</v>
      </c>
      <c r="B238" s="87" t="s">
        <v>584</v>
      </c>
      <c r="C238" s="87" t="str">
        <f t="shared" si="0"/>
        <v>Initiative Status</v>
      </c>
      <c r="D238" s="87" t="s">
        <v>348</v>
      </c>
      <c r="E238" s="87">
        <v>255</v>
      </c>
      <c r="F238" s="87">
        <v>0</v>
      </c>
      <c r="G238" s="87" t="s">
        <v>175</v>
      </c>
      <c r="H238" s="87"/>
      <c r="I238" s="87"/>
      <c r="J238" s="87"/>
      <c r="K238" s="87"/>
      <c r="L238" s="87"/>
      <c r="M238" s="87"/>
    </row>
    <row r="239" spans="1:13" x14ac:dyDescent="0.35">
      <c r="A239" s="16" t="str">
        <f>Summary!$N$3</f>
        <v>accolade_nostradamus_efficiency_yyyymmddhhmmss</v>
      </c>
      <c r="B239" s="87" t="s">
        <v>585</v>
      </c>
      <c r="C239" s="87" t="str">
        <f t="shared" si="0"/>
        <v>Initiative Plan INR Y0</v>
      </c>
      <c r="D239" s="87" t="s">
        <v>348</v>
      </c>
      <c r="E239" s="87">
        <v>255</v>
      </c>
      <c r="F239" s="87">
        <v>0</v>
      </c>
      <c r="G239" s="87" t="s">
        <v>175</v>
      </c>
      <c r="H239" s="87"/>
      <c r="I239" s="87"/>
      <c r="J239" s="87"/>
      <c r="K239" s="87"/>
      <c r="L239" s="87"/>
      <c r="M239" s="87"/>
    </row>
    <row r="240" spans="1:13" x14ac:dyDescent="0.35">
      <c r="A240" s="16" t="str">
        <f>Summary!$N$3</f>
        <v>accolade_nostradamus_efficiency_yyyymmddhhmmss</v>
      </c>
      <c r="B240" s="87" t="s">
        <v>586</v>
      </c>
      <c r="C240" s="87" t="str">
        <f t="shared" si="0"/>
        <v>Initiative Plan INR Y1</v>
      </c>
      <c r="D240" s="87" t="s">
        <v>348</v>
      </c>
      <c r="E240" s="87">
        <v>255</v>
      </c>
      <c r="F240" s="87">
        <v>0</v>
      </c>
      <c r="G240" s="87" t="s">
        <v>175</v>
      </c>
      <c r="H240" s="87"/>
      <c r="I240" s="87"/>
      <c r="J240" s="87"/>
      <c r="K240" s="87"/>
      <c r="L240" s="87"/>
      <c r="M240" s="87"/>
    </row>
    <row r="241" spans="1:13" x14ac:dyDescent="0.35">
      <c r="A241" s="16" t="str">
        <f>Summary!$N$3</f>
        <v>accolade_nostradamus_efficiency_yyyymmddhhmmss</v>
      </c>
      <c r="B241" s="87" t="s">
        <v>587</v>
      </c>
      <c r="C241" s="87" t="str">
        <f t="shared" si="0"/>
        <v>Initiative Plan INR Y2</v>
      </c>
      <c r="D241" s="87" t="s">
        <v>348</v>
      </c>
      <c r="E241" s="87">
        <v>255</v>
      </c>
      <c r="F241" s="87">
        <v>0</v>
      </c>
      <c r="G241" s="87" t="s">
        <v>175</v>
      </c>
      <c r="H241" s="87"/>
      <c r="I241" s="87"/>
      <c r="J241" s="87"/>
      <c r="K241" s="87"/>
      <c r="L241" s="87"/>
      <c r="M241" s="87"/>
    </row>
    <row r="242" spans="1:13" x14ac:dyDescent="0.35">
      <c r="A242" s="16" t="str">
        <f>Summary!$N$3</f>
        <v>accolade_nostradamus_efficiency_yyyymmddhhmmss</v>
      </c>
      <c r="B242" s="87" t="s">
        <v>588</v>
      </c>
      <c r="C242" s="87" t="str">
        <f t="shared" si="0"/>
        <v>Initiative Plan GP Y0</v>
      </c>
      <c r="D242" s="87" t="s">
        <v>348</v>
      </c>
      <c r="E242" s="87">
        <v>255</v>
      </c>
      <c r="F242" s="87">
        <v>0</v>
      </c>
      <c r="G242" s="87" t="s">
        <v>175</v>
      </c>
      <c r="H242" s="87"/>
      <c r="I242" s="87"/>
      <c r="J242" s="87"/>
      <c r="K242" s="87"/>
      <c r="L242" s="87"/>
      <c r="M242" s="87"/>
    </row>
    <row r="243" spans="1:13" x14ac:dyDescent="0.35">
      <c r="A243" s="16" t="str">
        <f>Summary!$N$3</f>
        <v>accolade_nostradamus_efficiency_yyyymmddhhmmss</v>
      </c>
      <c r="B243" s="87" t="s">
        <v>589</v>
      </c>
      <c r="C243" s="87" t="str">
        <f t="shared" si="0"/>
        <v>Initiative Plan GP Y1</v>
      </c>
      <c r="D243" s="87" t="s">
        <v>348</v>
      </c>
      <c r="E243" s="87">
        <v>255</v>
      </c>
      <c r="F243" s="87">
        <v>0</v>
      </c>
      <c r="G243" s="87" t="s">
        <v>175</v>
      </c>
      <c r="H243" s="87"/>
      <c r="I243" s="87"/>
      <c r="J243" s="87"/>
      <c r="K243" s="87"/>
      <c r="L243" s="87"/>
      <c r="M243" s="87"/>
    </row>
    <row r="244" spans="1:13" x14ac:dyDescent="0.35">
      <c r="A244" s="16" t="str">
        <f>Summary!$N$3</f>
        <v>accolade_nostradamus_efficiency_yyyymmddhhmmss</v>
      </c>
      <c r="B244" s="87" t="s">
        <v>590</v>
      </c>
      <c r="C244" s="87" t="str">
        <f t="shared" si="0"/>
        <v>Initiative Plan GP Y2</v>
      </c>
      <c r="D244" s="87" t="s">
        <v>348</v>
      </c>
      <c r="E244" s="87">
        <v>255</v>
      </c>
      <c r="F244" s="87">
        <v>0</v>
      </c>
      <c r="G244" s="87" t="s">
        <v>175</v>
      </c>
      <c r="H244" s="87"/>
      <c r="I244" s="87"/>
      <c r="J244" s="87"/>
      <c r="K244" s="87"/>
      <c r="L244" s="87"/>
      <c r="M244" s="87"/>
    </row>
    <row r="245" spans="1:13" x14ac:dyDescent="0.35">
      <c r="A245" s="16" t="str">
        <f>Summary!$N$3</f>
        <v>accolade_nostradamus_efficiency_yyyymmddhhmmss</v>
      </c>
      <c r="B245" s="87" t="s">
        <v>591</v>
      </c>
      <c r="C245" s="87" t="str">
        <f t="shared" si="0"/>
        <v>Initiative Plan IGP Y0</v>
      </c>
      <c r="D245" s="87" t="s">
        <v>348</v>
      </c>
      <c r="E245" s="87">
        <v>255</v>
      </c>
      <c r="F245" s="87">
        <v>0</v>
      </c>
      <c r="G245" s="87" t="s">
        <v>175</v>
      </c>
      <c r="H245" s="87"/>
      <c r="I245" s="87"/>
      <c r="J245" s="87"/>
      <c r="K245" s="87"/>
      <c r="L245" s="87"/>
      <c r="M245" s="87"/>
    </row>
    <row r="246" spans="1:13" x14ac:dyDescent="0.35">
      <c r="A246" s="16" t="str">
        <f>Summary!$N$3</f>
        <v>accolade_nostradamus_efficiency_yyyymmddhhmmss</v>
      </c>
      <c r="B246" s="87" t="s">
        <v>592</v>
      </c>
      <c r="C246" s="87" t="str">
        <f t="shared" si="0"/>
        <v>Initiative Plan IGP Y1</v>
      </c>
      <c r="D246" s="87" t="s">
        <v>348</v>
      </c>
      <c r="E246" s="87">
        <v>255</v>
      </c>
      <c r="F246" s="87">
        <v>0</v>
      </c>
      <c r="G246" s="87" t="s">
        <v>175</v>
      </c>
      <c r="H246" s="87"/>
      <c r="I246" s="87"/>
      <c r="J246" s="87"/>
      <c r="K246" s="87"/>
      <c r="L246" s="87"/>
      <c r="M246" s="87"/>
    </row>
    <row r="247" spans="1:13" x14ac:dyDescent="0.35">
      <c r="A247" s="16" t="str">
        <f>Summary!$N$3</f>
        <v>accolade_nostradamus_efficiency_yyyymmddhhmmss</v>
      </c>
      <c r="B247" s="87" t="s">
        <v>593</v>
      </c>
      <c r="C247" s="87" t="str">
        <f t="shared" si="0"/>
        <v>Initiative Plan IGP Y2</v>
      </c>
      <c r="D247" s="87" t="s">
        <v>348</v>
      </c>
      <c r="E247" s="87">
        <v>255</v>
      </c>
      <c r="F247" s="87">
        <v>0</v>
      </c>
      <c r="G247" s="87" t="s">
        <v>175</v>
      </c>
      <c r="H247" s="87"/>
      <c r="I247" s="87"/>
      <c r="J247" s="87"/>
      <c r="K247" s="87"/>
      <c r="L247" s="87"/>
      <c r="M247" s="87"/>
    </row>
    <row r="248" spans="1:13" x14ac:dyDescent="0.35">
      <c r="A248" s="16" t="str">
        <f>Summary!$N$3</f>
        <v>accolade_nostradamus_efficiency_yyyymmddhhmmss</v>
      </c>
      <c r="B248" s="87" t="s">
        <v>594</v>
      </c>
      <c r="C248" s="87" t="str">
        <f t="shared" si="0"/>
        <v>Initiative Plan NR Y0</v>
      </c>
      <c r="D248" s="87" t="s">
        <v>348</v>
      </c>
      <c r="E248" s="87">
        <v>255</v>
      </c>
      <c r="F248" s="87">
        <v>0</v>
      </c>
      <c r="G248" s="87" t="s">
        <v>175</v>
      </c>
      <c r="H248" s="87"/>
      <c r="I248" s="87"/>
      <c r="J248" s="87"/>
      <c r="K248" s="87"/>
      <c r="L248" s="87"/>
      <c r="M248" s="87"/>
    </row>
    <row r="249" spans="1:13" x14ac:dyDescent="0.35">
      <c r="A249" s="16" t="str">
        <f>Summary!$N$3</f>
        <v>accolade_nostradamus_efficiency_yyyymmddhhmmss</v>
      </c>
      <c r="B249" s="87" t="s">
        <v>595</v>
      </c>
      <c r="C249" s="87" t="str">
        <f t="shared" si="0"/>
        <v>Initiative Plan NR Y1</v>
      </c>
      <c r="D249" s="87" t="s">
        <v>348</v>
      </c>
      <c r="E249" s="87">
        <v>255</v>
      </c>
      <c r="F249" s="87">
        <v>0</v>
      </c>
      <c r="G249" s="87" t="s">
        <v>175</v>
      </c>
      <c r="H249" s="87"/>
      <c r="I249" s="87"/>
      <c r="J249" s="87"/>
      <c r="K249" s="87"/>
      <c r="L249" s="87"/>
      <c r="M249" s="87"/>
    </row>
    <row r="250" spans="1:13" x14ac:dyDescent="0.35">
      <c r="A250" s="16" t="str">
        <f>Summary!$N$3</f>
        <v>accolade_nostradamus_efficiency_yyyymmddhhmmss</v>
      </c>
      <c r="B250" s="87" t="s">
        <v>596</v>
      </c>
      <c r="C250" s="87" t="str">
        <f t="shared" si="0"/>
        <v>Initiative Plan NR Y2</v>
      </c>
      <c r="D250" s="87" t="s">
        <v>348</v>
      </c>
      <c r="E250" s="87">
        <v>255</v>
      </c>
      <c r="F250" s="87">
        <v>0</v>
      </c>
      <c r="G250" s="87" t="s">
        <v>175</v>
      </c>
      <c r="H250" s="87"/>
      <c r="I250" s="87"/>
      <c r="J250" s="87"/>
      <c r="K250" s="87"/>
      <c r="L250" s="87"/>
      <c r="M250" s="87"/>
    </row>
    <row r="251" spans="1:13" x14ac:dyDescent="0.35">
      <c r="A251" s="16" t="str">
        <f>Summary!$N$4</f>
        <v>accolade_nostradamus_sufficiency_yyyymmddhhmmss</v>
      </c>
      <c r="B251" s="87" t="s">
        <v>456</v>
      </c>
      <c r="C251" s="87" t="s">
        <v>456</v>
      </c>
      <c r="D251" s="87" t="s">
        <v>348</v>
      </c>
      <c r="E251" s="87">
        <v>255</v>
      </c>
      <c r="F251" s="87">
        <v>0</v>
      </c>
      <c r="G251" s="87" t="s">
        <v>175</v>
      </c>
      <c r="H251" s="87"/>
      <c r="I251" s="87"/>
      <c r="J251" s="87"/>
      <c r="K251" s="87"/>
      <c r="L251" s="87"/>
      <c r="M251" s="87"/>
    </row>
    <row r="252" spans="1:13" x14ac:dyDescent="0.35">
      <c r="A252" s="16" t="str">
        <f>Summary!$N$4</f>
        <v>accolade_nostradamus_sufficiency_yyyymmddhhmmss</v>
      </c>
      <c r="B252" s="87" t="s">
        <v>458</v>
      </c>
      <c r="C252" s="87" t="s">
        <v>458</v>
      </c>
      <c r="D252" s="87" t="s">
        <v>348</v>
      </c>
      <c r="E252" s="87">
        <v>255</v>
      </c>
      <c r="F252" s="87">
        <v>0</v>
      </c>
      <c r="G252" s="87" t="s">
        <v>175</v>
      </c>
      <c r="H252" s="87"/>
      <c r="I252" s="87"/>
      <c r="J252" s="87"/>
      <c r="K252" s="87"/>
      <c r="L252" s="87"/>
      <c r="M252" s="87"/>
    </row>
    <row r="253" spans="1:13" x14ac:dyDescent="0.35">
      <c r="A253" s="16" t="str">
        <f>Summary!$N$4</f>
        <v>accolade_nostradamus_sufficiency_yyyymmddhhmmss</v>
      </c>
      <c r="B253" s="87" t="s">
        <v>460</v>
      </c>
      <c r="C253" s="87" t="s">
        <v>460</v>
      </c>
      <c r="D253" s="87" t="s">
        <v>348</v>
      </c>
      <c r="E253" s="87">
        <v>255</v>
      </c>
      <c r="F253" s="87">
        <v>0</v>
      </c>
      <c r="G253" s="87" t="s">
        <v>175</v>
      </c>
      <c r="H253" s="87"/>
      <c r="I253" s="87"/>
      <c r="J253" s="87"/>
      <c r="K253" s="87"/>
      <c r="L253" s="87"/>
      <c r="M253" s="87"/>
    </row>
    <row r="254" spans="1:13" x14ac:dyDescent="0.35">
      <c r="A254" s="16" t="str">
        <f>Summary!$N$4</f>
        <v>accolade_nostradamus_sufficiency_yyyymmddhhmmss</v>
      </c>
      <c r="B254" s="87" t="s">
        <v>597</v>
      </c>
      <c r="C254" s="87" t="s">
        <v>597</v>
      </c>
      <c r="D254" s="87" t="s">
        <v>348</v>
      </c>
      <c r="E254" s="87">
        <v>255</v>
      </c>
      <c r="F254" s="87">
        <v>0</v>
      </c>
      <c r="G254" s="87" t="s">
        <v>175</v>
      </c>
      <c r="H254" s="87"/>
      <c r="I254" s="87"/>
      <c r="J254" s="87"/>
      <c r="K254" s="87"/>
      <c r="L254" s="87"/>
      <c r="M254" s="87"/>
    </row>
    <row r="255" spans="1:13" x14ac:dyDescent="0.35">
      <c r="A255" s="16" t="str">
        <f>Summary!$N$4</f>
        <v>accolade_nostradamus_sufficiency_yyyymmddhhmmss</v>
      </c>
      <c r="B255" s="87" t="s">
        <v>598</v>
      </c>
      <c r="C255" s="87" t="s">
        <v>598</v>
      </c>
      <c r="D255" s="87" t="s">
        <v>348</v>
      </c>
      <c r="E255" s="87">
        <v>255</v>
      </c>
      <c r="F255" s="87">
        <v>0</v>
      </c>
      <c r="G255" s="87" t="s">
        <v>175</v>
      </c>
      <c r="H255" s="87"/>
      <c r="I255" s="87"/>
      <c r="J255" s="87"/>
      <c r="K255" s="87"/>
      <c r="L255" s="87"/>
      <c r="M255" s="87"/>
    </row>
    <row r="256" spans="1:13" x14ac:dyDescent="0.35">
      <c r="A256" s="16" t="str">
        <f>Summary!$N$4</f>
        <v>accolade_nostradamus_sufficiency_yyyymmddhhmmss</v>
      </c>
      <c r="B256" s="87" t="s">
        <v>599</v>
      </c>
      <c r="C256" s="87" t="s">
        <v>599</v>
      </c>
      <c r="D256" s="87" t="s">
        <v>348</v>
      </c>
      <c r="E256" s="87">
        <v>255</v>
      </c>
      <c r="F256" s="87">
        <v>0</v>
      </c>
      <c r="G256" s="87" t="s">
        <v>175</v>
      </c>
      <c r="H256" s="87"/>
      <c r="I256" s="87"/>
      <c r="J256" s="87"/>
      <c r="K256" s="87"/>
      <c r="L256" s="87"/>
      <c r="M256" s="87"/>
    </row>
    <row r="257" spans="1:13" x14ac:dyDescent="0.35">
      <c r="A257" s="16" t="str">
        <f>Summary!$N$4</f>
        <v>accolade_nostradamus_sufficiency_yyyymmddhhmmss</v>
      </c>
      <c r="B257" s="87" t="s">
        <v>600</v>
      </c>
      <c r="C257" s="87" t="s">
        <v>600</v>
      </c>
      <c r="D257" s="87" t="s">
        <v>348</v>
      </c>
      <c r="E257" s="87">
        <v>255</v>
      </c>
      <c r="F257" s="87">
        <v>0</v>
      </c>
      <c r="G257" s="87" t="s">
        <v>175</v>
      </c>
      <c r="H257" s="87"/>
      <c r="I257" s="87"/>
      <c r="J257" s="87"/>
      <c r="K257" s="87"/>
      <c r="L257" s="87"/>
      <c r="M257" s="87"/>
    </row>
    <row r="258" spans="1:13" x14ac:dyDescent="0.35">
      <c r="A258" s="16" t="str">
        <f>Summary!$N$4</f>
        <v>accolade_nostradamus_sufficiency_yyyymmddhhmmss</v>
      </c>
      <c r="B258" s="87" t="s">
        <v>601</v>
      </c>
      <c r="C258" s="87" t="s">
        <v>601</v>
      </c>
      <c r="D258" s="87" t="s">
        <v>348</v>
      </c>
      <c r="E258" s="87">
        <v>255</v>
      </c>
      <c r="F258" s="87">
        <v>0</v>
      </c>
      <c r="G258" s="87" t="s">
        <v>175</v>
      </c>
      <c r="H258" s="87"/>
      <c r="I258" s="87"/>
      <c r="J258" s="87"/>
      <c r="K258" s="87"/>
      <c r="L258" s="87"/>
      <c r="M258" s="87"/>
    </row>
    <row r="259" spans="1:13" x14ac:dyDescent="0.35">
      <c r="A259" s="16" t="str">
        <f>Summary!$N$4</f>
        <v>accolade_nostradamus_sufficiency_yyyymmddhhmmss</v>
      </c>
      <c r="B259" s="87" t="s">
        <v>471</v>
      </c>
      <c r="C259" s="87" t="s">
        <v>471</v>
      </c>
      <c r="D259" s="87" t="s">
        <v>348</v>
      </c>
      <c r="E259" s="87">
        <v>255</v>
      </c>
      <c r="F259" s="87">
        <v>0</v>
      </c>
      <c r="G259" s="87" t="s">
        <v>175</v>
      </c>
      <c r="H259" s="87"/>
      <c r="I259" s="87"/>
      <c r="J259" s="87"/>
      <c r="K259" s="87"/>
      <c r="L259" s="87"/>
      <c r="M259" s="87"/>
    </row>
    <row r="260" spans="1:13" x14ac:dyDescent="0.35">
      <c r="A260" s="16" t="str">
        <f>Summary!$N$4</f>
        <v>accolade_nostradamus_sufficiency_yyyymmddhhmmss</v>
      </c>
      <c r="B260" s="87" t="s">
        <v>472</v>
      </c>
      <c r="C260" s="87" t="s">
        <v>472</v>
      </c>
      <c r="D260" s="87" t="s">
        <v>348</v>
      </c>
      <c r="E260" s="87">
        <v>255</v>
      </c>
      <c r="F260" s="87">
        <v>0</v>
      </c>
      <c r="G260" s="87" t="s">
        <v>175</v>
      </c>
      <c r="H260" s="87"/>
      <c r="I260" s="87"/>
      <c r="J260" s="87"/>
      <c r="K260" s="87"/>
      <c r="L260" s="87"/>
      <c r="M260" s="87"/>
    </row>
    <row r="261" spans="1:13" x14ac:dyDescent="0.35">
      <c r="A261" s="16" t="str">
        <f>Summary!$N$4</f>
        <v>accolade_nostradamus_sufficiency_yyyymmddhhmmss</v>
      </c>
      <c r="B261" s="87" t="s">
        <v>473</v>
      </c>
      <c r="C261" s="87" t="s">
        <v>473</v>
      </c>
      <c r="D261" s="87" t="s">
        <v>348</v>
      </c>
      <c r="E261" s="87">
        <v>255</v>
      </c>
      <c r="F261" s="87">
        <v>0</v>
      </c>
      <c r="G261" s="87" t="s">
        <v>175</v>
      </c>
      <c r="H261" s="87"/>
      <c r="I261" s="87"/>
      <c r="J261" s="87"/>
      <c r="K261" s="87"/>
      <c r="L261" s="87"/>
      <c r="M261" s="87"/>
    </row>
    <row r="262" spans="1:13" x14ac:dyDescent="0.35">
      <c r="A262" s="16" t="str">
        <f>Summary!$N$4</f>
        <v>accolade_nostradamus_sufficiency_yyyymmddhhmmss</v>
      </c>
      <c r="B262" s="87" t="s">
        <v>481</v>
      </c>
      <c r="C262" s="87" t="s">
        <v>481</v>
      </c>
      <c r="D262" s="87" t="s">
        <v>348</v>
      </c>
      <c r="E262" s="87">
        <v>255</v>
      </c>
      <c r="F262" s="87">
        <v>0</v>
      </c>
      <c r="G262" s="87" t="s">
        <v>175</v>
      </c>
      <c r="H262" s="87"/>
      <c r="I262" s="87"/>
      <c r="J262" s="87"/>
      <c r="K262" s="87"/>
      <c r="L262" s="87"/>
      <c r="M262" s="87"/>
    </row>
    <row r="263" spans="1:13" s="16" customFormat="1" x14ac:dyDescent="0.35">
      <c r="A263" s="16" t="str">
        <f>Summary!$N$4</f>
        <v>accolade_nostradamus_sufficiency_yyyymmddhhmmss</v>
      </c>
      <c r="B263" s="16" t="s">
        <v>482</v>
      </c>
      <c r="C263" s="16" t="s">
        <v>482</v>
      </c>
      <c r="D263" s="16" t="s">
        <v>348</v>
      </c>
      <c r="E263" s="16">
        <v>255</v>
      </c>
      <c r="F263" s="16">
        <v>0</v>
      </c>
      <c r="G263" s="16" t="s">
        <v>175</v>
      </c>
    </row>
    <row r="264" spans="1:13" s="16" customFormat="1" x14ac:dyDescent="0.35">
      <c r="A264" s="16" t="str">
        <f>Summary!$N$4</f>
        <v>accolade_nostradamus_sufficiency_yyyymmddhhmmss</v>
      </c>
      <c r="B264" s="16" t="s">
        <v>483</v>
      </c>
      <c r="C264" s="16" t="s">
        <v>483</v>
      </c>
      <c r="D264" s="16" t="s">
        <v>348</v>
      </c>
      <c r="E264" s="16">
        <v>255</v>
      </c>
      <c r="F264" s="16">
        <v>0</v>
      </c>
      <c r="G264" s="16" t="s">
        <v>175</v>
      </c>
    </row>
    <row r="265" spans="1:13" s="16" customFormat="1" x14ac:dyDescent="0.35">
      <c r="A265" s="16" t="str">
        <f>Summary!$N$4</f>
        <v>accolade_nostradamus_sufficiency_yyyymmddhhmmss</v>
      </c>
      <c r="B265" s="16" t="s">
        <v>484</v>
      </c>
      <c r="C265" s="16" t="s">
        <v>484</v>
      </c>
      <c r="D265" s="16" t="s">
        <v>348</v>
      </c>
      <c r="E265" s="16">
        <v>255</v>
      </c>
      <c r="F265" s="16">
        <v>0</v>
      </c>
      <c r="G265" s="16" t="s">
        <v>175</v>
      </c>
    </row>
    <row r="266" spans="1:13" s="16" customFormat="1" x14ac:dyDescent="0.35">
      <c r="A266" s="16" t="str">
        <f>Summary!$N$4</f>
        <v>accolade_nostradamus_sufficiency_yyyymmddhhmmss</v>
      </c>
      <c r="B266" s="16" t="s">
        <v>485</v>
      </c>
      <c r="C266" s="16" t="s">
        <v>485</v>
      </c>
      <c r="D266" s="16" t="s">
        <v>348</v>
      </c>
      <c r="E266" s="16">
        <v>255</v>
      </c>
      <c r="F266" s="16">
        <v>0</v>
      </c>
      <c r="G266" s="16" t="s">
        <v>175</v>
      </c>
    </row>
    <row r="267" spans="1:13" s="16" customFormat="1" x14ac:dyDescent="0.35">
      <c r="A267" s="16" t="str">
        <f>Summary!$N$4</f>
        <v>accolade_nostradamus_sufficiency_yyyymmddhhmmss</v>
      </c>
      <c r="B267" s="16" t="s">
        <v>486</v>
      </c>
      <c r="C267" s="16" t="s">
        <v>486</v>
      </c>
      <c r="D267" s="16" t="s">
        <v>348</v>
      </c>
      <c r="E267" s="16">
        <v>255</v>
      </c>
      <c r="F267" s="16">
        <v>0</v>
      </c>
      <c r="G267" s="16" t="s">
        <v>175</v>
      </c>
    </row>
    <row r="268" spans="1:13" s="16" customFormat="1" x14ac:dyDescent="0.35">
      <c r="A268" s="16" t="str">
        <f>Summary!$N$4</f>
        <v>accolade_nostradamus_sufficiency_yyyymmddhhmmss</v>
      </c>
      <c r="B268" s="16" t="s">
        <v>487</v>
      </c>
      <c r="C268" s="16" t="s">
        <v>487</v>
      </c>
      <c r="D268" s="16" t="s">
        <v>348</v>
      </c>
      <c r="E268" s="16">
        <v>255</v>
      </c>
      <c r="F268" s="16">
        <v>0</v>
      </c>
      <c r="G268" s="16" t="s">
        <v>175</v>
      </c>
    </row>
    <row r="269" spans="1:13" s="16" customFormat="1" x14ac:dyDescent="0.35">
      <c r="A269" s="16" t="str">
        <f>Summary!$N$4</f>
        <v>accolade_nostradamus_sufficiency_yyyymmddhhmmss</v>
      </c>
      <c r="B269" s="16" t="s">
        <v>488</v>
      </c>
      <c r="C269" s="16" t="s">
        <v>488</v>
      </c>
      <c r="D269" s="16" t="s">
        <v>348</v>
      </c>
      <c r="E269" s="16">
        <v>255</v>
      </c>
      <c r="F269" s="16">
        <v>0</v>
      </c>
      <c r="G269" s="16" t="s">
        <v>175</v>
      </c>
    </row>
    <row r="270" spans="1:13" s="16" customFormat="1" x14ac:dyDescent="0.35">
      <c r="A270" s="16" t="str">
        <f>Summary!$N$4</f>
        <v>accolade_nostradamus_sufficiency_yyyymmddhhmmss</v>
      </c>
      <c r="B270" s="16" t="s">
        <v>489</v>
      </c>
      <c r="C270" s="16" t="s">
        <v>489</v>
      </c>
      <c r="D270" s="16" t="s">
        <v>348</v>
      </c>
      <c r="E270" s="16">
        <v>255</v>
      </c>
      <c r="F270" s="16">
        <v>0</v>
      </c>
      <c r="G270" s="16" t="s">
        <v>175</v>
      </c>
    </row>
    <row r="271" spans="1:13" s="16" customFormat="1" x14ac:dyDescent="0.35">
      <c r="A271" s="16" t="str">
        <f>Summary!$N$4</f>
        <v>accolade_nostradamus_sufficiency_yyyymmddhhmmss</v>
      </c>
      <c r="B271" s="16" t="s">
        <v>490</v>
      </c>
      <c r="C271" s="16" t="s">
        <v>490</v>
      </c>
      <c r="D271" s="16" t="s">
        <v>348</v>
      </c>
      <c r="E271" s="16">
        <v>255</v>
      </c>
      <c r="F271" s="16">
        <v>0</v>
      </c>
      <c r="G271" s="16" t="s">
        <v>175</v>
      </c>
    </row>
    <row r="272" spans="1:13" s="16" customFormat="1" x14ac:dyDescent="0.35">
      <c r="A272" s="16" t="str">
        <f>Summary!$N$4</f>
        <v>accolade_nostradamus_sufficiency_yyyymmddhhmmss</v>
      </c>
      <c r="B272" s="16" t="s">
        <v>491</v>
      </c>
      <c r="C272" s="16" t="s">
        <v>491</v>
      </c>
      <c r="D272" s="16" t="s">
        <v>348</v>
      </c>
      <c r="E272" s="16">
        <v>255</v>
      </c>
      <c r="F272" s="16">
        <v>0</v>
      </c>
      <c r="G272" s="16" t="s">
        <v>175</v>
      </c>
    </row>
    <row r="273" spans="1:8" s="16" customFormat="1" x14ac:dyDescent="0.35">
      <c r="A273" s="16" t="str">
        <f>Summary!$N$4</f>
        <v>accolade_nostradamus_sufficiency_yyyymmddhhmmss</v>
      </c>
      <c r="B273" s="16" t="s">
        <v>494</v>
      </c>
      <c r="C273" s="16" t="s">
        <v>494</v>
      </c>
      <c r="D273" s="16" t="s">
        <v>348</v>
      </c>
      <c r="E273" s="16">
        <v>255</v>
      </c>
      <c r="F273" s="16">
        <v>0</v>
      </c>
      <c r="G273" s="16" t="s">
        <v>175</v>
      </c>
    </row>
    <row r="274" spans="1:8" s="16" customFormat="1" x14ac:dyDescent="0.35">
      <c r="A274" s="16" t="str">
        <f>Summary!$N$4</f>
        <v>accolade_nostradamus_sufficiency_yyyymmddhhmmss</v>
      </c>
      <c r="B274" s="16" t="s">
        <v>495</v>
      </c>
      <c r="C274" s="16" t="s">
        <v>495</v>
      </c>
      <c r="D274" s="16" t="s">
        <v>348</v>
      </c>
      <c r="E274" s="16">
        <v>255</v>
      </c>
      <c r="F274" s="16">
        <v>0</v>
      </c>
      <c r="G274" s="16" t="s">
        <v>175</v>
      </c>
    </row>
    <row r="275" spans="1:8" s="16" customFormat="1" x14ac:dyDescent="0.35">
      <c r="A275" s="16" t="str">
        <f>Summary!$N$4</f>
        <v>accolade_nostradamus_sufficiency_yyyymmddhhmmss</v>
      </c>
      <c r="B275" s="16" t="s">
        <v>602</v>
      </c>
      <c r="C275" s="16" t="s">
        <v>602</v>
      </c>
      <c r="D275" s="16" t="s">
        <v>348</v>
      </c>
      <c r="E275" s="16">
        <v>255</v>
      </c>
      <c r="F275" s="16">
        <v>0</v>
      </c>
      <c r="G275" s="16" t="s">
        <v>175</v>
      </c>
    </row>
    <row r="276" spans="1:8" s="16" customFormat="1" x14ac:dyDescent="0.35">
      <c r="A276" s="16" t="str">
        <f>Summary!$N$4</f>
        <v>accolade_nostradamus_sufficiency_yyyymmddhhmmss</v>
      </c>
      <c r="B276" s="16" t="s">
        <v>603</v>
      </c>
      <c r="C276" s="16" t="s">
        <v>603</v>
      </c>
      <c r="D276" s="16" t="s">
        <v>348</v>
      </c>
      <c r="E276" s="16">
        <v>255</v>
      </c>
      <c r="F276" s="16">
        <v>0</v>
      </c>
      <c r="G276" s="16" t="s">
        <v>175</v>
      </c>
    </row>
    <row r="277" spans="1:8" s="16" customFormat="1" x14ac:dyDescent="0.35">
      <c r="A277" s="16" t="str">
        <f>Summary!$N$4</f>
        <v>accolade_nostradamus_sufficiency_yyyymmddhhmmss</v>
      </c>
      <c r="B277" s="16" t="s">
        <v>604</v>
      </c>
      <c r="C277" s="16" t="s">
        <v>604</v>
      </c>
      <c r="D277" s="16" t="s">
        <v>348</v>
      </c>
      <c r="E277" s="16">
        <v>255</v>
      </c>
      <c r="F277" s="16">
        <v>0</v>
      </c>
      <c r="G277" s="16" t="s">
        <v>175</v>
      </c>
      <c r="H277" s="16" t="s">
        <v>349</v>
      </c>
    </row>
    <row r="278" spans="1:8" s="16" customFormat="1" x14ac:dyDescent="0.35">
      <c r="A278" s="16" t="str">
        <f>Summary!$N$4</f>
        <v>accolade_nostradamus_sufficiency_yyyymmddhhmmss</v>
      </c>
      <c r="B278" s="16" t="s">
        <v>605</v>
      </c>
      <c r="C278" s="16" t="s">
        <v>605</v>
      </c>
      <c r="D278" s="16" t="s">
        <v>348</v>
      </c>
      <c r="E278" s="16">
        <v>255</v>
      </c>
      <c r="F278" s="16">
        <v>0</v>
      </c>
      <c r="G278" s="16" t="s">
        <v>175</v>
      </c>
    </row>
    <row r="279" spans="1:8" s="16" customFormat="1" x14ac:dyDescent="0.35">
      <c r="A279" s="16" t="str">
        <f>Summary!$N$4</f>
        <v>accolade_nostradamus_sufficiency_yyyymmddhhmmss</v>
      </c>
      <c r="B279" s="16" t="s">
        <v>606</v>
      </c>
      <c r="C279" s="16" t="s">
        <v>606</v>
      </c>
      <c r="D279" s="16" t="s">
        <v>348</v>
      </c>
      <c r="E279" s="16">
        <v>255</v>
      </c>
      <c r="F279" s="16">
        <v>0</v>
      </c>
      <c r="G279" s="16" t="s">
        <v>175</v>
      </c>
    </row>
    <row r="280" spans="1:8" s="16" customFormat="1" x14ac:dyDescent="0.35">
      <c r="A280" s="16" t="str">
        <f>Summary!$N$4</f>
        <v>accolade_nostradamus_sufficiency_yyyymmddhhmmss</v>
      </c>
      <c r="B280" s="16" t="s">
        <v>607</v>
      </c>
      <c r="C280" s="16" t="s">
        <v>607</v>
      </c>
      <c r="D280" s="16" t="s">
        <v>348</v>
      </c>
      <c r="E280" s="16">
        <v>255</v>
      </c>
      <c r="F280" s="16">
        <v>0</v>
      </c>
      <c r="G280" s="16" t="s">
        <v>175</v>
      </c>
    </row>
    <row r="281" spans="1:8" s="16" customFormat="1" x14ac:dyDescent="0.35">
      <c r="A281" s="16" t="str">
        <f>Summary!$N$4</f>
        <v>accolade_nostradamus_sufficiency_yyyymmddhhmmss</v>
      </c>
      <c r="B281" s="16" t="s">
        <v>608</v>
      </c>
      <c r="C281" s="16" t="s">
        <v>608</v>
      </c>
      <c r="D281" s="16" t="s">
        <v>348</v>
      </c>
      <c r="E281" s="16">
        <v>255</v>
      </c>
      <c r="F281" s="16">
        <v>0</v>
      </c>
      <c r="G281" s="16" t="s">
        <v>175</v>
      </c>
    </row>
    <row r="282" spans="1:8" s="16" customFormat="1" x14ac:dyDescent="0.35">
      <c r="A282" s="16" t="str">
        <f>Summary!$N$4</f>
        <v>accolade_nostradamus_sufficiency_yyyymmddhhmmss</v>
      </c>
      <c r="B282" s="16" t="s">
        <v>609</v>
      </c>
      <c r="C282" s="16" t="s">
        <v>609</v>
      </c>
      <c r="D282" s="16" t="s">
        <v>348</v>
      </c>
      <c r="E282" s="16">
        <v>255</v>
      </c>
      <c r="F282" s="16">
        <v>0</v>
      </c>
      <c r="G282" s="16" t="s">
        <v>175</v>
      </c>
    </row>
    <row r="283" spans="1:8" s="16" customFormat="1" x14ac:dyDescent="0.35">
      <c r="A283" s="16" t="str">
        <f>Summary!$N$4</f>
        <v>accolade_nostradamus_sufficiency_yyyymmddhhmmss</v>
      </c>
      <c r="B283" s="16" t="s">
        <v>610</v>
      </c>
      <c r="C283" s="16" t="s">
        <v>610</v>
      </c>
      <c r="D283" s="16" t="s">
        <v>348</v>
      </c>
      <c r="E283" s="16">
        <v>255</v>
      </c>
      <c r="F283" s="16">
        <v>0</v>
      </c>
      <c r="G283" s="16" t="s">
        <v>175</v>
      </c>
    </row>
    <row r="284" spans="1:8" s="16" customFormat="1" x14ac:dyDescent="0.35">
      <c r="A284" s="16" t="str">
        <f>Summary!$N$4</f>
        <v>accolade_nostradamus_sufficiency_yyyymmddhhmmss</v>
      </c>
      <c r="B284" s="16" t="s">
        <v>611</v>
      </c>
      <c r="C284" s="16" t="s">
        <v>611</v>
      </c>
      <c r="D284" s="16" t="s">
        <v>348</v>
      </c>
      <c r="E284" s="16">
        <v>255</v>
      </c>
      <c r="F284" s="16">
        <v>0</v>
      </c>
      <c r="G284" s="16" t="s">
        <v>175</v>
      </c>
    </row>
    <row r="285" spans="1:8" s="16" customFormat="1" x14ac:dyDescent="0.35">
      <c r="A285" s="16" t="str">
        <f>Summary!$N$4</f>
        <v>accolade_nostradamus_sufficiency_yyyymmddhhmmss</v>
      </c>
      <c r="B285" s="16" t="s">
        <v>500</v>
      </c>
      <c r="C285" s="16" t="s">
        <v>500</v>
      </c>
      <c r="D285" s="16" t="s">
        <v>348</v>
      </c>
      <c r="E285" s="16">
        <v>255</v>
      </c>
      <c r="F285" s="16">
        <v>0</v>
      </c>
      <c r="G285" s="16" t="s">
        <v>175</v>
      </c>
    </row>
    <row r="286" spans="1:8" s="16" customFormat="1" x14ac:dyDescent="0.35">
      <c r="A286" s="16" t="str">
        <f>Summary!$N$4</f>
        <v>accolade_nostradamus_sufficiency_yyyymmddhhmmss</v>
      </c>
      <c r="B286" s="16" t="s">
        <v>501</v>
      </c>
      <c r="C286" s="16" t="s">
        <v>501</v>
      </c>
      <c r="D286" s="16" t="s">
        <v>348</v>
      </c>
      <c r="E286" s="16">
        <v>255</v>
      </c>
      <c r="F286" s="16">
        <v>0</v>
      </c>
      <c r="G286" s="16" t="s">
        <v>175</v>
      </c>
    </row>
    <row r="287" spans="1:8" s="16" customFormat="1" x14ac:dyDescent="0.35">
      <c r="A287" s="16" t="str">
        <f>Summary!$N$4</f>
        <v>accolade_nostradamus_sufficiency_yyyymmddhhmmss</v>
      </c>
      <c r="B287" s="16" t="s">
        <v>502</v>
      </c>
      <c r="C287" s="16" t="s">
        <v>502</v>
      </c>
      <c r="D287" s="16" t="s">
        <v>348</v>
      </c>
      <c r="E287" s="16">
        <v>255</v>
      </c>
      <c r="F287" s="16">
        <v>0</v>
      </c>
      <c r="G287" s="16" t="s">
        <v>175</v>
      </c>
    </row>
    <row r="288" spans="1:8" s="16" customFormat="1" x14ac:dyDescent="0.35">
      <c r="A288" s="16" t="str">
        <f>Summary!$N$4</f>
        <v>accolade_nostradamus_sufficiency_yyyymmddhhmmss</v>
      </c>
      <c r="B288" s="16" t="s">
        <v>503</v>
      </c>
      <c r="C288" s="16" t="s">
        <v>503</v>
      </c>
      <c r="D288" s="16" t="s">
        <v>348</v>
      </c>
      <c r="E288" s="16">
        <v>255</v>
      </c>
      <c r="F288" s="16">
        <v>0</v>
      </c>
      <c r="G288" s="16" t="s">
        <v>175</v>
      </c>
    </row>
    <row r="289" spans="1:8" s="16" customFormat="1" x14ac:dyDescent="0.35">
      <c r="A289" s="16" t="str">
        <f>Summary!$N$4</f>
        <v>accolade_nostradamus_sufficiency_yyyymmddhhmmss</v>
      </c>
      <c r="B289" s="16" t="s">
        <v>504</v>
      </c>
      <c r="C289" s="16" t="s">
        <v>504</v>
      </c>
      <c r="D289" s="16" t="s">
        <v>348</v>
      </c>
      <c r="E289" s="16">
        <v>255</v>
      </c>
      <c r="F289" s="16">
        <v>0</v>
      </c>
      <c r="G289" s="16" t="s">
        <v>175</v>
      </c>
    </row>
    <row r="290" spans="1:8" s="16" customFormat="1" x14ac:dyDescent="0.35">
      <c r="A290" s="16" t="str">
        <f>Summary!$N$4</f>
        <v>accolade_nostradamus_sufficiency_yyyymmddhhmmss</v>
      </c>
      <c r="B290" s="16" t="s">
        <v>505</v>
      </c>
      <c r="C290" s="16" t="s">
        <v>505</v>
      </c>
      <c r="D290" s="16" t="s">
        <v>348</v>
      </c>
      <c r="E290" s="16">
        <v>255</v>
      </c>
      <c r="F290" s="16">
        <v>0</v>
      </c>
      <c r="G290" s="16" t="s">
        <v>175</v>
      </c>
    </row>
    <row r="291" spans="1:8" s="16" customFormat="1" x14ac:dyDescent="0.35">
      <c r="A291" s="16" t="str">
        <f>Summary!$N$4</f>
        <v>accolade_nostradamus_sufficiency_yyyymmddhhmmss</v>
      </c>
      <c r="B291" s="16" t="s">
        <v>508</v>
      </c>
      <c r="C291" s="16" t="s">
        <v>508</v>
      </c>
      <c r="D291" s="16" t="s">
        <v>348</v>
      </c>
      <c r="E291" s="16">
        <v>255</v>
      </c>
      <c r="F291" s="16">
        <v>0</v>
      </c>
      <c r="G291" s="16" t="s">
        <v>175</v>
      </c>
    </row>
    <row r="292" spans="1:8" s="16" customFormat="1" x14ac:dyDescent="0.35">
      <c r="A292" s="16" t="str">
        <f>Summary!$N$4</f>
        <v>accolade_nostradamus_sufficiency_yyyymmddhhmmss</v>
      </c>
      <c r="B292" s="16" t="s">
        <v>511</v>
      </c>
      <c r="C292" s="16" t="s">
        <v>511</v>
      </c>
      <c r="D292" s="16" t="s">
        <v>348</v>
      </c>
      <c r="E292" s="16">
        <v>255</v>
      </c>
      <c r="F292" s="16">
        <v>0</v>
      </c>
      <c r="G292" s="16" t="s">
        <v>175</v>
      </c>
    </row>
    <row r="293" spans="1:8" s="16" customFormat="1" x14ac:dyDescent="0.35">
      <c r="A293" s="16" t="str">
        <f>Summary!$N$4</f>
        <v>accolade_nostradamus_sufficiency_yyyymmddhhmmss</v>
      </c>
      <c r="B293" s="16" t="s">
        <v>516</v>
      </c>
      <c r="C293" s="16" t="s">
        <v>516</v>
      </c>
      <c r="D293" s="16" t="s">
        <v>348</v>
      </c>
      <c r="E293" s="16">
        <v>255</v>
      </c>
      <c r="F293" s="16">
        <v>0</v>
      </c>
      <c r="G293" s="16" t="s">
        <v>175</v>
      </c>
    </row>
    <row r="294" spans="1:8" s="16" customFormat="1" x14ac:dyDescent="0.35">
      <c r="A294" s="16" t="str">
        <f>Summary!$N$4</f>
        <v>accolade_nostradamus_sufficiency_yyyymmddhhmmss</v>
      </c>
      <c r="B294" s="16" t="s">
        <v>523</v>
      </c>
      <c r="C294" s="16" t="s">
        <v>523</v>
      </c>
      <c r="D294" s="16" t="s">
        <v>348</v>
      </c>
      <c r="E294" s="16">
        <v>255</v>
      </c>
      <c r="F294" s="16">
        <v>0</v>
      </c>
      <c r="G294" s="16" t="s">
        <v>175</v>
      </c>
    </row>
    <row r="295" spans="1:8" s="16" customFormat="1" x14ac:dyDescent="0.35">
      <c r="A295" s="16" t="str">
        <f>Summary!$N$4</f>
        <v>accolade_nostradamus_sufficiency_yyyymmddhhmmss</v>
      </c>
      <c r="B295" s="16" t="s">
        <v>524</v>
      </c>
      <c r="C295" s="16" t="s">
        <v>524</v>
      </c>
      <c r="D295" s="16" t="s">
        <v>348</v>
      </c>
      <c r="E295" s="16">
        <v>255</v>
      </c>
      <c r="F295" s="16">
        <v>0</v>
      </c>
      <c r="G295" s="16" t="s">
        <v>175</v>
      </c>
    </row>
    <row r="296" spans="1:8" s="16" customFormat="1" x14ac:dyDescent="0.35">
      <c r="A296" s="16" t="str">
        <f>Summary!$N$4</f>
        <v>accolade_nostradamus_sufficiency_yyyymmddhhmmss</v>
      </c>
      <c r="B296" s="16" t="s">
        <v>525</v>
      </c>
      <c r="C296" s="16" t="s">
        <v>525</v>
      </c>
      <c r="D296" s="16" t="s">
        <v>348</v>
      </c>
      <c r="E296" s="16">
        <v>255</v>
      </c>
      <c r="F296" s="16">
        <v>0</v>
      </c>
      <c r="G296" s="16" t="s">
        <v>175</v>
      </c>
      <c r="H296" s="16" t="s">
        <v>349</v>
      </c>
    </row>
    <row r="297" spans="1:8" s="16" customFormat="1" x14ac:dyDescent="0.35">
      <c r="A297" s="16" t="str">
        <f>Summary!$N$4</f>
        <v>accolade_nostradamus_sufficiency_yyyymmddhhmmss</v>
      </c>
      <c r="B297" s="16" t="s">
        <v>538</v>
      </c>
      <c r="C297" s="16" t="s">
        <v>538</v>
      </c>
      <c r="D297" s="16" t="s">
        <v>348</v>
      </c>
      <c r="E297" s="16">
        <v>255</v>
      </c>
      <c r="F297" s="16">
        <v>0</v>
      </c>
      <c r="G297" s="16" t="s">
        <v>175</v>
      </c>
    </row>
    <row r="298" spans="1:8" s="16" customFormat="1" x14ac:dyDescent="0.35">
      <c r="A298" s="16" t="str">
        <f>Summary!$N$4</f>
        <v>accolade_nostradamus_sufficiency_yyyymmddhhmmss</v>
      </c>
      <c r="B298" s="16" t="s">
        <v>539</v>
      </c>
      <c r="C298" s="16" t="s">
        <v>539</v>
      </c>
      <c r="D298" s="16" t="s">
        <v>348</v>
      </c>
      <c r="E298" s="16">
        <v>255</v>
      </c>
      <c r="F298" s="16">
        <v>0</v>
      </c>
      <c r="G298" s="16" t="s">
        <v>175</v>
      </c>
    </row>
    <row r="299" spans="1:8" s="16" customFormat="1" x14ac:dyDescent="0.35">
      <c r="A299" s="16" t="str">
        <f>Summary!$N$4</f>
        <v>accolade_nostradamus_sufficiency_yyyymmddhhmmss</v>
      </c>
      <c r="B299" s="16" t="s">
        <v>549</v>
      </c>
      <c r="C299" s="16" t="s">
        <v>549</v>
      </c>
      <c r="D299" s="16" t="s">
        <v>348</v>
      </c>
      <c r="E299" s="16">
        <v>255</v>
      </c>
      <c r="F299" s="16">
        <v>0</v>
      </c>
      <c r="G299" s="16" t="s">
        <v>175</v>
      </c>
    </row>
    <row r="300" spans="1:8" s="16" customFormat="1" x14ac:dyDescent="0.35">
      <c r="A300" s="16" t="str">
        <f>Summary!$N$4</f>
        <v>accolade_nostradamus_sufficiency_yyyymmddhhmmss</v>
      </c>
      <c r="B300" s="16" t="s">
        <v>552</v>
      </c>
      <c r="C300" s="16" t="s">
        <v>552</v>
      </c>
      <c r="D300" s="16" t="s">
        <v>348</v>
      </c>
      <c r="E300" s="16">
        <v>255</v>
      </c>
      <c r="F300" s="16">
        <v>0</v>
      </c>
      <c r="G300" s="16" t="s">
        <v>175</v>
      </c>
    </row>
    <row r="301" spans="1:8" s="16" customFormat="1" x14ac:dyDescent="0.35">
      <c r="A301" s="16" t="str">
        <f>Summary!$N$4</f>
        <v>accolade_nostradamus_sufficiency_yyyymmddhhmmss</v>
      </c>
      <c r="B301" s="16" t="s">
        <v>62</v>
      </c>
      <c r="C301" s="16" t="s">
        <v>62</v>
      </c>
      <c r="D301" s="16" t="s">
        <v>348</v>
      </c>
      <c r="E301" s="16">
        <v>255</v>
      </c>
      <c r="F301" s="16">
        <v>0</v>
      </c>
      <c r="G301" s="16" t="s">
        <v>175</v>
      </c>
    </row>
    <row r="302" spans="1:8" s="16" customFormat="1" x14ac:dyDescent="0.35">
      <c r="A302" s="16" t="str">
        <f>Summary!$N$4</f>
        <v>accolade_nostradamus_sufficiency_yyyymmddhhmmss</v>
      </c>
      <c r="B302" s="16" t="s">
        <v>555</v>
      </c>
      <c r="C302" s="16" t="s">
        <v>555</v>
      </c>
      <c r="D302" s="16" t="s">
        <v>348</v>
      </c>
      <c r="E302" s="16">
        <v>255</v>
      </c>
      <c r="F302" s="16">
        <v>0</v>
      </c>
      <c r="G302" s="16" t="s">
        <v>175</v>
      </c>
    </row>
    <row r="303" spans="1:8" s="16" customFormat="1" x14ac:dyDescent="0.35">
      <c r="A303" s="16" t="str">
        <f>Summary!$N$4</f>
        <v>accolade_nostradamus_sufficiency_yyyymmddhhmmss</v>
      </c>
      <c r="B303" s="16" t="s">
        <v>556</v>
      </c>
      <c r="C303" s="16" t="s">
        <v>556</v>
      </c>
      <c r="D303" s="16" t="s">
        <v>348</v>
      </c>
      <c r="E303" s="16">
        <v>255</v>
      </c>
      <c r="F303" s="16">
        <v>0</v>
      </c>
      <c r="G303" s="16" t="s">
        <v>175</v>
      </c>
    </row>
    <row r="304" spans="1:8" s="16" customFormat="1" x14ac:dyDescent="0.35">
      <c r="A304" s="16" t="str">
        <f>Summary!$N$4</f>
        <v>accolade_nostradamus_sufficiency_yyyymmddhhmmss</v>
      </c>
      <c r="B304" s="16" t="s">
        <v>560</v>
      </c>
      <c r="C304" s="16" t="s">
        <v>560</v>
      </c>
      <c r="D304" s="16" t="s">
        <v>348</v>
      </c>
      <c r="E304" s="16">
        <v>255</v>
      </c>
      <c r="F304" s="16">
        <v>0</v>
      </c>
      <c r="G304" s="16" t="s">
        <v>175</v>
      </c>
    </row>
    <row r="305" spans="1:8" s="16" customFormat="1" x14ac:dyDescent="0.35">
      <c r="A305" s="16" t="str">
        <f>Summary!$N$4</f>
        <v>accolade_nostradamus_sufficiency_yyyymmddhhmmss</v>
      </c>
      <c r="B305" s="16" t="s">
        <v>563</v>
      </c>
      <c r="C305" s="16" t="s">
        <v>563</v>
      </c>
      <c r="D305" s="16" t="s">
        <v>348</v>
      </c>
      <c r="E305" s="16">
        <v>255</v>
      </c>
      <c r="F305" s="16">
        <v>0</v>
      </c>
      <c r="G305" s="16" t="s">
        <v>175</v>
      </c>
    </row>
    <row r="306" spans="1:8" s="16" customFormat="1" x14ac:dyDescent="0.35">
      <c r="A306" s="16" t="str">
        <f>Summary!$N$4</f>
        <v>accolade_nostradamus_sufficiency_yyyymmddhhmmss</v>
      </c>
      <c r="B306" s="16" t="s">
        <v>612</v>
      </c>
      <c r="C306" s="16" t="str">
        <f>B306</f>
        <v>Financial Market - Commercial Unit</v>
      </c>
      <c r="D306" s="16" t="s">
        <v>348</v>
      </c>
      <c r="E306" s="16">
        <v>255</v>
      </c>
      <c r="F306" s="16">
        <v>0</v>
      </c>
      <c r="G306" s="16" t="s">
        <v>175</v>
      </c>
    </row>
    <row r="307" spans="1:8" s="16" customFormat="1" x14ac:dyDescent="0.35">
      <c r="A307" s="16" t="str">
        <f>Summary!$N$5</f>
        <v>accolade_nostradamus_efficiency_archive_yyyymmddhhmmss</v>
      </c>
      <c r="B307" s="16" t="s">
        <v>613</v>
      </c>
      <c r="C307" s="16" t="s">
        <v>613</v>
      </c>
      <c r="D307" s="16" t="s">
        <v>348</v>
      </c>
      <c r="E307" s="16">
        <v>255</v>
      </c>
      <c r="F307" s="16">
        <v>0</v>
      </c>
      <c r="G307" s="16" t="s">
        <v>175</v>
      </c>
      <c r="H307" s="16" t="s">
        <v>349</v>
      </c>
    </row>
    <row r="308" spans="1:8" s="16" customFormat="1" x14ac:dyDescent="0.35">
      <c r="A308" s="16" t="str">
        <f>Summary!$N$5</f>
        <v>accolade_nostradamus_efficiency_archive_yyyymmddhhmmss</v>
      </c>
      <c r="B308" s="16" t="s">
        <v>452</v>
      </c>
      <c r="C308" s="16" t="s">
        <v>452</v>
      </c>
      <c r="D308" s="16" t="s">
        <v>348</v>
      </c>
      <c r="E308" s="16">
        <v>255</v>
      </c>
      <c r="F308" s="16">
        <v>0</v>
      </c>
      <c r="G308" s="16" t="s">
        <v>175</v>
      </c>
    </row>
    <row r="309" spans="1:8" s="90" customFormat="1" x14ac:dyDescent="0.35">
      <c r="A309" s="90" t="str">
        <f>Summary!$N$5</f>
        <v>accolade_nostradamus_efficiency_archive_yyyymmddhhmmss</v>
      </c>
      <c r="B309" s="90" t="s">
        <v>453</v>
      </c>
      <c r="C309" s="90" t="s">
        <v>453</v>
      </c>
      <c r="D309" s="90" t="s">
        <v>348</v>
      </c>
      <c r="E309" s="90">
        <v>255</v>
      </c>
      <c r="F309" s="90">
        <v>0</v>
      </c>
      <c r="G309" s="90" t="s">
        <v>175</v>
      </c>
    </row>
    <row r="310" spans="1:8" s="16" customFormat="1" x14ac:dyDescent="0.35">
      <c r="A310" s="16" t="str">
        <f>Summary!$N$5</f>
        <v>accolade_nostradamus_efficiency_archive_yyyymmddhhmmss</v>
      </c>
      <c r="B310" s="16" t="s">
        <v>454</v>
      </c>
      <c r="C310" s="16" t="s">
        <v>454</v>
      </c>
      <c r="D310" s="16" t="s">
        <v>348</v>
      </c>
      <c r="E310" s="16">
        <v>255</v>
      </c>
      <c r="F310" s="16">
        <v>0</v>
      </c>
      <c r="G310" s="16" t="s">
        <v>175</v>
      </c>
    </row>
    <row r="311" spans="1:8" s="16" customFormat="1" x14ac:dyDescent="0.35">
      <c r="A311" s="16" t="str">
        <f>Summary!$N$5</f>
        <v>accolade_nostradamus_efficiency_archive_yyyymmddhhmmss</v>
      </c>
      <c r="B311" s="16" t="s">
        <v>455</v>
      </c>
      <c r="C311" s="16" t="s">
        <v>455</v>
      </c>
      <c r="D311" s="16" t="s">
        <v>348</v>
      </c>
      <c r="E311" s="16">
        <v>255</v>
      </c>
      <c r="F311" s="16">
        <v>0</v>
      </c>
      <c r="G311" s="16" t="s">
        <v>175</v>
      </c>
    </row>
    <row r="312" spans="1:8" s="16" customFormat="1" x14ac:dyDescent="0.35">
      <c r="A312" s="16" t="str">
        <f>Summary!$N$5</f>
        <v>accolade_nostradamus_efficiency_archive_yyyymmddhhmmss</v>
      </c>
      <c r="B312" s="16" t="s">
        <v>456</v>
      </c>
      <c r="C312" s="16" t="s">
        <v>456</v>
      </c>
      <c r="D312" s="16" t="s">
        <v>348</v>
      </c>
      <c r="E312" s="16">
        <v>255</v>
      </c>
      <c r="F312" s="16">
        <v>0</v>
      </c>
      <c r="G312" s="16" t="s">
        <v>175</v>
      </c>
    </row>
    <row r="313" spans="1:8" s="16" customFormat="1" x14ac:dyDescent="0.35">
      <c r="A313" s="16" t="str">
        <f>Summary!$N$5</f>
        <v>accolade_nostradamus_efficiency_archive_yyyymmddhhmmss</v>
      </c>
      <c r="B313" s="16" t="s">
        <v>457</v>
      </c>
      <c r="C313" s="16" t="s">
        <v>457</v>
      </c>
      <c r="D313" s="16" t="s">
        <v>348</v>
      </c>
      <c r="E313" s="16">
        <v>255</v>
      </c>
      <c r="F313" s="16">
        <v>0</v>
      </c>
      <c r="G313" s="16" t="s">
        <v>175</v>
      </c>
    </row>
    <row r="314" spans="1:8" s="16" customFormat="1" x14ac:dyDescent="0.35">
      <c r="A314" s="16" t="str">
        <f>Summary!$N$5</f>
        <v>accolade_nostradamus_efficiency_archive_yyyymmddhhmmss</v>
      </c>
      <c r="B314" s="16" t="s">
        <v>458</v>
      </c>
      <c r="C314" s="16" t="s">
        <v>458</v>
      </c>
      <c r="D314" s="16" t="s">
        <v>348</v>
      </c>
      <c r="E314" s="16">
        <v>255</v>
      </c>
      <c r="F314" s="16">
        <v>0</v>
      </c>
      <c r="G314" s="16" t="s">
        <v>175</v>
      </c>
    </row>
    <row r="315" spans="1:8" s="16" customFormat="1" x14ac:dyDescent="0.35">
      <c r="A315" s="16" t="str">
        <f>Summary!$N$5</f>
        <v>accolade_nostradamus_efficiency_archive_yyyymmddhhmmss</v>
      </c>
      <c r="B315" s="16" t="s">
        <v>459</v>
      </c>
      <c r="C315" s="16" t="s">
        <v>459</v>
      </c>
      <c r="D315" s="16" t="s">
        <v>348</v>
      </c>
      <c r="E315" s="16">
        <v>255</v>
      </c>
      <c r="F315" s="16">
        <v>0</v>
      </c>
      <c r="G315" s="16" t="s">
        <v>175</v>
      </c>
    </row>
    <row r="316" spans="1:8" s="16" customFormat="1" x14ac:dyDescent="0.35">
      <c r="A316" s="16" t="str">
        <f>Summary!$N$5</f>
        <v>accolade_nostradamus_efficiency_archive_yyyymmddhhmmss</v>
      </c>
      <c r="B316" s="16" t="s">
        <v>460</v>
      </c>
      <c r="C316" s="16" t="s">
        <v>460</v>
      </c>
      <c r="D316" s="16" t="s">
        <v>348</v>
      </c>
      <c r="E316" s="16">
        <v>255</v>
      </c>
      <c r="F316" s="16">
        <v>0</v>
      </c>
      <c r="G316" s="16" t="s">
        <v>175</v>
      </c>
    </row>
    <row r="317" spans="1:8" s="16" customFormat="1" x14ac:dyDescent="0.35">
      <c r="A317" s="16" t="str">
        <f>Summary!$N$5</f>
        <v>accolade_nostradamus_efficiency_archive_yyyymmddhhmmss</v>
      </c>
      <c r="B317" s="16" t="s">
        <v>461</v>
      </c>
      <c r="C317" s="16" t="s">
        <v>461</v>
      </c>
      <c r="D317" s="16" t="s">
        <v>348</v>
      </c>
      <c r="E317" s="16">
        <v>255</v>
      </c>
      <c r="F317" s="16">
        <v>0</v>
      </c>
      <c r="G317" s="16" t="s">
        <v>175</v>
      </c>
    </row>
    <row r="318" spans="1:8" s="16" customFormat="1" x14ac:dyDescent="0.35">
      <c r="A318" s="16" t="str">
        <f>Summary!$N$5</f>
        <v>accolade_nostradamus_efficiency_archive_yyyymmddhhmmss</v>
      </c>
      <c r="B318" s="16" t="s">
        <v>462</v>
      </c>
      <c r="C318" s="16" t="s">
        <v>462</v>
      </c>
      <c r="D318" s="16" t="s">
        <v>348</v>
      </c>
      <c r="E318" s="16">
        <v>255</v>
      </c>
      <c r="F318" s="16">
        <v>0</v>
      </c>
      <c r="G318" s="16" t="s">
        <v>175</v>
      </c>
    </row>
    <row r="319" spans="1:8" s="16" customFormat="1" x14ac:dyDescent="0.35">
      <c r="A319" s="16" t="str">
        <f>Summary!$N$5</f>
        <v>accolade_nostradamus_efficiency_archive_yyyymmddhhmmss</v>
      </c>
      <c r="B319" s="16" t="s">
        <v>463</v>
      </c>
      <c r="C319" s="16" t="s">
        <v>463</v>
      </c>
      <c r="D319" s="16" t="s">
        <v>348</v>
      </c>
      <c r="E319" s="16">
        <v>255</v>
      </c>
      <c r="F319" s="16">
        <v>0</v>
      </c>
      <c r="G319" s="16" t="s">
        <v>175</v>
      </c>
    </row>
    <row r="320" spans="1:8" s="16" customFormat="1" x14ac:dyDescent="0.35">
      <c r="A320" s="16" t="str">
        <f>Summary!$N$5</f>
        <v>accolade_nostradamus_efficiency_archive_yyyymmddhhmmss</v>
      </c>
      <c r="B320" s="16" t="s">
        <v>464</v>
      </c>
      <c r="C320" s="16" t="s">
        <v>464</v>
      </c>
      <c r="D320" s="16" t="s">
        <v>348</v>
      </c>
      <c r="E320" s="16">
        <v>255</v>
      </c>
      <c r="F320" s="16">
        <v>0</v>
      </c>
      <c r="G320" s="16" t="s">
        <v>175</v>
      </c>
    </row>
    <row r="321" spans="1:7" s="16" customFormat="1" x14ac:dyDescent="0.35">
      <c r="A321" s="16" t="str">
        <f>Summary!$N$5</f>
        <v>accolade_nostradamus_efficiency_archive_yyyymmddhhmmss</v>
      </c>
      <c r="B321" s="16" t="s">
        <v>465</v>
      </c>
      <c r="C321" s="16" t="s">
        <v>465</v>
      </c>
      <c r="D321" s="16" t="s">
        <v>348</v>
      </c>
      <c r="E321" s="16">
        <v>255</v>
      </c>
      <c r="F321" s="16">
        <v>0</v>
      </c>
      <c r="G321" s="16" t="s">
        <v>175</v>
      </c>
    </row>
    <row r="322" spans="1:7" s="16" customFormat="1" x14ac:dyDescent="0.35">
      <c r="A322" s="16" t="str">
        <f>Summary!$N$5</f>
        <v>accolade_nostradamus_efficiency_archive_yyyymmddhhmmss</v>
      </c>
      <c r="B322" s="16" t="s">
        <v>466</v>
      </c>
      <c r="C322" s="16" t="s">
        <v>466</v>
      </c>
      <c r="D322" s="16" t="s">
        <v>348</v>
      </c>
      <c r="E322" s="16">
        <v>255</v>
      </c>
      <c r="F322" s="16">
        <v>0</v>
      </c>
      <c r="G322" s="16" t="s">
        <v>175</v>
      </c>
    </row>
    <row r="323" spans="1:7" s="16" customFormat="1" x14ac:dyDescent="0.35">
      <c r="A323" s="16" t="str">
        <f>Summary!$N$5</f>
        <v>accolade_nostradamus_efficiency_archive_yyyymmddhhmmss</v>
      </c>
      <c r="B323" s="16" t="s">
        <v>467</v>
      </c>
      <c r="C323" s="16" t="s">
        <v>467</v>
      </c>
      <c r="D323" s="16" t="s">
        <v>348</v>
      </c>
      <c r="E323" s="16">
        <v>255</v>
      </c>
      <c r="F323" s="16">
        <v>0</v>
      </c>
      <c r="G323" s="16" t="s">
        <v>175</v>
      </c>
    </row>
    <row r="324" spans="1:7" s="16" customFormat="1" x14ac:dyDescent="0.35">
      <c r="A324" s="16" t="str">
        <f>Summary!$N$5</f>
        <v>accolade_nostradamus_efficiency_archive_yyyymmddhhmmss</v>
      </c>
      <c r="B324" s="16" t="s">
        <v>468</v>
      </c>
      <c r="C324" s="16" t="s">
        <v>468</v>
      </c>
      <c r="D324" s="16" t="s">
        <v>348</v>
      </c>
      <c r="E324" s="16">
        <v>255</v>
      </c>
      <c r="F324" s="16">
        <v>0</v>
      </c>
      <c r="G324" s="16" t="s">
        <v>175</v>
      </c>
    </row>
    <row r="325" spans="1:7" s="16" customFormat="1" x14ac:dyDescent="0.35">
      <c r="A325" s="16" t="str">
        <f>Summary!$N$5</f>
        <v>accolade_nostradamus_efficiency_archive_yyyymmddhhmmss</v>
      </c>
      <c r="B325" s="16" t="s">
        <v>469</v>
      </c>
      <c r="C325" s="16" t="s">
        <v>469</v>
      </c>
      <c r="D325" s="16" t="s">
        <v>348</v>
      </c>
      <c r="E325" s="16">
        <v>255</v>
      </c>
      <c r="F325" s="16">
        <v>0</v>
      </c>
      <c r="G325" s="16" t="s">
        <v>175</v>
      </c>
    </row>
    <row r="326" spans="1:7" s="16" customFormat="1" x14ac:dyDescent="0.35">
      <c r="A326" s="16" t="str">
        <f>Summary!$N$5</f>
        <v>accolade_nostradamus_efficiency_archive_yyyymmddhhmmss</v>
      </c>
      <c r="B326" s="16" t="s">
        <v>470</v>
      </c>
      <c r="C326" s="16" t="s">
        <v>470</v>
      </c>
      <c r="D326" s="16" t="s">
        <v>348</v>
      </c>
      <c r="E326" s="16">
        <v>255</v>
      </c>
      <c r="F326" s="16">
        <v>0</v>
      </c>
      <c r="G326" s="16" t="s">
        <v>175</v>
      </c>
    </row>
    <row r="327" spans="1:7" s="16" customFormat="1" x14ac:dyDescent="0.35">
      <c r="A327" s="16" t="str">
        <f>Summary!$N$5</f>
        <v>accolade_nostradamus_efficiency_archive_yyyymmddhhmmss</v>
      </c>
      <c r="B327" s="16" t="s">
        <v>471</v>
      </c>
      <c r="C327" s="16" t="s">
        <v>471</v>
      </c>
      <c r="D327" s="16" t="s">
        <v>348</v>
      </c>
      <c r="E327" s="16">
        <v>255</v>
      </c>
      <c r="F327" s="16">
        <v>0</v>
      </c>
      <c r="G327" s="16" t="s">
        <v>175</v>
      </c>
    </row>
    <row r="328" spans="1:7" s="16" customFormat="1" x14ac:dyDescent="0.35">
      <c r="A328" s="16" t="str">
        <f>Summary!$N$5</f>
        <v>accolade_nostradamus_efficiency_archive_yyyymmddhhmmss</v>
      </c>
      <c r="B328" s="16" t="s">
        <v>472</v>
      </c>
      <c r="C328" s="16" t="s">
        <v>472</v>
      </c>
      <c r="D328" s="16" t="s">
        <v>348</v>
      </c>
      <c r="E328" s="16">
        <v>255</v>
      </c>
      <c r="F328" s="16">
        <v>0</v>
      </c>
      <c r="G328" s="16" t="s">
        <v>175</v>
      </c>
    </row>
    <row r="329" spans="1:7" s="16" customFormat="1" x14ac:dyDescent="0.35">
      <c r="A329" s="16" t="str">
        <f>Summary!$N$5</f>
        <v>accolade_nostradamus_efficiency_archive_yyyymmddhhmmss</v>
      </c>
      <c r="B329" s="16" t="s">
        <v>473</v>
      </c>
      <c r="C329" s="16" t="s">
        <v>473</v>
      </c>
      <c r="D329" s="16" t="s">
        <v>348</v>
      </c>
      <c r="E329" s="16">
        <v>255</v>
      </c>
      <c r="F329" s="16">
        <v>0</v>
      </c>
      <c r="G329" s="16" t="s">
        <v>175</v>
      </c>
    </row>
    <row r="330" spans="1:7" s="16" customFormat="1" x14ac:dyDescent="0.35">
      <c r="A330" s="16" t="str">
        <f>Summary!$N$5</f>
        <v>accolade_nostradamus_efficiency_archive_yyyymmddhhmmss</v>
      </c>
      <c r="B330" s="16" t="s">
        <v>474</v>
      </c>
      <c r="C330" s="16" t="s">
        <v>474</v>
      </c>
      <c r="D330" s="16" t="s">
        <v>348</v>
      </c>
      <c r="E330" s="16">
        <v>255</v>
      </c>
      <c r="F330" s="16">
        <v>0</v>
      </c>
      <c r="G330" s="16" t="s">
        <v>175</v>
      </c>
    </row>
    <row r="331" spans="1:7" s="16" customFormat="1" x14ac:dyDescent="0.35">
      <c r="A331" s="16" t="str">
        <f>Summary!$N$5</f>
        <v>accolade_nostradamus_efficiency_archive_yyyymmddhhmmss</v>
      </c>
      <c r="B331" s="16" t="s">
        <v>475</v>
      </c>
      <c r="C331" s="16" t="s">
        <v>475</v>
      </c>
      <c r="D331" s="16" t="s">
        <v>348</v>
      </c>
      <c r="E331" s="16">
        <v>255</v>
      </c>
      <c r="F331" s="16">
        <v>0</v>
      </c>
      <c r="G331" s="16" t="s">
        <v>175</v>
      </c>
    </row>
    <row r="332" spans="1:7" s="16" customFormat="1" x14ac:dyDescent="0.35">
      <c r="A332" s="16" t="str">
        <f>Summary!$N$5</f>
        <v>accolade_nostradamus_efficiency_archive_yyyymmddhhmmss</v>
      </c>
      <c r="B332" s="16" t="s">
        <v>476</v>
      </c>
      <c r="C332" s="16" t="s">
        <v>476</v>
      </c>
      <c r="D332" s="16" t="s">
        <v>348</v>
      </c>
      <c r="E332" s="16">
        <v>255</v>
      </c>
      <c r="F332" s="16">
        <v>0</v>
      </c>
      <c r="G332" s="16" t="s">
        <v>175</v>
      </c>
    </row>
    <row r="333" spans="1:7" s="16" customFormat="1" x14ac:dyDescent="0.35">
      <c r="A333" s="16" t="str">
        <f>Summary!$N$5</f>
        <v>accolade_nostradamus_efficiency_archive_yyyymmddhhmmss</v>
      </c>
      <c r="B333" s="16" t="s">
        <v>477</v>
      </c>
      <c r="C333" s="16" t="s">
        <v>477</v>
      </c>
      <c r="D333" s="16" t="s">
        <v>348</v>
      </c>
      <c r="E333" s="16">
        <v>255</v>
      </c>
      <c r="F333" s="16">
        <v>0</v>
      </c>
      <c r="G333" s="16" t="s">
        <v>175</v>
      </c>
    </row>
    <row r="334" spans="1:7" s="16" customFormat="1" x14ac:dyDescent="0.35">
      <c r="A334" s="16" t="str">
        <f>Summary!$N$5</f>
        <v>accolade_nostradamus_efficiency_archive_yyyymmddhhmmss</v>
      </c>
      <c r="B334" s="16" t="s">
        <v>478</v>
      </c>
      <c r="C334" s="16" t="s">
        <v>478</v>
      </c>
      <c r="D334" s="16" t="s">
        <v>348</v>
      </c>
      <c r="E334" s="16">
        <v>255</v>
      </c>
      <c r="F334" s="16">
        <v>0</v>
      </c>
      <c r="G334" s="16" t="s">
        <v>175</v>
      </c>
    </row>
    <row r="335" spans="1:7" s="16" customFormat="1" x14ac:dyDescent="0.35">
      <c r="A335" s="16" t="str">
        <f>Summary!$N$5</f>
        <v>accolade_nostradamus_efficiency_archive_yyyymmddhhmmss</v>
      </c>
      <c r="B335" s="16" t="s">
        <v>479</v>
      </c>
      <c r="C335" s="16" t="s">
        <v>479</v>
      </c>
      <c r="D335" s="16" t="s">
        <v>348</v>
      </c>
      <c r="E335" s="16">
        <v>255</v>
      </c>
      <c r="F335" s="16">
        <v>0</v>
      </c>
      <c r="G335" s="16" t="s">
        <v>175</v>
      </c>
    </row>
    <row r="336" spans="1:7" s="16" customFormat="1" x14ac:dyDescent="0.35">
      <c r="A336" s="16" t="str">
        <f>Summary!$N$5</f>
        <v>accolade_nostradamus_efficiency_archive_yyyymmddhhmmss</v>
      </c>
      <c r="B336" s="16" t="s">
        <v>480</v>
      </c>
      <c r="C336" s="16" t="s">
        <v>480</v>
      </c>
      <c r="D336" s="16" t="s">
        <v>348</v>
      </c>
      <c r="E336" s="16">
        <v>255</v>
      </c>
      <c r="F336" s="16">
        <v>0</v>
      </c>
      <c r="G336" s="16" t="s">
        <v>175</v>
      </c>
    </row>
    <row r="337" spans="1:7" s="16" customFormat="1" x14ac:dyDescent="0.35">
      <c r="A337" s="16" t="str">
        <f>Summary!$N$5</f>
        <v>accolade_nostradamus_efficiency_archive_yyyymmddhhmmss</v>
      </c>
      <c r="B337" s="16" t="s">
        <v>481</v>
      </c>
      <c r="C337" s="16" t="s">
        <v>481</v>
      </c>
      <c r="D337" s="16" t="s">
        <v>348</v>
      </c>
      <c r="E337" s="16">
        <v>255</v>
      </c>
      <c r="F337" s="16">
        <v>0</v>
      </c>
      <c r="G337" s="16" t="s">
        <v>175</v>
      </c>
    </row>
    <row r="338" spans="1:7" s="16" customFormat="1" x14ac:dyDescent="0.35">
      <c r="A338" s="16" t="str">
        <f>Summary!$N$5</f>
        <v>accolade_nostradamus_efficiency_archive_yyyymmddhhmmss</v>
      </c>
      <c r="B338" s="16" t="s">
        <v>482</v>
      </c>
      <c r="C338" s="16" t="s">
        <v>482</v>
      </c>
      <c r="D338" s="16" t="s">
        <v>348</v>
      </c>
      <c r="E338" s="16">
        <v>255</v>
      </c>
      <c r="F338" s="16">
        <v>0</v>
      </c>
      <c r="G338" s="16" t="s">
        <v>175</v>
      </c>
    </row>
    <row r="339" spans="1:7" s="16" customFormat="1" x14ac:dyDescent="0.35">
      <c r="A339" s="16" t="str">
        <f>Summary!$N$5</f>
        <v>accolade_nostradamus_efficiency_archive_yyyymmddhhmmss</v>
      </c>
      <c r="B339" s="16" t="s">
        <v>483</v>
      </c>
      <c r="C339" s="16" t="s">
        <v>483</v>
      </c>
      <c r="D339" s="16" t="s">
        <v>348</v>
      </c>
      <c r="E339" s="16">
        <v>255</v>
      </c>
      <c r="F339" s="16">
        <v>0</v>
      </c>
      <c r="G339" s="16" t="s">
        <v>175</v>
      </c>
    </row>
    <row r="340" spans="1:7" s="16" customFormat="1" x14ac:dyDescent="0.35">
      <c r="A340" s="16" t="str">
        <f>Summary!$N$5</f>
        <v>accolade_nostradamus_efficiency_archive_yyyymmddhhmmss</v>
      </c>
      <c r="B340" s="16" t="s">
        <v>484</v>
      </c>
      <c r="C340" s="16" t="s">
        <v>484</v>
      </c>
      <c r="D340" s="16" t="s">
        <v>348</v>
      </c>
      <c r="E340" s="16">
        <v>255</v>
      </c>
      <c r="F340" s="16">
        <v>0</v>
      </c>
      <c r="G340" s="16" t="s">
        <v>175</v>
      </c>
    </row>
    <row r="341" spans="1:7" s="16" customFormat="1" x14ac:dyDescent="0.35">
      <c r="A341" s="16" t="str">
        <f>Summary!$N$5</f>
        <v>accolade_nostradamus_efficiency_archive_yyyymmddhhmmss</v>
      </c>
      <c r="B341" s="16" t="s">
        <v>485</v>
      </c>
      <c r="C341" s="16" t="s">
        <v>485</v>
      </c>
      <c r="D341" s="16" t="s">
        <v>348</v>
      </c>
      <c r="E341" s="16">
        <v>255</v>
      </c>
      <c r="F341" s="16">
        <v>0</v>
      </c>
      <c r="G341" s="16" t="s">
        <v>175</v>
      </c>
    </row>
    <row r="342" spans="1:7" s="16" customFormat="1" x14ac:dyDescent="0.35">
      <c r="A342" s="16" t="str">
        <f>Summary!$N$5</f>
        <v>accolade_nostradamus_efficiency_archive_yyyymmddhhmmss</v>
      </c>
      <c r="B342" s="16" t="s">
        <v>486</v>
      </c>
      <c r="C342" s="16" t="s">
        <v>486</v>
      </c>
      <c r="D342" s="16" t="s">
        <v>348</v>
      </c>
      <c r="E342" s="16">
        <v>255</v>
      </c>
      <c r="F342" s="16">
        <v>0</v>
      </c>
      <c r="G342" s="16" t="s">
        <v>175</v>
      </c>
    </row>
    <row r="343" spans="1:7" s="16" customFormat="1" x14ac:dyDescent="0.35">
      <c r="A343" s="16" t="str">
        <f>Summary!$N$5</f>
        <v>accolade_nostradamus_efficiency_archive_yyyymmddhhmmss</v>
      </c>
      <c r="B343" s="16" t="s">
        <v>487</v>
      </c>
      <c r="C343" s="16" t="s">
        <v>487</v>
      </c>
      <c r="D343" s="16" t="s">
        <v>348</v>
      </c>
      <c r="E343" s="16">
        <v>255</v>
      </c>
      <c r="F343" s="16">
        <v>0</v>
      </c>
      <c r="G343" s="16" t="s">
        <v>175</v>
      </c>
    </row>
    <row r="344" spans="1:7" s="16" customFormat="1" x14ac:dyDescent="0.35">
      <c r="A344" s="16" t="str">
        <f>Summary!$N$5</f>
        <v>accolade_nostradamus_efficiency_archive_yyyymmddhhmmss</v>
      </c>
      <c r="B344" s="16" t="s">
        <v>488</v>
      </c>
      <c r="C344" s="16" t="s">
        <v>488</v>
      </c>
      <c r="D344" s="16" t="s">
        <v>348</v>
      </c>
      <c r="E344" s="16">
        <v>255</v>
      </c>
      <c r="F344" s="16">
        <v>0</v>
      </c>
      <c r="G344" s="16" t="s">
        <v>175</v>
      </c>
    </row>
    <row r="345" spans="1:7" s="16" customFormat="1" x14ac:dyDescent="0.35">
      <c r="A345" s="16" t="str">
        <f>Summary!$N$5</f>
        <v>accolade_nostradamus_efficiency_archive_yyyymmddhhmmss</v>
      </c>
      <c r="B345" s="16" t="s">
        <v>489</v>
      </c>
      <c r="C345" s="16" t="s">
        <v>489</v>
      </c>
      <c r="D345" s="16" t="s">
        <v>348</v>
      </c>
      <c r="E345" s="16">
        <v>255</v>
      </c>
      <c r="F345" s="16">
        <v>0</v>
      </c>
      <c r="G345" s="16" t="s">
        <v>175</v>
      </c>
    </row>
    <row r="346" spans="1:7" s="16" customFormat="1" x14ac:dyDescent="0.35">
      <c r="A346" s="16" t="str">
        <f>Summary!$N$5</f>
        <v>accolade_nostradamus_efficiency_archive_yyyymmddhhmmss</v>
      </c>
      <c r="B346" s="16" t="s">
        <v>490</v>
      </c>
      <c r="C346" s="16" t="s">
        <v>490</v>
      </c>
      <c r="D346" s="16" t="s">
        <v>348</v>
      </c>
      <c r="E346" s="16">
        <v>255</v>
      </c>
      <c r="F346" s="16">
        <v>0</v>
      </c>
      <c r="G346" s="16" t="s">
        <v>175</v>
      </c>
    </row>
    <row r="347" spans="1:7" s="16" customFormat="1" x14ac:dyDescent="0.35">
      <c r="A347" s="16" t="str">
        <f>Summary!$N$5</f>
        <v>accolade_nostradamus_efficiency_archive_yyyymmddhhmmss</v>
      </c>
      <c r="B347" s="16" t="s">
        <v>491</v>
      </c>
      <c r="C347" s="16" t="s">
        <v>491</v>
      </c>
      <c r="D347" s="16" t="s">
        <v>348</v>
      </c>
      <c r="E347" s="16">
        <v>255</v>
      </c>
      <c r="F347" s="16">
        <v>0</v>
      </c>
      <c r="G347" s="16" t="s">
        <v>175</v>
      </c>
    </row>
    <row r="348" spans="1:7" s="16" customFormat="1" x14ac:dyDescent="0.35">
      <c r="A348" s="16" t="str">
        <f>Summary!$N$5</f>
        <v>accolade_nostradamus_efficiency_archive_yyyymmddhhmmss</v>
      </c>
      <c r="B348" s="16" t="s">
        <v>492</v>
      </c>
      <c r="C348" s="16" t="s">
        <v>492</v>
      </c>
      <c r="D348" s="16" t="s">
        <v>348</v>
      </c>
      <c r="E348" s="16">
        <v>255</v>
      </c>
      <c r="F348" s="16">
        <v>0</v>
      </c>
      <c r="G348" s="16" t="s">
        <v>175</v>
      </c>
    </row>
    <row r="349" spans="1:7" s="16" customFormat="1" x14ac:dyDescent="0.35">
      <c r="A349" s="16" t="str">
        <f>Summary!$N$5</f>
        <v>accolade_nostradamus_efficiency_archive_yyyymmddhhmmss</v>
      </c>
      <c r="B349" s="16" t="s">
        <v>493</v>
      </c>
      <c r="C349" s="16" t="s">
        <v>493</v>
      </c>
      <c r="D349" s="16" t="s">
        <v>348</v>
      </c>
      <c r="E349" s="16">
        <v>255</v>
      </c>
      <c r="F349" s="16">
        <v>0</v>
      </c>
      <c r="G349" s="16" t="s">
        <v>175</v>
      </c>
    </row>
    <row r="350" spans="1:7" s="16" customFormat="1" x14ac:dyDescent="0.35">
      <c r="A350" s="16" t="str">
        <f>Summary!$N$5</f>
        <v>accolade_nostradamus_efficiency_archive_yyyymmddhhmmss</v>
      </c>
      <c r="B350" s="16" t="s">
        <v>494</v>
      </c>
      <c r="C350" s="16" t="s">
        <v>494</v>
      </c>
      <c r="D350" s="16" t="s">
        <v>348</v>
      </c>
      <c r="E350" s="16">
        <v>255</v>
      </c>
      <c r="F350" s="16">
        <v>0</v>
      </c>
      <c r="G350" s="16" t="s">
        <v>175</v>
      </c>
    </row>
    <row r="351" spans="1:7" s="16" customFormat="1" x14ac:dyDescent="0.35">
      <c r="A351" s="16" t="str">
        <f>Summary!$N$5</f>
        <v>accolade_nostradamus_efficiency_archive_yyyymmddhhmmss</v>
      </c>
      <c r="B351" s="16" t="s">
        <v>495</v>
      </c>
      <c r="C351" s="16" t="s">
        <v>495</v>
      </c>
      <c r="D351" s="16" t="s">
        <v>348</v>
      </c>
      <c r="E351" s="16">
        <v>255</v>
      </c>
      <c r="F351" s="16">
        <v>0</v>
      </c>
      <c r="G351" s="16" t="s">
        <v>175</v>
      </c>
    </row>
    <row r="352" spans="1:7" s="16" customFormat="1" x14ac:dyDescent="0.35">
      <c r="A352" s="16" t="str">
        <f>Summary!$N$5</f>
        <v>accolade_nostradamus_efficiency_archive_yyyymmddhhmmss</v>
      </c>
      <c r="B352" s="16" t="s">
        <v>496</v>
      </c>
      <c r="C352" s="16" t="s">
        <v>496</v>
      </c>
      <c r="D352" s="16" t="s">
        <v>348</v>
      </c>
      <c r="E352" s="16">
        <v>255</v>
      </c>
      <c r="F352" s="16">
        <v>0</v>
      </c>
      <c r="G352" s="16" t="s">
        <v>175</v>
      </c>
    </row>
    <row r="353" spans="1:7" s="16" customFormat="1" x14ac:dyDescent="0.35">
      <c r="A353" s="16" t="str">
        <f>Summary!$N$5</f>
        <v>accolade_nostradamus_efficiency_archive_yyyymmddhhmmss</v>
      </c>
      <c r="B353" s="16" t="s">
        <v>497</v>
      </c>
      <c r="C353" s="16" t="s">
        <v>497</v>
      </c>
      <c r="D353" s="16" t="s">
        <v>348</v>
      </c>
      <c r="E353" s="16">
        <v>255</v>
      </c>
      <c r="F353" s="16">
        <v>0</v>
      </c>
      <c r="G353" s="16" t="s">
        <v>175</v>
      </c>
    </row>
    <row r="354" spans="1:7" s="16" customFormat="1" x14ac:dyDescent="0.35">
      <c r="A354" s="16" t="str">
        <f>Summary!$N$5</f>
        <v>accolade_nostradamus_efficiency_archive_yyyymmddhhmmss</v>
      </c>
      <c r="B354" s="16" t="s">
        <v>498</v>
      </c>
      <c r="C354" s="16" t="s">
        <v>498</v>
      </c>
      <c r="D354" s="16" t="s">
        <v>348</v>
      </c>
      <c r="E354" s="16">
        <v>255</v>
      </c>
      <c r="F354" s="16">
        <v>0</v>
      </c>
      <c r="G354" s="16" t="s">
        <v>175</v>
      </c>
    </row>
    <row r="355" spans="1:7" s="16" customFormat="1" x14ac:dyDescent="0.35">
      <c r="A355" s="16" t="str">
        <f>Summary!$N$5</f>
        <v>accolade_nostradamus_efficiency_archive_yyyymmddhhmmss</v>
      </c>
      <c r="B355" s="16" t="s">
        <v>499</v>
      </c>
      <c r="C355" s="16" t="s">
        <v>499</v>
      </c>
      <c r="D355" s="16" t="s">
        <v>348</v>
      </c>
      <c r="E355" s="16">
        <v>255</v>
      </c>
      <c r="F355" s="16">
        <v>0</v>
      </c>
      <c r="G355" s="16" t="s">
        <v>175</v>
      </c>
    </row>
    <row r="356" spans="1:7" s="16" customFormat="1" x14ac:dyDescent="0.35">
      <c r="A356" s="16" t="str">
        <f>Summary!$N$5</f>
        <v>accolade_nostradamus_efficiency_archive_yyyymmddhhmmss</v>
      </c>
      <c r="B356" s="16" t="s">
        <v>500</v>
      </c>
      <c r="C356" s="16" t="s">
        <v>500</v>
      </c>
      <c r="D356" s="16" t="s">
        <v>348</v>
      </c>
      <c r="E356" s="16">
        <v>255</v>
      </c>
      <c r="F356" s="16">
        <v>0</v>
      </c>
      <c r="G356" s="16" t="s">
        <v>175</v>
      </c>
    </row>
    <row r="357" spans="1:7" s="16" customFormat="1" x14ac:dyDescent="0.35">
      <c r="A357" s="16" t="str">
        <f>Summary!$N$5</f>
        <v>accolade_nostradamus_efficiency_archive_yyyymmddhhmmss</v>
      </c>
      <c r="B357" s="16" t="s">
        <v>501</v>
      </c>
      <c r="C357" s="16" t="s">
        <v>501</v>
      </c>
      <c r="D357" s="16" t="s">
        <v>348</v>
      </c>
      <c r="E357" s="16">
        <v>255</v>
      </c>
      <c r="F357" s="16">
        <v>0</v>
      </c>
      <c r="G357" s="16" t="s">
        <v>175</v>
      </c>
    </row>
    <row r="358" spans="1:7" s="16" customFormat="1" x14ac:dyDescent="0.35">
      <c r="A358" s="16" t="str">
        <f>Summary!$N$5</f>
        <v>accolade_nostradamus_efficiency_archive_yyyymmddhhmmss</v>
      </c>
      <c r="B358" s="16" t="s">
        <v>502</v>
      </c>
      <c r="C358" s="16" t="s">
        <v>502</v>
      </c>
      <c r="D358" s="16" t="s">
        <v>348</v>
      </c>
      <c r="E358" s="16">
        <v>255</v>
      </c>
      <c r="F358" s="16">
        <v>0</v>
      </c>
      <c r="G358" s="16" t="s">
        <v>175</v>
      </c>
    </row>
    <row r="359" spans="1:7" s="16" customFormat="1" x14ac:dyDescent="0.35">
      <c r="A359" s="16" t="str">
        <f>Summary!$N$5</f>
        <v>accolade_nostradamus_efficiency_archive_yyyymmddhhmmss</v>
      </c>
      <c r="B359" s="16" t="s">
        <v>503</v>
      </c>
      <c r="C359" s="16" t="s">
        <v>503</v>
      </c>
      <c r="D359" s="16" t="s">
        <v>348</v>
      </c>
      <c r="E359" s="16">
        <v>255</v>
      </c>
      <c r="F359" s="16">
        <v>0</v>
      </c>
      <c r="G359" s="16" t="s">
        <v>175</v>
      </c>
    </row>
    <row r="360" spans="1:7" s="16" customFormat="1" x14ac:dyDescent="0.35">
      <c r="A360" s="16" t="str">
        <f>Summary!$N$5</f>
        <v>accolade_nostradamus_efficiency_archive_yyyymmddhhmmss</v>
      </c>
      <c r="B360" s="16" t="s">
        <v>504</v>
      </c>
      <c r="C360" s="16" t="s">
        <v>504</v>
      </c>
      <c r="D360" s="16" t="s">
        <v>348</v>
      </c>
      <c r="E360" s="16">
        <v>255</v>
      </c>
      <c r="F360" s="16">
        <v>0</v>
      </c>
      <c r="G360" s="16" t="s">
        <v>175</v>
      </c>
    </row>
    <row r="361" spans="1:7" s="16" customFormat="1" x14ac:dyDescent="0.35">
      <c r="A361" s="16" t="str">
        <f>Summary!$N$5</f>
        <v>accolade_nostradamus_efficiency_archive_yyyymmddhhmmss</v>
      </c>
      <c r="B361" s="16" t="s">
        <v>505</v>
      </c>
      <c r="C361" s="16" t="s">
        <v>505</v>
      </c>
      <c r="D361" s="16" t="s">
        <v>348</v>
      </c>
      <c r="E361" s="16">
        <v>255</v>
      </c>
      <c r="F361" s="16">
        <v>0</v>
      </c>
      <c r="G361" s="16" t="s">
        <v>175</v>
      </c>
    </row>
    <row r="362" spans="1:7" s="16" customFormat="1" x14ac:dyDescent="0.35">
      <c r="A362" s="16" t="str">
        <f>Summary!$N$5</f>
        <v>accolade_nostradamus_efficiency_archive_yyyymmddhhmmss</v>
      </c>
      <c r="B362" s="16" t="s">
        <v>506</v>
      </c>
      <c r="C362" s="16" t="s">
        <v>506</v>
      </c>
      <c r="D362" s="16" t="s">
        <v>348</v>
      </c>
      <c r="E362" s="16">
        <v>255</v>
      </c>
      <c r="F362" s="16">
        <v>0</v>
      </c>
      <c r="G362" s="16" t="s">
        <v>175</v>
      </c>
    </row>
    <row r="363" spans="1:7" s="16" customFormat="1" x14ac:dyDescent="0.35">
      <c r="A363" s="16" t="str">
        <f>Summary!$N$5</f>
        <v>accolade_nostradamus_efficiency_archive_yyyymmddhhmmss</v>
      </c>
      <c r="B363" s="16" t="s">
        <v>507</v>
      </c>
      <c r="C363" s="16" t="s">
        <v>507</v>
      </c>
      <c r="D363" s="16" t="s">
        <v>348</v>
      </c>
      <c r="E363" s="16">
        <v>255</v>
      </c>
      <c r="F363" s="16">
        <v>0</v>
      </c>
      <c r="G363" s="16" t="s">
        <v>175</v>
      </c>
    </row>
    <row r="364" spans="1:7" s="16" customFormat="1" x14ac:dyDescent="0.35">
      <c r="A364" s="16" t="str">
        <f>Summary!$N$5</f>
        <v>accolade_nostradamus_efficiency_archive_yyyymmddhhmmss</v>
      </c>
      <c r="B364" s="16" t="s">
        <v>508</v>
      </c>
      <c r="C364" s="16" t="s">
        <v>508</v>
      </c>
      <c r="D364" s="16" t="s">
        <v>348</v>
      </c>
      <c r="E364" s="16">
        <v>255</v>
      </c>
      <c r="F364" s="16">
        <v>0</v>
      </c>
      <c r="G364" s="16" t="s">
        <v>175</v>
      </c>
    </row>
    <row r="365" spans="1:7" s="16" customFormat="1" x14ac:dyDescent="0.35">
      <c r="A365" s="16" t="str">
        <f>Summary!$N$5</f>
        <v>accolade_nostradamus_efficiency_archive_yyyymmddhhmmss</v>
      </c>
      <c r="B365" s="16" t="s">
        <v>509</v>
      </c>
      <c r="C365" s="16" t="s">
        <v>509</v>
      </c>
      <c r="D365" s="16" t="s">
        <v>348</v>
      </c>
      <c r="E365" s="16">
        <v>255</v>
      </c>
      <c r="F365" s="16">
        <v>0</v>
      </c>
      <c r="G365" s="16" t="s">
        <v>175</v>
      </c>
    </row>
    <row r="366" spans="1:7" s="16" customFormat="1" x14ac:dyDescent="0.35">
      <c r="A366" s="16" t="str">
        <f>Summary!$N$5</f>
        <v>accolade_nostradamus_efficiency_archive_yyyymmddhhmmss</v>
      </c>
      <c r="B366" s="16" t="s">
        <v>510</v>
      </c>
      <c r="C366" s="16" t="s">
        <v>510</v>
      </c>
      <c r="D366" s="16" t="s">
        <v>348</v>
      </c>
      <c r="E366" s="16">
        <v>255</v>
      </c>
      <c r="F366" s="16">
        <v>0</v>
      </c>
      <c r="G366" s="16" t="s">
        <v>175</v>
      </c>
    </row>
    <row r="367" spans="1:7" s="16" customFormat="1" x14ac:dyDescent="0.35">
      <c r="A367" s="16" t="str">
        <f>Summary!$N$5</f>
        <v>accolade_nostradamus_efficiency_archive_yyyymmddhhmmss</v>
      </c>
      <c r="B367" s="16" t="s">
        <v>511</v>
      </c>
      <c r="C367" s="16" t="s">
        <v>511</v>
      </c>
      <c r="D367" s="16" t="s">
        <v>348</v>
      </c>
      <c r="E367" s="16">
        <v>255</v>
      </c>
      <c r="F367" s="16">
        <v>0</v>
      </c>
      <c r="G367" s="16" t="s">
        <v>175</v>
      </c>
    </row>
    <row r="368" spans="1:7" s="16" customFormat="1" x14ac:dyDescent="0.35">
      <c r="A368" s="16" t="str">
        <f>Summary!$N$5</f>
        <v>accolade_nostradamus_efficiency_archive_yyyymmddhhmmss</v>
      </c>
      <c r="B368" s="16" t="s">
        <v>512</v>
      </c>
      <c r="C368" s="16" t="s">
        <v>512</v>
      </c>
      <c r="D368" s="16" t="s">
        <v>348</v>
      </c>
      <c r="E368" s="16">
        <v>255</v>
      </c>
      <c r="F368" s="16">
        <v>0</v>
      </c>
      <c r="G368" s="16" t="s">
        <v>175</v>
      </c>
    </row>
    <row r="369" spans="1:8" s="16" customFormat="1" x14ac:dyDescent="0.35">
      <c r="A369" s="16" t="str">
        <f>Summary!$N$5</f>
        <v>accolade_nostradamus_efficiency_archive_yyyymmddhhmmss</v>
      </c>
      <c r="B369" s="16" t="s">
        <v>513</v>
      </c>
      <c r="C369" s="16" t="s">
        <v>513</v>
      </c>
      <c r="D369" s="16" t="s">
        <v>348</v>
      </c>
      <c r="E369" s="16">
        <v>255</v>
      </c>
      <c r="F369" s="16">
        <v>0</v>
      </c>
      <c r="G369" s="16" t="s">
        <v>175</v>
      </c>
    </row>
    <row r="370" spans="1:8" s="16" customFormat="1" x14ac:dyDescent="0.35">
      <c r="A370" s="16" t="str">
        <f>Summary!$N$5</f>
        <v>accolade_nostradamus_efficiency_archive_yyyymmddhhmmss</v>
      </c>
      <c r="B370" s="16" t="s">
        <v>514</v>
      </c>
      <c r="C370" s="16" t="s">
        <v>514</v>
      </c>
      <c r="D370" s="16" t="s">
        <v>348</v>
      </c>
      <c r="E370" s="16">
        <v>255</v>
      </c>
      <c r="F370" s="16">
        <v>0</v>
      </c>
      <c r="G370" s="16" t="s">
        <v>175</v>
      </c>
    </row>
    <row r="371" spans="1:8" s="16" customFormat="1" x14ac:dyDescent="0.35">
      <c r="A371" s="16" t="str">
        <f>Summary!$N$5</f>
        <v>accolade_nostradamus_efficiency_archive_yyyymmddhhmmss</v>
      </c>
      <c r="B371" s="16" t="s">
        <v>515</v>
      </c>
      <c r="C371" s="16" t="s">
        <v>515</v>
      </c>
      <c r="D371" s="16" t="s">
        <v>348</v>
      </c>
      <c r="E371" s="16">
        <v>255</v>
      </c>
      <c r="F371" s="16">
        <v>0</v>
      </c>
      <c r="G371" s="16" t="s">
        <v>175</v>
      </c>
    </row>
    <row r="372" spans="1:8" s="16" customFormat="1" x14ac:dyDescent="0.35">
      <c r="A372" s="16" t="str">
        <f>Summary!$N$5</f>
        <v>accolade_nostradamus_efficiency_archive_yyyymmddhhmmss</v>
      </c>
      <c r="B372" s="16" t="s">
        <v>516</v>
      </c>
      <c r="C372" s="16" t="s">
        <v>516</v>
      </c>
      <c r="D372" s="16" t="s">
        <v>348</v>
      </c>
      <c r="E372" s="16">
        <v>255</v>
      </c>
      <c r="F372" s="16">
        <v>0</v>
      </c>
      <c r="G372" s="16" t="s">
        <v>175</v>
      </c>
    </row>
    <row r="373" spans="1:8" s="16" customFormat="1" x14ac:dyDescent="0.35">
      <c r="A373" s="16" t="str">
        <f>Summary!$N$5</f>
        <v>accolade_nostradamus_efficiency_archive_yyyymmddhhmmss</v>
      </c>
      <c r="B373" s="16" t="s">
        <v>517</v>
      </c>
      <c r="C373" s="16" t="s">
        <v>517</v>
      </c>
      <c r="D373" s="16" t="s">
        <v>348</v>
      </c>
      <c r="E373" s="16">
        <v>255</v>
      </c>
      <c r="F373" s="16">
        <v>0</v>
      </c>
      <c r="G373" s="16" t="s">
        <v>175</v>
      </c>
    </row>
    <row r="374" spans="1:8" s="16" customFormat="1" x14ac:dyDescent="0.35">
      <c r="A374" s="16" t="str">
        <f>Summary!$N$5</f>
        <v>accolade_nostradamus_efficiency_archive_yyyymmddhhmmss</v>
      </c>
      <c r="B374" s="16" t="s">
        <v>518</v>
      </c>
      <c r="C374" s="16" t="s">
        <v>518</v>
      </c>
      <c r="D374" s="16" t="s">
        <v>348</v>
      </c>
      <c r="E374" s="16">
        <v>255</v>
      </c>
      <c r="F374" s="16">
        <v>0</v>
      </c>
      <c r="G374" s="16" t="s">
        <v>175</v>
      </c>
    </row>
    <row r="375" spans="1:8" s="16" customFormat="1" x14ac:dyDescent="0.35">
      <c r="A375" s="16" t="str">
        <f>Summary!$N$5</f>
        <v>accolade_nostradamus_efficiency_archive_yyyymmddhhmmss</v>
      </c>
      <c r="B375" s="16" t="s">
        <v>519</v>
      </c>
      <c r="C375" s="16" t="s">
        <v>519</v>
      </c>
      <c r="D375" s="16" t="s">
        <v>348</v>
      </c>
      <c r="E375" s="16">
        <v>255</v>
      </c>
      <c r="F375" s="16">
        <v>0</v>
      </c>
      <c r="G375" s="16" t="s">
        <v>175</v>
      </c>
    </row>
    <row r="376" spans="1:8" s="16" customFormat="1" x14ac:dyDescent="0.35">
      <c r="A376" s="16" t="str">
        <f>Summary!$N$5</f>
        <v>accolade_nostradamus_efficiency_archive_yyyymmddhhmmss</v>
      </c>
      <c r="B376" s="16" t="s">
        <v>520</v>
      </c>
      <c r="C376" s="16" t="s">
        <v>520</v>
      </c>
      <c r="D376" s="16" t="s">
        <v>348</v>
      </c>
      <c r="E376" s="16">
        <v>255</v>
      </c>
      <c r="F376" s="16">
        <v>0</v>
      </c>
      <c r="G376" s="16" t="s">
        <v>175</v>
      </c>
    </row>
    <row r="377" spans="1:8" s="16" customFormat="1" x14ac:dyDescent="0.35">
      <c r="A377" s="16" t="str">
        <f>Summary!$N$5</f>
        <v>accolade_nostradamus_efficiency_archive_yyyymmddhhmmss</v>
      </c>
      <c r="B377" s="16" t="s">
        <v>521</v>
      </c>
      <c r="C377" s="16" t="s">
        <v>521</v>
      </c>
      <c r="D377" s="16" t="s">
        <v>348</v>
      </c>
      <c r="E377" s="16">
        <v>255</v>
      </c>
      <c r="F377" s="16">
        <v>0</v>
      </c>
      <c r="G377" s="16" t="s">
        <v>175</v>
      </c>
    </row>
    <row r="378" spans="1:8" s="16" customFormat="1" x14ac:dyDescent="0.35">
      <c r="A378" s="16" t="str">
        <f>Summary!$N$5</f>
        <v>accolade_nostradamus_efficiency_archive_yyyymmddhhmmss</v>
      </c>
      <c r="B378" s="16" t="s">
        <v>522</v>
      </c>
      <c r="C378" s="16" t="s">
        <v>522</v>
      </c>
      <c r="D378" s="16" t="s">
        <v>348</v>
      </c>
      <c r="E378" s="16">
        <v>255</v>
      </c>
      <c r="F378" s="16">
        <v>0</v>
      </c>
      <c r="G378" s="16" t="s">
        <v>175</v>
      </c>
    </row>
    <row r="379" spans="1:8" s="16" customFormat="1" x14ac:dyDescent="0.35">
      <c r="A379" s="16" t="str">
        <f>Summary!$N$5</f>
        <v>accolade_nostradamus_efficiency_archive_yyyymmddhhmmss</v>
      </c>
      <c r="B379" s="16" t="s">
        <v>523</v>
      </c>
      <c r="C379" s="16" t="s">
        <v>523</v>
      </c>
      <c r="D379" s="16" t="s">
        <v>348</v>
      </c>
      <c r="E379" s="16">
        <v>255</v>
      </c>
      <c r="F379" s="16">
        <v>0</v>
      </c>
      <c r="G379" s="16" t="s">
        <v>175</v>
      </c>
    </row>
    <row r="380" spans="1:8" s="16" customFormat="1" x14ac:dyDescent="0.35">
      <c r="A380" s="16" t="str">
        <f>Summary!$N$5</f>
        <v>accolade_nostradamus_efficiency_archive_yyyymmddhhmmss</v>
      </c>
      <c r="B380" s="16" t="s">
        <v>524</v>
      </c>
      <c r="C380" s="16" t="s">
        <v>524</v>
      </c>
      <c r="D380" s="16" t="s">
        <v>348</v>
      </c>
      <c r="E380" s="16">
        <v>255</v>
      </c>
      <c r="F380" s="16">
        <v>0</v>
      </c>
      <c r="G380" s="16" t="s">
        <v>175</v>
      </c>
    </row>
    <row r="381" spans="1:8" s="16" customFormat="1" x14ac:dyDescent="0.35">
      <c r="A381" s="16" t="str">
        <f>Summary!$N$5</f>
        <v>accolade_nostradamus_efficiency_archive_yyyymmddhhmmss</v>
      </c>
      <c r="B381" s="16" t="s">
        <v>525</v>
      </c>
      <c r="C381" s="16" t="s">
        <v>525</v>
      </c>
      <c r="D381" s="16" t="s">
        <v>348</v>
      </c>
      <c r="E381" s="16">
        <v>255</v>
      </c>
      <c r="F381" s="16">
        <v>0</v>
      </c>
      <c r="G381" s="16" t="s">
        <v>175</v>
      </c>
      <c r="H381" s="16" t="s">
        <v>349</v>
      </c>
    </row>
    <row r="382" spans="1:8" s="16" customFormat="1" x14ac:dyDescent="0.35">
      <c r="A382" s="16" t="str">
        <f>Summary!$N$5</f>
        <v>accolade_nostradamus_efficiency_archive_yyyymmddhhmmss</v>
      </c>
      <c r="B382" s="16" t="s">
        <v>526</v>
      </c>
      <c r="C382" s="16" t="s">
        <v>526</v>
      </c>
      <c r="D382" s="16" t="s">
        <v>348</v>
      </c>
      <c r="E382" s="16">
        <v>255</v>
      </c>
      <c r="F382" s="16">
        <v>0</v>
      </c>
      <c r="G382" s="16" t="s">
        <v>175</v>
      </c>
    </row>
    <row r="383" spans="1:8" s="16" customFormat="1" x14ac:dyDescent="0.35">
      <c r="A383" s="16" t="str">
        <f>Summary!$N$5</f>
        <v>accolade_nostradamus_efficiency_archive_yyyymmddhhmmss</v>
      </c>
      <c r="B383" s="16" t="s">
        <v>527</v>
      </c>
      <c r="C383" s="16" t="s">
        <v>527</v>
      </c>
      <c r="D383" s="16" t="s">
        <v>348</v>
      </c>
      <c r="E383" s="16">
        <v>255</v>
      </c>
      <c r="F383" s="16">
        <v>0</v>
      </c>
      <c r="G383" s="16" t="s">
        <v>175</v>
      </c>
    </row>
    <row r="384" spans="1:8" s="16" customFormat="1" x14ac:dyDescent="0.35">
      <c r="A384" s="16" t="str">
        <f>Summary!$N$5</f>
        <v>accolade_nostradamus_efficiency_archive_yyyymmddhhmmss</v>
      </c>
      <c r="B384" s="16" t="s">
        <v>528</v>
      </c>
      <c r="C384" s="16" t="s">
        <v>528</v>
      </c>
      <c r="D384" s="16" t="s">
        <v>348</v>
      </c>
      <c r="E384" s="16">
        <v>255</v>
      </c>
      <c r="F384" s="16">
        <v>0</v>
      </c>
      <c r="G384" s="16" t="s">
        <v>175</v>
      </c>
    </row>
    <row r="385" spans="1:8" s="16" customFormat="1" x14ac:dyDescent="0.35">
      <c r="A385" s="16" t="str">
        <f>Summary!$N$5</f>
        <v>accolade_nostradamus_efficiency_archive_yyyymmddhhmmss</v>
      </c>
      <c r="B385" s="16" t="s">
        <v>529</v>
      </c>
      <c r="C385" s="16" t="s">
        <v>529</v>
      </c>
      <c r="D385" s="16" t="s">
        <v>348</v>
      </c>
      <c r="E385" s="16">
        <v>255</v>
      </c>
      <c r="F385" s="16">
        <v>0</v>
      </c>
      <c r="G385" s="16" t="s">
        <v>175</v>
      </c>
    </row>
    <row r="386" spans="1:8" s="16" customFormat="1" x14ac:dyDescent="0.35">
      <c r="A386" s="16" t="str">
        <f>Summary!$N$5</f>
        <v>accolade_nostradamus_efficiency_archive_yyyymmddhhmmss</v>
      </c>
      <c r="B386" s="16" t="s">
        <v>530</v>
      </c>
      <c r="C386" s="16" t="s">
        <v>530</v>
      </c>
      <c r="D386" s="16" t="s">
        <v>348</v>
      </c>
      <c r="E386" s="16">
        <v>255</v>
      </c>
      <c r="F386" s="16">
        <v>0</v>
      </c>
      <c r="G386" s="16" t="s">
        <v>175</v>
      </c>
    </row>
    <row r="387" spans="1:8" s="16" customFormat="1" x14ac:dyDescent="0.35">
      <c r="A387" s="16" t="str">
        <f>Summary!$N$5</f>
        <v>accolade_nostradamus_efficiency_archive_yyyymmddhhmmss</v>
      </c>
      <c r="B387" s="16" t="s">
        <v>531</v>
      </c>
      <c r="C387" s="16" t="s">
        <v>531</v>
      </c>
      <c r="D387" s="16" t="s">
        <v>348</v>
      </c>
      <c r="E387" s="16">
        <v>255</v>
      </c>
      <c r="F387" s="16">
        <v>0</v>
      </c>
      <c r="G387" s="16" t="s">
        <v>175</v>
      </c>
    </row>
    <row r="388" spans="1:8" s="16" customFormat="1" x14ac:dyDescent="0.35">
      <c r="A388" s="16" t="str">
        <f>Summary!$N$5</f>
        <v>accolade_nostradamus_efficiency_archive_yyyymmddhhmmss</v>
      </c>
      <c r="B388" s="16" t="s">
        <v>532</v>
      </c>
      <c r="C388" s="16" t="s">
        <v>532</v>
      </c>
      <c r="D388" s="16" t="s">
        <v>348</v>
      </c>
      <c r="E388" s="16">
        <v>255</v>
      </c>
      <c r="F388" s="16">
        <v>0</v>
      </c>
      <c r="G388" s="16" t="s">
        <v>175</v>
      </c>
    </row>
    <row r="389" spans="1:8" s="16" customFormat="1" x14ac:dyDescent="0.35">
      <c r="A389" s="16" t="str">
        <f>Summary!$N$5</f>
        <v>accolade_nostradamus_efficiency_archive_yyyymmddhhmmss</v>
      </c>
      <c r="B389" s="16" t="s">
        <v>533</v>
      </c>
      <c r="C389" s="16" t="s">
        <v>533</v>
      </c>
      <c r="D389" s="16" t="s">
        <v>348</v>
      </c>
      <c r="E389" s="16">
        <v>255</v>
      </c>
      <c r="F389" s="16">
        <v>0</v>
      </c>
      <c r="G389" s="16" t="s">
        <v>175</v>
      </c>
    </row>
    <row r="390" spans="1:8" s="16" customFormat="1" x14ac:dyDescent="0.35">
      <c r="A390" s="16" t="str">
        <f>Summary!$N$5</f>
        <v>accolade_nostradamus_efficiency_archive_yyyymmddhhmmss</v>
      </c>
      <c r="B390" s="16" t="s">
        <v>534</v>
      </c>
      <c r="C390" s="16" t="s">
        <v>534</v>
      </c>
      <c r="D390" s="16" t="s">
        <v>348</v>
      </c>
      <c r="E390" s="16">
        <v>255</v>
      </c>
      <c r="F390" s="16">
        <v>0</v>
      </c>
      <c r="G390" s="16" t="s">
        <v>175</v>
      </c>
    </row>
    <row r="391" spans="1:8" s="16" customFormat="1" x14ac:dyDescent="0.35">
      <c r="A391" s="16" t="str">
        <f>Summary!$N$5</f>
        <v>accolade_nostradamus_efficiency_archive_yyyymmddhhmmss</v>
      </c>
      <c r="B391" s="16" t="s">
        <v>535</v>
      </c>
      <c r="C391" s="16" t="s">
        <v>535</v>
      </c>
      <c r="D391" s="16" t="s">
        <v>348</v>
      </c>
      <c r="E391" s="16">
        <v>255</v>
      </c>
      <c r="F391" s="16">
        <v>0</v>
      </c>
      <c r="G391" s="16" t="s">
        <v>175</v>
      </c>
    </row>
    <row r="392" spans="1:8" s="16" customFormat="1" x14ac:dyDescent="0.35">
      <c r="A392" s="16" t="str">
        <f>Summary!$N$5</f>
        <v>accolade_nostradamus_efficiency_archive_yyyymmddhhmmss</v>
      </c>
      <c r="B392" s="16" t="s">
        <v>536</v>
      </c>
      <c r="C392" s="16" t="s">
        <v>536</v>
      </c>
      <c r="D392" s="16" t="s">
        <v>348</v>
      </c>
      <c r="E392" s="16">
        <v>255</v>
      </c>
      <c r="F392" s="16">
        <v>0</v>
      </c>
      <c r="G392" s="16" t="s">
        <v>175</v>
      </c>
    </row>
    <row r="393" spans="1:8" s="16" customFormat="1" x14ac:dyDescent="0.35">
      <c r="A393" s="16" t="str">
        <f>Summary!$N$5</f>
        <v>accolade_nostradamus_efficiency_archive_yyyymmddhhmmss</v>
      </c>
      <c r="B393" s="16" t="s">
        <v>537</v>
      </c>
      <c r="C393" s="16" t="s">
        <v>537</v>
      </c>
      <c r="D393" s="16" t="s">
        <v>348</v>
      </c>
      <c r="E393" s="16">
        <v>255</v>
      </c>
      <c r="F393" s="16">
        <v>0</v>
      </c>
      <c r="G393" s="16" t="s">
        <v>175</v>
      </c>
    </row>
    <row r="394" spans="1:8" s="16" customFormat="1" x14ac:dyDescent="0.35">
      <c r="A394" s="16" t="str">
        <f>Summary!$N$5</f>
        <v>accolade_nostradamus_efficiency_archive_yyyymmddhhmmss</v>
      </c>
      <c r="B394" s="16" t="s">
        <v>538</v>
      </c>
      <c r="C394" s="16" t="s">
        <v>538</v>
      </c>
      <c r="D394" s="16" t="s">
        <v>348</v>
      </c>
      <c r="E394" s="16">
        <v>255</v>
      </c>
      <c r="F394" s="16">
        <v>0</v>
      </c>
      <c r="G394" s="16" t="s">
        <v>175</v>
      </c>
      <c r="H394" s="16" t="s">
        <v>349</v>
      </c>
    </row>
    <row r="395" spans="1:8" s="16" customFormat="1" x14ac:dyDescent="0.35">
      <c r="A395" s="16" t="str">
        <f>Summary!$N$5</f>
        <v>accolade_nostradamus_efficiency_archive_yyyymmddhhmmss</v>
      </c>
      <c r="B395" s="16" t="s">
        <v>539</v>
      </c>
      <c r="C395" s="16" t="s">
        <v>539</v>
      </c>
      <c r="D395" s="16" t="s">
        <v>348</v>
      </c>
      <c r="E395" s="16">
        <v>255</v>
      </c>
      <c r="F395" s="16">
        <v>0</v>
      </c>
      <c r="G395" s="16" t="s">
        <v>175</v>
      </c>
    </row>
    <row r="396" spans="1:8" s="16" customFormat="1" x14ac:dyDescent="0.35">
      <c r="A396" s="16" t="str">
        <f>Summary!$N$5</f>
        <v>accolade_nostradamus_efficiency_archive_yyyymmddhhmmss</v>
      </c>
      <c r="B396" s="16" t="s">
        <v>540</v>
      </c>
      <c r="C396" s="16" t="s">
        <v>540</v>
      </c>
      <c r="D396" s="16" t="s">
        <v>348</v>
      </c>
      <c r="E396" s="16">
        <v>255</v>
      </c>
      <c r="F396" s="16">
        <v>0</v>
      </c>
      <c r="G396" s="16" t="s">
        <v>175</v>
      </c>
    </row>
    <row r="397" spans="1:8" s="16" customFormat="1" x14ac:dyDescent="0.35">
      <c r="A397" s="16" t="str">
        <f>Summary!$N$5</f>
        <v>accolade_nostradamus_efficiency_archive_yyyymmddhhmmss</v>
      </c>
      <c r="B397" s="16" t="s">
        <v>541</v>
      </c>
      <c r="C397" s="16" t="s">
        <v>541</v>
      </c>
      <c r="D397" s="16" t="s">
        <v>348</v>
      </c>
      <c r="E397" s="16">
        <v>255</v>
      </c>
      <c r="F397" s="16">
        <v>0</v>
      </c>
      <c r="G397" s="16" t="s">
        <v>175</v>
      </c>
    </row>
    <row r="398" spans="1:8" s="16" customFormat="1" x14ac:dyDescent="0.35">
      <c r="A398" s="16" t="str">
        <f>Summary!$N$5</f>
        <v>accolade_nostradamus_efficiency_archive_yyyymmddhhmmss</v>
      </c>
      <c r="B398" s="16" t="s">
        <v>542</v>
      </c>
      <c r="C398" s="16" t="s">
        <v>542</v>
      </c>
      <c r="D398" s="16" t="s">
        <v>348</v>
      </c>
      <c r="E398" s="16">
        <v>255</v>
      </c>
      <c r="F398" s="16">
        <v>0</v>
      </c>
      <c r="G398" s="16" t="s">
        <v>175</v>
      </c>
    </row>
    <row r="399" spans="1:8" s="16" customFormat="1" x14ac:dyDescent="0.35">
      <c r="A399" s="16" t="str">
        <f>Summary!$N$5</f>
        <v>accolade_nostradamus_efficiency_archive_yyyymmddhhmmss</v>
      </c>
      <c r="B399" s="16" t="s">
        <v>543</v>
      </c>
      <c r="C399" s="16" t="s">
        <v>543</v>
      </c>
      <c r="D399" s="16" t="s">
        <v>348</v>
      </c>
      <c r="E399" s="16">
        <v>255</v>
      </c>
      <c r="F399" s="16">
        <v>0</v>
      </c>
      <c r="G399" s="16" t="s">
        <v>175</v>
      </c>
    </row>
    <row r="400" spans="1:8" s="16" customFormat="1" x14ac:dyDescent="0.35">
      <c r="A400" s="16" t="str">
        <f>Summary!$N$5</f>
        <v>accolade_nostradamus_efficiency_archive_yyyymmddhhmmss</v>
      </c>
      <c r="B400" s="16" t="s">
        <v>544</v>
      </c>
      <c r="C400" s="16" t="s">
        <v>544</v>
      </c>
      <c r="D400" s="16" t="s">
        <v>348</v>
      </c>
      <c r="E400" s="16">
        <v>255</v>
      </c>
      <c r="F400" s="16">
        <v>0</v>
      </c>
      <c r="G400" s="16" t="s">
        <v>175</v>
      </c>
    </row>
    <row r="401" spans="1:7" s="16" customFormat="1" x14ac:dyDescent="0.35">
      <c r="A401" s="16" t="str">
        <f>Summary!$N$5</f>
        <v>accolade_nostradamus_efficiency_archive_yyyymmddhhmmss</v>
      </c>
      <c r="B401" s="16" t="s">
        <v>545</v>
      </c>
      <c r="C401" s="16" t="s">
        <v>545</v>
      </c>
      <c r="D401" s="16" t="s">
        <v>348</v>
      </c>
      <c r="E401" s="16">
        <v>255</v>
      </c>
      <c r="F401" s="16">
        <v>0</v>
      </c>
      <c r="G401" s="16" t="s">
        <v>175</v>
      </c>
    </row>
    <row r="402" spans="1:7" s="16" customFormat="1" x14ac:dyDescent="0.35">
      <c r="A402" s="16" t="str">
        <f>Summary!$N$5</f>
        <v>accolade_nostradamus_efficiency_archive_yyyymmddhhmmss</v>
      </c>
      <c r="B402" s="16" t="s">
        <v>546</v>
      </c>
      <c r="C402" s="16" t="s">
        <v>546</v>
      </c>
      <c r="D402" s="16" t="s">
        <v>348</v>
      </c>
      <c r="E402" s="16">
        <v>255</v>
      </c>
      <c r="F402" s="16">
        <v>0</v>
      </c>
      <c r="G402" s="16" t="s">
        <v>175</v>
      </c>
    </row>
    <row r="403" spans="1:7" s="16" customFormat="1" x14ac:dyDescent="0.35">
      <c r="A403" s="16" t="str">
        <f>Summary!$N$5</f>
        <v>accolade_nostradamus_efficiency_archive_yyyymmddhhmmss</v>
      </c>
      <c r="B403" s="16" t="s">
        <v>547</v>
      </c>
      <c r="C403" s="16" t="s">
        <v>547</v>
      </c>
      <c r="D403" s="16" t="s">
        <v>348</v>
      </c>
      <c r="E403" s="16">
        <v>255</v>
      </c>
      <c r="F403" s="16">
        <v>0</v>
      </c>
      <c r="G403" s="16" t="s">
        <v>175</v>
      </c>
    </row>
    <row r="404" spans="1:7" s="16" customFormat="1" x14ac:dyDescent="0.35">
      <c r="A404" s="16" t="str">
        <f>Summary!$N$5</f>
        <v>accolade_nostradamus_efficiency_archive_yyyymmddhhmmss</v>
      </c>
      <c r="B404" s="16" t="s">
        <v>548</v>
      </c>
      <c r="C404" s="16" t="s">
        <v>548</v>
      </c>
      <c r="D404" s="16" t="s">
        <v>348</v>
      </c>
      <c r="E404" s="16">
        <v>255</v>
      </c>
      <c r="F404" s="16">
        <v>0</v>
      </c>
      <c r="G404" s="16" t="s">
        <v>175</v>
      </c>
    </row>
    <row r="405" spans="1:7" s="16" customFormat="1" x14ac:dyDescent="0.35">
      <c r="A405" s="16" t="str">
        <f>Summary!$N$5</f>
        <v>accolade_nostradamus_efficiency_archive_yyyymmddhhmmss</v>
      </c>
      <c r="B405" s="16" t="s">
        <v>549</v>
      </c>
      <c r="C405" s="16" t="s">
        <v>549</v>
      </c>
      <c r="D405" s="16" t="s">
        <v>348</v>
      </c>
      <c r="E405" s="16">
        <v>255</v>
      </c>
      <c r="F405" s="16">
        <v>0</v>
      </c>
      <c r="G405" s="16" t="s">
        <v>175</v>
      </c>
    </row>
    <row r="406" spans="1:7" s="16" customFormat="1" x14ac:dyDescent="0.35">
      <c r="A406" s="16" t="str">
        <f>Summary!$N$5</f>
        <v>accolade_nostradamus_efficiency_archive_yyyymmddhhmmss</v>
      </c>
      <c r="B406" s="16" t="s">
        <v>550</v>
      </c>
      <c r="C406" s="16" t="s">
        <v>550</v>
      </c>
      <c r="D406" s="16" t="s">
        <v>348</v>
      </c>
      <c r="E406" s="16">
        <v>255</v>
      </c>
      <c r="F406" s="16">
        <v>0</v>
      </c>
      <c r="G406" s="16" t="s">
        <v>175</v>
      </c>
    </row>
    <row r="407" spans="1:7" s="16" customFormat="1" x14ac:dyDescent="0.35">
      <c r="A407" s="16" t="str">
        <f>Summary!$N$5</f>
        <v>accolade_nostradamus_efficiency_archive_yyyymmddhhmmss</v>
      </c>
      <c r="B407" s="16" t="s">
        <v>551</v>
      </c>
      <c r="C407" s="16" t="s">
        <v>551</v>
      </c>
      <c r="D407" s="16" t="s">
        <v>348</v>
      </c>
      <c r="E407" s="16">
        <v>255</v>
      </c>
      <c r="F407" s="16">
        <v>0</v>
      </c>
      <c r="G407" s="16" t="s">
        <v>175</v>
      </c>
    </row>
    <row r="408" spans="1:7" s="16" customFormat="1" x14ac:dyDescent="0.35">
      <c r="A408" s="16" t="str">
        <f>Summary!$N$5</f>
        <v>accolade_nostradamus_efficiency_archive_yyyymmddhhmmss</v>
      </c>
      <c r="B408" s="16" t="s">
        <v>552</v>
      </c>
      <c r="C408" s="16" t="s">
        <v>552</v>
      </c>
      <c r="D408" s="16" t="s">
        <v>348</v>
      </c>
      <c r="E408" s="16">
        <v>255</v>
      </c>
      <c r="F408" s="16">
        <v>0</v>
      </c>
      <c r="G408" s="16" t="s">
        <v>175</v>
      </c>
    </row>
    <row r="409" spans="1:7" s="16" customFormat="1" x14ac:dyDescent="0.35">
      <c r="A409" s="16" t="str">
        <f>Summary!$N$5</f>
        <v>accolade_nostradamus_efficiency_archive_yyyymmddhhmmss</v>
      </c>
      <c r="B409" s="16" t="s">
        <v>62</v>
      </c>
      <c r="C409" s="16" t="s">
        <v>62</v>
      </c>
      <c r="D409" s="16" t="s">
        <v>348</v>
      </c>
      <c r="E409" s="16">
        <v>255</v>
      </c>
      <c r="F409" s="16">
        <v>0</v>
      </c>
      <c r="G409" s="16" t="s">
        <v>175</v>
      </c>
    </row>
    <row r="410" spans="1:7" s="16" customFormat="1" x14ac:dyDescent="0.35">
      <c r="A410" s="16" t="str">
        <f>Summary!$N$5</f>
        <v>accolade_nostradamus_efficiency_archive_yyyymmddhhmmss</v>
      </c>
      <c r="B410" s="16" t="s">
        <v>553</v>
      </c>
      <c r="C410" s="16" t="s">
        <v>553</v>
      </c>
      <c r="D410" s="16" t="s">
        <v>348</v>
      </c>
      <c r="E410" s="16">
        <v>255</v>
      </c>
      <c r="F410" s="16">
        <v>0</v>
      </c>
      <c r="G410" s="16" t="s">
        <v>175</v>
      </c>
    </row>
    <row r="411" spans="1:7" s="16" customFormat="1" x14ac:dyDescent="0.35">
      <c r="A411" s="16" t="str">
        <f>Summary!$N$5</f>
        <v>accolade_nostradamus_efficiency_archive_yyyymmddhhmmss</v>
      </c>
      <c r="B411" s="16" t="s">
        <v>554</v>
      </c>
      <c r="C411" s="16" t="s">
        <v>554</v>
      </c>
      <c r="D411" s="16" t="s">
        <v>348</v>
      </c>
      <c r="E411" s="16">
        <v>255</v>
      </c>
      <c r="F411" s="16">
        <v>0</v>
      </c>
      <c r="G411" s="16" t="s">
        <v>175</v>
      </c>
    </row>
    <row r="412" spans="1:7" s="16" customFormat="1" x14ac:dyDescent="0.35">
      <c r="A412" s="16" t="str">
        <f>Summary!$N$5</f>
        <v>accolade_nostradamus_efficiency_archive_yyyymmddhhmmss</v>
      </c>
      <c r="B412" s="16" t="s">
        <v>555</v>
      </c>
      <c r="C412" s="16" t="s">
        <v>555</v>
      </c>
      <c r="D412" s="16" t="s">
        <v>348</v>
      </c>
      <c r="E412" s="16">
        <v>255</v>
      </c>
      <c r="F412" s="16">
        <v>0</v>
      </c>
      <c r="G412" s="16" t="s">
        <v>175</v>
      </c>
    </row>
    <row r="413" spans="1:7" s="16" customFormat="1" x14ac:dyDescent="0.35">
      <c r="A413" s="16" t="str">
        <f>Summary!$N$5</f>
        <v>accolade_nostradamus_efficiency_archive_yyyymmddhhmmss</v>
      </c>
      <c r="B413" s="16" t="s">
        <v>556</v>
      </c>
      <c r="C413" s="16" t="s">
        <v>556</v>
      </c>
      <c r="D413" s="16" t="s">
        <v>348</v>
      </c>
      <c r="E413" s="16">
        <v>255</v>
      </c>
      <c r="F413" s="16">
        <v>0</v>
      </c>
      <c r="G413" s="16" t="s">
        <v>175</v>
      </c>
    </row>
    <row r="414" spans="1:7" s="16" customFormat="1" x14ac:dyDescent="0.35">
      <c r="A414" s="16" t="str">
        <f>Summary!$N$5</f>
        <v>accolade_nostradamus_efficiency_archive_yyyymmddhhmmss</v>
      </c>
      <c r="B414" s="16" t="s">
        <v>557</v>
      </c>
      <c r="C414" s="16" t="s">
        <v>557</v>
      </c>
      <c r="D414" s="16" t="s">
        <v>348</v>
      </c>
      <c r="E414" s="16">
        <v>255</v>
      </c>
      <c r="F414" s="16">
        <v>0</v>
      </c>
      <c r="G414" s="16" t="s">
        <v>175</v>
      </c>
    </row>
    <row r="415" spans="1:7" s="16" customFormat="1" x14ac:dyDescent="0.35">
      <c r="A415" s="16" t="str">
        <f>Summary!$N$5</f>
        <v>accolade_nostradamus_efficiency_archive_yyyymmddhhmmss</v>
      </c>
      <c r="B415" s="16" t="s">
        <v>558</v>
      </c>
      <c r="C415" s="16" t="s">
        <v>558</v>
      </c>
      <c r="D415" s="16" t="s">
        <v>348</v>
      </c>
      <c r="E415" s="16">
        <v>255</v>
      </c>
      <c r="F415" s="16">
        <v>0</v>
      </c>
      <c r="G415" s="16" t="s">
        <v>175</v>
      </c>
    </row>
    <row r="416" spans="1:7" s="16" customFormat="1" x14ac:dyDescent="0.35">
      <c r="A416" s="16" t="str">
        <f>Summary!$N$5</f>
        <v>accolade_nostradamus_efficiency_archive_yyyymmddhhmmss</v>
      </c>
      <c r="B416" s="16" t="s">
        <v>559</v>
      </c>
      <c r="C416" s="16" t="s">
        <v>559</v>
      </c>
      <c r="D416" s="16" t="s">
        <v>348</v>
      </c>
      <c r="E416" s="16">
        <v>255</v>
      </c>
      <c r="F416" s="16">
        <v>0</v>
      </c>
      <c r="G416" s="16" t="s">
        <v>175</v>
      </c>
    </row>
    <row r="417" spans="1:8" s="16" customFormat="1" x14ac:dyDescent="0.35">
      <c r="A417" s="16" t="str">
        <f>Summary!$N$5</f>
        <v>accolade_nostradamus_efficiency_archive_yyyymmddhhmmss</v>
      </c>
      <c r="B417" s="16" t="s">
        <v>560</v>
      </c>
      <c r="C417" s="16" t="s">
        <v>560</v>
      </c>
      <c r="D417" s="16" t="s">
        <v>348</v>
      </c>
      <c r="E417" s="16">
        <v>255</v>
      </c>
      <c r="F417" s="16">
        <v>0</v>
      </c>
      <c r="G417" s="16" t="s">
        <v>175</v>
      </c>
    </row>
    <row r="418" spans="1:8" s="16" customFormat="1" x14ac:dyDescent="0.35">
      <c r="A418" s="16" t="str">
        <f>Summary!$N$5</f>
        <v>accolade_nostradamus_efficiency_archive_yyyymmddhhmmss</v>
      </c>
      <c r="B418" s="16" t="s">
        <v>561</v>
      </c>
      <c r="C418" s="16" t="s">
        <v>561</v>
      </c>
      <c r="D418" s="16" t="s">
        <v>348</v>
      </c>
      <c r="E418" s="16">
        <v>255</v>
      </c>
      <c r="F418" s="16">
        <v>0</v>
      </c>
      <c r="G418" s="16" t="s">
        <v>175</v>
      </c>
    </row>
    <row r="419" spans="1:8" s="16" customFormat="1" x14ac:dyDescent="0.35">
      <c r="A419" s="16" t="str">
        <f>Summary!$N$5</f>
        <v>accolade_nostradamus_efficiency_archive_yyyymmddhhmmss</v>
      </c>
      <c r="B419" s="16" t="s">
        <v>562</v>
      </c>
      <c r="C419" s="16" t="s">
        <v>562</v>
      </c>
      <c r="D419" s="16" t="s">
        <v>348</v>
      </c>
      <c r="E419" s="16">
        <v>255</v>
      </c>
      <c r="F419" s="16">
        <v>0</v>
      </c>
      <c r="G419" s="16" t="s">
        <v>175</v>
      </c>
    </row>
    <row r="420" spans="1:8" s="16" customFormat="1" x14ac:dyDescent="0.35">
      <c r="A420" s="16" t="str">
        <f>Summary!$N$5</f>
        <v>accolade_nostradamus_efficiency_archive_yyyymmddhhmmss</v>
      </c>
      <c r="B420" s="16" t="s">
        <v>563</v>
      </c>
      <c r="C420" s="16" t="s">
        <v>563</v>
      </c>
      <c r="D420" s="16" t="s">
        <v>348</v>
      </c>
      <c r="E420" s="16">
        <v>255</v>
      </c>
      <c r="F420" s="16">
        <v>0</v>
      </c>
      <c r="G420" s="16" t="s">
        <v>175</v>
      </c>
      <c r="H420" s="16" t="s">
        <v>349</v>
      </c>
    </row>
    <row r="421" spans="1:8" s="16" customFormat="1" x14ac:dyDescent="0.35">
      <c r="A421" s="16" t="str">
        <f>Summary!$N$5</f>
        <v>accolade_nostradamus_efficiency_archive_yyyymmddhhmmss</v>
      </c>
      <c r="B421" s="16" t="s">
        <v>564</v>
      </c>
      <c r="C421" s="16" t="s">
        <v>564</v>
      </c>
      <c r="D421" s="16" t="s">
        <v>348</v>
      </c>
      <c r="E421" s="16">
        <v>255</v>
      </c>
      <c r="F421" s="16">
        <v>0</v>
      </c>
      <c r="G421" s="16" t="s">
        <v>175</v>
      </c>
    </row>
    <row r="422" spans="1:8" s="16" customFormat="1" x14ac:dyDescent="0.35">
      <c r="A422" s="16" t="str">
        <f>Summary!$N$5</f>
        <v>accolade_nostradamus_efficiency_archive_yyyymmddhhmmss</v>
      </c>
      <c r="B422" s="16" t="s">
        <v>565</v>
      </c>
      <c r="C422" s="16" t="s">
        <v>565</v>
      </c>
      <c r="D422" s="16" t="s">
        <v>348</v>
      </c>
      <c r="E422" s="16">
        <v>255</v>
      </c>
      <c r="F422" s="16">
        <v>0</v>
      </c>
      <c r="G422" s="16" t="s">
        <v>175</v>
      </c>
    </row>
    <row r="423" spans="1:8" s="16" customFormat="1" x14ac:dyDescent="0.35">
      <c r="A423" s="16" t="str">
        <f>Summary!$N$5</f>
        <v>accolade_nostradamus_efficiency_archive_yyyymmddhhmmss</v>
      </c>
      <c r="B423" s="16" t="s">
        <v>566</v>
      </c>
      <c r="C423" s="16" t="s">
        <v>566</v>
      </c>
      <c r="D423" s="16" t="s">
        <v>348</v>
      </c>
      <c r="E423" s="16">
        <v>255</v>
      </c>
      <c r="F423" s="16">
        <v>0</v>
      </c>
      <c r="G423" s="16" t="s">
        <v>175</v>
      </c>
    </row>
    <row r="424" spans="1:8" s="16" customFormat="1" x14ac:dyDescent="0.35">
      <c r="A424" s="16" t="str">
        <f>Summary!$N$5</f>
        <v>accolade_nostradamus_efficiency_archive_yyyymmddhhmmss</v>
      </c>
      <c r="B424" s="16" t="s">
        <v>567</v>
      </c>
      <c r="C424" s="16" t="s">
        <v>567</v>
      </c>
      <c r="D424" s="16" t="s">
        <v>348</v>
      </c>
      <c r="E424" s="16">
        <v>255</v>
      </c>
      <c r="F424" s="16">
        <v>0</v>
      </c>
      <c r="G424" s="16" t="s">
        <v>175</v>
      </c>
    </row>
    <row r="425" spans="1:8" s="16" customFormat="1" x14ac:dyDescent="0.35">
      <c r="A425" s="16" t="str">
        <f>Summary!$N$5</f>
        <v>accolade_nostradamus_efficiency_archive_yyyymmddhhmmss</v>
      </c>
      <c r="B425" s="16" t="s">
        <v>568</v>
      </c>
      <c r="C425" s="16" t="s">
        <v>568</v>
      </c>
      <c r="D425" s="16" t="s">
        <v>348</v>
      </c>
      <c r="E425" s="16">
        <v>255</v>
      </c>
      <c r="F425" s="16">
        <v>0</v>
      </c>
      <c r="G425" s="16" t="s">
        <v>175</v>
      </c>
    </row>
    <row r="426" spans="1:8" s="16" customFormat="1" x14ac:dyDescent="0.35">
      <c r="A426" s="16" t="str">
        <f>Summary!$N$5</f>
        <v>accolade_nostradamus_efficiency_archive_yyyymmddhhmmss</v>
      </c>
      <c r="B426" s="16" t="s">
        <v>569</v>
      </c>
      <c r="C426" s="16" t="s">
        <v>569</v>
      </c>
      <c r="D426" s="16" t="s">
        <v>348</v>
      </c>
      <c r="E426" s="16">
        <v>255</v>
      </c>
      <c r="F426" s="16">
        <v>0</v>
      </c>
      <c r="G426" s="16" t="s">
        <v>175</v>
      </c>
    </row>
    <row r="427" spans="1:8" s="16" customFormat="1" x14ac:dyDescent="0.35">
      <c r="A427" s="16" t="str">
        <f>Summary!$N$6</f>
        <v>accolade_nostradamus_sufficiency_archive_yyyymmddhhmmss</v>
      </c>
      <c r="B427" s="16" t="s">
        <v>613</v>
      </c>
      <c r="C427" s="16" t="s">
        <v>613</v>
      </c>
      <c r="D427" s="16" t="s">
        <v>348</v>
      </c>
      <c r="E427" s="16">
        <v>255</v>
      </c>
      <c r="F427" s="16">
        <v>0</v>
      </c>
      <c r="G427" s="16" t="s">
        <v>175</v>
      </c>
      <c r="H427" s="16" t="s">
        <v>349</v>
      </c>
    </row>
    <row r="428" spans="1:8" s="16" customFormat="1" x14ac:dyDescent="0.35">
      <c r="A428" s="16" t="str">
        <f>Summary!$N$6</f>
        <v>accolade_nostradamus_sufficiency_archive_yyyymmddhhmmss</v>
      </c>
      <c r="B428" s="16" t="s">
        <v>456</v>
      </c>
      <c r="C428" s="16" t="s">
        <v>456</v>
      </c>
      <c r="D428" s="16" t="s">
        <v>348</v>
      </c>
      <c r="E428" s="16">
        <v>255</v>
      </c>
      <c r="F428" s="16">
        <v>0</v>
      </c>
      <c r="G428" s="16" t="s">
        <v>175</v>
      </c>
    </row>
    <row r="429" spans="1:8" s="16" customFormat="1" x14ac:dyDescent="0.35">
      <c r="A429" s="16" t="str">
        <f>Summary!$N$6</f>
        <v>accolade_nostradamus_sufficiency_archive_yyyymmddhhmmss</v>
      </c>
      <c r="B429" s="16" t="s">
        <v>458</v>
      </c>
      <c r="C429" s="16" t="s">
        <v>458</v>
      </c>
      <c r="D429" s="16" t="s">
        <v>348</v>
      </c>
      <c r="E429" s="16">
        <v>255</v>
      </c>
      <c r="F429" s="16">
        <v>0</v>
      </c>
      <c r="G429" s="16" t="s">
        <v>175</v>
      </c>
    </row>
    <row r="430" spans="1:8" s="16" customFormat="1" x14ac:dyDescent="0.35">
      <c r="A430" s="16" t="str">
        <f>Summary!$N$6</f>
        <v>accolade_nostradamus_sufficiency_archive_yyyymmddhhmmss</v>
      </c>
      <c r="B430" s="16" t="s">
        <v>460</v>
      </c>
      <c r="C430" s="16" t="s">
        <v>460</v>
      </c>
      <c r="D430" s="16" t="s">
        <v>348</v>
      </c>
      <c r="E430" s="16">
        <v>255</v>
      </c>
      <c r="F430" s="16">
        <v>0</v>
      </c>
      <c r="G430" s="16" t="s">
        <v>175</v>
      </c>
    </row>
    <row r="431" spans="1:8" s="16" customFormat="1" x14ac:dyDescent="0.35">
      <c r="A431" s="16" t="str">
        <f>Summary!$N$6</f>
        <v>accolade_nostradamus_sufficiency_archive_yyyymmddhhmmss</v>
      </c>
      <c r="B431" s="16" t="s">
        <v>597</v>
      </c>
      <c r="C431" s="16" t="s">
        <v>597</v>
      </c>
      <c r="D431" s="16" t="s">
        <v>348</v>
      </c>
      <c r="E431" s="16">
        <v>255</v>
      </c>
      <c r="F431" s="16">
        <v>0</v>
      </c>
      <c r="G431" s="16" t="s">
        <v>175</v>
      </c>
    </row>
    <row r="432" spans="1:8" s="16" customFormat="1" x14ac:dyDescent="0.35">
      <c r="A432" s="16" t="str">
        <f>Summary!$N$6</f>
        <v>accolade_nostradamus_sufficiency_archive_yyyymmddhhmmss</v>
      </c>
      <c r="B432" s="16" t="s">
        <v>598</v>
      </c>
      <c r="C432" s="16" t="s">
        <v>598</v>
      </c>
      <c r="D432" s="16" t="s">
        <v>348</v>
      </c>
      <c r="E432" s="16">
        <v>255</v>
      </c>
      <c r="F432" s="16">
        <v>0</v>
      </c>
      <c r="G432" s="16" t="s">
        <v>175</v>
      </c>
    </row>
    <row r="433" spans="1:7" s="16" customFormat="1" x14ac:dyDescent="0.35">
      <c r="A433" s="16" t="str">
        <f>Summary!$N$6</f>
        <v>accolade_nostradamus_sufficiency_archive_yyyymmddhhmmss</v>
      </c>
      <c r="B433" s="16" t="s">
        <v>599</v>
      </c>
      <c r="C433" s="16" t="s">
        <v>599</v>
      </c>
      <c r="D433" s="16" t="s">
        <v>348</v>
      </c>
      <c r="E433" s="16">
        <v>255</v>
      </c>
      <c r="F433" s="16">
        <v>0</v>
      </c>
      <c r="G433" s="16" t="s">
        <v>175</v>
      </c>
    </row>
    <row r="434" spans="1:7" s="16" customFormat="1" x14ac:dyDescent="0.35">
      <c r="A434" s="16" t="str">
        <f>Summary!$N$6</f>
        <v>accolade_nostradamus_sufficiency_archive_yyyymmddhhmmss</v>
      </c>
      <c r="B434" s="16" t="s">
        <v>600</v>
      </c>
      <c r="C434" s="16" t="s">
        <v>600</v>
      </c>
      <c r="D434" s="16" t="s">
        <v>348</v>
      </c>
      <c r="E434" s="16">
        <v>255</v>
      </c>
      <c r="F434" s="16">
        <v>0</v>
      </c>
      <c r="G434" s="16" t="s">
        <v>175</v>
      </c>
    </row>
    <row r="435" spans="1:7" s="16" customFormat="1" x14ac:dyDescent="0.35">
      <c r="A435" s="16" t="str">
        <f>Summary!$N$6</f>
        <v>accolade_nostradamus_sufficiency_archive_yyyymmddhhmmss</v>
      </c>
      <c r="B435" s="16" t="s">
        <v>601</v>
      </c>
      <c r="C435" s="16" t="s">
        <v>601</v>
      </c>
      <c r="D435" s="16" t="s">
        <v>348</v>
      </c>
      <c r="E435" s="16">
        <v>255</v>
      </c>
      <c r="F435" s="16">
        <v>0</v>
      </c>
      <c r="G435" s="16" t="s">
        <v>175</v>
      </c>
    </row>
    <row r="436" spans="1:7" s="16" customFormat="1" x14ac:dyDescent="0.35">
      <c r="A436" s="16" t="str">
        <f>Summary!$N$6</f>
        <v>accolade_nostradamus_sufficiency_archive_yyyymmddhhmmss</v>
      </c>
      <c r="B436" s="16" t="s">
        <v>471</v>
      </c>
      <c r="C436" s="16" t="s">
        <v>471</v>
      </c>
      <c r="D436" s="16" t="s">
        <v>348</v>
      </c>
      <c r="E436" s="16">
        <v>255</v>
      </c>
      <c r="F436" s="16">
        <v>0</v>
      </c>
      <c r="G436" s="16" t="s">
        <v>175</v>
      </c>
    </row>
    <row r="437" spans="1:7" s="16" customFormat="1" x14ac:dyDescent="0.35">
      <c r="A437" s="16" t="str">
        <f>Summary!$N$6</f>
        <v>accolade_nostradamus_sufficiency_archive_yyyymmddhhmmss</v>
      </c>
      <c r="B437" s="16" t="s">
        <v>472</v>
      </c>
      <c r="C437" s="16" t="s">
        <v>472</v>
      </c>
      <c r="D437" s="16" t="s">
        <v>348</v>
      </c>
      <c r="E437" s="16">
        <v>255</v>
      </c>
      <c r="F437" s="16">
        <v>0</v>
      </c>
      <c r="G437" s="16" t="s">
        <v>175</v>
      </c>
    </row>
    <row r="438" spans="1:7" s="16" customFormat="1" x14ac:dyDescent="0.35">
      <c r="A438" s="16" t="str">
        <f>Summary!$N$6</f>
        <v>accolade_nostradamus_sufficiency_archive_yyyymmddhhmmss</v>
      </c>
      <c r="B438" s="16" t="s">
        <v>473</v>
      </c>
      <c r="C438" s="16" t="s">
        <v>473</v>
      </c>
      <c r="D438" s="16" t="s">
        <v>348</v>
      </c>
      <c r="E438" s="16">
        <v>255</v>
      </c>
      <c r="F438" s="16">
        <v>0</v>
      </c>
      <c r="G438" s="16" t="s">
        <v>175</v>
      </c>
    </row>
    <row r="439" spans="1:7" s="16" customFormat="1" x14ac:dyDescent="0.35">
      <c r="A439" s="16" t="str">
        <f>Summary!$N$6</f>
        <v>accolade_nostradamus_sufficiency_archive_yyyymmddhhmmss</v>
      </c>
      <c r="B439" s="16" t="s">
        <v>481</v>
      </c>
      <c r="C439" s="16" t="s">
        <v>481</v>
      </c>
      <c r="D439" s="16" t="s">
        <v>348</v>
      </c>
      <c r="E439" s="16">
        <v>255</v>
      </c>
      <c r="F439" s="16">
        <v>0</v>
      </c>
      <c r="G439" s="16" t="s">
        <v>175</v>
      </c>
    </row>
    <row r="440" spans="1:7" s="16" customFormat="1" x14ac:dyDescent="0.35">
      <c r="A440" s="16" t="str">
        <f>Summary!$N$6</f>
        <v>accolade_nostradamus_sufficiency_archive_yyyymmddhhmmss</v>
      </c>
      <c r="B440" s="16" t="s">
        <v>482</v>
      </c>
      <c r="C440" s="16" t="s">
        <v>482</v>
      </c>
      <c r="D440" s="16" t="s">
        <v>348</v>
      </c>
      <c r="E440" s="16">
        <v>255</v>
      </c>
      <c r="F440" s="16">
        <v>0</v>
      </c>
      <c r="G440" s="16" t="s">
        <v>175</v>
      </c>
    </row>
    <row r="441" spans="1:7" s="16" customFormat="1" x14ac:dyDescent="0.35">
      <c r="A441" s="16" t="str">
        <f>Summary!$N$6</f>
        <v>accolade_nostradamus_sufficiency_archive_yyyymmddhhmmss</v>
      </c>
      <c r="B441" s="16" t="s">
        <v>483</v>
      </c>
      <c r="C441" s="16" t="s">
        <v>483</v>
      </c>
      <c r="D441" s="16" t="s">
        <v>348</v>
      </c>
      <c r="E441" s="16">
        <v>255</v>
      </c>
      <c r="F441" s="16">
        <v>0</v>
      </c>
      <c r="G441" s="16" t="s">
        <v>175</v>
      </c>
    </row>
    <row r="442" spans="1:7" s="16" customFormat="1" x14ac:dyDescent="0.35">
      <c r="A442" s="16" t="str">
        <f>Summary!$N$6</f>
        <v>accolade_nostradamus_sufficiency_archive_yyyymmddhhmmss</v>
      </c>
      <c r="B442" s="16" t="s">
        <v>484</v>
      </c>
      <c r="C442" s="16" t="s">
        <v>484</v>
      </c>
      <c r="D442" s="16" t="s">
        <v>348</v>
      </c>
      <c r="E442" s="16">
        <v>255</v>
      </c>
      <c r="F442" s="16">
        <v>0</v>
      </c>
      <c r="G442" s="16" t="s">
        <v>175</v>
      </c>
    </row>
    <row r="443" spans="1:7" s="16" customFormat="1" x14ac:dyDescent="0.35">
      <c r="A443" s="16" t="str">
        <f>Summary!$N$6</f>
        <v>accolade_nostradamus_sufficiency_archive_yyyymmddhhmmss</v>
      </c>
      <c r="B443" s="16" t="s">
        <v>485</v>
      </c>
      <c r="C443" s="16" t="s">
        <v>485</v>
      </c>
      <c r="D443" s="16" t="s">
        <v>348</v>
      </c>
      <c r="E443" s="16">
        <v>255</v>
      </c>
      <c r="F443" s="16">
        <v>0</v>
      </c>
      <c r="G443" s="16" t="s">
        <v>175</v>
      </c>
    </row>
    <row r="444" spans="1:7" s="16" customFormat="1" x14ac:dyDescent="0.35">
      <c r="A444" s="16" t="str">
        <f>Summary!$N$6</f>
        <v>accolade_nostradamus_sufficiency_archive_yyyymmddhhmmss</v>
      </c>
      <c r="B444" s="16" t="s">
        <v>486</v>
      </c>
      <c r="C444" s="16" t="s">
        <v>486</v>
      </c>
      <c r="D444" s="16" t="s">
        <v>348</v>
      </c>
      <c r="E444" s="16">
        <v>255</v>
      </c>
      <c r="F444" s="16">
        <v>0</v>
      </c>
      <c r="G444" s="16" t="s">
        <v>175</v>
      </c>
    </row>
    <row r="445" spans="1:7" s="16" customFormat="1" x14ac:dyDescent="0.35">
      <c r="A445" s="16" t="str">
        <f>Summary!$N$6</f>
        <v>accolade_nostradamus_sufficiency_archive_yyyymmddhhmmss</v>
      </c>
      <c r="B445" s="16" t="s">
        <v>487</v>
      </c>
      <c r="C445" s="16" t="s">
        <v>487</v>
      </c>
      <c r="D445" s="16" t="s">
        <v>348</v>
      </c>
      <c r="E445" s="16">
        <v>255</v>
      </c>
      <c r="F445" s="16">
        <v>0</v>
      </c>
      <c r="G445" s="16" t="s">
        <v>175</v>
      </c>
    </row>
    <row r="446" spans="1:7" s="16" customFormat="1" x14ac:dyDescent="0.35">
      <c r="A446" s="16" t="str">
        <f>Summary!$N$6</f>
        <v>accolade_nostradamus_sufficiency_archive_yyyymmddhhmmss</v>
      </c>
      <c r="B446" s="16" t="s">
        <v>488</v>
      </c>
      <c r="C446" s="16" t="s">
        <v>488</v>
      </c>
      <c r="D446" s="16" t="s">
        <v>348</v>
      </c>
      <c r="E446" s="16">
        <v>255</v>
      </c>
      <c r="F446" s="16">
        <v>0</v>
      </c>
      <c r="G446" s="16" t="s">
        <v>175</v>
      </c>
    </row>
    <row r="447" spans="1:7" s="16" customFormat="1" x14ac:dyDescent="0.35">
      <c r="A447" s="16" t="str">
        <f>Summary!$N$6</f>
        <v>accolade_nostradamus_sufficiency_archive_yyyymmddhhmmss</v>
      </c>
      <c r="B447" s="16" t="s">
        <v>489</v>
      </c>
      <c r="C447" s="16" t="s">
        <v>489</v>
      </c>
      <c r="D447" s="16" t="s">
        <v>348</v>
      </c>
      <c r="E447" s="16">
        <v>255</v>
      </c>
      <c r="F447" s="16">
        <v>0</v>
      </c>
      <c r="G447" s="16" t="s">
        <v>175</v>
      </c>
    </row>
    <row r="448" spans="1:7" s="16" customFormat="1" x14ac:dyDescent="0.35">
      <c r="A448" s="16" t="str">
        <f>Summary!$N$6</f>
        <v>accolade_nostradamus_sufficiency_archive_yyyymmddhhmmss</v>
      </c>
      <c r="B448" s="16" t="s">
        <v>490</v>
      </c>
      <c r="C448" s="16" t="s">
        <v>490</v>
      </c>
      <c r="D448" s="16" t="s">
        <v>348</v>
      </c>
      <c r="E448" s="16">
        <v>255</v>
      </c>
      <c r="F448" s="16">
        <v>0</v>
      </c>
      <c r="G448" s="16" t="s">
        <v>175</v>
      </c>
    </row>
    <row r="449" spans="1:8" s="16" customFormat="1" x14ac:dyDescent="0.35">
      <c r="A449" s="16" t="str">
        <f>Summary!$N$6</f>
        <v>accolade_nostradamus_sufficiency_archive_yyyymmddhhmmss</v>
      </c>
      <c r="B449" s="16" t="s">
        <v>491</v>
      </c>
      <c r="C449" s="16" t="s">
        <v>491</v>
      </c>
      <c r="D449" s="16" t="s">
        <v>348</v>
      </c>
      <c r="E449" s="16">
        <v>255</v>
      </c>
      <c r="F449" s="16">
        <v>0</v>
      </c>
      <c r="G449" s="16" t="s">
        <v>175</v>
      </c>
    </row>
    <row r="450" spans="1:8" s="16" customFormat="1" x14ac:dyDescent="0.35">
      <c r="A450" s="16" t="str">
        <f>Summary!$N$6</f>
        <v>accolade_nostradamus_sufficiency_archive_yyyymmddhhmmss</v>
      </c>
      <c r="B450" s="16" t="s">
        <v>494</v>
      </c>
      <c r="C450" s="16" t="s">
        <v>494</v>
      </c>
      <c r="D450" s="16" t="s">
        <v>348</v>
      </c>
      <c r="E450" s="16">
        <v>255</v>
      </c>
      <c r="F450" s="16">
        <v>0</v>
      </c>
      <c r="G450" s="16" t="s">
        <v>175</v>
      </c>
    </row>
    <row r="451" spans="1:8" s="16" customFormat="1" x14ac:dyDescent="0.35">
      <c r="A451" s="16" t="str">
        <f>Summary!$N$6</f>
        <v>accolade_nostradamus_sufficiency_archive_yyyymmddhhmmss</v>
      </c>
      <c r="B451" s="16" t="s">
        <v>495</v>
      </c>
      <c r="C451" s="16" t="s">
        <v>495</v>
      </c>
      <c r="D451" s="16" t="s">
        <v>348</v>
      </c>
      <c r="E451" s="16">
        <v>255</v>
      </c>
      <c r="F451" s="16">
        <v>0</v>
      </c>
      <c r="G451" s="16" t="s">
        <v>175</v>
      </c>
    </row>
    <row r="452" spans="1:8" s="16" customFormat="1" x14ac:dyDescent="0.35">
      <c r="A452" s="16" t="str">
        <f>Summary!$N$6</f>
        <v>accolade_nostradamus_sufficiency_archive_yyyymmddhhmmss</v>
      </c>
      <c r="B452" s="16" t="s">
        <v>602</v>
      </c>
      <c r="C452" s="16" t="s">
        <v>602</v>
      </c>
      <c r="D452" s="16" t="s">
        <v>348</v>
      </c>
      <c r="E452" s="16">
        <v>255</v>
      </c>
      <c r="F452" s="16">
        <v>0</v>
      </c>
      <c r="G452" s="16" t="s">
        <v>175</v>
      </c>
    </row>
    <row r="453" spans="1:8" s="16" customFormat="1" x14ac:dyDescent="0.35">
      <c r="A453" s="16" t="str">
        <f>Summary!$N$6</f>
        <v>accolade_nostradamus_sufficiency_archive_yyyymmddhhmmss</v>
      </c>
      <c r="B453" s="16" t="s">
        <v>603</v>
      </c>
      <c r="C453" s="16" t="s">
        <v>603</v>
      </c>
      <c r="D453" s="16" t="s">
        <v>348</v>
      </c>
      <c r="E453" s="16">
        <v>255</v>
      </c>
      <c r="F453" s="16">
        <v>0</v>
      </c>
      <c r="G453" s="16" t="s">
        <v>175</v>
      </c>
    </row>
    <row r="454" spans="1:8" s="16" customFormat="1" x14ac:dyDescent="0.35">
      <c r="A454" s="16" t="str">
        <f>Summary!$N$6</f>
        <v>accolade_nostradamus_sufficiency_archive_yyyymmddhhmmss</v>
      </c>
      <c r="B454" s="16" t="s">
        <v>604</v>
      </c>
      <c r="C454" s="16" t="s">
        <v>604</v>
      </c>
      <c r="D454" s="16" t="s">
        <v>348</v>
      </c>
      <c r="E454" s="16">
        <v>255</v>
      </c>
      <c r="F454" s="16">
        <v>0</v>
      </c>
      <c r="G454" s="16" t="s">
        <v>175</v>
      </c>
      <c r="H454" s="16" t="s">
        <v>349</v>
      </c>
    </row>
    <row r="455" spans="1:8" s="16" customFormat="1" x14ac:dyDescent="0.35">
      <c r="A455" s="16" t="str">
        <f>Summary!$N$6</f>
        <v>accolade_nostradamus_sufficiency_archive_yyyymmddhhmmss</v>
      </c>
      <c r="B455" s="16" t="s">
        <v>605</v>
      </c>
      <c r="C455" s="16" t="s">
        <v>605</v>
      </c>
      <c r="D455" s="16" t="s">
        <v>348</v>
      </c>
      <c r="E455" s="16">
        <v>255</v>
      </c>
      <c r="F455" s="16">
        <v>0</v>
      </c>
      <c r="G455" s="16" t="s">
        <v>175</v>
      </c>
    </row>
    <row r="456" spans="1:8" s="16" customFormat="1" x14ac:dyDescent="0.35">
      <c r="A456" s="16" t="str">
        <f>Summary!$N$6</f>
        <v>accolade_nostradamus_sufficiency_archive_yyyymmddhhmmss</v>
      </c>
      <c r="B456" s="16" t="s">
        <v>606</v>
      </c>
      <c r="C456" s="16" t="s">
        <v>606</v>
      </c>
      <c r="D456" s="16" t="s">
        <v>348</v>
      </c>
      <c r="E456" s="16">
        <v>255</v>
      </c>
      <c r="F456" s="16">
        <v>0</v>
      </c>
      <c r="G456" s="16" t="s">
        <v>175</v>
      </c>
    </row>
    <row r="457" spans="1:8" s="16" customFormat="1" x14ac:dyDescent="0.35">
      <c r="A457" s="16" t="str">
        <f>Summary!$N$6</f>
        <v>accolade_nostradamus_sufficiency_archive_yyyymmddhhmmss</v>
      </c>
      <c r="B457" s="16" t="s">
        <v>607</v>
      </c>
      <c r="C457" s="16" t="s">
        <v>607</v>
      </c>
      <c r="D457" s="16" t="s">
        <v>348</v>
      </c>
      <c r="E457" s="16">
        <v>255</v>
      </c>
      <c r="F457" s="16">
        <v>0</v>
      </c>
      <c r="G457" s="16" t="s">
        <v>175</v>
      </c>
    </row>
    <row r="458" spans="1:8" s="16" customFormat="1" x14ac:dyDescent="0.35">
      <c r="A458" s="16" t="str">
        <f>Summary!$N$6</f>
        <v>accolade_nostradamus_sufficiency_archive_yyyymmddhhmmss</v>
      </c>
      <c r="B458" s="16" t="s">
        <v>608</v>
      </c>
      <c r="C458" s="16" t="s">
        <v>608</v>
      </c>
      <c r="D458" s="16" t="s">
        <v>348</v>
      </c>
      <c r="E458" s="16">
        <v>255</v>
      </c>
      <c r="F458" s="16">
        <v>0</v>
      </c>
      <c r="G458" s="16" t="s">
        <v>175</v>
      </c>
    </row>
    <row r="459" spans="1:8" s="16" customFormat="1" x14ac:dyDescent="0.35">
      <c r="A459" s="16" t="str">
        <f>Summary!$N$6</f>
        <v>accolade_nostradamus_sufficiency_archive_yyyymmddhhmmss</v>
      </c>
      <c r="B459" s="16" t="s">
        <v>609</v>
      </c>
      <c r="C459" s="16" t="s">
        <v>609</v>
      </c>
      <c r="D459" s="16" t="s">
        <v>348</v>
      </c>
      <c r="E459" s="16">
        <v>255</v>
      </c>
      <c r="F459" s="16">
        <v>0</v>
      </c>
      <c r="G459" s="16" t="s">
        <v>175</v>
      </c>
    </row>
    <row r="460" spans="1:8" s="16" customFormat="1" x14ac:dyDescent="0.35">
      <c r="A460" s="16" t="str">
        <f>Summary!$N$6</f>
        <v>accolade_nostradamus_sufficiency_archive_yyyymmddhhmmss</v>
      </c>
      <c r="B460" s="16" t="s">
        <v>610</v>
      </c>
      <c r="C460" s="16" t="s">
        <v>610</v>
      </c>
      <c r="D460" s="16" t="s">
        <v>348</v>
      </c>
      <c r="E460" s="16">
        <v>255</v>
      </c>
      <c r="F460" s="16">
        <v>0</v>
      </c>
      <c r="G460" s="16" t="s">
        <v>175</v>
      </c>
    </row>
    <row r="461" spans="1:8" s="16" customFormat="1" x14ac:dyDescent="0.35">
      <c r="A461" s="16" t="str">
        <f>Summary!$N$6</f>
        <v>accolade_nostradamus_sufficiency_archive_yyyymmddhhmmss</v>
      </c>
      <c r="B461" s="16" t="s">
        <v>611</v>
      </c>
      <c r="C461" s="16" t="s">
        <v>611</v>
      </c>
      <c r="D461" s="16" t="s">
        <v>348</v>
      </c>
      <c r="E461" s="16">
        <v>255</v>
      </c>
      <c r="F461" s="16">
        <v>0</v>
      </c>
      <c r="G461" s="16" t="s">
        <v>175</v>
      </c>
    </row>
    <row r="462" spans="1:8" s="16" customFormat="1" x14ac:dyDescent="0.35">
      <c r="A462" s="16" t="str">
        <f>Summary!$N$6</f>
        <v>accolade_nostradamus_sufficiency_archive_yyyymmddhhmmss</v>
      </c>
      <c r="B462" s="16" t="s">
        <v>500</v>
      </c>
      <c r="C462" s="16" t="s">
        <v>500</v>
      </c>
      <c r="D462" s="16" t="s">
        <v>348</v>
      </c>
      <c r="E462" s="16">
        <v>255</v>
      </c>
      <c r="F462" s="16">
        <v>0</v>
      </c>
      <c r="G462" s="16" t="s">
        <v>175</v>
      </c>
    </row>
    <row r="463" spans="1:8" s="16" customFormat="1" x14ac:dyDescent="0.35">
      <c r="A463" s="16" t="str">
        <f>Summary!$N$6</f>
        <v>accolade_nostradamus_sufficiency_archive_yyyymmddhhmmss</v>
      </c>
      <c r="B463" s="16" t="s">
        <v>501</v>
      </c>
      <c r="C463" s="16" t="s">
        <v>501</v>
      </c>
      <c r="D463" s="16" t="s">
        <v>348</v>
      </c>
      <c r="E463" s="16">
        <v>255</v>
      </c>
      <c r="F463" s="16">
        <v>0</v>
      </c>
      <c r="G463" s="16" t="s">
        <v>175</v>
      </c>
    </row>
    <row r="464" spans="1:8" s="16" customFormat="1" x14ac:dyDescent="0.35">
      <c r="A464" s="16" t="str">
        <f>Summary!$N$6</f>
        <v>accolade_nostradamus_sufficiency_archive_yyyymmddhhmmss</v>
      </c>
      <c r="B464" s="16" t="s">
        <v>502</v>
      </c>
      <c r="C464" s="16" t="s">
        <v>502</v>
      </c>
      <c r="D464" s="16" t="s">
        <v>348</v>
      </c>
      <c r="E464" s="16">
        <v>255</v>
      </c>
      <c r="F464" s="16">
        <v>0</v>
      </c>
      <c r="G464" s="16" t="s">
        <v>175</v>
      </c>
    </row>
    <row r="465" spans="1:8" s="16" customFormat="1" x14ac:dyDescent="0.35">
      <c r="A465" s="16" t="str">
        <f>Summary!$N$6</f>
        <v>accolade_nostradamus_sufficiency_archive_yyyymmddhhmmss</v>
      </c>
      <c r="B465" s="16" t="s">
        <v>503</v>
      </c>
      <c r="C465" s="16" t="s">
        <v>503</v>
      </c>
      <c r="D465" s="16" t="s">
        <v>348</v>
      </c>
      <c r="E465" s="16">
        <v>255</v>
      </c>
      <c r="F465" s="16">
        <v>0</v>
      </c>
      <c r="G465" s="16" t="s">
        <v>175</v>
      </c>
    </row>
    <row r="466" spans="1:8" s="16" customFormat="1" x14ac:dyDescent="0.35">
      <c r="A466" s="16" t="str">
        <f>Summary!$N$6</f>
        <v>accolade_nostradamus_sufficiency_archive_yyyymmddhhmmss</v>
      </c>
      <c r="B466" s="16" t="s">
        <v>504</v>
      </c>
      <c r="C466" s="16" t="s">
        <v>504</v>
      </c>
      <c r="D466" s="16" t="s">
        <v>348</v>
      </c>
      <c r="E466" s="16">
        <v>255</v>
      </c>
      <c r="F466" s="16">
        <v>0</v>
      </c>
      <c r="G466" s="16" t="s">
        <v>175</v>
      </c>
    </row>
    <row r="467" spans="1:8" s="16" customFormat="1" x14ac:dyDescent="0.35">
      <c r="A467" s="16" t="str">
        <f>Summary!$N$6</f>
        <v>accolade_nostradamus_sufficiency_archive_yyyymmddhhmmss</v>
      </c>
      <c r="B467" s="16" t="s">
        <v>505</v>
      </c>
      <c r="C467" s="16" t="s">
        <v>505</v>
      </c>
      <c r="D467" s="16" t="s">
        <v>348</v>
      </c>
      <c r="E467" s="16">
        <v>255</v>
      </c>
      <c r="F467" s="16">
        <v>0</v>
      </c>
      <c r="G467" s="16" t="s">
        <v>175</v>
      </c>
    </row>
    <row r="468" spans="1:8" s="16" customFormat="1" x14ac:dyDescent="0.35">
      <c r="A468" s="16" t="str">
        <f>Summary!$N$6</f>
        <v>accolade_nostradamus_sufficiency_archive_yyyymmddhhmmss</v>
      </c>
      <c r="B468" s="16" t="s">
        <v>508</v>
      </c>
      <c r="C468" s="16" t="s">
        <v>508</v>
      </c>
      <c r="D468" s="16" t="s">
        <v>348</v>
      </c>
      <c r="E468" s="16">
        <v>255</v>
      </c>
      <c r="F468" s="16">
        <v>0</v>
      </c>
      <c r="G468" s="16" t="s">
        <v>175</v>
      </c>
    </row>
    <row r="469" spans="1:8" s="16" customFormat="1" x14ac:dyDescent="0.35">
      <c r="A469" s="16" t="str">
        <f>Summary!$N$6</f>
        <v>accolade_nostradamus_sufficiency_archive_yyyymmddhhmmss</v>
      </c>
      <c r="B469" s="16" t="s">
        <v>511</v>
      </c>
      <c r="C469" s="16" t="s">
        <v>511</v>
      </c>
      <c r="D469" s="16" t="s">
        <v>348</v>
      </c>
      <c r="E469" s="16">
        <v>255</v>
      </c>
      <c r="F469" s="16">
        <v>0</v>
      </c>
      <c r="G469" s="16" t="s">
        <v>175</v>
      </c>
    </row>
    <row r="470" spans="1:8" s="16" customFormat="1" x14ac:dyDescent="0.35">
      <c r="A470" s="16" t="str">
        <f>Summary!$N$6</f>
        <v>accolade_nostradamus_sufficiency_archive_yyyymmddhhmmss</v>
      </c>
      <c r="B470" s="16" t="s">
        <v>516</v>
      </c>
      <c r="C470" s="16" t="s">
        <v>516</v>
      </c>
      <c r="D470" s="16" t="s">
        <v>348</v>
      </c>
      <c r="E470" s="16">
        <v>255</v>
      </c>
      <c r="F470" s="16">
        <v>0</v>
      </c>
      <c r="G470" s="16" t="s">
        <v>175</v>
      </c>
    </row>
    <row r="471" spans="1:8" s="16" customFormat="1" x14ac:dyDescent="0.35">
      <c r="A471" s="16" t="str">
        <f>Summary!$N$6</f>
        <v>accolade_nostradamus_sufficiency_archive_yyyymmddhhmmss</v>
      </c>
      <c r="B471" s="16" t="s">
        <v>523</v>
      </c>
      <c r="C471" s="16" t="s">
        <v>523</v>
      </c>
      <c r="D471" s="16" t="s">
        <v>348</v>
      </c>
      <c r="E471" s="16">
        <v>255</v>
      </c>
      <c r="F471" s="16">
        <v>0</v>
      </c>
      <c r="G471" s="16" t="s">
        <v>175</v>
      </c>
    </row>
    <row r="472" spans="1:8" s="16" customFormat="1" x14ac:dyDescent="0.35">
      <c r="A472" s="16" t="str">
        <f>Summary!$N$6</f>
        <v>accolade_nostradamus_sufficiency_archive_yyyymmddhhmmss</v>
      </c>
      <c r="B472" s="16" t="s">
        <v>524</v>
      </c>
      <c r="C472" s="16" t="s">
        <v>524</v>
      </c>
      <c r="D472" s="16" t="s">
        <v>348</v>
      </c>
      <c r="E472" s="16">
        <v>255</v>
      </c>
      <c r="F472" s="16">
        <v>0</v>
      </c>
      <c r="G472" s="16" t="s">
        <v>175</v>
      </c>
    </row>
    <row r="473" spans="1:8" s="16" customFormat="1" x14ac:dyDescent="0.35">
      <c r="A473" s="16" t="str">
        <f>Summary!$N$6</f>
        <v>accolade_nostradamus_sufficiency_archive_yyyymmddhhmmss</v>
      </c>
      <c r="B473" s="16" t="s">
        <v>525</v>
      </c>
      <c r="C473" s="16" t="s">
        <v>525</v>
      </c>
      <c r="D473" s="16" t="s">
        <v>348</v>
      </c>
      <c r="E473" s="16">
        <v>255</v>
      </c>
      <c r="F473" s="16">
        <v>0</v>
      </c>
      <c r="G473" s="16" t="s">
        <v>175</v>
      </c>
      <c r="H473" s="16" t="s">
        <v>349</v>
      </c>
    </row>
    <row r="474" spans="1:8" s="16" customFormat="1" x14ac:dyDescent="0.35">
      <c r="A474" s="16" t="str">
        <f>Summary!$N$6</f>
        <v>accolade_nostradamus_sufficiency_archive_yyyymmddhhmmss</v>
      </c>
      <c r="B474" s="16" t="s">
        <v>538</v>
      </c>
      <c r="C474" s="16" t="s">
        <v>538</v>
      </c>
      <c r="D474" s="16" t="s">
        <v>348</v>
      </c>
      <c r="E474" s="16">
        <v>255</v>
      </c>
      <c r="F474" s="16">
        <v>0</v>
      </c>
      <c r="G474" s="16" t="s">
        <v>175</v>
      </c>
    </row>
    <row r="475" spans="1:8" s="16" customFormat="1" x14ac:dyDescent="0.35">
      <c r="A475" s="16" t="str">
        <f>Summary!$N$6</f>
        <v>accolade_nostradamus_sufficiency_archive_yyyymmddhhmmss</v>
      </c>
      <c r="B475" s="16" t="s">
        <v>539</v>
      </c>
      <c r="C475" s="16" t="s">
        <v>539</v>
      </c>
      <c r="D475" s="16" t="s">
        <v>348</v>
      </c>
      <c r="E475" s="16">
        <v>255</v>
      </c>
      <c r="F475" s="16">
        <v>0</v>
      </c>
      <c r="G475" s="16" t="s">
        <v>175</v>
      </c>
    </row>
    <row r="476" spans="1:8" s="16" customFormat="1" x14ac:dyDescent="0.35">
      <c r="A476" s="16" t="str">
        <f>Summary!$N$6</f>
        <v>accolade_nostradamus_sufficiency_archive_yyyymmddhhmmss</v>
      </c>
      <c r="B476" s="16" t="s">
        <v>549</v>
      </c>
      <c r="C476" s="16" t="s">
        <v>549</v>
      </c>
      <c r="D476" s="16" t="s">
        <v>348</v>
      </c>
      <c r="E476" s="16">
        <v>255</v>
      </c>
      <c r="F476" s="16">
        <v>0</v>
      </c>
      <c r="G476" s="16" t="s">
        <v>175</v>
      </c>
    </row>
    <row r="477" spans="1:8" s="16" customFormat="1" x14ac:dyDescent="0.35">
      <c r="A477" s="16" t="str">
        <f>Summary!$N$6</f>
        <v>accolade_nostradamus_sufficiency_archive_yyyymmddhhmmss</v>
      </c>
      <c r="B477" s="16" t="s">
        <v>552</v>
      </c>
      <c r="C477" s="16" t="s">
        <v>552</v>
      </c>
      <c r="D477" s="16" t="s">
        <v>348</v>
      </c>
      <c r="E477" s="16">
        <v>255</v>
      </c>
      <c r="F477" s="16">
        <v>0</v>
      </c>
      <c r="G477" s="16" t="s">
        <v>175</v>
      </c>
    </row>
    <row r="478" spans="1:8" s="16" customFormat="1" x14ac:dyDescent="0.35">
      <c r="A478" s="16" t="str">
        <f>Summary!$N$6</f>
        <v>accolade_nostradamus_sufficiency_archive_yyyymmddhhmmss</v>
      </c>
      <c r="B478" s="16" t="s">
        <v>62</v>
      </c>
      <c r="C478" s="16" t="s">
        <v>62</v>
      </c>
      <c r="D478" s="16" t="s">
        <v>348</v>
      </c>
      <c r="E478" s="16">
        <v>255</v>
      </c>
      <c r="F478" s="16">
        <v>0</v>
      </c>
      <c r="G478" s="16" t="s">
        <v>175</v>
      </c>
    </row>
    <row r="479" spans="1:8" s="16" customFormat="1" x14ac:dyDescent="0.35">
      <c r="A479" s="16" t="str">
        <f>Summary!$N$6</f>
        <v>accolade_nostradamus_sufficiency_archive_yyyymmddhhmmss</v>
      </c>
      <c r="B479" s="16" t="s">
        <v>555</v>
      </c>
      <c r="C479" s="16" t="s">
        <v>555</v>
      </c>
      <c r="D479" s="16" t="s">
        <v>348</v>
      </c>
      <c r="E479" s="16">
        <v>255</v>
      </c>
      <c r="F479" s="16">
        <v>0</v>
      </c>
      <c r="G479" s="16" t="s">
        <v>175</v>
      </c>
    </row>
    <row r="480" spans="1:8" s="16" customFormat="1" x14ac:dyDescent="0.35">
      <c r="A480" s="16" t="str">
        <f>Summary!$N$6</f>
        <v>accolade_nostradamus_sufficiency_archive_yyyymmddhhmmss</v>
      </c>
      <c r="B480" s="16" t="s">
        <v>556</v>
      </c>
      <c r="C480" s="16" t="s">
        <v>556</v>
      </c>
      <c r="D480" s="16" t="s">
        <v>348</v>
      </c>
      <c r="E480" s="16">
        <v>255</v>
      </c>
      <c r="F480" s="16">
        <v>0</v>
      </c>
      <c r="G480" s="16" t="s">
        <v>175</v>
      </c>
    </row>
    <row r="481" spans="1:7" s="16" customFormat="1" x14ac:dyDescent="0.35">
      <c r="A481" s="16" t="str">
        <f>Summary!$N$6</f>
        <v>accolade_nostradamus_sufficiency_archive_yyyymmddhhmmss</v>
      </c>
      <c r="B481" s="16" t="s">
        <v>560</v>
      </c>
      <c r="C481" s="16" t="s">
        <v>560</v>
      </c>
      <c r="D481" s="16" t="s">
        <v>348</v>
      </c>
      <c r="E481" s="16">
        <v>255</v>
      </c>
      <c r="F481" s="16">
        <v>0</v>
      </c>
      <c r="G481" s="16" t="s">
        <v>175</v>
      </c>
    </row>
    <row r="482" spans="1:7" s="16" customFormat="1" x14ac:dyDescent="0.35">
      <c r="A482" s="16" t="str">
        <f>Summary!$N$6</f>
        <v>accolade_nostradamus_sufficiency_archive_yyyymmddhhmmss</v>
      </c>
      <c r="B482" s="16" t="s">
        <v>563</v>
      </c>
      <c r="C482" s="16" t="s">
        <v>563</v>
      </c>
      <c r="D482" s="16" t="s">
        <v>348</v>
      </c>
      <c r="E482" s="16">
        <v>255</v>
      </c>
      <c r="F482" s="16">
        <v>0</v>
      </c>
      <c r="G482" s="16" t="s">
        <v>175</v>
      </c>
    </row>
    <row r="483" spans="1:7" s="16" customFormat="1" x14ac:dyDescent="0.35">
      <c r="A483" s="16" t="str">
        <f>Summary!$N$7</f>
        <v>accolade_nostradamus_rnd_financials_yyyymmddhhmmss</v>
      </c>
      <c r="B483" s="16" t="s">
        <v>452</v>
      </c>
      <c r="C483" s="16" t="s">
        <v>452</v>
      </c>
      <c r="D483" s="16" t="s">
        <v>348</v>
      </c>
      <c r="E483" s="16">
        <v>255</v>
      </c>
      <c r="F483" s="16">
        <v>0</v>
      </c>
      <c r="G483" s="16" t="s">
        <v>175</v>
      </c>
    </row>
    <row r="484" spans="1:7" s="90" customFormat="1" x14ac:dyDescent="0.35">
      <c r="A484" s="90" t="str">
        <f>Summary!$N$7</f>
        <v>accolade_nostradamus_rnd_financials_yyyymmddhhmmss</v>
      </c>
      <c r="B484" s="90" t="s">
        <v>453</v>
      </c>
      <c r="C484" s="90" t="s">
        <v>453</v>
      </c>
      <c r="D484" s="90" t="s">
        <v>348</v>
      </c>
      <c r="E484" s="90">
        <v>255</v>
      </c>
      <c r="F484" s="90">
        <v>0</v>
      </c>
      <c r="G484" s="90" t="s">
        <v>175</v>
      </c>
    </row>
    <row r="485" spans="1:7" s="16" customFormat="1" x14ac:dyDescent="0.35">
      <c r="A485" s="16" t="str">
        <f>Summary!$N$7</f>
        <v>accolade_nostradamus_rnd_financials_yyyymmddhhmmss</v>
      </c>
      <c r="B485" s="16" t="s">
        <v>455</v>
      </c>
      <c r="C485" s="16" t="s">
        <v>455</v>
      </c>
      <c r="D485" s="16" t="s">
        <v>348</v>
      </c>
      <c r="E485" s="16">
        <v>255</v>
      </c>
      <c r="F485" s="16">
        <v>0</v>
      </c>
      <c r="G485" s="16" t="s">
        <v>175</v>
      </c>
    </row>
    <row r="486" spans="1:7" s="16" customFormat="1" x14ac:dyDescent="0.35">
      <c r="A486" s="16" t="str">
        <f>Summary!$N$7</f>
        <v>accolade_nostradamus_rnd_financials_yyyymmddhhmmss</v>
      </c>
      <c r="B486" s="16" t="s">
        <v>456</v>
      </c>
      <c r="C486" s="16" t="s">
        <v>456</v>
      </c>
      <c r="D486" s="16" t="s">
        <v>348</v>
      </c>
      <c r="E486" s="16">
        <v>255</v>
      </c>
      <c r="F486" s="16">
        <v>0</v>
      </c>
      <c r="G486" s="16" t="s">
        <v>175</v>
      </c>
    </row>
    <row r="487" spans="1:7" s="16" customFormat="1" x14ac:dyDescent="0.35">
      <c r="A487" s="16" t="str">
        <f>Summary!$N$7</f>
        <v>accolade_nostradamus_rnd_financials_yyyymmddhhmmss</v>
      </c>
      <c r="B487" s="16" t="s">
        <v>458</v>
      </c>
      <c r="C487" s="16" t="s">
        <v>458</v>
      </c>
      <c r="D487" s="16" t="s">
        <v>348</v>
      </c>
      <c r="E487" s="16">
        <v>255</v>
      </c>
      <c r="F487" s="16">
        <v>0</v>
      </c>
      <c r="G487" s="16" t="s">
        <v>175</v>
      </c>
    </row>
    <row r="488" spans="1:7" s="16" customFormat="1" x14ac:dyDescent="0.35">
      <c r="A488" s="16" t="str">
        <f>Summary!$N$7</f>
        <v>accolade_nostradamus_rnd_financials_yyyymmddhhmmss</v>
      </c>
      <c r="B488" s="16" t="s">
        <v>460</v>
      </c>
      <c r="C488" s="16" t="s">
        <v>460</v>
      </c>
      <c r="D488" s="16" t="s">
        <v>348</v>
      </c>
      <c r="E488" s="16">
        <v>255</v>
      </c>
      <c r="F488" s="16">
        <v>0</v>
      </c>
      <c r="G488" s="16" t="s">
        <v>175</v>
      </c>
    </row>
    <row r="489" spans="1:7" s="16" customFormat="1" x14ac:dyDescent="0.35">
      <c r="A489" s="16" t="str">
        <f>Summary!$N$7</f>
        <v>accolade_nostradamus_rnd_financials_yyyymmddhhmmss</v>
      </c>
      <c r="B489" s="16" t="s">
        <v>614</v>
      </c>
      <c r="C489" s="16" t="s">
        <v>614</v>
      </c>
      <c r="D489" s="16" t="s">
        <v>348</v>
      </c>
      <c r="E489" s="16">
        <v>255</v>
      </c>
      <c r="F489" s="16">
        <v>0</v>
      </c>
      <c r="G489" s="16" t="s">
        <v>175</v>
      </c>
    </row>
    <row r="490" spans="1:7" s="16" customFormat="1" x14ac:dyDescent="0.35">
      <c r="A490" s="16" t="str">
        <f>Summary!$N$7</f>
        <v>accolade_nostradamus_rnd_financials_yyyymmddhhmmss</v>
      </c>
      <c r="B490" s="16" t="s">
        <v>615</v>
      </c>
      <c r="C490" s="16" t="s">
        <v>615</v>
      </c>
      <c r="D490" s="16" t="s">
        <v>348</v>
      </c>
      <c r="E490" s="16">
        <v>255</v>
      </c>
      <c r="F490" s="16">
        <v>0</v>
      </c>
      <c r="G490" s="16" t="s">
        <v>175</v>
      </c>
    </row>
    <row r="491" spans="1:7" s="16" customFormat="1" x14ac:dyDescent="0.35">
      <c r="A491" s="16" t="str">
        <f>Summary!$N$7</f>
        <v>accolade_nostradamus_rnd_financials_yyyymmddhhmmss</v>
      </c>
      <c r="B491" s="16" t="s">
        <v>616</v>
      </c>
      <c r="C491" s="16" t="s">
        <v>616</v>
      </c>
      <c r="D491" s="16" t="s">
        <v>348</v>
      </c>
      <c r="E491" s="16">
        <v>255</v>
      </c>
      <c r="F491" s="16">
        <v>0</v>
      </c>
      <c r="G491" s="16" t="s">
        <v>175</v>
      </c>
    </row>
    <row r="492" spans="1:7" s="16" customFormat="1" x14ac:dyDescent="0.35">
      <c r="A492" s="16" t="str">
        <f>Summary!$N$7</f>
        <v>accolade_nostradamus_rnd_financials_yyyymmddhhmmss</v>
      </c>
      <c r="B492" s="16" t="s">
        <v>617</v>
      </c>
      <c r="C492" s="16" t="s">
        <v>617</v>
      </c>
      <c r="D492" s="16" t="s">
        <v>348</v>
      </c>
      <c r="E492" s="16">
        <v>255</v>
      </c>
      <c r="F492" s="16">
        <v>0</v>
      </c>
      <c r="G492" s="16" t="s">
        <v>175</v>
      </c>
    </row>
    <row r="493" spans="1:7" s="16" customFormat="1" x14ac:dyDescent="0.35">
      <c r="A493" s="16" t="str">
        <f>Summary!$N$7</f>
        <v>accolade_nostradamus_rnd_financials_yyyymmddhhmmss</v>
      </c>
      <c r="B493" s="16" t="s">
        <v>618</v>
      </c>
      <c r="C493" s="16" t="s">
        <v>618</v>
      </c>
      <c r="D493" s="16" t="s">
        <v>348</v>
      </c>
      <c r="E493" s="16">
        <v>255</v>
      </c>
      <c r="F493" s="16">
        <v>0</v>
      </c>
      <c r="G493" s="16" t="s">
        <v>175</v>
      </c>
    </row>
    <row r="494" spans="1:7" s="16" customFormat="1" x14ac:dyDescent="0.35">
      <c r="A494" s="16" t="str">
        <f>Summary!$N$7</f>
        <v>accolade_nostradamus_rnd_financials_yyyymmddhhmmss</v>
      </c>
      <c r="B494" s="16" t="s">
        <v>619</v>
      </c>
      <c r="C494" s="16" t="s">
        <v>619</v>
      </c>
      <c r="D494" s="16" t="s">
        <v>348</v>
      </c>
      <c r="E494" s="16">
        <v>255</v>
      </c>
      <c r="F494" s="16">
        <v>0</v>
      </c>
      <c r="G494" s="16" t="s">
        <v>175</v>
      </c>
    </row>
    <row r="495" spans="1:7" s="16" customFormat="1" x14ac:dyDescent="0.35">
      <c r="A495" s="16" t="str">
        <f>Summary!$N$7</f>
        <v>accolade_nostradamus_rnd_financials_yyyymmddhhmmss</v>
      </c>
      <c r="B495" s="16" t="s">
        <v>620</v>
      </c>
      <c r="C495" s="16" t="s">
        <v>620</v>
      </c>
      <c r="D495" s="16" t="s">
        <v>348</v>
      </c>
      <c r="E495" s="16">
        <v>255</v>
      </c>
      <c r="F495" s="16">
        <v>0</v>
      </c>
      <c r="G495" s="16" t="s">
        <v>175</v>
      </c>
    </row>
    <row r="496" spans="1:7" s="16" customFormat="1" x14ac:dyDescent="0.35">
      <c r="A496" s="16" t="str">
        <f>Summary!$N$7</f>
        <v>accolade_nostradamus_rnd_financials_yyyymmddhhmmss</v>
      </c>
      <c r="B496" s="16" t="s">
        <v>621</v>
      </c>
      <c r="C496" s="16" t="s">
        <v>621</v>
      </c>
      <c r="D496" s="16" t="s">
        <v>348</v>
      </c>
      <c r="E496" s="16">
        <v>255</v>
      </c>
      <c r="F496" s="16">
        <v>0</v>
      </c>
      <c r="G496" s="16" t="s">
        <v>175</v>
      </c>
    </row>
    <row r="497" spans="1:7" s="16" customFormat="1" x14ac:dyDescent="0.35">
      <c r="A497" s="16" t="str">
        <f>Summary!$N$7</f>
        <v>accolade_nostradamus_rnd_financials_yyyymmddhhmmss</v>
      </c>
      <c r="B497" s="16" t="s">
        <v>622</v>
      </c>
      <c r="C497" s="16" t="s">
        <v>622</v>
      </c>
      <c r="D497" s="16" t="s">
        <v>348</v>
      </c>
      <c r="E497" s="16">
        <v>255</v>
      </c>
      <c r="F497" s="16">
        <v>0</v>
      </c>
      <c r="G497" s="16" t="s">
        <v>175</v>
      </c>
    </row>
    <row r="498" spans="1:7" s="16" customFormat="1" x14ac:dyDescent="0.35">
      <c r="A498" s="16" t="str">
        <f>Summary!$N$7</f>
        <v>accolade_nostradamus_rnd_financials_yyyymmddhhmmss</v>
      </c>
      <c r="B498" s="16" t="s">
        <v>623</v>
      </c>
      <c r="C498" s="16" t="s">
        <v>623</v>
      </c>
      <c r="D498" s="16" t="s">
        <v>348</v>
      </c>
      <c r="E498" s="16">
        <v>255</v>
      </c>
      <c r="F498" s="16">
        <v>0</v>
      </c>
      <c r="G498" s="16" t="s">
        <v>175</v>
      </c>
    </row>
    <row r="499" spans="1:7" s="16" customFormat="1" x14ac:dyDescent="0.35">
      <c r="A499" s="16" t="str">
        <f>Summary!$N$7</f>
        <v>accolade_nostradamus_rnd_financials_yyyymmddhhmmss</v>
      </c>
      <c r="B499" s="16" t="s">
        <v>624</v>
      </c>
      <c r="C499" s="16" t="s">
        <v>624</v>
      </c>
      <c r="D499" s="16" t="s">
        <v>348</v>
      </c>
      <c r="E499" s="16">
        <v>255</v>
      </c>
      <c r="F499" s="16">
        <v>0</v>
      </c>
      <c r="G499" s="16" t="s">
        <v>175</v>
      </c>
    </row>
    <row r="500" spans="1:7" s="16" customFormat="1" x14ac:dyDescent="0.35">
      <c r="A500" s="16" t="str">
        <f>Summary!$N$7</f>
        <v>accolade_nostradamus_rnd_financials_yyyymmddhhmmss</v>
      </c>
      <c r="B500" s="16" t="s">
        <v>625</v>
      </c>
      <c r="C500" s="16" t="s">
        <v>625</v>
      </c>
      <c r="D500" s="16" t="s">
        <v>348</v>
      </c>
      <c r="E500" s="16">
        <v>255</v>
      </c>
      <c r="F500" s="16">
        <v>0</v>
      </c>
      <c r="G500" s="16" t="s">
        <v>175</v>
      </c>
    </row>
    <row r="501" spans="1:7" s="16" customFormat="1" x14ac:dyDescent="0.35">
      <c r="A501" s="16" t="str">
        <f>Summary!$N$7</f>
        <v>accolade_nostradamus_rnd_financials_yyyymmddhhmmss</v>
      </c>
      <c r="B501" s="16" t="s">
        <v>626</v>
      </c>
      <c r="C501" s="16" t="s">
        <v>626</v>
      </c>
      <c r="D501" s="16" t="s">
        <v>348</v>
      </c>
      <c r="E501" s="16">
        <v>255</v>
      </c>
      <c r="F501" s="16">
        <v>0</v>
      </c>
      <c r="G501" s="16" t="s">
        <v>175</v>
      </c>
    </row>
    <row r="502" spans="1:7" s="16" customFormat="1" x14ac:dyDescent="0.35">
      <c r="A502" s="16" t="str">
        <f>Summary!$N$7</f>
        <v>accolade_nostradamus_rnd_financials_yyyymmddhhmmss</v>
      </c>
      <c r="B502" s="16" t="s">
        <v>627</v>
      </c>
      <c r="C502" s="16" t="s">
        <v>627</v>
      </c>
      <c r="D502" s="16" t="s">
        <v>348</v>
      </c>
      <c r="E502" s="16">
        <v>255</v>
      </c>
      <c r="F502" s="16">
        <v>0</v>
      </c>
      <c r="G502" s="16" t="s">
        <v>175</v>
      </c>
    </row>
    <row r="503" spans="1:7" s="16" customFormat="1" x14ac:dyDescent="0.35">
      <c r="A503" s="16" t="str">
        <f>Summary!$N$7</f>
        <v>accolade_nostradamus_rnd_financials_yyyymmddhhmmss</v>
      </c>
      <c r="B503" s="16" t="s">
        <v>628</v>
      </c>
      <c r="C503" s="16" t="s">
        <v>628</v>
      </c>
      <c r="D503" s="16" t="s">
        <v>348</v>
      </c>
      <c r="E503" s="16">
        <v>255</v>
      </c>
      <c r="F503" s="16">
        <v>0</v>
      </c>
      <c r="G503" s="16" t="s">
        <v>175</v>
      </c>
    </row>
    <row r="504" spans="1:7" s="16" customFormat="1" x14ac:dyDescent="0.35">
      <c r="A504" s="16" t="str">
        <f>Summary!$N$7</f>
        <v>accolade_nostradamus_rnd_financials_yyyymmddhhmmss</v>
      </c>
      <c r="B504" s="16" t="s">
        <v>629</v>
      </c>
      <c r="C504" s="16" t="s">
        <v>629</v>
      </c>
      <c r="D504" s="16" t="s">
        <v>348</v>
      </c>
      <c r="E504" s="16">
        <v>255</v>
      </c>
      <c r="F504" s="16">
        <v>0</v>
      </c>
      <c r="G504" s="16" t="s">
        <v>175</v>
      </c>
    </row>
    <row r="505" spans="1:7" s="16" customFormat="1" x14ac:dyDescent="0.35">
      <c r="A505" s="16" t="str">
        <f>Summary!$N$7</f>
        <v>accolade_nostradamus_rnd_financials_yyyymmddhhmmss</v>
      </c>
      <c r="B505" s="16" t="s">
        <v>489</v>
      </c>
      <c r="C505" s="16" t="s">
        <v>489</v>
      </c>
      <c r="D505" s="16" t="s">
        <v>348</v>
      </c>
      <c r="E505" s="16">
        <v>255</v>
      </c>
      <c r="F505" s="16">
        <v>0</v>
      </c>
      <c r="G505" s="16" t="s">
        <v>175</v>
      </c>
    </row>
    <row r="506" spans="1:7" s="16" customFormat="1" x14ac:dyDescent="0.35">
      <c r="A506" s="16" t="str">
        <f>Summary!$N$7</f>
        <v>accolade_nostradamus_rnd_financials_yyyymmddhhmmss</v>
      </c>
      <c r="B506" s="16" t="s">
        <v>490</v>
      </c>
      <c r="C506" s="16" t="s">
        <v>490</v>
      </c>
      <c r="D506" s="16" t="s">
        <v>348</v>
      </c>
      <c r="E506" s="16">
        <v>255</v>
      </c>
      <c r="F506" s="16">
        <v>0</v>
      </c>
      <c r="G506" s="16" t="s">
        <v>175</v>
      </c>
    </row>
    <row r="507" spans="1:7" s="16" customFormat="1" x14ac:dyDescent="0.35">
      <c r="A507" s="16" t="str">
        <f>Summary!$N$7</f>
        <v>accolade_nostradamus_rnd_financials_yyyymmddhhmmss</v>
      </c>
      <c r="B507" s="16" t="s">
        <v>491</v>
      </c>
      <c r="C507" s="16" t="s">
        <v>491</v>
      </c>
      <c r="D507" s="16" t="s">
        <v>348</v>
      </c>
      <c r="E507" s="16">
        <v>255</v>
      </c>
      <c r="F507" s="16">
        <v>0</v>
      </c>
      <c r="G507" s="16" t="s">
        <v>175</v>
      </c>
    </row>
    <row r="508" spans="1:7" s="16" customFormat="1" x14ac:dyDescent="0.35">
      <c r="A508" s="16" t="str">
        <f>Summary!$N$7</f>
        <v>accolade_nostradamus_rnd_financials_yyyymmddhhmmss</v>
      </c>
      <c r="B508" s="16" t="s">
        <v>493</v>
      </c>
      <c r="C508" s="16" t="s">
        <v>493</v>
      </c>
      <c r="D508" s="16" t="s">
        <v>348</v>
      </c>
      <c r="E508" s="16">
        <v>255</v>
      </c>
      <c r="F508" s="16">
        <v>0</v>
      </c>
      <c r="G508" s="16" t="s">
        <v>175</v>
      </c>
    </row>
    <row r="509" spans="1:7" s="16" customFormat="1" x14ac:dyDescent="0.35">
      <c r="A509" s="16" t="str">
        <f>Summary!$N$7</f>
        <v>accolade_nostradamus_rnd_financials_yyyymmddhhmmss</v>
      </c>
      <c r="B509" s="16" t="s">
        <v>500</v>
      </c>
      <c r="C509" s="16" t="s">
        <v>500</v>
      </c>
      <c r="D509" s="16" t="s">
        <v>348</v>
      </c>
      <c r="E509" s="16">
        <v>255</v>
      </c>
      <c r="F509" s="16">
        <v>0</v>
      </c>
      <c r="G509" s="16" t="s">
        <v>175</v>
      </c>
    </row>
    <row r="510" spans="1:7" s="16" customFormat="1" x14ac:dyDescent="0.35">
      <c r="A510" s="16" t="str">
        <f>Summary!$N$7</f>
        <v>accolade_nostradamus_rnd_financials_yyyymmddhhmmss</v>
      </c>
      <c r="B510" s="16" t="s">
        <v>501</v>
      </c>
      <c r="C510" s="16" t="s">
        <v>501</v>
      </c>
      <c r="D510" s="16" t="s">
        <v>348</v>
      </c>
      <c r="E510" s="16">
        <v>255</v>
      </c>
      <c r="F510" s="16">
        <v>0</v>
      </c>
      <c r="G510" s="16" t="s">
        <v>175</v>
      </c>
    </row>
    <row r="511" spans="1:7" s="16" customFormat="1" x14ac:dyDescent="0.35">
      <c r="A511" s="16" t="str">
        <f>Summary!$N$7</f>
        <v>accolade_nostradamus_rnd_financials_yyyymmddhhmmss</v>
      </c>
      <c r="B511" s="16" t="s">
        <v>502</v>
      </c>
      <c r="C511" s="16" t="s">
        <v>502</v>
      </c>
      <c r="D511" s="16" t="s">
        <v>348</v>
      </c>
      <c r="E511" s="16">
        <v>255</v>
      </c>
      <c r="F511" s="16">
        <v>0</v>
      </c>
      <c r="G511" s="16" t="s">
        <v>175</v>
      </c>
    </row>
    <row r="512" spans="1:7" s="16" customFormat="1" x14ac:dyDescent="0.35">
      <c r="A512" s="16" t="str">
        <f>Summary!$N$7</f>
        <v>accolade_nostradamus_rnd_financials_yyyymmddhhmmss</v>
      </c>
      <c r="B512" s="16" t="s">
        <v>630</v>
      </c>
      <c r="C512" s="16" t="s">
        <v>630</v>
      </c>
      <c r="D512" s="16" t="s">
        <v>348</v>
      </c>
      <c r="E512" s="16">
        <v>255</v>
      </c>
      <c r="F512" s="16">
        <v>0</v>
      </c>
      <c r="G512" s="16" t="s">
        <v>175</v>
      </c>
    </row>
    <row r="513" spans="1:8" s="16" customFormat="1" x14ac:dyDescent="0.35">
      <c r="A513" s="16" t="str">
        <f>Summary!$N$7</f>
        <v>accolade_nostradamus_rnd_financials_yyyymmddhhmmss</v>
      </c>
      <c r="B513" s="16" t="s">
        <v>571</v>
      </c>
      <c r="C513" s="16" t="s">
        <v>571</v>
      </c>
      <c r="D513" s="16" t="s">
        <v>348</v>
      </c>
      <c r="E513" s="16">
        <v>255</v>
      </c>
      <c r="F513" s="16">
        <v>0</v>
      </c>
      <c r="G513" s="16" t="s">
        <v>175</v>
      </c>
    </row>
    <row r="514" spans="1:8" s="16" customFormat="1" x14ac:dyDescent="0.35">
      <c r="A514" s="16" t="str">
        <f>Summary!$N$7</f>
        <v>accolade_nostradamus_rnd_financials_yyyymmddhhmmss</v>
      </c>
      <c r="B514" s="16" t="s">
        <v>512</v>
      </c>
      <c r="C514" s="16" t="s">
        <v>512</v>
      </c>
      <c r="D514" s="16" t="s">
        <v>348</v>
      </c>
      <c r="E514" s="16">
        <v>255</v>
      </c>
      <c r="F514" s="16">
        <v>0</v>
      </c>
      <c r="G514" s="16" t="s">
        <v>175</v>
      </c>
    </row>
    <row r="515" spans="1:8" s="16" customFormat="1" x14ac:dyDescent="0.35">
      <c r="A515" s="16" t="str">
        <f>Summary!$N$7</f>
        <v>accolade_nostradamus_rnd_financials_yyyymmddhhmmss</v>
      </c>
      <c r="B515" s="16" t="s">
        <v>631</v>
      </c>
      <c r="C515" s="16" t="s">
        <v>631</v>
      </c>
      <c r="D515" s="16" t="s">
        <v>348</v>
      </c>
      <c r="E515" s="16">
        <v>255</v>
      </c>
      <c r="F515" s="16">
        <v>0</v>
      </c>
      <c r="G515" s="16" t="s">
        <v>175</v>
      </c>
    </row>
    <row r="516" spans="1:8" s="16" customFormat="1" x14ac:dyDescent="0.35">
      <c r="A516" s="16" t="str">
        <f>Summary!$N$7</f>
        <v>accolade_nostradamus_rnd_financials_yyyymmddhhmmss</v>
      </c>
      <c r="B516" s="16" t="s">
        <v>632</v>
      </c>
      <c r="C516" s="16" t="s">
        <v>632</v>
      </c>
      <c r="D516" s="16" t="s">
        <v>348</v>
      </c>
      <c r="E516" s="16">
        <v>255</v>
      </c>
      <c r="F516" s="16">
        <v>0</v>
      </c>
      <c r="G516" s="16" t="s">
        <v>175</v>
      </c>
    </row>
    <row r="517" spans="1:8" s="16" customFormat="1" x14ac:dyDescent="0.35">
      <c r="A517" s="16" t="str">
        <f>Summary!$N$7</f>
        <v>accolade_nostradamus_rnd_financials_yyyymmddhhmmss</v>
      </c>
      <c r="B517" s="16" t="s">
        <v>633</v>
      </c>
      <c r="C517" s="16" t="s">
        <v>633</v>
      </c>
      <c r="D517" s="16" t="s">
        <v>348</v>
      </c>
      <c r="E517" s="16">
        <v>255</v>
      </c>
      <c r="F517" s="16">
        <v>0</v>
      </c>
      <c r="G517" s="16" t="s">
        <v>175</v>
      </c>
    </row>
    <row r="518" spans="1:8" s="16" customFormat="1" x14ac:dyDescent="0.35">
      <c r="A518" s="16" t="str">
        <f>Summary!$N$7</f>
        <v>accolade_nostradamus_rnd_financials_yyyymmddhhmmss</v>
      </c>
      <c r="B518" s="16" t="s">
        <v>514</v>
      </c>
      <c r="C518" s="16" t="s">
        <v>514</v>
      </c>
      <c r="D518" s="16" t="s">
        <v>348</v>
      </c>
      <c r="E518" s="16">
        <v>255</v>
      </c>
      <c r="F518" s="16">
        <v>0</v>
      </c>
      <c r="G518" s="16" t="s">
        <v>175</v>
      </c>
    </row>
    <row r="519" spans="1:8" s="16" customFormat="1" x14ac:dyDescent="0.35">
      <c r="A519" s="16" t="str">
        <f>Summary!$N$7</f>
        <v>accolade_nostradamus_rnd_financials_yyyymmddhhmmss</v>
      </c>
      <c r="B519" s="16" t="s">
        <v>515</v>
      </c>
      <c r="C519" s="16" t="s">
        <v>515</v>
      </c>
      <c r="D519" s="16" t="s">
        <v>348</v>
      </c>
      <c r="E519" s="16">
        <v>255</v>
      </c>
      <c r="F519" s="16">
        <v>0</v>
      </c>
      <c r="G519" s="16" t="s">
        <v>175</v>
      </c>
    </row>
    <row r="520" spans="1:8" s="16" customFormat="1" x14ac:dyDescent="0.35">
      <c r="A520" s="16" t="str">
        <f>Summary!$N$7</f>
        <v>accolade_nostradamus_rnd_financials_yyyymmddhhmmss</v>
      </c>
      <c r="B520" s="16" t="s">
        <v>634</v>
      </c>
      <c r="C520" s="16" t="s">
        <v>634</v>
      </c>
      <c r="D520" s="16" t="s">
        <v>348</v>
      </c>
      <c r="E520" s="16">
        <v>255</v>
      </c>
      <c r="F520" s="16">
        <v>0</v>
      </c>
      <c r="G520" s="16" t="s">
        <v>175</v>
      </c>
    </row>
    <row r="521" spans="1:8" s="16" customFormat="1" x14ac:dyDescent="0.35">
      <c r="A521" s="16" t="str">
        <f>Summary!$N$7</f>
        <v>accolade_nostradamus_rnd_financials_yyyymmddhhmmss</v>
      </c>
      <c r="B521" s="16" t="s">
        <v>635</v>
      </c>
      <c r="C521" s="16" t="s">
        <v>635</v>
      </c>
      <c r="D521" s="16" t="s">
        <v>348</v>
      </c>
      <c r="E521" s="16">
        <v>255</v>
      </c>
      <c r="F521" s="16">
        <v>0</v>
      </c>
      <c r="G521" s="16" t="s">
        <v>175</v>
      </c>
    </row>
    <row r="522" spans="1:8" s="16" customFormat="1" x14ac:dyDescent="0.35">
      <c r="A522" s="16" t="str">
        <f>Summary!$N$7</f>
        <v>accolade_nostradamus_rnd_financials_yyyymmddhhmmss</v>
      </c>
      <c r="B522" s="16" t="s">
        <v>516</v>
      </c>
      <c r="C522" s="16" t="s">
        <v>516</v>
      </c>
      <c r="D522" s="16" t="s">
        <v>348</v>
      </c>
      <c r="E522" s="16">
        <v>255</v>
      </c>
      <c r="F522" s="16">
        <v>0</v>
      </c>
      <c r="G522" s="16" t="s">
        <v>175</v>
      </c>
    </row>
    <row r="523" spans="1:8" s="16" customFormat="1" x14ac:dyDescent="0.35">
      <c r="A523" s="16" t="str">
        <f>Summary!$N$7</f>
        <v>accolade_nostradamus_rnd_financials_yyyymmddhhmmss</v>
      </c>
      <c r="B523" s="16" t="s">
        <v>636</v>
      </c>
      <c r="C523" s="16" t="s">
        <v>636</v>
      </c>
      <c r="D523" s="16" t="s">
        <v>348</v>
      </c>
      <c r="E523" s="16">
        <v>255</v>
      </c>
      <c r="F523" s="16">
        <v>0</v>
      </c>
      <c r="G523" s="16" t="s">
        <v>175</v>
      </c>
    </row>
    <row r="524" spans="1:8" s="16" customFormat="1" x14ac:dyDescent="0.35">
      <c r="A524" s="16" t="str">
        <f>Summary!$N$7</f>
        <v>accolade_nostradamus_rnd_financials_yyyymmddhhmmss</v>
      </c>
      <c r="B524" s="16" t="s">
        <v>523</v>
      </c>
      <c r="C524" s="16" t="s">
        <v>523</v>
      </c>
      <c r="D524" s="16" t="s">
        <v>348</v>
      </c>
      <c r="E524" s="16">
        <v>255</v>
      </c>
      <c r="F524" s="16">
        <v>0</v>
      </c>
      <c r="G524" s="16" t="s">
        <v>175</v>
      </c>
    </row>
    <row r="525" spans="1:8" s="16" customFormat="1" x14ac:dyDescent="0.35">
      <c r="A525" s="16" t="str">
        <f>Summary!$N$7</f>
        <v>accolade_nostradamus_rnd_financials_yyyymmddhhmmss</v>
      </c>
      <c r="B525" s="16" t="s">
        <v>525</v>
      </c>
      <c r="C525" s="16" t="s">
        <v>525</v>
      </c>
      <c r="D525" s="16" t="s">
        <v>348</v>
      </c>
      <c r="E525" s="16">
        <v>255</v>
      </c>
      <c r="F525" s="16">
        <v>0</v>
      </c>
      <c r="G525" s="16" t="s">
        <v>175</v>
      </c>
      <c r="H525" s="16" t="s">
        <v>349</v>
      </c>
    </row>
    <row r="526" spans="1:8" s="16" customFormat="1" x14ac:dyDescent="0.35">
      <c r="A526" s="16" t="str">
        <f>Summary!$N$7</f>
        <v>accolade_nostradamus_rnd_financials_yyyymmddhhmmss</v>
      </c>
      <c r="B526" s="16" t="s">
        <v>526</v>
      </c>
      <c r="C526" s="16" t="s">
        <v>526</v>
      </c>
      <c r="D526" s="16" t="s">
        <v>348</v>
      </c>
      <c r="E526" s="16">
        <v>255</v>
      </c>
      <c r="F526" s="16">
        <v>0</v>
      </c>
      <c r="G526" s="16" t="s">
        <v>175</v>
      </c>
    </row>
    <row r="527" spans="1:8" s="16" customFormat="1" x14ac:dyDescent="0.35">
      <c r="A527" s="16" t="str">
        <f>Summary!$N$7</f>
        <v>accolade_nostradamus_rnd_financials_yyyymmddhhmmss</v>
      </c>
      <c r="B527" s="16" t="s">
        <v>527</v>
      </c>
      <c r="C527" s="16" t="s">
        <v>527</v>
      </c>
      <c r="D527" s="16" t="s">
        <v>348</v>
      </c>
      <c r="E527" s="16">
        <v>255</v>
      </c>
      <c r="F527" s="16">
        <v>0</v>
      </c>
      <c r="G527" s="16" t="s">
        <v>175</v>
      </c>
    </row>
    <row r="528" spans="1:8" s="16" customFormat="1" x14ac:dyDescent="0.35">
      <c r="A528" s="16" t="str">
        <f>Summary!$N$7</f>
        <v>accolade_nostradamus_rnd_financials_yyyymmddhhmmss</v>
      </c>
      <c r="B528" s="16" t="s">
        <v>528</v>
      </c>
      <c r="C528" s="16" t="s">
        <v>528</v>
      </c>
      <c r="D528" s="16" t="s">
        <v>348</v>
      </c>
      <c r="E528" s="16">
        <v>255</v>
      </c>
      <c r="F528" s="16">
        <v>0</v>
      </c>
      <c r="G528" s="16" t="s">
        <v>175</v>
      </c>
    </row>
    <row r="529" spans="1:7" s="16" customFormat="1" x14ac:dyDescent="0.35">
      <c r="A529" s="16" t="str">
        <f>Summary!$N$7</f>
        <v>accolade_nostradamus_rnd_financials_yyyymmddhhmmss</v>
      </c>
      <c r="B529" s="16" t="s">
        <v>529</v>
      </c>
      <c r="C529" s="16" t="s">
        <v>529</v>
      </c>
      <c r="D529" s="16" t="s">
        <v>348</v>
      </c>
      <c r="E529" s="16">
        <v>255</v>
      </c>
      <c r="F529" s="16">
        <v>0</v>
      </c>
      <c r="G529" s="16" t="s">
        <v>175</v>
      </c>
    </row>
    <row r="530" spans="1:7" s="16" customFormat="1" x14ac:dyDescent="0.35">
      <c r="A530" s="16" t="str">
        <f>Summary!$N$7</f>
        <v>accolade_nostradamus_rnd_financials_yyyymmddhhmmss</v>
      </c>
      <c r="B530" s="16" t="s">
        <v>532</v>
      </c>
      <c r="C530" s="16" t="s">
        <v>532</v>
      </c>
      <c r="D530" s="16" t="s">
        <v>348</v>
      </c>
      <c r="E530" s="16">
        <v>255</v>
      </c>
      <c r="F530" s="16">
        <v>0</v>
      </c>
      <c r="G530" s="16" t="s">
        <v>175</v>
      </c>
    </row>
    <row r="531" spans="1:7" s="16" customFormat="1" x14ac:dyDescent="0.35">
      <c r="A531" s="16" t="str">
        <f>Summary!$N$7</f>
        <v>accolade_nostradamus_rnd_financials_yyyymmddhhmmss</v>
      </c>
      <c r="B531" s="16" t="s">
        <v>534</v>
      </c>
      <c r="C531" s="16" t="s">
        <v>534</v>
      </c>
      <c r="D531" s="16" t="s">
        <v>348</v>
      </c>
      <c r="E531" s="16">
        <v>255</v>
      </c>
      <c r="F531" s="16">
        <v>0</v>
      </c>
      <c r="G531" s="16" t="s">
        <v>175</v>
      </c>
    </row>
    <row r="532" spans="1:7" s="16" customFormat="1" x14ac:dyDescent="0.35">
      <c r="A532" s="16" t="str">
        <f>Summary!$N$7</f>
        <v>accolade_nostradamus_rnd_financials_yyyymmddhhmmss</v>
      </c>
      <c r="B532" s="16" t="s">
        <v>637</v>
      </c>
      <c r="C532" s="16" t="s">
        <v>637</v>
      </c>
      <c r="D532" s="16" t="s">
        <v>348</v>
      </c>
      <c r="E532" s="16">
        <v>255</v>
      </c>
      <c r="F532" s="16">
        <v>0</v>
      </c>
      <c r="G532" s="16" t="s">
        <v>175</v>
      </c>
    </row>
    <row r="533" spans="1:7" s="16" customFormat="1" x14ac:dyDescent="0.35">
      <c r="A533" s="16" t="str">
        <f>Summary!$N$7</f>
        <v>accolade_nostradamus_rnd_financials_yyyymmddhhmmss</v>
      </c>
      <c r="B533" s="16" t="s">
        <v>537</v>
      </c>
      <c r="C533" s="16" t="s">
        <v>537</v>
      </c>
      <c r="D533" s="16" t="s">
        <v>348</v>
      </c>
      <c r="E533" s="16">
        <v>255</v>
      </c>
      <c r="F533" s="16">
        <v>0</v>
      </c>
      <c r="G533" s="16" t="s">
        <v>175</v>
      </c>
    </row>
    <row r="534" spans="1:7" s="16" customFormat="1" x14ac:dyDescent="0.35">
      <c r="A534" s="16" t="str">
        <f>Summary!$N$7</f>
        <v>accolade_nostradamus_rnd_financials_yyyymmddhhmmss</v>
      </c>
      <c r="B534" s="16" t="s">
        <v>538</v>
      </c>
      <c r="C534" s="16" t="s">
        <v>538</v>
      </c>
      <c r="D534" s="16" t="s">
        <v>348</v>
      </c>
      <c r="E534" s="16">
        <v>255</v>
      </c>
      <c r="F534" s="16">
        <v>0</v>
      </c>
      <c r="G534" s="16" t="s">
        <v>175</v>
      </c>
    </row>
    <row r="535" spans="1:7" s="16" customFormat="1" x14ac:dyDescent="0.35">
      <c r="A535" s="16" t="str">
        <f>Summary!$N$7</f>
        <v>accolade_nostradamus_rnd_financials_yyyymmddhhmmss</v>
      </c>
      <c r="B535" s="16" t="s">
        <v>539</v>
      </c>
      <c r="C535" s="16" t="s">
        <v>539</v>
      </c>
      <c r="D535" s="16" t="s">
        <v>348</v>
      </c>
      <c r="E535" s="16">
        <v>255</v>
      </c>
      <c r="F535" s="16">
        <v>0</v>
      </c>
      <c r="G535" s="16" t="s">
        <v>175</v>
      </c>
    </row>
    <row r="536" spans="1:7" s="16" customFormat="1" x14ac:dyDescent="0.35">
      <c r="A536" s="16" t="str">
        <f>Summary!$N$7</f>
        <v>accolade_nostradamus_rnd_financials_yyyymmddhhmmss</v>
      </c>
      <c r="B536" s="16" t="s">
        <v>540</v>
      </c>
      <c r="C536" s="16" t="s">
        <v>540</v>
      </c>
      <c r="D536" s="16" t="s">
        <v>348</v>
      </c>
      <c r="E536" s="16">
        <v>255</v>
      </c>
      <c r="F536" s="16">
        <v>0</v>
      </c>
      <c r="G536" s="16" t="s">
        <v>175</v>
      </c>
    </row>
    <row r="537" spans="1:7" s="16" customFormat="1" x14ac:dyDescent="0.35">
      <c r="A537" s="16" t="str">
        <f>Summary!$N$7</f>
        <v>accolade_nostradamus_rnd_financials_yyyymmddhhmmss</v>
      </c>
      <c r="B537" s="16" t="s">
        <v>542</v>
      </c>
      <c r="C537" s="16" t="s">
        <v>542</v>
      </c>
      <c r="D537" s="16" t="s">
        <v>348</v>
      </c>
      <c r="E537" s="16">
        <v>255</v>
      </c>
      <c r="F537" s="16">
        <v>0</v>
      </c>
      <c r="G537" s="16" t="s">
        <v>175</v>
      </c>
    </row>
    <row r="538" spans="1:7" s="16" customFormat="1" x14ac:dyDescent="0.35">
      <c r="A538" s="16" t="str">
        <f>Summary!$N$7</f>
        <v>accolade_nostradamus_rnd_financials_yyyymmddhhmmss</v>
      </c>
      <c r="B538" s="16" t="s">
        <v>545</v>
      </c>
      <c r="C538" s="16" t="s">
        <v>545</v>
      </c>
      <c r="D538" s="16" t="s">
        <v>348</v>
      </c>
      <c r="E538" s="16">
        <v>255</v>
      </c>
      <c r="F538" s="16">
        <v>0</v>
      </c>
      <c r="G538" s="16" t="s">
        <v>175</v>
      </c>
    </row>
    <row r="539" spans="1:7" s="16" customFormat="1" x14ac:dyDescent="0.35">
      <c r="A539" s="16" t="str">
        <f>Summary!$N$7</f>
        <v>accolade_nostradamus_rnd_financials_yyyymmddhhmmss</v>
      </c>
      <c r="B539" s="16" t="s">
        <v>548</v>
      </c>
      <c r="C539" s="16" t="s">
        <v>548</v>
      </c>
      <c r="D539" s="16" t="s">
        <v>348</v>
      </c>
      <c r="E539" s="16">
        <v>255</v>
      </c>
      <c r="F539" s="16">
        <v>0</v>
      </c>
      <c r="G539" s="16" t="s">
        <v>175</v>
      </c>
    </row>
    <row r="540" spans="1:7" s="16" customFormat="1" x14ac:dyDescent="0.35">
      <c r="A540" s="16" t="str">
        <f>Summary!$N$7</f>
        <v>accolade_nostradamus_rnd_financials_yyyymmddhhmmss</v>
      </c>
      <c r="B540" s="16" t="s">
        <v>638</v>
      </c>
      <c r="C540" s="16" t="s">
        <v>638</v>
      </c>
      <c r="D540" s="16" t="s">
        <v>348</v>
      </c>
      <c r="E540" s="16">
        <v>255</v>
      </c>
      <c r="F540" s="16">
        <v>0</v>
      </c>
      <c r="G540" s="16" t="s">
        <v>175</v>
      </c>
    </row>
    <row r="541" spans="1:7" s="16" customFormat="1" x14ac:dyDescent="0.35">
      <c r="A541" s="16" t="str">
        <f>Summary!$N$7</f>
        <v>accolade_nostradamus_rnd_financials_yyyymmddhhmmss</v>
      </c>
      <c r="B541" s="16" t="s">
        <v>639</v>
      </c>
      <c r="C541" s="16" t="s">
        <v>639</v>
      </c>
      <c r="D541" s="16" t="s">
        <v>348</v>
      </c>
      <c r="E541" s="16">
        <v>255</v>
      </c>
      <c r="F541" s="16">
        <v>0</v>
      </c>
      <c r="G541" s="16" t="s">
        <v>175</v>
      </c>
    </row>
    <row r="542" spans="1:7" s="16" customFormat="1" x14ac:dyDescent="0.35">
      <c r="A542" s="16" t="str">
        <f>Summary!$N$7</f>
        <v>accolade_nostradamus_rnd_financials_yyyymmddhhmmss</v>
      </c>
      <c r="B542" s="16" t="s">
        <v>640</v>
      </c>
      <c r="C542" s="16" t="s">
        <v>640</v>
      </c>
      <c r="D542" s="16" t="s">
        <v>348</v>
      </c>
      <c r="E542" s="16">
        <v>255</v>
      </c>
      <c r="F542" s="16">
        <v>0</v>
      </c>
      <c r="G542" s="16" t="s">
        <v>175</v>
      </c>
    </row>
    <row r="543" spans="1:7" s="16" customFormat="1" x14ac:dyDescent="0.35">
      <c r="A543" s="16" t="str">
        <f>Summary!$N$7</f>
        <v>accolade_nostradamus_rnd_financials_yyyymmddhhmmss</v>
      </c>
      <c r="B543" s="16" t="s">
        <v>549</v>
      </c>
      <c r="C543" s="16" t="s">
        <v>549</v>
      </c>
      <c r="D543" s="16" t="s">
        <v>348</v>
      </c>
      <c r="E543" s="16">
        <v>255</v>
      </c>
      <c r="F543" s="16">
        <v>0</v>
      </c>
      <c r="G543" s="16" t="s">
        <v>175</v>
      </c>
    </row>
    <row r="544" spans="1:7" s="16" customFormat="1" x14ac:dyDescent="0.35">
      <c r="A544" s="16" t="str">
        <f>Summary!$N$7</f>
        <v>accolade_nostradamus_rnd_financials_yyyymmddhhmmss</v>
      </c>
      <c r="B544" s="16" t="s">
        <v>550</v>
      </c>
      <c r="C544" s="16" t="s">
        <v>550</v>
      </c>
      <c r="D544" s="16" t="s">
        <v>348</v>
      </c>
      <c r="E544" s="16">
        <v>255</v>
      </c>
      <c r="F544" s="16">
        <v>0</v>
      </c>
      <c r="G544" s="16" t="s">
        <v>175</v>
      </c>
    </row>
    <row r="545" spans="1:7" s="16" customFormat="1" x14ac:dyDescent="0.35">
      <c r="A545" s="16" t="str">
        <f>Summary!$N$7</f>
        <v>accolade_nostradamus_rnd_financials_yyyymmddhhmmss</v>
      </c>
      <c r="B545" s="16" t="s">
        <v>551</v>
      </c>
      <c r="C545" s="16" t="s">
        <v>551</v>
      </c>
      <c r="D545" s="16" t="s">
        <v>348</v>
      </c>
      <c r="E545" s="16">
        <v>255</v>
      </c>
      <c r="F545" s="16">
        <v>0</v>
      </c>
      <c r="G545" s="16" t="s">
        <v>175</v>
      </c>
    </row>
    <row r="546" spans="1:7" s="16" customFormat="1" x14ac:dyDescent="0.35">
      <c r="A546" s="16" t="str">
        <f>Summary!$N$7</f>
        <v>accolade_nostradamus_rnd_financials_yyyymmddhhmmss</v>
      </c>
      <c r="B546" s="16" t="s">
        <v>552</v>
      </c>
      <c r="C546" s="16" t="s">
        <v>552</v>
      </c>
      <c r="D546" s="16" t="s">
        <v>348</v>
      </c>
      <c r="E546" s="16">
        <v>255</v>
      </c>
      <c r="F546" s="16">
        <v>0</v>
      </c>
      <c r="G546" s="16" t="s">
        <v>175</v>
      </c>
    </row>
    <row r="547" spans="1:7" s="16" customFormat="1" x14ac:dyDescent="0.35">
      <c r="A547" s="16" t="str">
        <f>Summary!$N$7</f>
        <v>accolade_nostradamus_rnd_financials_yyyymmddhhmmss</v>
      </c>
      <c r="B547" s="16" t="s">
        <v>62</v>
      </c>
      <c r="C547" s="16" t="s">
        <v>62</v>
      </c>
      <c r="D547" s="16" t="s">
        <v>348</v>
      </c>
      <c r="E547" s="16">
        <v>255</v>
      </c>
      <c r="F547" s="16">
        <v>0</v>
      </c>
      <c r="G547" s="16" t="s">
        <v>175</v>
      </c>
    </row>
    <row r="548" spans="1:7" s="16" customFormat="1" x14ac:dyDescent="0.35">
      <c r="A548" s="16" t="str">
        <f>Summary!$N$7</f>
        <v>accolade_nostradamus_rnd_financials_yyyymmddhhmmss</v>
      </c>
      <c r="B548" s="16" t="s">
        <v>641</v>
      </c>
      <c r="C548" s="16" t="s">
        <v>641</v>
      </c>
      <c r="D548" s="16" t="s">
        <v>348</v>
      </c>
      <c r="E548" s="16">
        <v>255</v>
      </c>
      <c r="F548" s="16">
        <v>0</v>
      </c>
      <c r="G548" s="16" t="s">
        <v>175</v>
      </c>
    </row>
    <row r="549" spans="1:7" s="16" customFormat="1" x14ac:dyDescent="0.35">
      <c r="A549" s="16" t="str">
        <f>Summary!$N$7</f>
        <v>accolade_nostradamus_rnd_financials_yyyymmddhhmmss</v>
      </c>
      <c r="B549" s="16" t="s">
        <v>642</v>
      </c>
      <c r="C549" s="16" t="s">
        <v>642</v>
      </c>
      <c r="D549" s="16" t="s">
        <v>348</v>
      </c>
      <c r="E549" s="16">
        <v>255</v>
      </c>
      <c r="F549" s="16">
        <v>0</v>
      </c>
      <c r="G549" s="16" t="s">
        <v>175</v>
      </c>
    </row>
    <row r="550" spans="1:7" s="16" customFormat="1" x14ac:dyDescent="0.35">
      <c r="A550" s="16" t="str">
        <f>Summary!$N$7</f>
        <v>accolade_nostradamus_rnd_financials_yyyymmddhhmmss</v>
      </c>
      <c r="B550" s="16" t="s">
        <v>643</v>
      </c>
      <c r="C550" s="16" t="s">
        <v>643</v>
      </c>
      <c r="D550" s="16" t="s">
        <v>348</v>
      </c>
      <c r="E550" s="16">
        <v>255</v>
      </c>
      <c r="F550" s="16">
        <v>0</v>
      </c>
      <c r="G550" s="16" t="s">
        <v>175</v>
      </c>
    </row>
    <row r="551" spans="1:7" s="16" customFormat="1" x14ac:dyDescent="0.35">
      <c r="A551" s="16" t="str">
        <f>Summary!$N$7</f>
        <v>accolade_nostradamus_rnd_financials_yyyymmddhhmmss</v>
      </c>
      <c r="B551" s="16" t="s">
        <v>644</v>
      </c>
      <c r="C551" s="16" t="s">
        <v>644</v>
      </c>
      <c r="D551" s="16" t="s">
        <v>348</v>
      </c>
      <c r="E551" s="16">
        <v>255</v>
      </c>
      <c r="F551" s="16">
        <v>0</v>
      </c>
      <c r="G551" s="16" t="s">
        <v>175</v>
      </c>
    </row>
    <row r="552" spans="1:7" s="16" customFormat="1" x14ac:dyDescent="0.35">
      <c r="A552" s="16" t="str">
        <f>Summary!$N$7</f>
        <v>accolade_nostradamus_rnd_financials_yyyymmddhhmmss</v>
      </c>
      <c r="B552" s="16" t="s">
        <v>645</v>
      </c>
      <c r="C552" s="16" t="s">
        <v>645</v>
      </c>
      <c r="D552" s="16" t="s">
        <v>348</v>
      </c>
      <c r="E552" s="16">
        <v>255</v>
      </c>
      <c r="F552" s="16">
        <v>0</v>
      </c>
      <c r="G552" s="16" t="s">
        <v>175</v>
      </c>
    </row>
    <row r="553" spans="1:7" s="16" customFormat="1" x14ac:dyDescent="0.35">
      <c r="A553" s="16" t="str">
        <f>Summary!$N$7</f>
        <v>accolade_nostradamus_rnd_financials_yyyymmddhhmmss</v>
      </c>
      <c r="B553" s="16" t="s">
        <v>646</v>
      </c>
      <c r="C553" s="16" t="s">
        <v>646</v>
      </c>
      <c r="D553" s="16" t="s">
        <v>348</v>
      </c>
      <c r="E553" s="16">
        <v>255</v>
      </c>
      <c r="F553" s="16">
        <v>0</v>
      </c>
      <c r="G553" s="16" t="s">
        <v>175</v>
      </c>
    </row>
    <row r="554" spans="1:7" s="16" customFormat="1" x14ac:dyDescent="0.35">
      <c r="A554" s="16" t="str">
        <f>Summary!$N$7</f>
        <v>accolade_nostradamus_rnd_financials_yyyymmddhhmmss</v>
      </c>
      <c r="B554" s="16" t="s">
        <v>647</v>
      </c>
      <c r="C554" s="16" t="s">
        <v>647</v>
      </c>
      <c r="D554" s="16" t="s">
        <v>348</v>
      </c>
      <c r="E554" s="16">
        <v>255</v>
      </c>
      <c r="F554" s="16">
        <v>0</v>
      </c>
      <c r="G554" s="16" t="s">
        <v>175</v>
      </c>
    </row>
    <row r="555" spans="1:7" s="16" customFormat="1" x14ac:dyDescent="0.35">
      <c r="A555" s="16" t="str">
        <f>Summary!$N$7</f>
        <v>accolade_nostradamus_rnd_financials_yyyymmddhhmmss</v>
      </c>
      <c r="B555" s="16" t="s">
        <v>555</v>
      </c>
      <c r="C555" s="16" t="s">
        <v>555</v>
      </c>
      <c r="D555" s="16" t="s">
        <v>348</v>
      </c>
      <c r="E555" s="16">
        <v>255</v>
      </c>
      <c r="F555" s="16">
        <v>0</v>
      </c>
      <c r="G555" s="16" t="s">
        <v>175</v>
      </c>
    </row>
    <row r="556" spans="1:7" s="16" customFormat="1" x14ac:dyDescent="0.35">
      <c r="A556" s="16" t="str">
        <f>Summary!$N$7</f>
        <v>accolade_nostradamus_rnd_financials_yyyymmddhhmmss</v>
      </c>
      <c r="B556" s="16" t="s">
        <v>556</v>
      </c>
      <c r="C556" s="16" t="s">
        <v>556</v>
      </c>
      <c r="D556" s="16" t="s">
        <v>348</v>
      </c>
      <c r="E556" s="16">
        <v>255</v>
      </c>
      <c r="F556" s="16">
        <v>0</v>
      </c>
      <c r="G556" s="16" t="s">
        <v>175</v>
      </c>
    </row>
    <row r="557" spans="1:7" s="16" customFormat="1" x14ac:dyDescent="0.35">
      <c r="A557" s="16" t="str">
        <f>Summary!$N$7</f>
        <v>accolade_nostradamus_rnd_financials_yyyymmddhhmmss</v>
      </c>
      <c r="B557" s="16" t="s">
        <v>648</v>
      </c>
      <c r="C557" s="16" t="s">
        <v>648</v>
      </c>
      <c r="D557" s="16" t="s">
        <v>348</v>
      </c>
      <c r="E557" s="16">
        <v>255</v>
      </c>
      <c r="F557" s="16">
        <v>0</v>
      </c>
      <c r="G557" s="16" t="s">
        <v>175</v>
      </c>
    </row>
    <row r="558" spans="1:7" s="16" customFormat="1" x14ac:dyDescent="0.35">
      <c r="A558" s="16" t="str">
        <f>Summary!$N$7</f>
        <v>accolade_nostradamus_rnd_financials_yyyymmddhhmmss</v>
      </c>
      <c r="B558" s="16" t="s">
        <v>649</v>
      </c>
      <c r="C558" s="16" t="s">
        <v>649</v>
      </c>
      <c r="D558" s="16" t="s">
        <v>348</v>
      </c>
      <c r="E558" s="16">
        <v>255</v>
      </c>
      <c r="F558" s="16">
        <v>0</v>
      </c>
      <c r="G558" s="16" t="s">
        <v>175</v>
      </c>
    </row>
    <row r="559" spans="1:7" s="16" customFormat="1" x14ac:dyDescent="0.35">
      <c r="A559" s="16" t="str">
        <f>Summary!$N$7</f>
        <v>accolade_nostradamus_rnd_financials_yyyymmddhhmmss</v>
      </c>
      <c r="B559" s="16" t="s">
        <v>562</v>
      </c>
      <c r="C559" s="16" t="s">
        <v>562</v>
      </c>
      <c r="D559" s="16" t="s">
        <v>348</v>
      </c>
      <c r="E559" s="16">
        <v>255</v>
      </c>
      <c r="F559" s="16">
        <v>0</v>
      </c>
      <c r="G559" s="16" t="s">
        <v>175</v>
      </c>
    </row>
    <row r="560" spans="1:7" s="16" customFormat="1" x14ac:dyDescent="0.35">
      <c r="A560" s="16" t="str">
        <f>Summary!$N$7</f>
        <v>accolade_nostradamus_rnd_financials_yyyymmddhhmmss</v>
      </c>
      <c r="B560" s="16" t="s">
        <v>563</v>
      </c>
      <c r="C560" s="16" t="s">
        <v>563</v>
      </c>
      <c r="D560" s="16" t="s">
        <v>348</v>
      </c>
      <c r="E560" s="16">
        <v>255</v>
      </c>
      <c r="F560" s="16">
        <v>0</v>
      </c>
      <c r="G560" s="16" t="s">
        <v>175</v>
      </c>
    </row>
    <row r="561" spans="1:8" s="16" customFormat="1" x14ac:dyDescent="0.35">
      <c r="A561" s="16" t="str">
        <f>Summary!$N$7</f>
        <v>accolade_nostradamus_rnd_financials_yyyymmddhhmmss</v>
      </c>
      <c r="B561" s="16" t="s">
        <v>650</v>
      </c>
      <c r="C561" s="16" t="s">
        <v>650</v>
      </c>
      <c r="D561" s="16" t="s">
        <v>348</v>
      </c>
      <c r="E561" s="16">
        <v>255</v>
      </c>
      <c r="F561" s="16">
        <v>0</v>
      </c>
      <c r="G561" s="16" t="s">
        <v>175</v>
      </c>
    </row>
    <row r="562" spans="1:8" s="16" customFormat="1" x14ac:dyDescent="0.35">
      <c r="A562" s="16" t="str">
        <f>Summary!$N$7</f>
        <v>accolade_nostradamus_rnd_financials_yyyymmddhhmmss</v>
      </c>
      <c r="B562" s="16" t="s">
        <v>569</v>
      </c>
      <c r="C562" s="16" t="s">
        <v>569</v>
      </c>
      <c r="D562" s="16" t="s">
        <v>348</v>
      </c>
      <c r="E562" s="16">
        <v>255</v>
      </c>
      <c r="F562" s="16">
        <v>0</v>
      </c>
      <c r="G562" s="16" t="s">
        <v>175</v>
      </c>
    </row>
    <row r="563" spans="1:8" s="16" customFormat="1" x14ac:dyDescent="0.35">
      <c r="A563" s="16" t="str">
        <f>Summary!$N$7</f>
        <v>accolade_nostradamus_rnd_financials_yyyymmddhhmmss</v>
      </c>
      <c r="B563" s="16" t="s">
        <v>651</v>
      </c>
      <c r="C563" s="16" t="s">
        <v>651</v>
      </c>
      <c r="D563" s="16" t="s">
        <v>348</v>
      </c>
      <c r="E563" s="16">
        <v>255</v>
      </c>
      <c r="F563" s="16">
        <v>1</v>
      </c>
      <c r="G563" s="16" t="s">
        <v>175</v>
      </c>
    </row>
    <row r="564" spans="1:8" s="16" customFormat="1" x14ac:dyDescent="0.35">
      <c r="A564" s="16" t="str">
        <f>Summary!$N$8</f>
        <v>accolade_nostradamus_rnd_project_multipliers_yyyymmddhhmmss</v>
      </c>
      <c r="B564" s="16" t="s">
        <v>525</v>
      </c>
      <c r="C564" s="16" t="s">
        <v>525</v>
      </c>
      <c r="D564" s="16" t="s">
        <v>348</v>
      </c>
      <c r="E564" s="16">
        <v>255</v>
      </c>
      <c r="F564" s="16">
        <v>0</v>
      </c>
      <c r="G564" s="16" t="s">
        <v>175</v>
      </c>
      <c r="H564" s="16" t="s">
        <v>349</v>
      </c>
    </row>
    <row r="565" spans="1:8" s="16" customFormat="1" x14ac:dyDescent="0.35">
      <c r="A565" s="16" t="str">
        <f>Summary!$N$8</f>
        <v>accolade_nostradamus_rnd_project_multipliers_yyyymmddhhmmss</v>
      </c>
      <c r="B565" s="16" t="s">
        <v>652</v>
      </c>
      <c r="C565" s="16" t="s">
        <v>652</v>
      </c>
      <c r="D565" s="16" t="s">
        <v>348</v>
      </c>
      <c r="E565" s="16">
        <v>255</v>
      </c>
      <c r="F565" s="16">
        <v>0</v>
      </c>
      <c r="G565" s="16" t="s">
        <v>175</v>
      </c>
    </row>
    <row r="566" spans="1:8" s="16" customFormat="1" x14ac:dyDescent="0.35">
      <c r="A566" s="16" t="str">
        <f>Summary!$N$8</f>
        <v>accolade_nostradamus_rnd_project_multipliers_yyyymmddhhmmss</v>
      </c>
      <c r="B566" s="16" t="s">
        <v>653</v>
      </c>
      <c r="C566" s="16" t="s">
        <v>653</v>
      </c>
      <c r="D566" s="16" t="s">
        <v>348</v>
      </c>
      <c r="E566" s="16">
        <v>255</v>
      </c>
      <c r="F566" s="16">
        <v>0</v>
      </c>
      <c r="G566" s="16" t="s">
        <v>175</v>
      </c>
    </row>
    <row r="567" spans="1:8" s="16" customFormat="1" x14ac:dyDescent="0.35">
      <c r="A567" s="16" t="str">
        <f>Summary!$N$8</f>
        <v>accolade_nostradamus_rnd_project_multipliers_yyyymmddhhmmss</v>
      </c>
      <c r="B567" s="16" t="s">
        <v>654</v>
      </c>
      <c r="C567" s="16" t="s">
        <v>654</v>
      </c>
      <c r="D567" s="16" t="s">
        <v>348</v>
      </c>
      <c r="E567" s="16">
        <v>255</v>
      </c>
      <c r="F567" s="16">
        <v>0</v>
      </c>
      <c r="G567" s="16" t="s">
        <v>175</v>
      </c>
    </row>
    <row r="568" spans="1:8" s="16" customFormat="1" x14ac:dyDescent="0.35">
      <c r="A568" s="16" t="str">
        <f>Summary!$N$8</f>
        <v>accolade_nostradamus_rnd_project_multipliers_yyyymmddhhmmss</v>
      </c>
      <c r="B568" s="16" t="s">
        <v>655</v>
      </c>
      <c r="C568" s="16" t="s">
        <v>655</v>
      </c>
      <c r="D568" s="16" t="s">
        <v>348</v>
      </c>
      <c r="E568" s="16">
        <v>255</v>
      </c>
      <c r="F568" s="16">
        <v>0</v>
      </c>
      <c r="G568" s="16" t="s">
        <v>175</v>
      </c>
    </row>
    <row r="569" spans="1:8" s="16" customFormat="1" x14ac:dyDescent="0.35">
      <c r="A569" s="16" t="str">
        <f>Summary!$N$8</f>
        <v>accolade_nostradamus_rnd_project_multipliers_yyyymmddhhmmss</v>
      </c>
      <c r="B569" s="16" t="s">
        <v>656</v>
      </c>
      <c r="C569" s="16" t="s">
        <v>656</v>
      </c>
      <c r="D569" s="16" t="s">
        <v>348</v>
      </c>
      <c r="E569" s="16">
        <v>255</v>
      </c>
      <c r="F569" s="16">
        <v>0</v>
      </c>
      <c r="G569" s="16" t="s">
        <v>175</v>
      </c>
    </row>
    <row r="570" spans="1:8" s="16" customFormat="1" x14ac:dyDescent="0.35">
      <c r="A570" s="16" t="str">
        <f>Summary!$N$8</f>
        <v>accolade_nostradamus_rnd_project_multipliers_yyyymmddhhmmss</v>
      </c>
      <c r="B570" s="16" t="s">
        <v>657</v>
      </c>
      <c r="C570" s="16" t="s">
        <v>657</v>
      </c>
      <c r="D570" s="16" t="s">
        <v>348</v>
      </c>
      <c r="E570" s="16">
        <v>255</v>
      </c>
      <c r="F570" s="16">
        <v>0</v>
      </c>
      <c r="G570" s="16" t="s">
        <v>175</v>
      </c>
    </row>
    <row r="571" spans="1:8" s="16" customFormat="1" x14ac:dyDescent="0.35">
      <c r="A571" s="16" t="str">
        <f>Summary!$N$8</f>
        <v>accolade_nostradamus_rnd_project_multipliers_yyyymmddhhmmss</v>
      </c>
      <c r="B571" s="16" t="s">
        <v>658</v>
      </c>
      <c r="C571" s="16" t="s">
        <v>658</v>
      </c>
      <c r="D571" s="16" t="s">
        <v>348</v>
      </c>
      <c r="E571" s="16">
        <v>255</v>
      </c>
      <c r="F571" s="16">
        <v>0</v>
      </c>
      <c r="G571" s="16" t="s">
        <v>175</v>
      </c>
    </row>
    <row r="572" spans="1:8" s="16" customFormat="1" x14ac:dyDescent="0.35">
      <c r="A572" s="16" t="str">
        <f>Summary!$N$8</f>
        <v>accolade_nostradamus_rnd_project_multipliers_yyyymmddhhmmss</v>
      </c>
      <c r="B572" s="16" t="s">
        <v>659</v>
      </c>
      <c r="C572" s="16" t="s">
        <v>659</v>
      </c>
      <c r="D572" s="16" t="s">
        <v>348</v>
      </c>
      <c r="E572" s="16">
        <v>255</v>
      </c>
      <c r="F572" s="16">
        <v>0</v>
      </c>
      <c r="G572" s="16" t="s">
        <v>175</v>
      </c>
    </row>
    <row r="573" spans="1:8" s="16" customFormat="1" x14ac:dyDescent="0.35">
      <c r="A573" s="16" t="str">
        <f>Summary!$N$8</f>
        <v>accolade_nostradamus_rnd_project_multipliers_yyyymmddhhmmss</v>
      </c>
      <c r="B573" s="16" t="s">
        <v>660</v>
      </c>
      <c r="C573" s="16" t="s">
        <v>660</v>
      </c>
      <c r="D573" s="16" t="s">
        <v>348</v>
      </c>
      <c r="E573" s="16">
        <v>255</v>
      </c>
      <c r="F573" s="16">
        <v>0</v>
      </c>
      <c r="G573" s="16" t="s">
        <v>175</v>
      </c>
    </row>
    <row r="574" spans="1:8" s="16" customFormat="1" x14ac:dyDescent="0.35">
      <c r="A574" s="16" t="str">
        <f>Summary!$N$8</f>
        <v>accolade_nostradamus_rnd_project_multipliers_yyyymmddhhmmss</v>
      </c>
      <c r="B574" s="16" t="s">
        <v>661</v>
      </c>
      <c r="C574" s="16" t="s">
        <v>661</v>
      </c>
      <c r="D574" s="16" t="s">
        <v>348</v>
      </c>
      <c r="E574" s="16">
        <v>255</v>
      </c>
      <c r="F574" s="16">
        <v>0</v>
      </c>
      <c r="G574" s="16" t="s">
        <v>175</v>
      </c>
    </row>
    <row r="575" spans="1:8" s="16" customFormat="1" x14ac:dyDescent="0.35">
      <c r="A575" s="16" t="str">
        <f>Summary!$N$8</f>
        <v>accolade_nostradamus_rnd_project_multipliers_yyyymmddhhmmss</v>
      </c>
      <c r="B575" s="16" t="s">
        <v>662</v>
      </c>
      <c r="C575" s="16" t="s">
        <v>662</v>
      </c>
      <c r="D575" s="16" t="s">
        <v>348</v>
      </c>
      <c r="E575" s="16">
        <v>255</v>
      </c>
      <c r="F575" s="16">
        <v>0</v>
      </c>
      <c r="G575" s="16" t="s">
        <v>175</v>
      </c>
    </row>
    <row r="576" spans="1:8" s="16" customFormat="1" x14ac:dyDescent="0.35">
      <c r="A576" s="16" t="str">
        <f>Summary!$N$8</f>
        <v>accolade_nostradamus_rnd_project_multipliers_yyyymmddhhmmss</v>
      </c>
      <c r="B576" s="16" t="s">
        <v>663</v>
      </c>
      <c r="C576" s="16" t="s">
        <v>663</v>
      </c>
      <c r="D576" s="16" t="s">
        <v>348</v>
      </c>
      <c r="E576" s="16">
        <v>255</v>
      </c>
      <c r="F576" s="16">
        <v>0</v>
      </c>
      <c r="G576" s="16" t="s">
        <v>175</v>
      </c>
    </row>
    <row r="577" spans="1:7" s="16" customFormat="1" x14ac:dyDescent="0.35">
      <c r="A577" s="16" t="str">
        <f>Summary!$N$8</f>
        <v>accolade_nostradamus_rnd_project_multipliers_yyyymmddhhmmss</v>
      </c>
      <c r="B577" s="16" t="s">
        <v>664</v>
      </c>
      <c r="C577" s="16" t="s">
        <v>664</v>
      </c>
      <c r="D577" s="16" t="s">
        <v>348</v>
      </c>
      <c r="E577" s="16">
        <v>255</v>
      </c>
      <c r="F577" s="16">
        <v>0</v>
      </c>
      <c r="G577" s="16" t="s">
        <v>175</v>
      </c>
    </row>
    <row r="578" spans="1:7" s="16" customFormat="1" x14ac:dyDescent="0.35">
      <c r="A578" s="16" t="str">
        <f>Summary!$N$8</f>
        <v>accolade_nostradamus_rnd_project_multipliers_yyyymmddhhmmss</v>
      </c>
      <c r="B578" s="16" t="s">
        <v>665</v>
      </c>
      <c r="C578" s="16" t="s">
        <v>665</v>
      </c>
      <c r="D578" s="16" t="s">
        <v>348</v>
      </c>
      <c r="E578" s="16">
        <v>255</v>
      </c>
      <c r="F578" s="16">
        <v>0</v>
      </c>
      <c r="G578" s="16" t="s">
        <v>175</v>
      </c>
    </row>
    <row r="579" spans="1:7" s="16" customFormat="1" x14ac:dyDescent="0.35">
      <c r="A579" s="16" t="str">
        <f>Summary!$N$8</f>
        <v>accolade_nostradamus_rnd_project_multipliers_yyyymmddhhmmss</v>
      </c>
      <c r="B579" s="16" t="s">
        <v>666</v>
      </c>
      <c r="C579" s="16" t="s">
        <v>666</v>
      </c>
      <c r="D579" s="16" t="s">
        <v>348</v>
      </c>
      <c r="E579" s="16">
        <v>255</v>
      </c>
      <c r="F579" s="16">
        <v>0</v>
      </c>
      <c r="G579" s="16" t="s">
        <v>175</v>
      </c>
    </row>
    <row r="580" spans="1:7" s="16" customFormat="1" x14ac:dyDescent="0.35">
      <c r="A580" s="16" t="str">
        <f>Summary!$N$8</f>
        <v>accolade_nostradamus_rnd_project_multipliers_yyyymmddhhmmss</v>
      </c>
      <c r="B580" s="16" t="s">
        <v>667</v>
      </c>
      <c r="C580" s="16" t="s">
        <v>667</v>
      </c>
      <c r="D580" s="16" t="s">
        <v>348</v>
      </c>
      <c r="E580" s="16">
        <v>255</v>
      </c>
      <c r="F580" s="16">
        <v>0</v>
      </c>
      <c r="G580" s="16" t="s">
        <v>175</v>
      </c>
    </row>
    <row r="581" spans="1:7" s="16" customFormat="1" x14ac:dyDescent="0.35">
      <c r="A581" s="16" t="str">
        <f>Summary!$N$8</f>
        <v>accolade_nostradamus_rnd_project_multipliers_yyyymmddhhmmss</v>
      </c>
      <c r="B581" s="16" t="s">
        <v>668</v>
      </c>
      <c r="C581" s="16" t="s">
        <v>668</v>
      </c>
      <c r="D581" s="16" t="s">
        <v>348</v>
      </c>
      <c r="E581" s="16">
        <v>255</v>
      </c>
      <c r="F581" s="16">
        <v>0</v>
      </c>
      <c r="G581" s="16" t="s">
        <v>175</v>
      </c>
    </row>
    <row r="582" spans="1:7" s="16" customFormat="1" x14ac:dyDescent="0.35">
      <c r="A582" s="16" t="str">
        <f>Summary!$N$8</f>
        <v>accolade_nostradamus_rnd_project_multipliers_yyyymmddhhmmss</v>
      </c>
      <c r="B582" s="16" t="s">
        <v>669</v>
      </c>
      <c r="C582" s="16" t="s">
        <v>669</v>
      </c>
      <c r="D582" s="16" t="s">
        <v>348</v>
      </c>
      <c r="E582" s="16">
        <v>255</v>
      </c>
      <c r="F582" s="16">
        <v>0</v>
      </c>
      <c r="G582" s="16" t="s">
        <v>175</v>
      </c>
    </row>
    <row r="583" spans="1:7" s="16" customFormat="1" x14ac:dyDescent="0.35">
      <c r="A583" s="16" t="str">
        <f>Summary!$N$8</f>
        <v>accolade_nostradamus_rnd_project_multipliers_yyyymmddhhmmss</v>
      </c>
      <c r="B583" s="16" t="s">
        <v>670</v>
      </c>
      <c r="C583" s="16" t="s">
        <v>670</v>
      </c>
      <c r="D583" s="16" t="s">
        <v>348</v>
      </c>
      <c r="E583" s="16">
        <v>255</v>
      </c>
      <c r="F583" s="16">
        <v>0</v>
      </c>
      <c r="G583" s="16" t="s">
        <v>175</v>
      </c>
    </row>
    <row r="584" spans="1:7" s="16" customFormat="1" x14ac:dyDescent="0.35">
      <c r="A584" s="16" t="str">
        <f>Summary!$N$8</f>
        <v>accolade_nostradamus_rnd_project_multipliers_yyyymmddhhmmss</v>
      </c>
      <c r="B584" s="16" t="s">
        <v>671</v>
      </c>
      <c r="C584" s="16" t="s">
        <v>671</v>
      </c>
      <c r="D584" s="16" t="s">
        <v>348</v>
      </c>
      <c r="E584" s="16">
        <v>255</v>
      </c>
      <c r="F584" s="16">
        <v>0</v>
      </c>
      <c r="G584" s="16" t="s">
        <v>175</v>
      </c>
    </row>
    <row r="585" spans="1:7" s="16" customFormat="1" x14ac:dyDescent="0.35">
      <c r="A585" s="16" t="str">
        <f>Summary!$N$8</f>
        <v>accolade_nostradamus_rnd_project_multipliers_yyyymmddhhmmss</v>
      </c>
      <c r="B585" s="16" t="s">
        <v>672</v>
      </c>
      <c r="C585" s="16" t="s">
        <v>672</v>
      </c>
      <c r="D585" s="16" t="s">
        <v>348</v>
      </c>
      <c r="E585" s="16">
        <v>255</v>
      </c>
      <c r="F585" s="16">
        <v>0</v>
      </c>
      <c r="G585" s="16" t="s">
        <v>175</v>
      </c>
    </row>
    <row r="586" spans="1:7" s="16" customFormat="1" x14ac:dyDescent="0.35">
      <c r="A586" s="16" t="str">
        <f>Summary!$N$8</f>
        <v>accolade_nostradamus_rnd_project_multipliers_yyyymmddhhmmss</v>
      </c>
      <c r="B586" s="16" t="s">
        <v>673</v>
      </c>
      <c r="C586" s="16" t="s">
        <v>673</v>
      </c>
      <c r="D586" s="16" t="s">
        <v>348</v>
      </c>
      <c r="E586" s="16">
        <v>255</v>
      </c>
      <c r="F586" s="16">
        <v>0</v>
      </c>
      <c r="G586" s="16" t="s">
        <v>175</v>
      </c>
    </row>
    <row r="587" spans="1:7" s="16" customFormat="1" x14ac:dyDescent="0.35">
      <c r="A587" s="16" t="str">
        <f>Summary!$N$8</f>
        <v>accolade_nostradamus_rnd_project_multipliers_yyyymmddhhmmss</v>
      </c>
      <c r="B587" s="16" t="s">
        <v>674</v>
      </c>
      <c r="C587" s="16" t="s">
        <v>674</v>
      </c>
      <c r="D587" s="16" t="s">
        <v>348</v>
      </c>
      <c r="E587" s="16">
        <v>255</v>
      </c>
      <c r="F587" s="16">
        <v>0</v>
      </c>
      <c r="G587" s="16" t="s">
        <v>175</v>
      </c>
    </row>
    <row r="588" spans="1:7" s="16" customFormat="1" x14ac:dyDescent="0.35">
      <c r="A588" s="16" t="str">
        <f>Summary!$N$8</f>
        <v>accolade_nostradamus_rnd_project_multipliers_yyyymmddhhmmss</v>
      </c>
      <c r="B588" s="16" t="s">
        <v>675</v>
      </c>
      <c r="C588" s="16" t="s">
        <v>675</v>
      </c>
      <c r="D588" s="16" t="s">
        <v>348</v>
      </c>
      <c r="E588" s="16">
        <v>255</v>
      </c>
      <c r="F588" s="16">
        <v>0</v>
      </c>
      <c r="G588" s="16" t="s">
        <v>175</v>
      </c>
    </row>
    <row r="589" spans="1:7" s="16" customFormat="1" x14ac:dyDescent="0.35">
      <c r="A589" s="16" t="str">
        <f>Summary!$N$8</f>
        <v>accolade_nostradamus_rnd_project_multipliers_yyyymmddhhmmss</v>
      </c>
      <c r="B589" s="16" t="s">
        <v>676</v>
      </c>
      <c r="C589" s="16" t="s">
        <v>676</v>
      </c>
      <c r="D589" s="16" t="s">
        <v>348</v>
      </c>
      <c r="E589" s="16">
        <v>255</v>
      </c>
      <c r="F589" s="16">
        <v>0</v>
      </c>
      <c r="G589" s="16" t="s">
        <v>175</v>
      </c>
    </row>
    <row r="590" spans="1:7" s="16" customFormat="1" x14ac:dyDescent="0.35">
      <c r="A590" s="16" t="str">
        <f>Summary!$N$8</f>
        <v>accolade_nostradamus_rnd_project_multipliers_yyyymmddhhmmss</v>
      </c>
      <c r="B590" s="16" t="s">
        <v>677</v>
      </c>
      <c r="C590" s="16" t="s">
        <v>677</v>
      </c>
      <c r="D590" s="16" t="s">
        <v>348</v>
      </c>
      <c r="E590" s="16">
        <v>255</v>
      </c>
      <c r="F590" s="16">
        <v>0</v>
      </c>
      <c r="G590" s="16" t="s">
        <v>175</v>
      </c>
    </row>
    <row r="591" spans="1:7" s="16" customFormat="1" x14ac:dyDescent="0.35">
      <c r="A591" s="16" t="str">
        <f>Summary!$N$8</f>
        <v>accolade_nostradamus_rnd_project_multipliers_yyyymmddhhmmss</v>
      </c>
      <c r="B591" s="16" t="s">
        <v>678</v>
      </c>
      <c r="C591" s="16" t="s">
        <v>678</v>
      </c>
      <c r="D591" s="16" t="s">
        <v>348</v>
      </c>
      <c r="E591" s="16">
        <v>255</v>
      </c>
      <c r="F591" s="16">
        <v>0</v>
      </c>
      <c r="G591" s="16" t="s">
        <v>175</v>
      </c>
    </row>
    <row r="592" spans="1:7" s="16" customFormat="1" x14ac:dyDescent="0.35">
      <c r="A592" s="16" t="str">
        <f>Summary!$N$8</f>
        <v>accolade_nostradamus_rnd_project_multipliers_yyyymmddhhmmss</v>
      </c>
      <c r="B592" s="16" t="s">
        <v>679</v>
      </c>
      <c r="C592" s="16" t="s">
        <v>679</v>
      </c>
      <c r="D592" s="16" t="s">
        <v>348</v>
      </c>
      <c r="E592" s="16">
        <v>255</v>
      </c>
      <c r="F592" s="16">
        <v>0</v>
      </c>
      <c r="G592" s="16" t="s">
        <v>175</v>
      </c>
    </row>
    <row r="593" spans="1:8" s="16" customFormat="1" x14ac:dyDescent="0.35">
      <c r="A593" s="16" t="str">
        <f>Summary!$N$8</f>
        <v>accolade_nostradamus_rnd_project_multipliers_yyyymmddhhmmss</v>
      </c>
      <c r="B593" s="16" t="s">
        <v>680</v>
      </c>
      <c r="C593" s="16" t="s">
        <v>680</v>
      </c>
      <c r="D593" s="16" t="s">
        <v>348</v>
      </c>
      <c r="E593" s="16">
        <v>255</v>
      </c>
      <c r="F593" s="16">
        <v>0</v>
      </c>
      <c r="G593" s="16" t="s">
        <v>175</v>
      </c>
    </row>
    <row r="594" spans="1:8" s="16" customFormat="1" x14ac:dyDescent="0.35">
      <c r="A594" s="16" t="str">
        <f>Summary!$N$8</f>
        <v>accolade_nostradamus_rnd_project_multipliers_yyyymmddhhmmss</v>
      </c>
      <c r="B594" s="16" t="s">
        <v>681</v>
      </c>
      <c r="C594" s="16" t="s">
        <v>681</v>
      </c>
      <c r="D594" s="16" t="s">
        <v>348</v>
      </c>
      <c r="E594" s="16">
        <v>255</v>
      </c>
      <c r="F594" s="16">
        <v>0</v>
      </c>
      <c r="G594" s="16" t="s">
        <v>175</v>
      </c>
    </row>
    <row r="595" spans="1:8" s="16" customFormat="1" x14ac:dyDescent="0.35">
      <c r="A595" s="16" t="str">
        <f>Summary!$N$8</f>
        <v>accolade_nostradamus_rnd_project_multipliers_yyyymmddhhmmss</v>
      </c>
      <c r="B595" s="16" t="s">
        <v>682</v>
      </c>
      <c r="C595" s="16" t="s">
        <v>682</v>
      </c>
      <c r="D595" s="16" t="s">
        <v>348</v>
      </c>
      <c r="E595" s="16">
        <v>255</v>
      </c>
      <c r="F595" s="16">
        <v>0</v>
      </c>
      <c r="G595" s="16" t="s">
        <v>175</v>
      </c>
    </row>
    <row r="596" spans="1:8" s="16" customFormat="1" x14ac:dyDescent="0.35">
      <c r="A596" s="16" t="str">
        <f>Summary!$N$8</f>
        <v>accolade_nostradamus_rnd_project_multipliers_yyyymmddhhmmss</v>
      </c>
      <c r="B596" s="16" t="s">
        <v>683</v>
      </c>
      <c r="C596" s="16" t="s">
        <v>683</v>
      </c>
      <c r="D596" s="16" t="s">
        <v>348</v>
      </c>
      <c r="E596" s="16">
        <v>255</v>
      </c>
      <c r="F596" s="16">
        <v>0</v>
      </c>
      <c r="G596" s="16" t="s">
        <v>175</v>
      </c>
    </row>
    <row r="597" spans="1:8" s="16" customFormat="1" x14ac:dyDescent="0.35">
      <c r="A597" s="16" t="str">
        <f>Summary!$N$8</f>
        <v>accolade_nostradamus_rnd_project_multipliers_yyyymmddhhmmss</v>
      </c>
      <c r="B597" s="16" t="s">
        <v>684</v>
      </c>
      <c r="C597" s="16" t="s">
        <v>684</v>
      </c>
      <c r="D597" s="16" t="s">
        <v>348</v>
      </c>
      <c r="E597" s="16">
        <v>255</v>
      </c>
      <c r="F597" s="16">
        <v>0</v>
      </c>
      <c r="G597" s="16" t="s">
        <v>175</v>
      </c>
    </row>
    <row r="598" spans="1:8" s="16" customFormat="1" x14ac:dyDescent="0.35">
      <c r="A598" s="16" t="str">
        <f>Summary!$N$8</f>
        <v>accolade_nostradamus_rnd_project_multipliers_yyyymmddhhmmss</v>
      </c>
      <c r="B598" s="16" t="s">
        <v>685</v>
      </c>
      <c r="C598" s="16" t="s">
        <v>685</v>
      </c>
      <c r="D598" s="16" t="s">
        <v>348</v>
      </c>
      <c r="E598" s="16">
        <v>255</v>
      </c>
      <c r="F598" s="16">
        <v>0</v>
      </c>
      <c r="G598" s="16" t="s">
        <v>175</v>
      </c>
    </row>
    <row r="599" spans="1:8" s="16" customFormat="1" x14ac:dyDescent="0.35">
      <c r="A599" s="16" t="str">
        <f>Summary!$N$8</f>
        <v>accolade_nostradamus_rnd_project_multipliers_yyyymmddhhmmss</v>
      </c>
      <c r="B599" s="16" t="s">
        <v>686</v>
      </c>
      <c r="C599" s="16" t="s">
        <v>686</v>
      </c>
      <c r="D599" s="16" t="s">
        <v>348</v>
      </c>
      <c r="E599" s="16">
        <v>255</v>
      </c>
      <c r="F599" s="16">
        <v>0</v>
      </c>
      <c r="G599" s="16" t="s">
        <v>175</v>
      </c>
    </row>
    <row r="600" spans="1:8" s="16" customFormat="1" x14ac:dyDescent="0.35">
      <c r="A600" s="16" t="str">
        <f>Summary!$N$9</f>
        <v>accolade_nostradamus_rnd_global_capacity_yyyymmddhhmmss</v>
      </c>
      <c r="B600" s="16" t="s">
        <v>687</v>
      </c>
      <c r="C600" s="16" t="s">
        <v>687</v>
      </c>
      <c r="D600" s="16" t="s">
        <v>348</v>
      </c>
      <c r="E600" s="16">
        <v>255</v>
      </c>
      <c r="F600" s="16">
        <v>0</v>
      </c>
      <c r="G600" s="16" t="s">
        <v>175</v>
      </c>
      <c r="H600" s="16" t="s">
        <v>349</v>
      </c>
    </row>
    <row r="601" spans="1:8" s="16" customFormat="1" x14ac:dyDescent="0.35">
      <c r="A601" s="16" t="str">
        <f>Summary!$N$9</f>
        <v>accolade_nostradamus_rnd_global_capacity_yyyymmddhhmmss</v>
      </c>
      <c r="B601" s="16" t="s">
        <v>688</v>
      </c>
      <c r="C601" s="16" t="s">
        <v>688</v>
      </c>
      <c r="D601" s="16" t="s">
        <v>348</v>
      </c>
      <c r="E601" s="16">
        <v>255</v>
      </c>
      <c r="F601" s="16">
        <v>0</v>
      </c>
      <c r="G601" s="16" t="s">
        <v>175</v>
      </c>
      <c r="H601" s="16" t="s">
        <v>349</v>
      </c>
    </row>
    <row r="602" spans="1:8" s="16" customFormat="1" x14ac:dyDescent="0.35">
      <c r="A602" s="16" t="str">
        <f>Summary!$N$9</f>
        <v>accolade_nostradamus_rnd_global_capacity_yyyymmddhhmmss</v>
      </c>
      <c r="B602" s="16" t="s">
        <v>689</v>
      </c>
      <c r="C602" s="16" t="s">
        <v>689</v>
      </c>
      <c r="D602" s="16" t="s">
        <v>348</v>
      </c>
      <c r="E602" s="16">
        <v>255</v>
      </c>
      <c r="F602" s="16">
        <v>0</v>
      </c>
      <c r="G602" s="16" t="s">
        <v>175</v>
      </c>
    </row>
    <row r="603" spans="1:8" s="16" customFormat="1" x14ac:dyDescent="0.35">
      <c r="A603" s="16" t="str">
        <f>Summary!$N$10</f>
        <v>accolade_nostradamus_rnd_ftes_yyyymmddhhmmss</v>
      </c>
      <c r="B603" s="16" t="s">
        <v>690</v>
      </c>
      <c r="C603" s="16" t="s">
        <v>690</v>
      </c>
      <c r="D603" s="16" t="s">
        <v>348</v>
      </c>
      <c r="E603" s="16">
        <v>255</v>
      </c>
      <c r="F603" s="16">
        <v>0</v>
      </c>
      <c r="G603" s="16" t="s">
        <v>175</v>
      </c>
      <c r="H603" s="16" t="s">
        <v>349</v>
      </c>
    </row>
    <row r="604" spans="1:8" s="16" customFormat="1" x14ac:dyDescent="0.35">
      <c r="A604" s="16" t="str">
        <f>Summary!$N$10</f>
        <v>accolade_nostradamus_rnd_ftes_yyyymmddhhmmss</v>
      </c>
      <c r="B604" s="16" t="s">
        <v>688</v>
      </c>
      <c r="C604" s="16" t="s">
        <v>688</v>
      </c>
      <c r="D604" s="16" t="s">
        <v>348</v>
      </c>
      <c r="E604" s="16">
        <v>255</v>
      </c>
      <c r="F604" s="16">
        <v>0</v>
      </c>
      <c r="G604" s="16" t="s">
        <v>175</v>
      </c>
      <c r="H604" s="16" t="s">
        <v>349</v>
      </c>
    </row>
    <row r="605" spans="1:8" s="16" customFormat="1" x14ac:dyDescent="0.35">
      <c r="A605" s="16" t="str">
        <f>Summary!$N$10</f>
        <v>accolade_nostradamus_rnd_ftes_yyyymmddhhmmss</v>
      </c>
      <c r="B605" s="16" t="s">
        <v>691</v>
      </c>
      <c r="C605" s="16" t="s">
        <v>691</v>
      </c>
      <c r="D605" s="16" t="s">
        <v>348</v>
      </c>
      <c r="E605" s="16">
        <v>255</v>
      </c>
      <c r="F605" s="16">
        <v>0</v>
      </c>
      <c r="G605" s="16" t="s">
        <v>175</v>
      </c>
      <c r="H605" s="16" t="s">
        <v>349</v>
      </c>
    </row>
    <row r="606" spans="1:8" s="16" customFormat="1" x14ac:dyDescent="0.35">
      <c r="A606" s="16" t="str">
        <f>Summary!$N$10</f>
        <v>accolade_nostradamus_rnd_ftes_yyyymmddhhmmss</v>
      </c>
      <c r="B606" s="16" t="s">
        <v>692</v>
      </c>
      <c r="C606" s="16" t="s">
        <v>692</v>
      </c>
      <c r="D606" s="16" t="s">
        <v>348</v>
      </c>
      <c r="E606" s="16">
        <v>255</v>
      </c>
      <c r="F606" s="16">
        <v>0</v>
      </c>
      <c r="G606" s="16" t="s">
        <v>175</v>
      </c>
      <c r="H606" s="16" t="s">
        <v>349</v>
      </c>
    </row>
    <row r="607" spans="1:8" s="16" customFormat="1" x14ac:dyDescent="0.35">
      <c r="A607" s="16" t="str">
        <f>Summary!$N$11</f>
        <v>accolade_nostradamus_rnd_ftes_by_stage_n_gate_yyyymmddhhmmss</v>
      </c>
      <c r="B607" s="16" t="s">
        <v>680</v>
      </c>
      <c r="C607" s="16" t="s">
        <v>680</v>
      </c>
      <c r="D607" s="16" t="s">
        <v>348</v>
      </c>
      <c r="E607" s="16">
        <v>255</v>
      </c>
      <c r="F607" s="16">
        <v>0</v>
      </c>
      <c r="G607" s="16" t="s">
        <v>175</v>
      </c>
    </row>
    <row r="608" spans="1:8" s="16" customFormat="1" x14ac:dyDescent="0.35">
      <c r="A608" s="16" t="str">
        <f>Summary!$N$11</f>
        <v>accolade_nostradamus_rnd_ftes_by_stage_n_gate_yyyymmddhhmmss</v>
      </c>
      <c r="B608" s="16" t="s">
        <v>681</v>
      </c>
      <c r="C608" s="16" t="s">
        <v>681</v>
      </c>
      <c r="D608" s="16" t="s">
        <v>348</v>
      </c>
      <c r="E608" s="16">
        <v>255</v>
      </c>
      <c r="F608" s="16">
        <v>0</v>
      </c>
      <c r="G608" s="16" t="s">
        <v>175</v>
      </c>
    </row>
    <row r="609" spans="1:8" s="16" customFormat="1" x14ac:dyDescent="0.35">
      <c r="A609" s="16" t="str">
        <f>Summary!$N$11</f>
        <v>accolade_nostradamus_rnd_ftes_by_stage_n_gate_yyyymmddhhmmss</v>
      </c>
      <c r="B609" s="16" t="s">
        <v>682</v>
      </c>
      <c r="C609" s="16" t="s">
        <v>682</v>
      </c>
      <c r="D609" s="16" t="s">
        <v>348</v>
      </c>
      <c r="E609" s="16">
        <v>255</v>
      </c>
      <c r="F609" s="16">
        <v>0</v>
      </c>
      <c r="G609" s="16" t="s">
        <v>175</v>
      </c>
    </row>
    <row r="610" spans="1:8" s="16" customFormat="1" x14ac:dyDescent="0.35">
      <c r="A610" s="16" t="str">
        <f>Summary!$N$11</f>
        <v>accolade_nostradamus_rnd_ftes_by_stage_n_gate_yyyymmddhhmmss</v>
      </c>
      <c r="B610" s="16" t="s">
        <v>683</v>
      </c>
      <c r="C610" s="16" t="s">
        <v>683</v>
      </c>
      <c r="D610" s="16" t="s">
        <v>348</v>
      </c>
      <c r="E610" s="16">
        <v>255</v>
      </c>
      <c r="F610" s="16">
        <v>0</v>
      </c>
      <c r="G610" s="16" t="s">
        <v>175</v>
      </c>
    </row>
    <row r="611" spans="1:8" s="16" customFormat="1" x14ac:dyDescent="0.35">
      <c r="A611" s="16" t="str">
        <f>Summary!$N$11</f>
        <v>accolade_nostradamus_rnd_ftes_by_stage_n_gate_yyyymmddhhmmss</v>
      </c>
      <c r="B611" s="16" t="s">
        <v>684</v>
      </c>
      <c r="C611" s="16" t="s">
        <v>684</v>
      </c>
      <c r="D611" s="16" t="s">
        <v>348</v>
      </c>
      <c r="E611" s="16">
        <v>255</v>
      </c>
      <c r="F611" s="16">
        <v>0</v>
      </c>
      <c r="G611" s="16" t="s">
        <v>175</v>
      </c>
    </row>
    <row r="612" spans="1:8" s="16" customFormat="1" x14ac:dyDescent="0.35">
      <c r="A612" s="16" t="str">
        <f>Summary!$N$11</f>
        <v>accolade_nostradamus_rnd_ftes_by_stage_n_gate_yyyymmddhhmmss</v>
      </c>
      <c r="B612" s="16" t="s">
        <v>685</v>
      </c>
      <c r="C612" s="16" t="s">
        <v>685</v>
      </c>
      <c r="D612" s="16" t="s">
        <v>348</v>
      </c>
      <c r="E612" s="16">
        <v>255</v>
      </c>
      <c r="F612" s="16">
        <v>0</v>
      </c>
      <c r="G612" s="16" t="s">
        <v>175</v>
      </c>
    </row>
    <row r="613" spans="1:8" s="16" customFormat="1" x14ac:dyDescent="0.35">
      <c r="A613" s="16" t="str">
        <f>Summary!$N$11</f>
        <v>accolade_nostradamus_rnd_ftes_by_stage_n_gate_yyyymmddhhmmss</v>
      </c>
      <c r="B613" s="16" t="s">
        <v>686</v>
      </c>
      <c r="C613" s="16" t="s">
        <v>686</v>
      </c>
      <c r="D613" s="16" t="s">
        <v>348</v>
      </c>
      <c r="E613" s="16">
        <v>255</v>
      </c>
      <c r="F613" s="16">
        <v>0</v>
      </c>
      <c r="G613" s="16" t="s">
        <v>175</v>
      </c>
    </row>
    <row r="614" spans="1:8" s="16" customFormat="1" x14ac:dyDescent="0.35">
      <c r="A614" s="16" t="str">
        <f>Summary!$N$11</f>
        <v>accolade_nostradamus_rnd_ftes_by_stage_n_gate_yyyymmddhhmmss</v>
      </c>
      <c r="B614" s="16" t="s">
        <v>525</v>
      </c>
      <c r="C614" s="16" t="s">
        <v>525</v>
      </c>
      <c r="D614" s="16" t="s">
        <v>348</v>
      </c>
      <c r="E614" s="16">
        <v>255</v>
      </c>
      <c r="F614" s="16">
        <v>0</v>
      </c>
      <c r="G614" s="16" t="s">
        <v>175</v>
      </c>
      <c r="H614" s="16" t="s">
        <v>349</v>
      </c>
    </row>
    <row r="615" spans="1:8" s="16" customFormat="1" x14ac:dyDescent="0.35">
      <c r="A615" s="16" t="str">
        <f>Summary!$N$11</f>
        <v>accolade_nostradamus_rnd_ftes_by_stage_n_gate_yyyymmddhhmmss</v>
      </c>
      <c r="B615" s="16" t="s">
        <v>693</v>
      </c>
      <c r="C615" s="16" t="s">
        <v>693</v>
      </c>
      <c r="D615" s="16" t="s">
        <v>348</v>
      </c>
      <c r="E615" s="16">
        <v>255</v>
      </c>
      <c r="F615" s="16">
        <v>0</v>
      </c>
      <c r="G615" s="16" t="s">
        <v>175</v>
      </c>
    </row>
    <row r="616" spans="1:8" s="16" customFormat="1" x14ac:dyDescent="0.35">
      <c r="A616" s="16" t="str">
        <f>Summary!$N$11</f>
        <v>accolade_nostradamus_rnd_ftes_by_stage_n_gate_yyyymmddhhmmss</v>
      </c>
      <c r="B616" s="16" t="s">
        <v>694</v>
      </c>
      <c r="C616" s="16" t="s">
        <v>694</v>
      </c>
      <c r="D616" s="16" t="s">
        <v>348</v>
      </c>
      <c r="E616" s="16">
        <v>255</v>
      </c>
      <c r="F616" s="16">
        <v>0</v>
      </c>
      <c r="G616" s="16" t="s">
        <v>175</v>
      </c>
    </row>
    <row r="617" spans="1:8" s="16" customFormat="1" x14ac:dyDescent="0.35">
      <c r="A617" s="16" t="str">
        <f>Summary!$N$11</f>
        <v>accolade_nostradamus_rnd_ftes_by_stage_n_gate_yyyymmddhhmmss</v>
      </c>
      <c r="B617" s="16" t="s">
        <v>695</v>
      </c>
      <c r="C617" s="16" t="s">
        <v>695</v>
      </c>
      <c r="D617" s="16" t="s">
        <v>348</v>
      </c>
      <c r="E617" s="16">
        <v>255</v>
      </c>
      <c r="F617" s="16">
        <v>0</v>
      </c>
      <c r="G617" s="16" t="s">
        <v>175</v>
      </c>
    </row>
    <row r="618" spans="1:8" s="16" customFormat="1" x14ac:dyDescent="0.35">
      <c r="A618" s="16" t="str">
        <f>Summary!$N$11</f>
        <v>accolade_nostradamus_rnd_ftes_by_stage_n_gate_yyyymmddhhmmss</v>
      </c>
      <c r="B618" s="16" t="s">
        <v>696</v>
      </c>
      <c r="C618" s="16" t="s">
        <v>696</v>
      </c>
      <c r="D618" s="16" t="s">
        <v>348</v>
      </c>
      <c r="E618" s="16">
        <v>255</v>
      </c>
      <c r="F618" s="16">
        <v>0</v>
      </c>
      <c r="G618" s="16" t="s">
        <v>175</v>
      </c>
    </row>
    <row r="619" spans="1:8" s="16" customFormat="1" x14ac:dyDescent="0.35">
      <c r="A619" s="16" t="str">
        <f>Summary!$N$11</f>
        <v>accolade_nostradamus_rnd_ftes_by_stage_n_gate_yyyymmddhhmmss</v>
      </c>
      <c r="B619" s="16" t="s">
        <v>697</v>
      </c>
      <c r="C619" s="16" t="s">
        <v>697</v>
      </c>
      <c r="D619" s="16" t="s">
        <v>348</v>
      </c>
      <c r="E619" s="16">
        <v>255</v>
      </c>
      <c r="F619" s="16">
        <v>0</v>
      </c>
      <c r="G619" s="16" t="s">
        <v>175</v>
      </c>
    </row>
    <row r="620" spans="1:8" s="16" customFormat="1" x14ac:dyDescent="0.35">
      <c r="A620" s="16" t="str">
        <f>Summary!$N$11</f>
        <v>accolade_nostradamus_rnd_ftes_by_stage_n_gate_yyyymmddhhmmss</v>
      </c>
      <c r="B620" s="16" t="s">
        <v>698</v>
      </c>
      <c r="C620" s="16" t="s">
        <v>698</v>
      </c>
      <c r="D620" s="16" t="s">
        <v>348</v>
      </c>
      <c r="E620" s="16">
        <v>255</v>
      </c>
      <c r="F620" s="16">
        <v>0</v>
      </c>
      <c r="G620" s="16" t="s">
        <v>175</v>
      </c>
    </row>
    <row r="621" spans="1:8" s="16" customFormat="1" x14ac:dyDescent="0.35">
      <c r="A621" s="16" t="str">
        <f>Summary!$N$11</f>
        <v>accolade_nostradamus_rnd_ftes_by_stage_n_gate_yyyymmddhhmmss</v>
      </c>
      <c r="B621" s="16" t="s">
        <v>699</v>
      </c>
      <c r="C621" s="16" t="s">
        <v>699</v>
      </c>
      <c r="D621" s="16" t="s">
        <v>348</v>
      </c>
      <c r="E621" s="16">
        <v>255</v>
      </c>
      <c r="F621" s="16">
        <v>0</v>
      </c>
      <c r="G621" s="16" t="s">
        <v>175</v>
      </c>
    </row>
    <row r="622" spans="1:8" s="16" customFormat="1" x14ac:dyDescent="0.35">
      <c r="A622" s="16" t="str">
        <f>Summary!$N$11</f>
        <v>accolade_nostradamus_rnd_ftes_by_stage_n_gate_yyyymmddhhmmss</v>
      </c>
      <c r="B622" s="16" t="s">
        <v>700</v>
      </c>
      <c r="C622" s="16" t="s">
        <v>700</v>
      </c>
      <c r="D622" s="16" t="s">
        <v>348</v>
      </c>
      <c r="E622" s="16">
        <v>255</v>
      </c>
      <c r="F622" s="16">
        <v>0</v>
      </c>
      <c r="G622" s="16" t="s">
        <v>175</v>
      </c>
    </row>
    <row r="623" spans="1:8" s="16" customFormat="1" x14ac:dyDescent="0.35">
      <c r="A623" s="16" t="str">
        <f>Summary!$N$11</f>
        <v>accolade_nostradamus_rnd_ftes_by_stage_n_gate_yyyymmddhhmmss</v>
      </c>
      <c r="B623" s="16" t="s">
        <v>701</v>
      </c>
      <c r="C623" s="16" t="s">
        <v>701</v>
      </c>
      <c r="D623" s="16" t="s">
        <v>348</v>
      </c>
      <c r="E623" s="16">
        <v>255</v>
      </c>
      <c r="F623" s="16">
        <v>0</v>
      </c>
      <c r="G623" s="16" t="s">
        <v>175</v>
      </c>
    </row>
    <row r="624" spans="1:8" s="16" customFormat="1" x14ac:dyDescent="0.35">
      <c r="A624" s="16" t="str">
        <f>Summary!$N$11</f>
        <v>accolade_nostradamus_rnd_ftes_by_stage_n_gate_yyyymmddhhmmss</v>
      </c>
      <c r="B624" s="16" t="s">
        <v>702</v>
      </c>
      <c r="C624" s="16" t="s">
        <v>702</v>
      </c>
      <c r="D624" s="16" t="s">
        <v>348</v>
      </c>
      <c r="E624" s="16">
        <v>255</v>
      </c>
      <c r="F624" s="16">
        <v>0</v>
      </c>
      <c r="G624" s="16" t="s">
        <v>175</v>
      </c>
    </row>
    <row r="625" spans="1:7" s="16" customFormat="1" x14ac:dyDescent="0.35">
      <c r="A625" s="16" t="str">
        <f>Summary!$N$11</f>
        <v>accolade_nostradamus_rnd_ftes_by_stage_n_gate_yyyymmddhhmmss</v>
      </c>
      <c r="B625" s="16" t="s">
        <v>703</v>
      </c>
      <c r="C625" s="16" t="s">
        <v>703</v>
      </c>
      <c r="D625" s="16" t="s">
        <v>348</v>
      </c>
      <c r="E625" s="16">
        <v>255</v>
      </c>
      <c r="F625" s="16">
        <v>0</v>
      </c>
      <c r="G625" s="16" t="s">
        <v>175</v>
      </c>
    </row>
    <row r="626" spans="1:7" s="16" customFormat="1" x14ac:dyDescent="0.35">
      <c r="A626" s="16" t="str">
        <f>Summary!$N$11</f>
        <v>accolade_nostradamus_rnd_ftes_by_stage_n_gate_yyyymmddhhmmss</v>
      </c>
      <c r="B626" s="16" t="s">
        <v>704</v>
      </c>
      <c r="C626" s="16" t="s">
        <v>704</v>
      </c>
      <c r="D626" s="16" t="s">
        <v>348</v>
      </c>
      <c r="E626" s="16">
        <v>255</v>
      </c>
      <c r="F626" s="16">
        <v>0</v>
      </c>
      <c r="G626" s="16" t="s">
        <v>175</v>
      </c>
    </row>
    <row r="627" spans="1:7" s="16" customFormat="1" x14ac:dyDescent="0.35">
      <c r="A627" s="16" t="str">
        <f>Summary!$N$11</f>
        <v>accolade_nostradamus_rnd_ftes_by_stage_n_gate_yyyymmddhhmmss</v>
      </c>
      <c r="B627" s="16" t="s">
        <v>705</v>
      </c>
      <c r="C627" s="16" t="s">
        <v>705</v>
      </c>
      <c r="D627" s="16" t="s">
        <v>348</v>
      </c>
      <c r="E627" s="16">
        <v>255</v>
      </c>
      <c r="F627" s="16">
        <v>0</v>
      </c>
      <c r="G627" s="16" t="s">
        <v>175</v>
      </c>
    </row>
    <row r="628" spans="1:7" s="16" customFormat="1" x14ac:dyDescent="0.35">
      <c r="A628" s="16" t="str">
        <f>Summary!$N$11</f>
        <v>accolade_nostradamus_rnd_ftes_by_stage_n_gate_yyyymmddhhmmss</v>
      </c>
      <c r="B628" s="16" t="s">
        <v>706</v>
      </c>
      <c r="C628" s="16" t="s">
        <v>706</v>
      </c>
      <c r="D628" s="16" t="s">
        <v>348</v>
      </c>
      <c r="E628" s="16">
        <v>255</v>
      </c>
      <c r="F628" s="16">
        <v>0</v>
      </c>
      <c r="G628" s="16" t="s">
        <v>175</v>
      </c>
    </row>
    <row r="629" spans="1:7" s="16" customFormat="1" x14ac:dyDescent="0.35">
      <c r="A629" s="16" t="str">
        <f>Summary!$N$11</f>
        <v>accolade_nostradamus_rnd_ftes_by_stage_n_gate_yyyymmddhhmmss</v>
      </c>
      <c r="B629" s="16" t="s">
        <v>707</v>
      </c>
      <c r="C629" s="16" t="s">
        <v>707</v>
      </c>
      <c r="D629" s="16" t="s">
        <v>348</v>
      </c>
      <c r="E629" s="16">
        <v>255</v>
      </c>
      <c r="F629" s="16">
        <v>0</v>
      </c>
      <c r="G629" s="16" t="s">
        <v>175</v>
      </c>
    </row>
    <row r="630" spans="1:7" s="16" customFormat="1" x14ac:dyDescent="0.35">
      <c r="A630" s="16" t="str">
        <f>Summary!$N$11</f>
        <v>accolade_nostradamus_rnd_ftes_by_stage_n_gate_yyyymmddhhmmss</v>
      </c>
      <c r="B630" s="16" t="s">
        <v>708</v>
      </c>
      <c r="C630" s="16" t="s">
        <v>708</v>
      </c>
      <c r="D630" s="16" t="s">
        <v>348</v>
      </c>
      <c r="E630" s="16">
        <v>255</v>
      </c>
      <c r="F630" s="16">
        <v>0</v>
      </c>
      <c r="G630" s="16" t="s">
        <v>175</v>
      </c>
    </row>
    <row r="631" spans="1:7" s="16" customFormat="1" x14ac:dyDescent="0.35">
      <c r="A631" s="16" t="str">
        <f>Summary!$N$11</f>
        <v>accolade_nostradamus_rnd_ftes_by_stage_n_gate_yyyymmddhhmmss</v>
      </c>
      <c r="B631" s="16" t="s">
        <v>709</v>
      </c>
      <c r="C631" s="16" t="s">
        <v>709</v>
      </c>
      <c r="D631" s="16" t="s">
        <v>348</v>
      </c>
      <c r="E631" s="16">
        <v>255</v>
      </c>
      <c r="F631" s="16">
        <v>0</v>
      </c>
      <c r="G631" s="16" t="s">
        <v>175</v>
      </c>
    </row>
    <row r="632" spans="1:7" s="16" customFormat="1" x14ac:dyDescent="0.35">
      <c r="A632" s="16" t="str">
        <f>Summary!$N$11</f>
        <v>accolade_nostradamus_rnd_ftes_by_stage_n_gate_yyyymmddhhmmss</v>
      </c>
      <c r="B632" s="16" t="s">
        <v>710</v>
      </c>
      <c r="C632" s="16" t="s">
        <v>710</v>
      </c>
      <c r="D632" s="16" t="s">
        <v>348</v>
      </c>
      <c r="E632" s="16">
        <v>255</v>
      </c>
      <c r="F632" s="16">
        <v>0</v>
      </c>
      <c r="G632" s="16" t="s">
        <v>175</v>
      </c>
    </row>
    <row r="633" spans="1:7" s="16" customFormat="1" x14ac:dyDescent="0.35">
      <c r="A633" s="16" t="str">
        <f>Summary!$N$11</f>
        <v>accolade_nostradamus_rnd_ftes_by_stage_n_gate_yyyymmddhhmmss</v>
      </c>
      <c r="B633" s="16" t="s">
        <v>711</v>
      </c>
      <c r="C633" s="16" t="s">
        <v>711</v>
      </c>
      <c r="D633" s="16" t="s">
        <v>348</v>
      </c>
      <c r="E633" s="16">
        <v>255</v>
      </c>
      <c r="F633" s="16">
        <v>0</v>
      </c>
      <c r="G633" s="16" t="s">
        <v>175</v>
      </c>
    </row>
    <row r="634" spans="1:7" s="16" customFormat="1" x14ac:dyDescent="0.35">
      <c r="A634" s="16" t="str">
        <f>Summary!$N$11</f>
        <v>accolade_nostradamus_rnd_ftes_by_stage_n_gate_yyyymmddhhmmss</v>
      </c>
      <c r="B634" s="16" t="s">
        <v>712</v>
      </c>
      <c r="C634" s="16" t="s">
        <v>712</v>
      </c>
      <c r="D634" s="16" t="s">
        <v>348</v>
      </c>
      <c r="E634" s="16">
        <v>255</v>
      </c>
      <c r="F634" s="16">
        <v>0</v>
      </c>
      <c r="G634" s="16" t="s">
        <v>175</v>
      </c>
    </row>
    <row r="635" spans="1:7" s="16" customFormat="1" x14ac:dyDescent="0.35">
      <c r="A635" s="16" t="str">
        <f>Summary!$N$11</f>
        <v>accolade_nostradamus_rnd_ftes_by_stage_n_gate_yyyymmddhhmmss</v>
      </c>
      <c r="B635" s="16" t="s">
        <v>713</v>
      </c>
      <c r="C635" s="16" t="s">
        <v>713</v>
      </c>
      <c r="D635" s="16" t="s">
        <v>348</v>
      </c>
      <c r="E635" s="16">
        <v>255</v>
      </c>
      <c r="F635" s="16">
        <v>0</v>
      </c>
      <c r="G635" s="16" t="s">
        <v>175</v>
      </c>
    </row>
    <row r="636" spans="1:7" s="16" customFormat="1" x14ac:dyDescent="0.35">
      <c r="A636" s="16" t="str">
        <f>Summary!$N$11</f>
        <v>accolade_nostradamus_rnd_ftes_by_stage_n_gate_yyyymmddhhmmss</v>
      </c>
      <c r="B636" s="16" t="s">
        <v>714</v>
      </c>
      <c r="C636" s="16" t="s">
        <v>714</v>
      </c>
      <c r="D636" s="16" t="s">
        <v>348</v>
      </c>
      <c r="E636" s="16">
        <v>255</v>
      </c>
      <c r="F636" s="16">
        <v>0</v>
      </c>
      <c r="G636" s="16" t="s">
        <v>175</v>
      </c>
    </row>
    <row r="637" spans="1:7" s="16" customFormat="1" x14ac:dyDescent="0.35">
      <c r="A637" s="16" t="str">
        <f>Summary!$N$11</f>
        <v>accolade_nostradamus_rnd_ftes_by_stage_n_gate_yyyymmddhhmmss</v>
      </c>
      <c r="B637" s="16" t="s">
        <v>715</v>
      </c>
      <c r="C637" s="16" t="s">
        <v>715</v>
      </c>
      <c r="D637" s="16" t="s">
        <v>348</v>
      </c>
      <c r="E637" s="16">
        <v>255</v>
      </c>
      <c r="F637" s="16">
        <v>0</v>
      </c>
      <c r="G637" s="16" t="s">
        <v>175</v>
      </c>
    </row>
    <row r="638" spans="1:7" s="16" customFormat="1" x14ac:dyDescent="0.35">
      <c r="A638" s="16" t="str">
        <f>Summary!$N$11</f>
        <v>accolade_nostradamus_rnd_ftes_by_stage_n_gate_yyyymmddhhmmss</v>
      </c>
      <c r="B638" s="16" t="s">
        <v>716</v>
      </c>
      <c r="C638" s="16" t="s">
        <v>716</v>
      </c>
      <c r="D638" s="16" t="s">
        <v>348</v>
      </c>
      <c r="E638" s="16">
        <v>255</v>
      </c>
      <c r="F638" s="16">
        <v>0</v>
      </c>
      <c r="G638" s="16" t="s">
        <v>175</v>
      </c>
    </row>
    <row r="639" spans="1:7" s="16" customFormat="1" x14ac:dyDescent="0.35">
      <c r="A639" s="16" t="str">
        <f>Summary!$N$11</f>
        <v>accolade_nostradamus_rnd_ftes_by_stage_n_gate_yyyymmddhhmmss</v>
      </c>
      <c r="B639" s="16" t="s">
        <v>717</v>
      </c>
      <c r="C639" s="16" t="s">
        <v>717</v>
      </c>
      <c r="D639" s="16" t="s">
        <v>348</v>
      </c>
      <c r="E639" s="16">
        <v>255</v>
      </c>
      <c r="F639" s="16">
        <v>0</v>
      </c>
      <c r="G639" s="16" t="s">
        <v>175</v>
      </c>
    </row>
    <row r="640" spans="1:7" s="16" customFormat="1" x14ac:dyDescent="0.35">
      <c r="A640" s="16" t="str">
        <f>Summary!$N$11</f>
        <v>accolade_nostradamus_rnd_ftes_by_stage_n_gate_yyyymmddhhmmss</v>
      </c>
      <c r="B640" s="16" t="s">
        <v>650</v>
      </c>
      <c r="C640" s="16" t="s">
        <v>650</v>
      </c>
      <c r="D640" s="16" t="s">
        <v>348</v>
      </c>
      <c r="E640" s="16">
        <v>255</v>
      </c>
      <c r="F640" s="16">
        <v>0</v>
      </c>
      <c r="G640" s="16" t="s">
        <v>175</v>
      </c>
    </row>
    <row r="641" spans="1:8" s="16" customFormat="1" x14ac:dyDescent="0.35">
      <c r="A641" s="16" t="str">
        <f>Summary!$N$12</f>
        <v>accolade_nostradamus_distributed_values_yyyymmddhhmmss</v>
      </c>
      <c r="B641" s="16" t="s">
        <v>525</v>
      </c>
      <c r="C641" s="16" t="str">
        <f>B641</f>
        <v>Project ID</v>
      </c>
      <c r="D641" s="16" t="s">
        <v>348</v>
      </c>
      <c r="E641" s="16">
        <v>255</v>
      </c>
      <c r="F641" s="16">
        <v>0</v>
      </c>
      <c r="G641" s="16" t="s">
        <v>175</v>
      </c>
      <c r="H641" s="16" t="s">
        <v>349</v>
      </c>
    </row>
    <row r="642" spans="1:8" s="16" customFormat="1" x14ac:dyDescent="0.35">
      <c r="A642" s="16" t="str">
        <f>Summary!$N$12</f>
        <v>accolade_nostradamus_distributed_values_yyyymmddhhmmss</v>
      </c>
      <c r="B642" s="16" t="s">
        <v>563</v>
      </c>
      <c r="C642" s="16" t="str">
        <f t="shared" ref="C642:C659" si="1">B642</f>
        <v>Target ATO Year</v>
      </c>
      <c r="D642" s="16" t="s">
        <v>348</v>
      </c>
      <c r="E642" s="16">
        <v>255</v>
      </c>
      <c r="F642" s="16">
        <v>0</v>
      </c>
      <c r="G642" s="16" t="s">
        <v>175</v>
      </c>
      <c r="H642" s="16" t="s">
        <v>349</v>
      </c>
    </row>
    <row r="643" spans="1:8" s="16" customFormat="1" x14ac:dyDescent="0.35">
      <c r="A643" s="16" t="str">
        <f>Summary!$N$12</f>
        <v>accolade_nostradamus_distributed_values_yyyymmddhhmmss</v>
      </c>
      <c r="B643" s="16" t="s">
        <v>718</v>
      </c>
      <c r="C643" s="16" t="str">
        <f t="shared" si="1"/>
        <v>Applicable CU</v>
      </c>
      <c r="D643" s="16" t="s">
        <v>348</v>
      </c>
      <c r="E643" s="16">
        <v>255</v>
      </c>
      <c r="F643" s="16">
        <v>0</v>
      </c>
      <c r="G643" s="16" t="s">
        <v>175</v>
      </c>
      <c r="H643" s="16" t="s">
        <v>349</v>
      </c>
    </row>
    <row r="644" spans="1:8" s="16" customFormat="1" x14ac:dyDescent="0.35">
      <c r="A644" s="16" t="str">
        <f>Summary!$N$12</f>
        <v>accolade_nostradamus_distributed_values_yyyymmddhhmmss</v>
      </c>
      <c r="B644" s="16" t="s">
        <v>719</v>
      </c>
      <c r="C644" s="16" t="str">
        <f t="shared" si="1"/>
        <v>Distribution Percent</v>
      </c>
      <c r="D644" s="16" t="s">
        <v>348</v>
      </c>
      <c r="E644" s="16">
        <v>255</v>
      </c>
      <c r="F644" s="16">
        <v>0</v>
      </c>
      <c r="G644" s="16" t="s">
        <v>175</v>
      </c>
    </row>
    <row r="645" spans="1:8" s="16" customFormat="1" x14ac:dyDescent="0.35">
      <c r="A645" s="16" t="str">
        <f>Summary!$N$12</f>
        <v>accolade_nostradamus_distributed_values_yyyymmddhhmmss</v>
      </c>
      <c r="B645" s="16" t="s">
        <v>720</v>
      </c>
      <c r="C645" s="16" t="str">
        <f t="shared" si="1"/>
        <v>Distributed Gross Volume Y0</v>
      </c>
      <c r="D645" s="16" t="s">
        <v>348</v>
      </c>
      <c r="E645" s="16">
        <v>255</v>
      </c>
      <c r="F645" s="16">
        <v>0</v>
      </c>
      <c r="G645" s="16" t="s">
        <v>175</v>
      </c>
    </row>
    <row r="646" spans="1:8" s="16" customFormat="1" x14ac:dyDescent="0.35">
      <c r="A646" s="16" t="str">
        <f>Summary!$N$12</f>
        <v>accolade_nostradamus_distributed_values_yyyymmddhhmmss</v>
      </c>
      <c r="B646" s="16" t="s">
        <v>721</v>
      </c>
      <c r="C646" s="16" t="str">
        <f t="shared" si="1"/>
        <v>Distributed Gross Volume Y1</v>
      </c>
      <c r="D646" s="16" t="s">
        <v>348</v>
      </c>
      <c r="E646" s="16">
        <v>255</v>
      </c>
      <c r="F646" s="16">
        <v>0</v>
      </c>
      <c r="G646" s="16" t="s">
        <v>175</v>
      </c>
    </row>
    <row r="647" spans="1:8" s="16" customFormat="1" x14ac:dyDescent="0.35">
      <c r="A647" s="16" t="str">
        <f>Summary!$N$12</f>
        <v>accolade_nostradamus_distributed_values_yyyymmddhhmmss</v>
      </c>
      <c r="B647" s="16" t="s">
        <v>722</v>
      </c>
      <c r="C647" s="16" t="str">
        <f t="shared" si="1"/>
        <v>Distributed Gross Volume Y2</v>
      </c>
      <c r="D647" s="16" t="s">
        <v>348</v>
      </c>
      <c r="E647" s="16">
        <v>255</v>
      </c>
      <c r="F647" s="16">
        <v>0</v>
      </c>
      <c r="G647" s="16" t="s">
        <v>175</v>
      </c>
    </row>
    <row r="648" spans="1:8" s="16" customFormat="1" x14ac:dyDescent="0.35">
      <c r="A648" s="16" t="str">
        <f>Summary!$N$12</f>
        <v>accolade_nostradamus_distributed_values_yyyymmddhhmmss</v>
      </c>
      <c r="B648" s="16" t="s">
        <v>723</v>
      </c>
      <c r="C648" s="16" t="str">
        <f t="shared" si="1"/>
        <v>Distributed Net Revenue Y0</v>
      </c>
      <c r="D648" s="16" t="s">
        <v>348</v>
      </c>
      <c r="E648" s="16">
        <v>255</v>
      </c>
      <c r="F648" s="16">
        <v>0</v>
      </c>
      <c r="G648" s="16" t="s">
        <v>175</v>
      </c>
    </row>
    <row r="649" spans="1:8" s="16" customFormat="1" x14ac:dyDescent="0.35">
      <c r="A649" s="16" t="str">
        <f>Summary!$N$12</f>
        <v>accolade_nostradamus_distributed_values_yyyymmddhhmmss</v>
      </c>
      <c r="B649" s="16" t="s">
        <v>724</v>
      </c>
      <c r="C649" s="16" t="str">
        <f t="shared" si="1"/>
        <v>Distributed Net Revenue Y1</v>
      </c>
      <c r="D649" s="16" t="s">
        <v>348</v>
      </c>
      <c r="E649" s="16">
        <v>255</v>
      </c>
      <c r="F649" s="16">
        <v>0</v>
      </c>
      <c r="G649" s="16" t="s">
        <v>175</v>
      </c>
    </row>
    <row r="650" spans="1:8" s="16" customFormat="1" x14ac:dyDescent="0.35">
      <c r="A650" s="16" t="str">
        <f>Summary!$N$12</f>
        <v>accolade_nostradamus_distributed_values_yyyymmddhhmmss</v>
      </c>
      <c r="B650" s="16" t="s">
        <v>725</v>
      </c>
      <c r="C650" s="16" t="str">
        <f t="shared" si="1"/>
        <v>Distributed Net Revenue Y2</v>
      </c>
      <c r="D650" s="16" t="s">
        <v>348</v>
      </c>
      <c r="E650" s="16">
        <v>255</v>
      </c>
      <c r="F650" s="16">
        <v>0</v>
      </c>
      <c r="G650" s="16" t="s">
        <v>175</v>
      </c>
    </row>
    <row r="651" spans="1:8" s="16" customFormat="1" x14ac:dyDescent="0.35">
      <c r="A651" s="16" t="str">
        <f>Summary!$N$12</f>
        <v>accolade_nostradamus_distributed_values_yyyymmddhhmmss</v>
      </c>
      <c r="B651" s="16" t="s">
        <v>726</v>
      </c>
      <c r="C651" s="16" t="str">
        <f t="shared" si="1"/>
        <v>Distributed Incremental Net Revenue Y0</v>
      </c>
      <c r="D651" s="16" t="s">
        <v>348</v>
      </c>
      <c r="E651" s="16">
        <v>255</v>
      </c>
      <c r="F651" s="16">
        <v>0</v>
      </c>
      <c r="G651" s="16" t="s">
        <v>175</v>
      </c>
    </row>
    <row r="652" spans="1:8" s="16" customFormat="1" x14ac:dyDescent="0.35">
      <c r="A652" s="16" t="str">
        <f>Summary!$N$12</f>
        <v>accolade_nostradamus_distributed_values_yyyymmddhhmmss</v>
      </c>
      <c r="B652" s="16" t="s">
        <v>727</v>
      </c>
      <c r="C652" s="16" t="str">
        <f t="shared" si="1"/>
        <v>Distributed Incremental Net Revenue Y1</v>
      </c>
      <c r="D652" s="16" t="s">
        <v>348</v>
      </c>
      <c r="E652" s="16">
        <v>255</v>
      </c>
      <c r="F652" s="16">
        <v>0</v>
      </c>
      <c r="G652" s="16" t="s">
        <v>175</v>
      </c>
    </row>
    <row r="653" spans="1:8" s="16" customFormat="1" x14ac:dyDescent="0.35">
      <c r="A653" s="16" t="str">
        <f>Summary!$N$12</f>
        <v>accolade_nostradamus_distributed_values_yyyymmddhhmmss</v>
      </c>
      <c r="B653" s="16" t="s">
        <v>728</v>
      </c>
      <c r="C653" s="16" t="str">
        <f t="shared" si="1"/>
        <v>Distributed Incremental Net Revenue Y2</v>
      </c>
      <c r="D653" s="16" t="s">
        <v>348</v>
      </c>
      <c r="E653" s="16">
        <v>255</v>
      </c>
      <c r="F653" s="16">
        <v>0</v>
      </c>
      <c r="G653" s="16" t="s">
        <v>175</v>
      </c>
    </row>
    <row r="654" spans="1:8" s="16" customFormat="1" x14ac:dyDescent="0.35">
      <c r="A654" s="16" t="str">
        <f>Summary!$N$12</f>
        <v>accolade_nostradamus_distributed_values_yyyymmddhhmmss</v>
      </c>
      <c r="B654" s="16" t="s">
        <v>729</v>
      </c>
      <c r="C654" s="16" t="str">
        <f t="shared" si="1"/>
        <v>Distributed Incremental Gross Profit Y0</v>
      </c>
      <c r="D654" s="16" t="s">
        <v>348</v>
      </c>
      <c r="E654" s="16">
        <v>255</v>
      </c>
      <c r="F654" s="16">
        <v>0</v>
      </c>
      <c r="G654" s="16" t="s">
        <v>175</v>
      </c>
    </row>
    <row r="655" spans="1:8" s="16" customFormat="1" x14ac:dyDescent="0.35">
      <c r="A655" s="16" t="str">
        <f>Summary!$N$12</f>
        <v>accolade_nostradamus_distributed_values_yyyymmddhhmmss</v>
      </c>
      <c r="B655" s="16" t="s">
        <v>730</v>
      </c>
      <c r="C655" s="16" t="str">
        <f t="shared" si="1"/>
        <v>Distributed Incremental Gross Profit Y1</v>
      </c>
      <c r="D655" s="16" t="s">
        <v>348</v>
      </c>
      <c r="E655" s="16">
        <v>255</v>
      </c>
      <c r="F655" s="16">
        <v>0</v>
      </c>
      <c r="G655" s="16" t="s">
        <v>175</v>
      </c>
    </row>
    <row r="656" spans="1:8" s="16" customFormat="1" x14ac:dyDescent="0.35">
      <c r="A656" s="16" t="str">
        <f>Summary!$N$12</f>
        <v>accolade_nostradamus_distributed_values_yyyymmddhhmmss</v>
      </c>
      <c r="B656" s="16" t="s">
        <v>731</v>
      </c>
      <c r="C656" s="16" t="str">
        <f t="shared" si="1"/>
        <v>Distributed Incremental Gross Profit Y2</v>
      </c>
      <c r="D656" s="16" t="s">
        <v>348</v>
      </c>
      <c r="E656" s="16">
        <v>255</v>
      </c>
      <c r="F656" s="16">
        <v>0</v>
      </c>
      <c r="G656" s="16" t="s">
        <v>175</v>
      </c>
    </row>
    <row r="657" spans="1:8" s="16" customFormat="1" x14ac:dyDescent="0.35">
      <c r="A657" s="16" t="str">
        <f>Summary!$N$12</f>
        <v>accolade_nostradamus_distributed_values_yyyymmddhhmmss</v>
      </c>
      <c r="B657" s="16" t="s">
        <v>732</v>
      </c>
      <c r="C657" s="16" t="str">
        <f t="shared" si="1"/>
        <v>Distributed Gross Profit Y0</v>
      </c>
      <c r="D657" s="16" t="s">
        <v>348</v>
      </c>
      <c r="E657" s="16">
        <v>255</v>
      </c>
      <c r="F657" s="16">
        <v>0</v>
      </c>
      <c r="G657" s="16" t="s">
        <v>175</v>
      </c>
    </row>
    <row r="658" spans="1:8" s="16" customFormat="1" x14ac:dyDescent="0.35">
      <c r="A658" s="16" t="str">
        <f>Summary!$N$12</f>
        <v>accolade_nostradamus_distributed_values_yyyymmddhhmmss</v>
      </c>
      <c r="B658" s="16" t="s">
        <v>733</v>
      </c>
      <c r="C658" s="16" t="str">
        <f t="shared" si="1"/>
        <v>Distributed Gross Profit Y1</v>
      </c>
      <c r="D658" s="16" t="s">
        <v>348</v>
      </c>
      <c r="E658" s="16">
        <v>255</v>
      </c>
      <c r="F658" s="16">
        <v>0</v>
      </c>
      <c r="G658" s="16" t="s">
        <v>175</v>
      </c>
    </row>
    <row r="659" spans="1:8" s="16" customFormat="1" x14ac:dyDescent="0.35">
      <c r="A659" s="16" t="str">
        <f>Summary!$N$12</f>
        <v>accolade_nostradamus_distributed_values_yyyymmddhhmmss</v>
      </c>
      <c r="B659" s="16" t="s">
        <v>734</v>
      </c>
      <c r="C659" s="16" t="str">
        <f t="shared" si="1"/>
        <v>Distributed Gross Profit Y2</v>
      </c>
      <c r="D659" s="16" t="s">
        <v>348</v>
      </c>
      <c r="E659" s="16">
        <v>255</v>
      </c>
      <c r="F659" s="16">
        <v>0</v>
      </c>
      <c r="G659" s="16" t="s">
        <v>175</v>
      </c>
    </row>
    <row r="660" spans="1:8" s="90" customFormat="1" x14ac:dyDescent="0.35">
      <c r="A660" s="90" t="str">
        <f>Summary!$N$13</f>
        <v>accolade_nostradamus_distributed_values_init_yyyymmddhhmmss</v>
      </c>
      <c r="B660" s="90" t="s">
        <v>525</v>
      </c>
      <c r="C660" s="90" t="str">
        <f>B660</f>
        <v>Project ID</v>
      </c>
      <c r="D660" s="90" t="s">
        <v>348</v>
      </c>
      <c r="E660" s="90">
        <v>255</v>
      </c>
      <c r="F660" s="90">
        <v>0</v>
      </c>
      <c r="G660" s="90" t="s">
        <v>175</v>
      </c>
      <c r="H660" s="90" t="s">
        <v>349</v>
      </c>
    </row>
    <row r="661" spans="1:8" s="90" customFormat="1" x14ac:dyDescent="0.35">
      <c r="A661" s="90" t="str">
        <f>Summary!$N$13</f>
        <v>accolade_nostradamus_distributed_values_init_yyyymmddhhmmss</v>
      </c>
      <c r="B661" s="90" t="s">
        <v>563</v>
      </c>
      <c r="C661" s="90" t="str">
        <f t="shared" ref="C661:C724" si="2">B661</f>
        <v>Target ATO Year</v>
      </c>
      <c r="D661" s="90" t="s">
        <v>348</v>
      </c>
      <c r="E661" s="90">
        <v>255</v>
      </c>
      <c r="F661" s="90">
        <v>0</v>
      </c>
      <c r="G661" s="90" t="s">
        <v>175</v>
      </c>
      <c r="H661" s="90" t="s">
        <v>349</v>
      </c>
    </row>
    <row r="662" spans="1:8" s="90" customFormat="1" x14ac:dyDescent="0.35">
      <c r="A662" s="90" t="str">
        <f>Summary!$N$13</f>
        <v>accolade_nostradamus_distributed_values_init_yyyymmddhhmmss</v>
      </c>
      <c r="B662" s="90" t="s">
        <v>718</v>
      </c>
      <c r="C662" s="90" t="str">
        <f t="shared" si="2"/>
        <v>Applicable CU</v>
      </c>
      <c r="D662" s="90" t="s">
        <v>348</v>
      </c>
      <c r="E662" s="90">
        <v>255</v>
      </c>
      <c r="F662" s="90">
        <v>0</v>
      </c>
      <c r="G662" s="90" t="s">
        <v>175</v>
      </c>
      <c r="H662" s="90" t="s">
        <v>349</v>
      </c>
    </row>
    <row r="663" spans="1:8" s="90" customFormat="1" x14ac:dyDescent="0.35">
      <c r="A663" s="90" t="str">
        <f>Summary!$N$13</f>
        <v>accolade_nostradamus_distributed_values_init_yyyymmddhhmmss</v>
      </c>
      <c r="B663" s="90" t="s">
        <v>719</v>
      </c>
      <c r="C663" s="90" t="str">
        <f t="shared" si="2"/>
        <v>Distribution Percent</v>
      </c>
      <c r="D663" s="90" t="s">
        <v>348</v>
      </c>
      <c r="E663" s="90">
        <v>255</v>
      </c>
      <c r="F663" s="90">
        <v>0</v>
      </c>
      <c r="G663" s="90" t="s">
        <v>175</v>
      </c>
    </row>
    <row r="664" spans="1:8" s="90" customFormat="1" x14ac:dyDescent="0.35">
      <c r="A664" s="90" t="str">
        <f>Summary!$N$13</f>
        <v>accolade_nostradamus_distributed_values_init_yyyymmddhhmmss</v>
      </c>
      <c r="B664" s="90" t="s">
        <v>723</v>
      </c>
      <c r="C664" s="90" t="str">
        <f t="shared" si="2"/>
        <v>Distributed Net Revenue Y0</v>
      </c>
      <c r="D664" s="90" t="s">
        <v>348</v>
      </c>
      <c r="E664" s="90">
        <v>255</v>
      </c>
      <c r="F664" s="90">
        <v>0</v>
      </c>
      <c r="G664" s="90" t="s">
        <v>175</v>
      </c>
    </row>
    <row r="665" spans="1:8" s="90" customFormat="1" x14ac:dyDescent="0.35">
      <c r="A665" s="90" t="str">
        <f>Summary!$N$13</f>
        <v>accolade_nostradamus_distributed_values_init_yyyymmddhhmmss</v>
      </c>
      <c r="B665" s="90" t="s">
        <v>724</v>
      </c>
      <c r="C665" s="90" t="str">
        <f t="shared" si="2"/>
        <v>Distributed Net Revenue Y1</v>
      </c>
      <c r="D665" s="90" t="s">
        <v>348</v>
      </c>
      <c r="E665" s="90">
        <v>255</v>
      </c>
      <c r="F665" s="90">
        <v>0</v>
      </c>
      <c r="G665" s="90" t="s">
        <v>175</v>
      </c>
    </row>
    <row r="666" spans="1:8" s="90" customFormat="1" x14ac:dyDescent="0.35">
      <c r="A666" s="90" t="str">
        <f>Summary!$N$13</f>
        <v>accolade_nostradamus_distributed_values_init_yyyymmddhhmmss</v>
      </c>
      <c r="B666" s="90" t="s">
        <v>725</v>
      </c>
      <c r="C666" s="90" t="str">
        <f t="shared" si="2"/>
        <v>Distributed Net Revenue Y2</v>
      </c>
      <c r="D666" s="90" t="s">
        <v>348</v>
      </c>
      <c r="E666" s="90">
        <v>255</v>
      </c>
      <c r="F666" s="90">
        <v>0</v>
      </c>
      <c r="G666" s="90" t="s">
        <v>175</v>
      </c>
    </row>
    <row r="667" spans="1:8" s="90" customFormat="1" x14ac:dyDescent="0.35">
      <c r="A667" s="90" t="str">
        <f>Summary!$N$13</f>
        <v>accolade_nostradamus_distributed_values_init_yyyymmddhhmmss</v>
      </c>
      <c r="B667" s="90" t="s">
        <v>726</v>
      </c>
      <c r="C667" s="90" t="str">
        <f t="shared" si="2"/>
        <v>Distributed Incremental Net Revenue Y0</v>
      </c>
      <c r="D667" s="90" t="s">
        <v>348</v>
      </c>
      <c r="E667" s="90">
        <v>255</v>
      </c>
      <c r="F667" s="90">
        <v>0</v>
      </c>
      <c r="G667" s="90" t="s">
        <v>175</v>
      </c>
    </row>
    <row r="668" spans="1:8" s="90" customFormat="1" x14ac:dyDescent="0.35">
      <c r="A668" s="90" t="str">
        <f>Summary!$N$13</f>
        <v>accolade_nostradamus_distributed_values_init_yyyymmddhhmmss</v>
      </c>
      <c r="B668" s="90" t="s">
        <v>727</v>
      </c>
      <c r="C668" s="90" t="str">
        <f t="shared" si="2"/>
        <v>Distributed Incremental Net Revenue Y1</v>
      </c>
      <c r="D668" s="90" t="s">
        <v>348</v>
      </c>
      <c r="E668" s="90">
        <v>255</v>
      </c>
      <c r="F668" s="90">
        <v>0</v>
      </c>
      <c r="G668" s="90" t="s">
        <v>175</v>
      </c>
    </row>
    <row r="669" spans="1:8" s="90" customFormat="1" x14ac:dyDescent="0.35">
      <c r="A669" s="90" t="str">
        <f>Summary!$N$13</f>
        <v>accolade_nostradamus_distributed_values_init_yyyymmddhhmmss</v>
      </c>
      <c r="B669" s="90" t="s">
        <v>728</v>
      </c>
      <c r="C669" s="90" t="str">
        <f t="shared" si="2"/>
        <v>Distributed Incremental Net Revenue Y2</v>
      </c>
      <c r="D669" s="90" t="s">
        <v>348</v>
      </c>
      <c r="E669" s="90">
        <v>255</v>
      </c>
      <c r="F669" s="90">
        <v>0</v>
      </c>
      <c r="G669" s="90" t="s">
        <v>175</v>
      </c>
    </row>
    <row r="670" spans="1:8" s="90" customFormat="1" x14ac:dyDescent="0.35">
      <c r="A670" s="90" t="str">
        <f>Summary!$N$13</f>
        <v>accolade_nostradamus_distributed_values_init_yyyymmddhhmmss</v>
      </c>
      <c r="B670" s="90" t="s">
        <v>729</v>
      </c>
      <c r="C670" s="90" t="str">
        <f t="shared" si="2"/>
        <v>Distributed Incremental Gross Profit Y0</v>
      </c>
      <c r="D670" s="90" t="s">
        <v>348</v>
      </c>
      <c r="E670" s="90">
        <v>255</v>
      </c>
      <c r="F670" s="90">
        <v>0</v>
      </c>
      <c r="G670" s="90" t="s">
        <v>175</v>
      </c>
    </row>
    <row r="671" spans="1:8" s="90" customFormat="1" x14ac:dyDescent="0.35">
      <c r="A671" s="90" t="str">
        <f>Summary!$N$13</f>
        <v>accolade_nostradamus_distributed_values_init_yyyymmddhhmmss</v>
      </c>
      <c r="B671" s="90" t="s">
        <v>730</v>
      </c>
      <c r="C671" s="90" t="str">
        <f t="shared" si="2"/>
        <v>Distributed Incremental Gross Profit Y1</v>
      </c>
      <c r="D671" s="90" t="s">
        <v>348</v>
      </c>
      <c r="E671" s="90">
        <v>255</v>
      </c>
      <c r="F671" s="90">
        <v>0</v>
      </c>
      <c r="G671" s="90" t="s">
        <v>175</v>
      </c>
    </row>
    <row r="672" spans="1:8" s="90" customFormat="1" x14ac:dyDescent="0.35">
      <c r="A672" s="90" t="str">
        <f>Summary!$N$13</f>
        <v>accolade_nostradamus_distributed_values_init_yyyymmddhhmmss</v>
      </c>
      <c r="B672" s="90" t="s">
        <v>731</v>
      </c>
      <c r="C672" s="90" t="str">
        <f t="shared" si="2"/>
        <v>Distributed Incremental Gross Profit Y2</v>
      </c>
      <c r="D672" s="90" t="s">
        <v>348</v>
      </c>
      <c r="E672" s="90">
        <v>255</v>
      </c>
      <c r="F672" s="90">
        <v>0</v>
      </c>
      <c r="G672" s="90" t="s">
        <v>175</v>
      </c>
    </row>
    <row r="673" spans="1:13" s="90" customFormat="1" x14ac:dyDescent="0.35">
      <c r="A673" s="90" t="str">
        <f>Summary!$N$13</f>
        <v>accolade_nostradamus_distributed_values_init_yyyymmddhhmmss</v>
      </c>
      <c r="B673" s="90" t="s">
        <v>732</v>
      </c>
      <c r="C673" s="90" t="str">
        <f t="shared" si="2"/>
        <v>Distributed Gross Profit Y0</v>
      </c>
      <c r="D673" s="90" t="s">
        <v>348</v>
      </c>
      <c r="E673" s="90">
        <v>255</v>
      </c>
      <c r="F673" s="90">
        <v>0</v>
      </c>
      <c r="G673" s="90" t="s">
        <v>175</v>
      </c>
    </row>
    <row r="674" spans="1:13" s="90" customFormat="1" x14ac:dyDescent="0.35">
      <c r="A674" s="90" t="str">
        <f>Summary!$N$13</f>
        <v>accolade_nostradamus_distributed_values_init_yyyymmddhhmmss</v>
      </c>
      <c r="B674" s="90" t="s">
        <v>733</v>
      </c>
      <c r="C674" s="90" t="str">
        <f t="shared" si="2"/>
        <v>Distributed Gross Profit Y1</v>
      </c>
      <c r="D674" s="90" t="s">
        <v>348</v>
      </c>
      <c r="E674" s="90">
        <v>255</v>
      </c>
      <c r="F674" s="90">
        <v>0</v>
      </c>
      <c r="G674" s="90" t="s">
        <v>175</v>
      </c>
    </row>
    <row r="675" spans="1:13" s="90" customFormat="1" x14ac:dyDescent="0.35">
      <c r="A675" s="90" t="str">
        <f>Summary!$N$13</f>
        <v>accolade_nostradamus_distributed_values_init_yyyymmddhhmmss</v>
      </c>
      <c r="B675" s="90" t="s">
        <v>734</v>
      </c>
      <c r="C675" s="90" t="str">
        <f t="shared" si="2"/>
        <v>Distributed Gross Profit Y2</v>
      </c>
      <c r="D675" s="90" t="s">
        <v>348</v>
      </c>
      <c r="E675" s="90">
        <v>255</v>
      </c>
      <c r="F675" s="90">
        <v>0</v>
      </c>
      <c r="G675" s="90" t="s">
        <v>175</v>
      </c>
    </row>
    <row r="676" spans="1:13" x14ac:dyDescent="0.35">
      <c r="A676" s="90" t="str">
        <f>Summary!$N$14</f>
        <v>pmpr_innovation_sku_data_pbi_yyyymmddhhmmss</v>
      </c>
      <c r="B676" s="90" t="s">
        <v>525</v>
      </c>
      <c r="C676" s="90" t="str">
        <f t="shared" si="2"/>
        <v>Project ID</v>
      </c>
      <c r="D676" s="90" t="s">
        <v>348</v>
      </c>
      <c r="E676" s="90">
        <v>255</v>
      </c>
      <c r="F676" s="90">
        <v>0</v>
      </c>
      <c r="G676" s="90" t="s">
        <v>175</v>
      </c>
      <c r="H676" s="90"/>
      <c r="I676" s="90"/>
      <c r="J676" s="90"/>
      <c r="K676" s="90"/>
      <c r="L676" s="90"/>
      <c r="M676" s="90"/>
    </row>
    <row r="677" spans="1:13" x14ac:dyDescent="0.35">
      <c r="A677" s="90" t="str">
        <f>Summary!$N$14</f>
        <v>pmpr_innovation_sku_data_pbi_yyyymmddhhmmss</v>
      </c>
      <c r="B677" s="90" t="s">
        <v>1093</v>
      </c>
      <c r="C677" s="90" t="str">
        <f t="shared" si="2"/>
        <v>Unique Innovation SKU ID</v>
      </c>
      <c r="D677" s="90" t="s">
        <v>348</v>
      </c>
      <c r="E677" s="90">
        <v>255</v>
      </c>
      <c r="F677" s="90">
        <v>0</v>
      </c>
      <c r="G677" s="90" t="s">
        <v>175</v>
      </c>
      <c r="H677" s="90" t="s">
        <v>349</v>
      </c>
      <c r="I677" s="90"/>
      <c r="J677" s="90"/>
      <c r="K677" s="90"/>
      <c r="L677" s="90"/>
      <c r="M677" s="90"/>
    </row>
    <row r="678" spans="1:13" x14ac:dyDescent="0.35">
      <c r="A678" s="90" t="str">
        <f>Summary!$N$14</f>
        <v>pmpr_innovation_sku_data_pbi_yyyymmddhhmmss</v>
      </c>
      <c r="B678" s="98" t="s">
        <v>1094</v>
      </c>
      <c r="C678" s="90" t="str">
        <f t="shared" si="2"/>
        <v>SKU Number</v>
      </c>
      <c r="D678" s="90" t="s">
        <v>348</v>
      </c>
      <c r="E678" s="90">
        <v>255</v>
      </c>
      <c r="F678" s="90">
        <v>0</v>
      </c>
      <c r="G678" s="90" t="s">
        <v>175</v>
      </c>
      <c r="H678" s="90"/>
      <c r="I678" s="90"/>
      <c r="J678" s="90"/>
      <c r="K678" s="90"/>
      <c r="L678" s="90"/>
      <c r="M678" s="90"/>
    </row>
    <row r="679" spans="1:13" x14ac:dyDescent="0.35">
      <c r="A679" s="90" t="str">
        <f>Summary!$N$14</f>
        <v>pmpr_innovation_sku_data_pbi_yyyymmddhhmmss</v>
      </c>
      <c r="B679" s="98" t="s">
        <v>1095</v>
      </c>
      <c r="C679" s="90" t="str">
        <f t="shared" si="2"/>
        <v>SKU Description</v>
      </c>
      <c r="D679" s="90" t="s">
        <v>348</v>
      </c>
      <c r="E679" s="90">
        <v>255</v>
      </c>
      <c r="F679" s="90">
        <v>0</v>
      </c>
      <c r="G679" s="90" t="s">
        <v>175</v>
      </c>
      <c r="H679" s="90"/>
      <c r="I679" s="90"/>
      <c r="J679" s="90"/>
      <c r="K679" s="90"/>
      <c r="L679" s="90"/>
      <c r="M679" s="90"/>
    </row>
    <row r="680" spans="1:13" x14ac:dyDescent="0.35">
      <c r="A680" s="90" t="str">
        <f>Summary!$N$14</f>
        <v>pmpr_innovation_sku_data_pbi_yyyymmddhhmmss</v>
      </c>
      <c r="B680" s="98" t="s">
        <v>1096</v>
      </c>
      <c r="C680" s="90" t="str">
        <f t="shared" si="2"/>
        <v>SKU Classification</v>
      </c>
      <c r="D680" s="90" t="s">
        <v>348</v>
      </c>
      <c r="E680" s="90">
        <v>255</v>
      </c>
      <c r="F680" s="90">
        <v>0</v>
      </c>
      <c r="G680" s="90" t="s">
        <v>175</v>
      </c>
      <c r="H680" s="90"/>
      <c r="I680" s="90"/>
      <c r="J680" s="90"/>
      <c r="K680" s="90"/>
      <c r="L680" s="90"/>
      <c r="M680" s="90"/>
    </row>
    <row r="681" spans="1:13" x14ac:dyDescent="0.35">
      <c r="A681" s="90" t="str">
        <f>Summary!$N$14</f>
        <v>pmpr_innovation_sku_data_pbi_yyyymmddhhmmss</v>
      </c>
      <c r="B681" s="98" t="s">
        <v>1097</v>
      </c>
      <c r="C681" s="90" t="str">
        <f t="shared" si="2"/>
        <v>Global MDG Code</v>
      </c>
      <c r="D681" s="90" t="s">
        <v>348</v>
      </c>
      <c r="E681" s="90">
        <v>255</v>
      </c>
      <c r="F681" s="90">
        <v>0</v>
      </c>
      <c r="G681" s="90" t="s">
        <v>175</v>
      </c>
      <c r="H681" s="90"/>
      <c r="I681" s="90"/>
      <c r="J681" s="90"/>
      <c r="K681" s="90"/>
      <c r="L681" s="90"/>
      <c r="M681" s="90"/>
    </row>
    <row r="682" spans="1:13" x14ac:dyDescent="0.35">
      <c r="A682" s="90" t="str">
        <f>Summary!$N$14</f>
        <v>pmpr_innovation_sku_data_pbi_yyyymmddhhmmss</v>
      </c>
      <c r="B682" s="98" t="s">
        <v>1123</v>
      </c>
      <c r="C682" s="90" t="str">
        <f t="shared" si="2"/>
        <v>CU/Each GTIN</v>
      </c>
      <c r="D682" s="90" t="s">
        <v>348</v>
      </c>
      <c r="E682" s="90">
        <v>255</v>
      </c>
      <c r="F682" s="90">
        <v>0</v>
      </c>
      <c r="G682" s="90" t="s">
        <v>175</v>
      </c>
      <c r="H682" s="90"/>
      <c r="I682" s="90"/>
      <c r="J682" s="90"/>
      <c r="K682" s="90"/>
      <c r="L682" s="90"/>
      <c r="M682" s="90"/>
    </row>
    <row r="683" spans="1:13" x14ac:dyDescent="0.35">
      <c r="A683" s="90" t="str">
        <f>Summary!$N$14</f>
        <v>pmpr_innovation_sku_data_pbi_yyyymmddhhmmss</v>
      </c>
      <c r="B683" s="98" t="s">
        <v>1098</v>
      </c>
      <c r="C683" s="90" t="str">
        <f t="shared" si="2"/>
        <v>Inner GTIN</v>
      </c>
      <c r="D683" s="90" t="s">
        <v>348</v>
      </c>
      <c r="E683" s="90">
        <v>255</v>
      </c>
      <c r="F683" s="90">
        <v>0</v>
      </c>
      <c r="G683" s="90" t="s">
        <v>175</v>
      </c>
      <c r="H683" s="90"/>
      <c r="I683" s="90"/>
      <c r="J683" s="90"/>
      <c r="K683" s="90"/>
      <c r="L683" s="90"/>
      <c r="M683" s="90"/>
    </row>
    <row r="684" spans="1:13" x14ac:dyDescent="0.35">
      <c r="A684" s="90" t="str">
        <f>Summary!$N$14</f>
        <v>pmpr_innovation_sku_data_pbi_yyyymmddhhmmss</v>
      </c>
      <c r="B684" s="98" t="s">
        <v>1099</v>
      </c>
      <c r="C684" s="90" t="str">
        <f t="shared" si="2"/>
        <v>Case GTIN</v>
      </c>
      <c r="D684" s="90" t="s">
        <v>348</v>
      </c>
      <c r="E684" s="90">
        <v>255</v>
      </c>
      <c r="F684" s="90">
        <v>0</v>
      </c>
      <c r="G684" s="90" t="s">
        <v>175</v>
      </c>
      <c r="H684" s="90"/>
      <c r="I684" s="90"/>
      <c r="J684" s="90"/>
      <c r="K684" s="90"/>
      <c r="L684" s="90"/>
      <c r="M684" s="90"/>
    </row>
    <row r="685" spans="1:13" x14ac:dyDescent="0.35">
      <c r="A685" s="90" t="str">
        <f>Summary!$N$14</f>
        <v>pmpr_innovation_sku_data_pbi_yyyymmddhhmmss</v>
      </c>
      <c r="B685" s="98" t="s">
        <v>1100</v>
      </c>
      <c r="C685" s="90" t="str">
        <f t="shared" si="2"/>
        <v>Pallet GTIN</v>
      </c>
      <c r="D685" s="90" t="s">
        <v>348</v>
      </c>
      <c r="E685" s="90">
        <v>255</v>
      </c>
      <c r="F685" s="90">
        <v>0</v>
      </c>
      <c r="G685" s="90" t="s">
        <v>175</v>
      </c>
      <c r="H685" s="90"/>
      <c r="I685" s="90"/>
      <c r="J685" s="90"/>
      <c r="K685" s="90"/>
      <c r="L685" s="90"/>
      <c r="M685" s="90"/>
    </row>
    <row r="686" spans="1:13" x14ac:dyDescent="0.35">
      <c r="A686" s="90" t="str">
        <f>Summary!$N$14</f>
        <v>pmpr_innovation_sku_data_pbi_yyyymmddhhmmss</v>
      </c>
      <c r="B686" s="98" t="s">
        <v>1101</v>
      </c>
      <c r="C686" s="90" t="str">
        <f t="shared" si="2"/>
        <v>Launch Markets</v>
      </c>
      <c r="D686" s="90" t="s">
        <v>348</v>
      </c>
      <c r="E686" s="90">
        <v>255</v>
      </c>
      <c r="F686" s="90">
        <v>0</v>
      </c>
      <c r="G686" s="90" t="s">
        <v>175</v>
      </c>
      <c r="H686" s="90" t="s">
        <v>349</v>
      </c>
      <c r="I686" s="90"/>
      <c r="J686" s="90"/>
      <c r="K686" s="90"/>
      <c r="L686" s="90"/>
      <c r="M686" s="90"/>
    </row>
    <row r="687" spans="1:13" x14ac:dyDescent="0.35">
      <c r="A687" s="90" t="str">
        <f>Summary!$N$14</f>
        <v>pmpr_innovation_sku_data_pbi_yyyymmddhhmmss</v>
      </c>
      <c r="B687" s="98" t="s">
        <v>1124</v>
      </c>
      <c r="C687" s="90" t="str">
        <f t="shared" si="2"/>
        <v>Launch Market (Reporting)</v>
      </c>
      <c r="D687" s="90" t="s">
        <v>348</v>
      </c>
      <c r="E687" s="90">
        <v>255</v>
      </c>
      <c r="F687" s="90">
        <v>0</v>
      </c>
      <c r="G687" s="90" t="s">
        <v>175</v>
      </c>
      <c r="H687" s="90"/>
      <c r="I687" s="90"/>
      <c r="J687" s="90"/>
      <c r="K687" s="90"/>
      <c r="L687" s="90"/>
      <c r="M687" s="90"/>
    </row>
    <row r="688" spans="1:13" x14ac:dyDescent="0.35">
      <c r="A688" s="90" t="str">
        <f>Summary!$N$14</f>
        <v>pmpr_innovation_sku_data_pbi_yyyymmddhhmmss</v>
      </c>
      <c r="B688" s="98" t="s">
        <v>1125</v>
      </c>
      <c r="C688" s="90" t="str">
        <f t="shared" si="2"/>
        <v>FG Prod 7* Spec Number</v>
      </c>
      <c r="D688" s="90" t="s">
        <v>348</v>
      </c>
      <c r="E688" s="90">
        <v>255</v>
      </c>
      <c r="F688" s="90">
        <v>0</v>
      </c>
      <c r="G688" s="90" t="s">
        <v>175</v>
      </c>
      <c r="H688" s="90"/>
      <c r="I688" s="90"/>
      <c r="J688" s="90"/>
      <c r="K688" s="90"/>
      <c r="L688" s="90"/>
      <c r="M688" s="90"/>
    </row>
    <row r="689" spans="1:13" x14ac:dyDescent="0.35">
      <c r="A689" s="90" t="str">
        <f>Summary!$N$14</f>
        <v>pmpr_innovation_sku_data_pbi_yyyymmddhhmmss</v>
      </c>
      <c r="B689" s="98" t="s">
        <v>1126</v>
      </c>
      <c r="C689" s="90" t="str">
        <f t="shared" si="2"/>
        <v>Plant / CoMan Location</v>
      </c>
      <c r="D689" s="90" t="s">
        <v>348</v>
      </c>
      <c r="E689" s="90">
        <v>255</v>
      </c>
      <c r="F689" s="90">
        <v>0</v>
      </c>
      <c r="G689" s="90" t="s">
        <v>175</v>
      </c>
      <c r="H689" s="90" t="s">
        <v>349</v>
      </c>
      <c r="I689" s="90"/>
      <c r="J689" s="90"/>
      <c r="K689" s="90"/>
      <c r="L689" s="90"/>
      <c r="M689" s="90"/>
    </row>
    <row r="690" spans="1:13" x14ac:dyDescent="0.35">
      <c r="A690" s="90" t="str">
        <f>Summary!$N$14</f>
        <v>pmpr_innovation_sku_data_pbi_yyyymmddhhmmss</v>
      </c>
      <c r="B690" s="98" t="s">
        <v>1127</v>
      </c>
      <c r="C690" s="90" t="str">
        <f t="shared" si="2"/>
        <v>Plant / CoMan Location (Reporting)</v>
      </c>
      <c r="D690" s="90" t="s">
        <v>348</v>
      </c>
      <c r="E690" s="90">
        <v>255</v>
      </c>
      <c r="F690" s="90">
        <v>0</v>
      </c>
      <c r="G690" s="90" t="s">
        <v>175</v>
      </c>
      <c r="H690" s="90"/>
      <c r="I690" s="90"/>
      <c r="J690" s="90"/>
      <c r="K690" s="90"/>
      <c r="L690" s="90"/>
      <c r="M690" s="90"/>
    </row>
    <row r="691" spans="1:13" x14ac:dyDescent="0.35">
      <c r="A691" s="90" t="str">
        <f>Summary!$N$14</f>
        <v>pmpr_innovation_sku_data_pbi_yyyymmddhhmmss</v>
      </c>
      <c r="B691" s="98" t="s">
        <v>1128</v>
      </c>
      <c r="C691" s="90" t="str">
        <f t="shared" si="2"/>
        <v>Inno Other Plant CoMan / CoPack Location</v>
      </c>
      <c r="D691" s="90" t="s">
        <v>348</v>
      </c>
      <c r="E691" s="90">
        <v>255</v>
      </c>
      <c r="F691" s="90">
        <v>0</v>
      </c>
      <c r="G691" s="90" t="s">
        <v>175</v>
      </c>
      <c r="H691" s="90" t="s">
        <v>349</v>
      </c>
      <c r="I691" s="90"/>
      <c r="J691" s="90"/>
      <c r="K691" s="90"/>
      <c r="L691" s="90"/>
      <c r="M691" s="90"/>
    </row>
    <row r="692" spans="1:13" x14ac:dyDescent="0.35">
      <c r="A692" s="90" t="str">
        <f>Summary!$N$14</f>
        <v>pmpr_innovation_sku_data_pbi_yyyymmddhhmmss</v>
      </c>
      <c r="B692" s="98" t="s">
        <v>1129</v>
      </c>
      <c r="C692" s="90" t="str">
        <f t="shared" si="2"/>
        <v>Inno Other Plant CoMan / CoPack Location (Reporting)</v>
      </c>
      <c r="D692" s="90" t="s">
        <v>348</v>
      </c>
      <c r="E692" s="90">
        <v>255</v>
      </c>
      <c r="F692" s="90">
        <v>0</v>
      </c>
      <c r="G692" s="90" t="s">
        <v>175</v>
      </c>
      <c r="H692" s="90"/>
      <c r="I692" s="90"/>
      <c r="J692" s="90"/>
      <c r="K692" s="90"/>
      <c r="L692" s="90"/>
      <c r="M692" s="90"/>
    </row>
    <row r="693" spans="1:13" x14ac:dyDescent="0.35">
      <c r="A693" s="90" t="str">
        <f>Summary!$N$14</f>
        <v>pmpr_innovation_sku_data_pbi_yyyymmddhhmmss</v>
      </c>
      <c r="B693" s="98" t="s">
        <v>1102</v>
      </c>
      <c r="C693" s="90" t="str">
        <f t="shared" si="2"/>
        <v>ATO Date</v>
      </c>
      <c r="D693" s="90" t="s">
        <v>348</v>
      </c>
      <c r="E693" s="90">
        <v>255</v>
      </c>
      <c r="F693" s="90">
        <v>0</v>
      </c>
      <c r="G693" s="90" t="s">
        <v>175</v>
      </c>
      <c r="H693" s="90"/>
      <c r="I693" s="90"/>
      <c r="J693" s="90"/>
      <c r="K693" s="90"/>
      <c r="L693" s="90"/>
      <c r="M693" s="90"/>
    </row>
    <row r="694" spans="1:13" x14ac:dyDescent="0.35">
      <c r="A694" s="90" t="str">
        <f>Summary!$N$14</f>
        <v>pmpr_innovation_sku_data_pbi_yyyymmddhhmmss</v>
      </c>
      <c r="B694" s="98" t="s">
        <v>1103</v>
      </c>
      <c r="C694" s="90" t="str">
        <f t="shared" si="2"/>
        <v>Material Type</v>
      </c>
      <c r="D694" s="90" t="s">
        <v>348</v>
      </c>
      <c r="E694" s="90">
        <v>255</v>
      </c>
      <c r="F694" s="90">
        <v>0</v>
      </c>
      <c r="G694" s="90" t="s">
        <v>175</v>
      </c>
      <c r="H694" s="90"/>
      <c r="I694" s="90"/>
      <c r="J694" s="90"/>
      <c r="K694" s="90"/>
      <c r="L694" s="90"/>
      <c r="M694" s="90"/>
    </row>
    <row r="695" spans="1:13" x14ac:dyDescent="0.35">
      <c r="A695" s="90" t="str">
        <f>Summary!$N$14</f>
        <v>pmpr_innovation_sku_data_pbi_yyyymmddhhmmss</v>
      </c>
      <c r="B695" s="98" t="s">
        <v>1104</v>
      </c>
      <c r="C695" s="90" t="str">
        <f t="shared" si="2"/>
        <v>Replacing SKU</v>
      </c>
      <c r="D695" s="90" t="s">
        <v>348</v>
      </c>
      <c r="E695" s="90">
        <v>255</v>
      </c>
      <c r="F695" s="90">
        <v>0</v>
      </c>
      <c r="G695" s="90" t="s">
        <v>175</v>
      </c>
      <c r="H695" s="90"/>
      <c r="I695" s="90"/>
      <c r="J695" s="90"/>
      <c r="K695" s="90"/>
      <c r="L695" s="90"/>
      <c r="M695" s="90"/>
    </row>
    <row r="696" spans="1:13" x14ac:dyDescent="0.35">
      <c r="A696" s="90" t="str">
        <f>Summary!$N$14</f>
        <v>pmpr_innovation_sku_data_pbi_yyyymmddhhmmss</v>
      </c>
      <c r="B696" s="98" t="s">
        <v>510</v>
      </c>
      <c r="C696" s="90" t="str">
        <f t="shared" si="2"/>
        <v>Platform</v>
      </c>
      <c r="D696" s="90" t="s">
        <v>348</v>
      </c>
      <c r="E696" s="90">
        <v>255</v>
      </c>
      <c r="F696" s="90">
        <v>0</v>
      </c>
      <c r="G696" s="90" t="s">
        <v>175</v>
      </c>
      <c r="H696" s="90"/>
      <c r="I696" s="90"/>
      <c r="J696" s="90"/>
      <c r="K696" s="90"/>
      <c r="L696" s="90"/>
      <c r="M696" s="90"/>
    </row>
    <row r="697" spans="1:13" x14ac:dyDescent="0.35">
      <c r="A697" s="90" t="str">
        <f>Summary!$N$14</f>
        <v>pmpr_innovation_sku_data_pbi_yyyymmddhhmmss</v>
      </c>
      <c r="B697" s="98" t="s">
        <v>1105</v>
      </c>
      <c r="C697" s="90" t="str">
        <f t="shared" si="2"/>
        <v>Planned Waste</v>
      </c>
      <c r="D697" s="90" t="s">
        <v>348</v>
      </c>
      <c r="E697" s="90">
        <v>255</v>
      </c>
      <c r="F697" s="90">
        <v>0</v>
      </c>
      <c r="G697" s="90" t="s">
        <v>175</v>
      </c>
      <c r="H697" s="90"/>
      <c r="I697" s="90"/>
      <c r="J697" s="90"/>
      <c r="K697" s="90"/>
      <c r="L697" s="90"/>
      <c r="M697" s="90"/>
    </row>
    <row r="698" spans="1:13" x14ac:dyDescent="0.35">
      <c r="A698" s="90" t="str">
        <f>Summary!$N$14</f>
        <v>pmpr_innovation_sku_data_pbi_yyyymmddhhmmss</v>
      </c>
      <c r="B698" s="98" t="s">
        <v>1106</v>
      </c>
      <c r="C698" s="90" t="str">
        <f t="shared" si="2"/>
        <v>Actual Waste</v>
      </c>
      <c r="D698" s="90" t="s">
        <v>348</v>
      </c>
      <c r="E698" s="90">
        <v>255</v>
      </c>
      <c r="F698" s="90">
        <v>0</v>
      </c>
      <c r="G698" s="90" t="s">
        <v>175</v>
      </c>
      <c r="H698" s="90"/>
      <c r="I698" s="90"/>
      <c r="J698" s="90"/>
      <c r="K698" s="90"/>
      <c r="L698" s="90"/>
      <c r="M698" s="90"/>
    </row>
    <row r="699" spans="1:13" x14ac:dyDescent="0.35">
      <c r="A699" s="90" t="str">
        <f>Summary!$N$15</f>
        <v>pmpr_delist_sku_data_pbi_yyyymmddhhmmss</v>
      </c>
      <c r="B699" s="98" t="s">
        <v>525</v>
      </c>
      <c r="C699" s="90" t="str">
        <f t="shared" si="2"/>
        <v>Project ID</v>
      </c>
      <c r="D699" s="90" t="s">
        <v>348</v>
      </c>
      <c r="E699" s="90">
        <v>255</v>
      </c>
      <c r="F699" s="90">
        <v>0</v>
      </c>
      <c r="G699" s="90" t="s">
        <v>175</v>
      </c>
      <c r="H699" s="90"/>
      <c r="I699" s="90"/>
      <c r="J699" s="90"/>
      <c r="K699" s="90"/>
      <c r="L699" s="90"/>
      <c r="M699" s="90"/>
    </row>
    <row r="700" spans="1:13" x14ac:dyDescent="0.35">
      <c r="A700" s="90" t="str">
        <f>Summary!$N$15</f>
        <v>pmpr_delist_sku_data_pbi_yyyymmddhhmmss</v>
      </c>
      <c r="B700" s="98" t="s">
        <v>1107</v>
      </c>
      <c r="C700" s="90" t="str">
        <f t="shared" si="2"/>
        <v>Unique Delist SKU ID</v>
      </c>
      <c r="D700" s="90" t="s">
        <v>348</v>
      </c>
      <c r="E700" s="90">
        <v>255</v>
      </c>
      <c r="F700" s="90">
        <v>0</v>
      </c>
      <c r="G700" s="90" t="s">
        <v>175</v>
      </c>
      <c r="H700" s="90" t="s">
        <v>349</v>
      </c>
      <c r="I700" s="90"/>
      <c r="J700" s="90"/>
      <c r="K700" s="90"/>
      <c r="L700" s="90"/>
      <c r="M700" s="90"/>
    </row>
    <row r="701" spans="1:13" x14ac:dyDescent="0.35">
      <c r="A701" s="90" t="str">
        <f>Summary!$N$15</f>
        <v>pmpr_delist_sku_data_pbi_yyyymmddhhmmss</v>
      </c>
      <c r="B701" s="98" t="s">
        <v>1094</v>
      </c>
      <c r="C701" s="90" t="str">
        <f t="shared" si="2"/>
        <v>SKU Number</v>
      </c>
      <c r="D701" s="90" t="s">
        <v>348</v>
      </c>
      <c r="E701" s="90">
        <v>255</v>
      </c>
      <c r="F701" s="90">
        <v>0</v>
      </c>
      <c r="G701" s="90" t="s">
        <v>175</v>
      </c>
      <c r="H701" s="90"/>
      <c r="I701" s="90"/>
      <c r="J701" s="90"/>
      <c r="K701" s="90"/>
      <c r="L701" s="90"/>
      <c r="M701" s="90"/>
    </row>
    <row r="702" spans="1:13" x14ac:dyDescent="0.35">
      <c r="A702" s="90" t="str">
        <f>Summary!$N$15</f>
        <v>pmpr_delist_sku_data_pbi_yyyymmddhhmmss</v>
      </c>
      <c r="B702" s="98" t="s">
        <v>1108</v>
      </c>
      <c r="C702" s="90" t="str">
        <f t="shared" si="2"/>
        <v>Description</v>
      </c>
      <c r="D702" s="90" t="s">
        <v>348</v>
      </c>
      <c r="E702" s="90">
        <v>255</v>
      </c>
      <c r="F702" s="90">
        <v>0</v>
      </c>
      <c r="G702" s="90" t="s">
        <v>175</v>
      </c>
      <c r="H702" s="90"/>
      <c r="I702" s="90"/>
      <c r="J702" s="90"/>
      <c r="K702" s="90"/>
      <c r="L702" s="90"/>
      <c r="M702" s="90"/>
    </row>
    <row r="703" spans="1:13" x14ac:dyDescent="0.35">
      <c r="A703" s="90" t="str">
        <f>Summary!$N$15</f>
        <v>pmpr_delist_sku_data_pbi_yyyymmddhhmmss</v>
      </c>
      <c r="B703" s="98" t="s">
        <v>1109</v>
      </c>
      <c r="C703" s="90" t="str">
        <f t="shared" si="2"/>
        <v>Delist Markets</v>
      </c>
      <c r="D703" s="90" t="s">
        <v>348</v>
      </c>
      <c r="E703" s="90">
        <v>255</v>
      </c>
      <c r="F703" s="90">
        <v>0</v>
      </c>
      <c r="G703" s="90" t="s">
        <v>175</v>
      </c>
      <c r="H703" s="90" t="s">
        <v>349</v>
      </c>
      <c r="I703" s="90"/>
      <c r="J703" s="90"/>
      <c r="K703" s="90"/>
      <c r="L703" s="90"/>
      <c r="M703" s="90"/>
    </row>
    <row r="704" spans="1:13" x14ac:dyDescent="0.35">
      <c r="A704" s="90" t="str">
        <f>Summary!$N$15</f>
        <v>pmpr_delist_sku_data_pbi_yyyymmddhhmmss</v>
      </c>
      <c r="B704" s="98" t="s">
        <v>1130</v>
      </c>
      <c r="C704" s="90" t="str">
        <f t="shared" si="2"/>
        <v>Delist Markets (Reporting)</v>
      </c>
      <c r="D704" s="90" t="s">
        <v>348</v>
      </c>
      <c r="E704" s="90">
        <v>255</v>
      </c>
      <c r="F704" s="90">
        <v>0</v>
      </c>
      <c r="G704" s="90" t="s">
        <v>175</v>
      </c>
      <c r="H704" s="90"/>
      <c r="I704" s="90"/>
      <c r="J704" s="90"/>
      <c r="K704" s="90"/>
      <c r="L704" s="90"/>
      <c r="M704" s="90"/>
    </row>
    <row r="705" spans="1:13" x14ac:dyDescent="0.35">
      <c r="A705" s="90" t="str">
        <f>Summary!$N$15</f>
        <v>pmpr_delist_sku_data_pbi_yyyymmddhhmmss</v>
      </c>
      <c r="B705" s="98" t="s">
        <v>1110</v>
      </c>
      <c r="C705" s="90" t="str">
        <f t="shared" si="2"/>
        <v>Sales Org Delist Or Total SKU Delist</v>
      </c>
      <c r="D705" s="90" t="s">
        <v>348</v>
      </c>
      <c r="E705" s="90">
        <v>255</v>
      </c>
      <c r="F705" s="90">
        <v>0</v>
      </c>
      <c r="G705" s="90" t="s">
        <v>175</v>
      </c>
      <c r="H705" s="90"/>
      <c r="I705" s="90"/>
      <c r="J705" s="90"/>
      <c r="K705" s="90"/>
      <c r="L705" s="90"/>
      <c r="M705" s="90"/>
    </row>
    <row r="706" spans="1:13" x14ac:dyDescent="0.35">
      <c r="A706" s="90" t="str">
        <f>Summary!$N$15</f>
        <v>pmpr_delist_sku_data_pbi_yyyymmddhhmmss</v>
      </c>
      <c r="B706" s="98" t="s">
        <v>1111</v>
      </c>
      <c r="C706" s="90" t="str">
        <f t="shared" si="2"/>
        <v>Delist Type</v>
      </c>
      <c r="D706" s="90" t="s">
        <v>348</v>
      </c>
      <c r="E706" s="90">
        <v>255</v>
      </c>
      <c r="F706" s="90">
        <v>0</v>
      </c>
      <c r="G706" s="90" t="s">
        <v>175</v>
      </c>
      <c r="H706" s="90"/>
      <c r="I706" s="90"/>
      <c r="J706" s="90"/>
      <c r="K706" s="90"/>
      <c r="L706" s="90"/>
      <c r="M706" s="90"/>
    </row>
    <row r="707" spans="1:13" x14ac:dyDescent="0.35">
      <c r="A707" s="90" t="str">
        <f>Summary!$N$15</f>
        <v>pmpr_delist_sku_data_pbi_yyyymmddhhmmss</v>
      </c>
      <c r="B707" s="98" t="s">
        <v>1112</v>
      </c>
      <c r="C707" s="90" t="str">
        <f t="shared" si="2"/>
        <v>MEU Reason Code</v>
      </c>
      <c r="D707" s="90" t="s">
        <v>348</v>
      </c>
      <c r="E707" s="90">
        <v>255</v>
      </c>
      <c r="F707" s="90">
        <v>0</v>
      </c>
      <c r="G707" s="90" t="s">
        <v>175</v>
      </c>
      <c r="H707" s="90"/>
      <c r="I707" s="90"/>
      <c r="J707" s="90"/>
      <c r="K707" s="90"/>
      <c r="L707" s="90"/>
      <c r="M707" s="90"/>
    </row>
    <row r="708" spans="1:13" x14ac:dyDescent="0.35">
      <c r="A708" s="90" t="str">
        <f>Summary!$N$15</f>
        <v>pmpr_delist_sku_data_pbi_yyyymmddhhmmss</v>
      </c>
      <c r="B708" s="98" t="s">
        <v>1113</v>
      </c>
      <c r="C708" s="90" t="str">
        <f t="shared" si="2"/>
        <v>Export</v>
      </c>
      <c r="D708" s="90" t="s">
        <v>348</v>
      </c>
      <c r="E708" s="90">
        <v>255</v>
      </c>
      <c r="F708" s="90">
        <v>0</v>
      </c>
      <c r="G708" s="90" t="s">
        <v>175</v>
      </c>
      <c r="H708" s="90"/>
      <c r="I708" s="90"/>
      <c r="J708" s="90"/>
      <c r="K708" s="90"/>
      <c r="L708" s="90"/>
      <c r="M708" s="90"/>
    </row>
    <row r="709" spans="1:13" x14ac:dyDescent="0.35">
      <c r="A709" s="90" t="str">
        <f>Summary!$N$15</f>
        <v>pmpr_delist_sku_data_pbi_yyyymmddhhmmss</v>
      </c>
      <c r="B709" s="98" t="s">
        <v>1114</v>
      </c>
      <c r="C709" s="90" t="str">
        <f t="shared" si="2"/>
        <v>GTIN Each</v>
      </c>
      <c r="D709" s="90" t="s">
        <v>348</v>
      </c>
      <c r="E709" s="90">
        <v>255</v>
      </c>
      <c r="F709" s="90">
        <v>0</v>
      </c>
      <c r="G709" s="90" t="s">
        <v>175</v>
      </c>
      <c r="H709" s="90"/>
      <c r="I709" s="90"/>
      <c r="J709" s="90"/>
      <c r="K709" s="90"/>
      <c r="L709" s="90"/>
      <c r="M709" s="90"/>
    </row>
    <row r="710" spans="1:13" x14ac:dyDescent="0.35">
      <c r="A710" s="90" t="str">
        <f>Summary!$N$15</f>
        <v>pmpr_delist_sku_data_pbi_yyyymmddhhmmss</v>
      </c>
      <c r="B710" s="98" t="s">
        <v>1115</v>
      </c>
      <c r="C710" s="90" t="str">
        <f t="shared" si="2"/>
        <v>GTIN Case</v>
      </c>
      <c r="D710" s="90" t="s">
        <v>348</v>
      </c>
      <c r="E710" s="90">
        <v>255</v>
      </c>
      <c r="F710" s="90">
        <v>0</v>
      </c>
      <c r="G710" s="90" t="s">
        <v>175</v>
      </c>
      <c r="H710" s="90"/>
      <c r="I710" s="90"/>
      <c r="J710" s="90"/>
      <c r="K710" s="90"/>
      <c r="L710" s="90"/>
      <c r="M710" s="90"/>
    </row>
    <row r="711" spans="1:13" x14ac:dyDescent="0.35">
      <c r="A711" s="90" t="str">
        <f>Summary!$N$15</f>
        <v>pmpr_delist_sku_data_pbi_yyyymmddhhmmss</v>
      </c>
      <c r="B711" s="98" t="s">
        <v>1126</v>
      </c>
      <c r="C711" s="90" t="str">
        <f t="shared" si="2"/>
        <v>Plant / CoMan Location</v>
      </c>
      <c r="D711" s="90" t="s">
        <v>348</v>
      </c>
      <c r="E711" s="90">
        <v>255</v>
      </c>
      <c r="F711" s="90">
        <v>0</v>
      </c>
      <c r="G711" s="90" t="s">
        <v>175</v>
      </c>
      <c r="H711" s="90" t="s">
        <v>349</v>
      </c>
      <c r="I711" s="90"/>
      <c r="J711" s="90"/>
      <c r="K711" s="90"/>
      <c r="L711" s="90"/>
      <c r="M711" s="90"/>
    </row>
    <row r="712" spans="1:13" x14ac:dyDescent="0.35">
      <c r="A712" s="90" t="str">
        <f>Summary!$N$15</f>
        <v>pmpr_delist_sku_data_pbi_yyyymmddhhmmss</v>
      </c>
      <c r="B712" s="98" t="s">
        <v>1127</v>
      </c>
      <c r="C712" s="90" t="str">
        <f t="shared" si="2"/>
        <v>Plant / CoMan Location (Reporting)</v>
      </c>
      <c r="D712" s="90" t="s">
        <v>348</v>
      </c>
      <c r="E712" s="90">
        <v>255</v>
      </c>
      <c r="F712" s="90">
        <v>0</v>
      </c>
      <c r="G712" s="90" t="s">
        <v>175</v>
      </c>
      <c r="H712" s="90"/>
      <c r="I712" s="90"/>
      <c r="J712" s="90"/>
      <c r="K712" s="90"/>
      <c r="L712" s="90"/>
      <c r="M712" s="90"/>
    </row>
    <row r="713" spans="1:13" x14ac:dyDescent="0.35">
      <c r="A713" s="90" t="str">
        <f>Summary!$N$15</f>
        <v>pmpr_delist_sku_data_pbi_yyyymmddhhmmss</v>
      </c>
      <c r="B713" s="98" t="s">
        <v>1116</v>
      </c>
      <c r="C713" s="90" t="str">
        <f t="shared" si="2"/>
        <v>CoPack Location</v>
      </c>
      <c r="D713" s="90" t="s">
        <v>348</v>
      </c>
      <c r="E713" s="90">
        <v>255</v>
      </c>
      <c r="F713" s="90">
        <v>0</v>
      </c>
      <c r="G713" s="90" t="s">
        <v>175</v>
      </c>
      <c r="H713" s="90" t="s">
        <v>349</v>
      </c>
      <c r="I713" s="90"/>
      <c r="J713" s="90"/>
      <c r="K713" s="90"/>
      <c r="L713" s="90"/>
      <c r="M713" s="90"/>
    </row>
    <row r="714" spans="1:13" x14ac:dyDescent="0.35">
      <c r="A714" s="90" t="str">
        <f>Summary!$N$15</f>
        <v>pmpr_delist_sku_data_pbi_yyyymmddhhmmss</v>
      </c>
      <c r="B714" s="98" t="s">
        <v>1131</v>
      </c>
      <c r="C714" s="90" t="str">
        <f t="shared" si="2"/>
        <v>CoPack Location (Reporting)</v>
      </c>
      <c r="D714" s="90" t="s">
        <v>348</v>
      </c>
      <c r="E714" s="90">
        <v>255</v>
      </c>
      <c r="F714" s="90">
        <v>0</v>
      </c>
      <c r="G714" s="90" t="s">
        <v>175</v>
      </c>
      <c r="H714" s="90"/>
      <c r="I714" s="90"/>
      <c r="J714" s="90"/>
      <c r="K714" s="90"/>
      <c r="L714" s="90"/>
      <c r="M714" s="90"/>
    </row>
    <row r="715" spans="1:13" x14ac:dyDescent="0.35">
      <c r="A715" s="90" t="str">
        <f>Summary!$N$15</f>
        <v>pmpr_delist_sku_data_pbi_yyyymmddhhmmss</v>
      </c>
      <c r="B715" s="98" t="s">
        <v>1117</v>
      </c>
      <c r="C715" s="90" t="str">
        <f t="shared" si="2"/>
        <v>Target Last Sold Date</v>
      </c>
      <c r="D715" s="90" t="s">
        <v>348</v>
      </c>
      <c r="E715" s="90">
        <v>255</v>
      </c>
      <c r="F715" s="90">
        <v>0</v>
      </c>
      <c r="G715" s="90" t="s">
        <v>175</v>
      </c>
      <c r="H715" s="90"/>
      <c r="I715" s="90"/>
      <c r="J715" s="90"/>
      <c r="K715" s="90"/>
      <c r="L715" s="90"/>
      <c r="M715" s="90"/>
    </row>
    <row r="716" spans="1:13" x14ac:dyDescent="0.35">
      <c r="A716" s="90" t="str">
        <f>Summary!$N$15</f>
        <v>pmpr_delist_sku_data_pbi_yyyymmddhhmmss</v>
      </c>
      <c r="B716" s="98" t="s">
        <v>1118</v>
      </c>
      <c r="C716" s="90" t="str">
        <f t="shared" si="2"/>
        <v>Final Production Date</v>
      </c>
      <c r="D716" s="90" t="s">
        <v>348</v>
      </c>
      <c r="E716" s="90">
        <v>255</v>
      </c>
      <c r="F716" s="90">
        <v>0</v>
      </c>
      <c r="G716" s="90" t="s">
        <v>175</v>
      </c>
      <c r="H716" s="90"/>
      <c r="I716" s="90"/>
      <c r="J716" s="90"/>
      <c r="K716" s="90"/>
      <c r="L716" s="90"/>
      <c r="M716" s="90"/>
    </row>
    <row r="717" spans="1:13" x14ac:dyDescent="0.35">
      <c r="A717" s="90" t="str">
        <f>Summary!$N$15</f>
        <v>pmpr_delist_sku_data_pbi_yyyymmddhhmmss</v>
      </c>
      <c r="B717" s="98" t="s">
        <v>1119</v>
      </c>
      <c r="C717" s="90" t="str">
        <f t="shared" si="2"/>
        <v>End Availability Date</v>
      </c>
      <c r="D717" s="90" t="s">
        <v>348</v>
      </c>
      <c r="E717" s="90">
        <v>255</v>
      </c>
      <c r="F717" s="90">
        <v>0</v>
      </c>
      <c r="G717" s="90" t="s">
        <v>175</v>
      </c>
      <c r="H717" s="90"/>
      <c r="I717" s="90"/>
      <c r="J717" s="90"/>
      <c r="K717" s="90"/>
      <c r="L717" s="90"/>
      <c r="M717" s="90"/>
    </row>
    <row r="718" spans="1:13" x14ac:dyDescent="0.35">
      <c r="A718" s="90" t="str">
        <f>Summary!$N$15</f>
        <v>pmpr_delist_sku_data_pbi_yyyymmddhhmmss</v>
      </c>
      <c r="B718" s="98" t="s">
        <v>1120</v>
      </c>
      <c r="C718" s="90" t="str">
        <f t="shared" si="2"/>
        <v>Planned Last Production Date</v>
      </c>
      <c r="D718" s="90" t="s">
        <v>348</v>
      </c>
      <c r="E718" s="90">
        <v>255</v>
      </c>
      <c r="F718" s="90">
        <v>0</v>
      </c>
      <c r="G718" s="90" t="s">
        <v>175</v>
      </c>
      <c r="H718" s="90"/>
      <c r="I718" s="90"/>
      <c r="J718" s="90"/>
      <c r="K718" s="90"/>
      <c r="L718" s="90"/>
      <c r="M718" s="90"/>
    </row>
    <row r="719" spans="1:13" x14ac:dyDescent="0.35">
      <c r="A719" s="90" t="str">
        <f>Summary!$N$15</f>
        <v>pmpr_delist_sku_data_pbi_yyyymmddhhmmss</v>
      </c>
      <c r="B719" s="98" t="s">
        <v>1121</v>
      </c>
      <c r="C719" s="90" t="str">
        <f t="shared" si="2"/>
        <v>Del Comments</v>
      </c>
      <c r="D719" s="90" t="s">
        <v>348</v>
      </c>
      <c r="E719" s="90">
        <v>255</v>
      </c>
      <c r="F719" s="90">
        <v>0</v>
      </c>
      <c r="G719" s="90" t="s">
        <v>175</v>
      </c>
      <c r="H719" s="90"/>
      <c r="I719" s="90"/>
      <c r="J719" s="90"/>
      <c r="K719" s="90"/>
      <c r="L719" s="90"/>
      <c r="M719" s="90"/>
    </row>
    <row r="720" spans="1:13" x14ac:dyDescent="0.35">
      <c r="A720" s="90" t="str">
        <f>Summary!$N$15</f>
        <v>pmpr_delist_sku_data_pbi_yyyymmddhhmmss</v>
      </c>
      <c r="B720" s="98" t="s">
        <v>1132</v>
      </c>
      <c r="C720" s="90" t="str">
        <f t="shared" si="2"/>
        <v>Global MDG Number - Delist</v>
      </c>
      <c r="D720" s="90" t="s">
        <v>348</v>
      </c>
      <c r="E720" s="90">
        <v>255</v>
      </c>
      <c r="F720" s="90">
        <v>0</v>
      </c>
      <c r="G720" s="90" t="s">
        <v>175</v>
      </c>
      <c r="H720" s="90"/>
      <c r="I720" s="90"/>
      <c r="J720" s="90"/>
      <c r="K720" s="90"/>
      <c r="L720" s="90"/>
      <c r="M720" s="90"/>
    </row>
    <row r="721" spans="1:13" x14ac:dyDescent="0.35">
      <c r="A721" s="90" t="str">
        <f>Summary!$N$15</f>
        <v>pmpr_delist_sku_data_pbi_yyyymmddhhmmss</v>
      </c>
      <c r="B721" s="98" t="s">
        <v>1122</v>
      </c>
      <c r="C721" s="90" t="str">
        <f t="shared" si="2"/>
        <v>Delist Classification</v>
      </c>
      <c r="D721" s="90" t="s">
        <v>348</v>
      </c>
      <c r="E721" s="90">
        <v>255</v>
      </c>
      <c r="F721" s="90">
        <v>0</v>
      </c>
      <c r="G721" s="90" t="s">
        <v>175</v>
      </c>
      <c r="H721" s="90"/>
      <c r="I721" s="90"/>
      <c r="J721" s="90"/>
      <c r="K721" s="90"/>
      <c r="L721" s="90"/>
      <c r="M721" s="90"/>
    </row>
    <row r="722" spans="1:13" x14ac:dyDescent="0.35">
      <c r="A722" s="90" t="str">
        <f>Summary!$N$15</f>
        <v>pmpr_delist_sku_data_pbi_yyyymmddhhmmss</v>
      </c>
      <c r="B722" s="98" t="s">
        <v>1125</v>
      </c>
      <c r="C722" s="90" t="str">
        <f>B722</f>
        <v>FG Prod 7* Spec Number</v>
      </c>
      <c r="D722" s="90" t="s">
        <v>348</v>
      </c>
      <c r="E722" s="90">
        <v>255</v>
      </c>
      <c r="F722" s="90">
        <v>0</v>
      </c>
      <c r="G722" s="90" t="s">
        <v>175</v>
      </c>
      <c r="H722" s="90"/>
      <c r="I722" s="90"/>
      <c r="J722" s="90"/>
      <c r="K722" s="90"/>
      <c r="L722" s="90"/>
      <c r="M722" s="90"/>
    </row>
    <row r="723" spans="1:13" x14ac:dyDescent="0.35">
      <c r="A723" s="90" t="str">
        <f>Summary!$N$15</f>
        <v>pmpr_delist_sku_data_pbi_yyyymmddhhmmss</v>
      </c>
      <c r="B723" s="98" t="s">
        <v>510</v>
      </c>
      <c r="C723" s="90" t="str">
        <f t="shared" si="2"/>
        <v>Platform</v>
      </c>
      <c r="D723" s="90" t="s">
        <v>348</v>
      </c>
      <c r="E723" s="90">
        <v>255</v>
      </c>
      <c r="F723" s="90">
        <v>0</v>
      </c>
      <c r="G723" s="90" t="s">
        <v>175</v>
      </c>
      <c r="H723" s="90"/>
      <c r="I723" s="90"/>
      <c r="J723" s="90"/>
      <c r="K723" s="90"/>
      <c r="L723" s="90"/>
      <c r="M723" s="90"/>
    </row>
    <row r="724" spans="1:13" x14ac:dyDescent="0.35">
      <c r="A724" s="90" t="str">
        <f>Summary!$N$15</f>
        <v>pmpr_delist_sku_data_pbi_yyyymmddhhmmss</v>
      </c>
      <c r="B724" s="98" t="s">
        <v>1105</v>
      </c>
      <c r="C724" s="90" t="str">
        <f t="shared" si="2"/>
        <v>Planned Waste</v>
      </c>
      <c r="D724" s="90" t="s">
        <v>348</v>
      </c>
      <c r="E724" s="90">
        <v>255</v>
      </c>
      <c r="F724" s="90">
        <v>0</v>
      </c>
      <c r="G724" s="90" t="s">
        <v>175</v>
      </c>
      <c r="H724" s="90"/>
      <c r="I724" s="90"/>
      <c r="J724" s="90"/>
      <c r="K724" s="90"/>
      <c r="L724" s="90"/>
      <c r="M724" s="90"/>
    </row>
    <row r="725" spans="1:13" x14ac:dyDescent="0.35">
      <c r="A725" s="90" t="str">
        <f>Summary!$N$15</f>
        <v>pmpr_delist_sku_data_pbi_yyyymmddhhmmss</v>
      </c>
      <c r="B725" s="98" t="s">
        <v>1106</v>
      </c>
      <c r="C725" s="90" t="str">
        <f t="shared" ref="C725" si="3">B725</f>
        <v>Actual Waste</v>
      </c>
      <c r="D725" s="90" t="s">
        <v>348</v>
      </c>
      <c r="E725" s="90">
        <v>255</v>
      </c>
      <c r="F725" s="90">
        <v>0</v>
      </c>
      <c r="G725" s="90" t="s">
        <v>175</v>
      </c>
      <c r="H725" s="90"/>
      <c r="I725" s="90"/>
      <c r="J725" s="90"/>
      <c r="K725" s="90"/>
      <c r="L725" s="90"/>
      <c r="M725" s="90"/>
    </row>
  </sheetData>
  <sortState xmlns:xlrd2="http://schemas.microsoft.com/office/spreadsheetml/2017/richdata2" ref="A2:H2">
    <sortCondition ref="A2"/>
  </sortState>
  <phoneticPr fontId="10" type="noConversion"/>
  <dataValidations count="6">
    <dataValidation allowBlank="1" showInputMessage="1" showErrorMessage="1" sqref="L1 M1:M1048576" xr:uid="{1C35AED7-849C-4756-9E23-B428E366DB47}"/>
    <dataValidation type="list" allowBlank="1" showInputMessage="1" showErrorMessage="1" sqref="H2:I306 H307 H308:I1048576" xr:uid="{1BBEF3C1-F469-458D-9448-20A25613E295}">
      <formula1>"X"</formula1>
    </dataValidation>
    <dataValidation type="list" showInputMessage="1" showErrorMessage="1" sqref="K2:K1048576" xr:uid="{CE767C6D-10CA-40DF-99AB-A2984D92C2B0}">
      <formula1>"Y,N"</formula1>
    </dataValidation>
    <dataValidation type="list" allowBlank="1" showInputMessage="1" showErrorMessage="1" sqref="L2:L1048576" xr:uid="{165377FD-6287-4FA8-AC79-07210D8C7207}">
      <formula1>"Public, Internal, Confidential, Highly Restricted"</formula1>
    </dataValidation>
    <dataValidation type="list" allowBlank="1" showInputMessage="1" showErrorMessage="1" sqref="J2:J1048576" xr:uid="{83805CF2-30FF-4AF7-A73C-E41B39A49E38}">
      <formula1>"Y, N"</formula1>
    </dataValidation>
    <dataValidation type="list" showInputMessage="1" showErrorMessage="1" sqref="G2:G1048576" xr:uid="{5A594555-BFD8-441B-A8C2-295A0A68B997}">
      <formula1>"Dim, Fact"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03F2B-E3AB-4A99-AD0E-310728C7E34D}">
  <dimension ref="A1:L725"/>
  <sheetViews>
    <sheetView tabSelected="1" topLeftCell="D1" zoomScaleNormal="100" workbookViewId="0">
      <pane ySplit="1" topLeftCell="A674" activePane="bottomLeft" state="frozenSplit"/>
      <selection pane="bottomLeft" activeCell="E717" sqref="E717"/>
    </sheetView>
  </sheetViews>
  <sheetFormatPr defaultColWidth="8.7265625" defaultRowHeight="14.5" x14ac:dyDescent="0.35"/>
  <cols>
    <col min="1" max="1" width="25.7265625" style="17" bestFit="1" customWidth="1"/>
    <col min="2" max="2" width="65.7265625" style="17" bestFit="1" customWidth="1"/>
    <col min="3" max="4" width="42.26953125" style="17" bestFit="1" customWidth="1"/>
    <col min="5" max="5" width="94.26953125" style="17" bestFit="1" customWidth="1"/>
    <col min="6" max="6" width="9.7265625" style="17" bestFit="1" customWidth="1"/>
    <col min="7" max="7" width="4" style="17" bestFit="1" customWidth="1"/>
    <col min="8" max="8" width="20.7265625" style="17" bestFit="1" customWidth="1"/>
    <col min="9" max="9" width="11.26953125" style="17" bestFit="1" customWidth="1"/>
    <col min="10" max="10" width="7.1796875" style="17" bestFit="1" customWidth="1"/>
    <col min="11" max="11" width="12.54296875" style="17" bestFit="1" customWidth="1"/>
    <col min="12" max="12" width="15.7265625" style="17" bestFit="1" customWidth="1"/>
    <col min="13" max="16384" width="8.7265625" style="17"/>
  </cols>
  <sheetData>
    <row r="1" spans="1:12" x14ac:dyDescent="0.35">
      <c r="A1" s="1" t="s">
        <v>75</v>
      </c>
      <c r="B1" s="1" t="s">
        <v>76</v>
      </c>
      <c r="C1" s="1" t="s">
        <v>956</v>
      </c>
      <c r="D1" s="1" t="s">
        <v>957</v>
      </c>
      <c r="E1" s="1" t="s">
        <v>737</v>
      </c>
      <c r="F1" s="1" t="s">
        <v>340</v>
      </c>
      <c r="G1" s="1" t="s">
        <v>341</v>
      </c>
      <c r="H1" s="1" t="s">
        <v>342</v>
      </c>
      <c r="I1" s="1" t="s">
        <v>343</v>
      </c>
      <c r="J1" s="1" t="s">
        <v>344</v>
      </c>
      <c r="K1" s="1" t="s">
        <v>345</v>
      </c>
      <c r="L1" s="1" t="s">
        <v>346</v>
      </c>
    </row>
    <row r="2" spans="1:12" s="16" customFormat="1" x14ac:dyDescent="0.35">
      <c r="A2" s="16" t="str">
        <f>Summary!$O$2</f>
        <v>&lt;gcs_bucket&gt;/sapbw_glbl/mti/</v>
      </c>
      <c r="B2" s="16" t="str">
        <f>Summary!$P$2</f>
        <v>sapbw_glbl_gstp_validation_ca_01_c_pda_gra_volt_details_yyyymmddhhmmss</v>
      </c>
      <c r="C2" s="16" t="str">
        <f>Source!B2</f>
        <v>BIC_GBU_AUTH</v>
      </c>
      <c r="D2" s="16" t="str">
        <f>Source!C2</f>
        <v>BIC_GBU_AUTH</v>
      </c>
      <c r="E2" s="16" t="str">
        <f>_xlfn.CONCAT(Source!A2,"-",Source!B2)</f>
        <v>sapbw_glbl_gstp_validation_ca_01_c_pda_gra_volt_details_yyyymmddhhmmss-BIC_GBU_AUTH</v>
      </c>
      <c r="F2" s="16" t="s">
        <v>175</v>
      </c>
      <c r="G2" s="16" t="str">
        <f>Source!H2</f>
        <v>X</v>
      </c>
    </row>
    <row r="3" spans="1:12" s="16" customFormat="1" x14ac:dyDescent="0.35">
      <c r="A3" s="16" t="str">
        <f>Summary!$O$2</f>
        <v>&lt;gcs_bucket&gt;/sapbw_glbl/mti/</v>
      </c>
      <c r="B3" s="16" t="str">
        <f>Summary!$P$2</f>
        <v>sapbw_glbl_gstp_validation_ca_01_c_pda_gra_volt_details_yyyymmddhhmmss</v>
      </c>
      <c r="C3" s="16" t="str">
        <f>Source!B3</f>
        <v>TXTLG</v>
      </c>
      <c r="D3" s="16" t="str">
        <f>Source!C3</f>
        <v>TXTLG</v>
      </c>
      <c r="E3" s="16" t="str">
        <f>_xlfn.CONCAT(Source!A3,"-",Source!B3)</f>
        <v>sapbw_glbl_gstp_validation_ca_01_c_pda_gra_volt_details_yyyymmddhhmmss-TXTLG</v>
      </c>
      <c r="F3" s="16" t="s">
        <v>175</v>
      </c>
      <c r="G3" s="16" t="str">
        <f>Source!H3</f>
        <v>X</v>
      </c>
    </row>
    <row r="4" spans="1:12" s="16" customFormat="1" x14ac:dyDescent="0.35">
      <c r="A4" s="16" t="str">
        <f>Summary!$O$2</f>
        <v>&lt;gcs_bucket&gt;/sapbw_glbl/mti/</v>
      </c>
      <c r="B4" s="16" t="str">
        <f>Summary!$P$2</f>
        <v>sapbw_glbl_gstp_validation_ca_01_c_pda_gra_volt_details_yyyymmddhhmmss</v>
      </c>
      <c r="C4" s="16" t="str">
        <f>Source!B4</f>
        <v>COUNTRY</v>
      </c>
      <c r="D4" s="16" t="str">
        <f>Source!C4</f>
        <v>COUNTRY</v>
      </c>
      <c r="E4" s="16" t="str">
        <f>_xlfn.CONCAT(Source!A4,"-",Source!B4)</f>
        <v>sapbw_glbl_gstp_validation_ca_01_c_pda_gra_volt_details_yyyymmddhhmmss-COUNTRY</v>
      </c>
      <c r="F4" s="16" t="s">
        <v>175</v>
      </c>
      <c r="G4" s="16" t="str">
        <f>Source!H4</f>
        <v>X</v>
      </c>
    </row>
    <row r="5" spans="1:12" s="16" customFormat="1" x14ac:dyDescent="0.35">
      <c r="A5" s="16" t="str">
        <f>Summary!$O$2</f>
        <v>&lt;gcs_bucket&gt;/sapbw_glbl/mti/</v>
      </c>
      <c r="B5" s="16" t="str">
        <f>Summary!$P$2</f>
        <v>sapbw_glbl_gstp_validation_ca_01_c_pda_gra_volt_details_yyyymmddhhmmss</v>
      </c>
      <c r="C5" s="16" t="str">
        <f>Source!B5</f>
        <v>_BIC_GPLANT</v>
      </c>
      <c r="D5" s="16" t="str">
        <f>Source!C5</f>
        <v>_BIC_GPLANT</v>
      </c>
      <c r="E5" s="16" t="str">
        <f>_xlfn.CONCAT(Source!A5,"-",Source!B5)</f>
        <v>sapbw_glbl_gstp_validation_ca_01_c_pda_gra_volt_details_yyyymmddhhmmss-_BIC_GPLANT</v>
      </c>
      <c r="F5" s="16" t="s">
        <v>175</v>
      </c>
    </row>
    <row r="6" spans="1:12" s="16" customFormat="1" x14ac:dyDescent="0.35">
      <c r="A6" s="16" t="str">
        <f>Summary!$O$2</f>
        <v>&lt;gcs_bucket&gt;/sapbw_glbl/mti/</v>
      </c>
      <c r="B6" s="16" t="str">
        <f>Summary!$P$2</f>
        <v>sapbw_glbl_gstp_validation_ca_01_c_pda_gra_volt_details_yyyymmddhhmmss</v>
      </c>
      <c r="C6" s="16" t="str">
        <f>Source!B6</f>
        <v>TXTSH</v>
      </c>
      <c r="D6" s="16" t="str">
        <f>Source!C6</f>
        <v>TXTSH</v>
      </c>
      <c r="E6" s="16" t="str">
        <f>_xlfn.CONCAT(Source!A6,"-",Source!B6)</f>
        <v>sapbw_glbl_gstp_validation_ca_01_c_pda_gra_volt_details_yyyymmddhhmmss-TXTSH</v>
      </c>
      <c r="F6" s="16" t="s">
        <v>175</v>
      </c>
    </row>
    <row r="7" spans="1:12" s="16" customFormat="1" x14ac:dyDescent="0.35">
      <c r="A7" s="16" t="str">
        <f>Summary!$O$2</f>
        <v>&lt;gcs_bucket&gt;/sapbw_glbl/mti/</v>
      </c>
      <c r="B7" s="16" t="str">
        <f>Summary!$P$2</f>
        <v>sapbw_glbl_gstp_validation_ca_01_c_pda_gra_volt_details_yyyymmddhhmmss</v>
      </c>
      <c r="C7" s="16" t="str">
        <f>Source!B7</f>
        <v>COUNTRY_1</v>
      </c>
      <c r="D7" s="16" t="str">
        <f>Source!C7</f>
        <v>COUNTRY_1</v>
      </c>
      <c r="E7" s="16" t="str">
        <f>_xlfn.CONCAT(Source!A7,"-",Source!B7)</f>
        <v>sapbw_glbl_gstp_validation_ca_01_c_pda_gra_volt_details_yyyymmddhhmmss-COUNTRY_1</v>
      </c>
      <c r="F7" s="16" t="s">
        <v>175</v>
      </c>
    </row>
    <row r="8" spans="1:12" s="16" customFormat="1" x14ac:dyDescent="0.35">
      <c r="A8" s="16" t="str">
        <f>Summary!$O$2</f>
        <v>&lt;gcs_bucket&gt;/sapbw_glbl/mti/</v>
      </c>
      <c r="B8" s="16" t="str">
        <f>Summary!$P$2</f>
        <v>sapbw_glbl_gstp_validation_ca_01_c_pda_gra_volt_details_yyyymmddhhmmss</v>
      </c>
      <c r="C8" s="16" t="str">
        <f>Source!B8</f>
        <v>0CALMONTH2</v>
      </c>
      <c r="D8" s="16" t="str">
        <f>Source!C8</f>
        <v>0CALMONTH2</v>
      </c>
      <c r="E8" s="16" t="str">
        <f>_xlfn.CONCAT(Source!A8,"-",Source!B8)</f>
        <v>sapbw_glbl_gstp_validation_ca_01_c_pda_gra_volt_details_yyyymmddhhmmss-0CALMONTH2</v>
      </c>
      <c r="F8" s="16" t="s">
        <v>175</v>
      </c>
    </row>
    <row r="9" spans="1:12" s="16" customFormat="1" x14ac:dyDescent="0.35">
      <c r="A9" s="16" t="str">
        <f>Summary!$O$2</f>
        <v>&lt;gcs_bucket&gt;/sapbw_glbl/mti/</v>
      </c>
      <c r="B9" s="16" t="str">
        <f>Summary!$P$2</f>
        <v>sapbw_glbl_gstp_validation_ca_01_c_pda_gra_volt_details_yyyymmddhhmmss</v>
      </c>
      <c r="C9" s="16" t="str">
        <f>Source!B9</f>
        <v>0CALYEAR</v>
      </c>
      <c r="D9" s="16" t="str">
        <f>Source!C9</f>
        <v>0CALYEAR</v>
      </c>
      <c r="E9" s="16" t="str">
        <f>_xlfn.CONCAT(Source!A9,"-",Source!B9)</f>
        <v>sapbw_glbl_gstp_validation_ca_01_c_pda_gra_volt_details_yyyymmddhhmmss-0CALYEAR</v>
      </c>
      <c r="F9" s="16" t="s">
        <v>175</v>
      </c>
    </row>
    <row r="10" spans="1:12" s="16" customFormat="1" x14ac:dyDescent="0.35">
      <c r="A10" s="16" t="str">
        <f>Summary!$O$2</f>
        <v>&lt;gcs_bucket&gt;/sapbw_glbl/mti/</v>
      </c>
      <c r="B10" s="16" t="str">
        <f>Summary!$P$2</f>
        <v>sapbw_glbl_gstp_validation_ca_01_c_pda_gra_volt_details_yyyymmddhhmmss</v>
      </c>
      <c r="C10" s="16" t="str">
        <f>Source!B10</f>
        <v>0CURRENCY</v>
      </c>
      <c r="D10" s="16" t="str">
        <f>Source!C10</f>
        <v>0CURRENCY</v>
      </c>
      <c r="E10" s="16" t="str">
        <f>_xlfn.CONCAT(Source!A10,"-",Source!B10)</f>
        <v>sapbw_glbl_gstp_validation_ca_01_c_pda_gra_volt_details_yyyymmddhhmmss-0CURRENCY</v>
      </c>
      <c r="F10" s="16" t="s">
        <v>175</v>
      </c>
    </row>
    <row r="11" spans="1:12" s="16" customFormat="1" x14ac:dyDescent="0.35">
      <c r="A11" s="16" t="str">
        <f>Summary!$O$2</f>
        <v>&lt;gcs_bucket&gt;/sapbw_glbl/mti/</v>
      </c>
      <c r="B11" s="16" t="str">
        <f>Summary!$P$2</f>
        <v>sapbw_glbl_gstp_validation_ca_01_c_pda_gra_volt_details_yyyymmddhhmmss</v>
      </c>
      <c r="C11" s="16" t="str">
        <f>Source!B11</f>
        <v>0CURRENCY___T</v>
      </c>
      <c r="D11" s="16" t="str">
        <f>Source!C11</f>
        <v>0CURRENCY___T</v>
      </c>
      <c r="E11" s="16" t="str">
        <f>_xlfn.CONCAT(Source!A11,"-",Source!B11)</f>
        <v>sapbw_glbl_gstp_validation_ca_01_c_pda_gra_volt_details_yyyymmddhhmmss-0CURRENCY___T</v>
      </c>
      <c r="F11" s="16" t="s">
        <v>175</v>
      </c>
    </row>
    <row r="12" spans="1:12" s="16" customFormat="1" x14ac:dyDescent="0.35">
      <c r="A12" s="16" t="str">
        <f>Summary!$O$2</f>
        <v>&lt;gcs_bucket&gt;/sapbw_glbl/mti/</v>
      </c>
      <c r="B12" s="16" t="str">
        <f>Summary!$P$2</f>
        <v>sapbw_glbl_gstp_validation_ca_01_c_pda_gra_volt_details_yyyymmddhhmmss</v>
      </c>
      <c r="C12" s="16" t="str">
        <f>Source!B12</f>
        <v>0REQTSN</v>
      </c>
      <c r="D12" s="16" t="str">
        <f>Source!C12</f>
        <v>0REQTSN</v>
      </c>
      <c r="E12" s="16" t="str">
        <f>_xlfn.CONCAT(Source!A12,"-",Source!B12)</f>
        <v>sapbw_glbl_gstp_validation_ca_01_c_pda_gra_volt_details_yyyymmddhhmmss-0REQTSN</v>
      </c>
      <c r="F12" s="16" t="s">
        <v>175</v>
      </c>
    </row>
    <row r="13" spans="1:12" s="16" customFormat="1" x14ac:dyDescent="0.35">
      <c r="A13" s="16" t="str">
        <f>Summary!$O$2</f>
        <v>&lt;gcs_bucket&gt;/sapbw_glbl/mti/</v>
      </c>
      <c r="B13" s="16" t="str">
        <f>Summary!$P$2</f>
        <v>sapbw_glbl_gstp_validation_ca_01_c_pda_gra_volt_details_yyyymmddhhmmss</v>
      </c>
      <c r="C13" s="16" t="str">
        <f>Source!B13</f>
        <v>G1C_REG</v>
      </c>
      <c r="D13" s="16" t="str">
        <f>Source!C13</f>
        <v>G1C_REG</v>
      </c>
      <c r="E13" s="16" t="str">
        <f>_xlfn.CONCAT(Source!A13,"-",Source!B13)</f>
        <v>sapbw_glbl_gstp_validation_ca_01_c_pda_gra_volt_details_yyyymmddhhmmss-G1C_REG</v>
      </c>
      <c r="F13" s="16" t="s">
        <v>175</v>
      </c>
    </row>
    <row r="14" spans="1:12" s="16" customFormat="1" x14ac:dyDescent="0.35">
      <c r="A14" s="16" t="str">
        <f>Summary!$O$2</f>
        <v>&lt;gcs_bucket&gt;/sapbw_glbl/mti/</v>
      </c>
      <c r="B14" s="16" t="str">
        <f>Summary!$P$2</f>
        <v>sapbw_glbl_gstp_validation_ca_01_c_pda_gra_volt_details_yyyymmddhhmmss</v>
      </c>
      <c r="C14" s="16" t="str">
        <f>Source!B14</f>
        <v>GALOCM</v>
      </c>
      <c r="D14" s="16" t="str">
        <f>Source!C14</f>
        <v>GALOCM</v>
      </c>
      <c r="E14" s="16" t="str">
        <f>_xlfn.CONCAT(Source!A14,"-",Source!B14)</f>
        <v>sapbw_glbl_gstp_validation_ca_01_c_pda_gra_volt_details_yyyymmddhhmmss-GALOCM</v>
      </c>
      <c r="F14" s="16" t="s">
        <v>175</v>
      </c>
    </row>
    <row r="15" spans="1:12" s="16" customFormat="1" x14ac:dyDescent="0.35">
      <c r="A15" s="16" t="str">
        <f>Summary!$O$2</f>
        <v>&lt;gcs_bucket&gt;/sapbw_glbl/mti/</v>
      </c>
      <c r="B15" s="16" t="str">
        <f>Summary!$P$2</f>
        <v>sapbw_glbl_gstp_validation_ca_01_c_pda_gra_volt_details_yyyymmddhhmmss</v>
      </c>
      <c r="C15" s="16" t="str">
        <f>Source!B15</f>
        <v>GBSPROJSD</v>
      </c>
      <c r="D15" s="16" t="str">
        <f>Source!C15</f>
        <v>GBSPROJSD</v>
      </c>
      <c r="E15" s="16" t="str">
        <f>_xlfn.CONCAT(Source!A15,"-",Source!B15)</f>
        <v>sapbw_glbl_gstp_validation_ca_01_c_pda_gra_volt_details_yyyymmddhhmmss-GBSPROJSD</v>
      </c>
      <c r="F15" s="16" t="s">
        <v>175</v>
      </c>
    </row>
    <row r="16" spans="1:12" s="16" customFormat="1" x14ac:dyDescent="0.35">
      <c r="A16" s="16" t="str">
        <f>Summary!$O$2</f>
        <v>&lt;gcs_bucket&gt;/sapbw_glbl/mti/</v>
      </c>
      <c r="B16" s="16" t="str">
        <f>Summary!$P$2</f>
        <v>sapbw_glbl_gstp_validation_ca_01_c_pda_gra_volt_details_yyyymmddhhmmss</v>
      </c>
      <c r="C16" s="16" t="str">
        <f>Source!B16</f>
        <v>GCATGRY</v>
      </c>
      <c r="D16" s="16" t="str">
        <f>Source!C16</f>
        <v>GCATGRY</v>
      </c>
      <c r="E16" s="16" t="str">
        <f>_xlfn.CONCAT(Source!A16,"-",Source!B16)</f>
        <v>sapbw_glbl_gstp_validation_ca_01_c_pda_gra_volt_details_yyyymmddhhmmss-GCATGRY</v>
      </c>
      <c r="F16" s="16" t="s">
        <v>175</v>
      </c>
    </row>
    <row r="17" spans="1:6" s="16" customFormat="1" x14ac:dyDescent="0.35">
      <c r="A17" s="16" t="str">
        <f>Summary!$O$2</f>
        <v>&lt;gcs_bucket&gt;/sapbw_glbl/mti/</v>
      </c>
      <c r="B17" s="16" t="str">
        <f>Summary!$P$2</f>
        <v>sapbw_glbl_gstp_validation_ca_01_c_pda_gra_volt_details_yyyymmddhhmmss</v>
      </c>
      <c r="C17" s="16" t="str">
        <f>Source!B17</f>
        <v>GCURRENCY</v>
      </c>
      <c r="D17" s="16" t="str">
        <f>Source!C17</f>
        <v>GCURRENCY</v>
      </c>
      <c r="E17" s="16" t="str">
        <f>_xlfn.CONCAT(Source!A17,"-",Source!B17)</f>
        <v>sapbw_glbl_gstp_validation_ca_01_c_pda_gra_volt_details_yyyymmddhhmmss-GCURRENCY</v>
      </c>
      <c r="F17" s="16" t="s">
        <v>175</v>
      </c>
    </row>
    <row r="18" spans="1:6" s="16" customFormat="1" x14ac:dyDescent="0.35">
      <c r="A18" s="16" t="str">
        <f>Summary!$O$2</f>
        <v>&lt;gcs_bucket&gt;/sapbw_glbl/mti/</v>
      </c>
      <c r="B18" s="16" t="str">
        <f>Summary!$P$2</f>
        <v>sapbw_glbl_gstp_validation_ca_01_c_pda_gra_volt_details_yyyymmddhhmmss</v>
      </c>
      <c r="C18" s="16" t="str">
        <f>Source!B18</f>
        <v>GDCNTCDE</v>
      </c>
      <c r="D18" s="16" t="str">
        <f>Source!C18</f>
        <v>GDCNTCDE</v>
      </c>
      <c r="E18" s="16" t="str">
        <f>_xlfn.CONCAT(Source!A18,"-",Source!B18)</f>
        <v>sapbw_glbl_gstp_validation_ca_01_c_pda_gra_volt_details_yyyymmddhhmmss-GDCNTCDE</v>
      </c>
      <c r="F18" s="16" t="s">
        <v>175</v>
      </c>
    </row>
    <row r="19" spans="1:6" s="16" customFormat="1" x14ac:dyDescent="0.35">
      <c r="A19" s="16" t="str">
        <f>Summary!$O$2</f>
        <v>&lt;gcs_bucket&gt;/sapbw_glbl/mti/</v>
      </c>
      <c r="B19" s="16" t="str">
        <f>Summary!$P$2</f>
        <v>sapbw_glbl_gstp_validation_ca_01_c_pda_gra_volt_details_yyyymmddhhmmss</v>
      </c>
      <c r="C19" s="16" t="str">
        <f>Source!B19</f>
        <v>GDCNTNME</v>
      </c>
      <c r="D19" s="16" t="str">
        <f>Source!C19</f>
        <v>GDCNTNME</v>
      </c>
      <c r="E19" s="16" t="str">
        <f>_xlfn.CONCAT(Source!A19,"-",Source!B19)</f>
        <v>sapbw_glbl_gstp_validation_ca_01_c_pda_gra_volt_details_yyyymmddhhmmss-GDCNTNME</v>
      </c>
      <c r="F19" s="16" t="s">
        <v>175</v>
      </c>
    </row>
    <row r="20" spans="1:6" s="16" customFormat="1" x14ac:dyDescent="0.35">
      <c r="A20" s="16" t="str">
        <f>Summary!$O$2</f>
        <v>&lt;gcs_bucket&gt;/sapbw_glbl/mti/</v>
      </c>
      <c r="B20" s="16" t="str">
        <f>Summary!$P$2</f>
        <v>sapbw_glbl_gstp_validation_ca_01_c_pda_gra_volt_details_yyyymmddhhmmss</v>
      </c>
      <c r="C20" s="16" t="str">
        <f>Source!B20</f>
        <v>GFINVER</v>
      </c>
      <c r="D20" s="16" t="str">
        <f>Source!C20</f>
        <v>GFINVER</v>
      </c>
      <c r="E20" s="16" t="str">
        <f>_xlfn.CONCAT(Source!A20,"-",Source!B20)</f>
        <v>sapbw_glbl_gstp_validation_ca_01_c_pda_gra_volt_details_yyyymmddhhmmss-GFINVER</v>
      </c>
      <c r="F20" s="16" t="s">
        <v>175</v>
      </c>
    </row>
    <row r="21" spans="1:6" s="16" customFormat="1" x14ac:dyDescent="0.35">
      <c r="A21" s="16" t="str">
        <f>Summary!$O$2</f>
        <v>&lt;gcs_bucket&gt;/sapbw_glbl/mti/</v>
      </c>
      <c r="B21" s="16" t="str">
        <f>Summary!$P$2</f>
        <v>sapbw_glbl_gstp_validation_ca_01_c_pda_gra_volt_details_yyyymmddhhmmss</v>
      </c>
      <c r="C21" s="16" t="str">
        <f>Source!B21</f>
        <v>GFNCTION</v>
      </c>
      <c r="D21" s="16" t="str">
        <f>Source!C21</f>
        <v>GFNCTION</v>
      </c>
      <c r="E21" s="16" t="str">
        <f>_xlfn.CONCAT(Source!A21,"-",Source!B21)</f>
        <v>sapbw_glbl_gstp_validation_ca_01_c_pda_gra_volt_details_yyyymmddhhmmss-GFNCTION</v>
      </c>
      <c r="F21" s="16" t="s">
        <v>175</v>
      </c>
    </row>
    <row r="22" spans="1:6" s="16" customFormat="1" x14ac:dyDescent="0.35">
      <c r="A22" s="16" t="str">
        <f>Summary!$O$2</f>
        <v>&lt;gcs_bucket&gt;/sapbw_glbl/mti/</v>
      </c>
      <c r="B22" s="16" t="str">
        <f>Summary!$P$2</f>
        <v>sapbw_glbl_gstp_validation_ca_01_c_pda_gra_volt_details_yyyymmddhhmmss</v>
      </c>
      <c r="C22" s="16" t="str">
        <f>Source!B22</f>
        <v>GFXRATE</v>
      </c>
      <c r="D22" s="16" t="str">
        <f>Source!C22</f>
        <v>GFXRATE</v>
      </c>
      <c r="E22" s="16" t="str">
        <f>_xlfn.CONCAT(Source!A22,"-",Source!B22)</f>
        <v>sapbw_glbl_gstp_validation_ca_01_c_pda_gra_volt_details_yyyymmddhhmmss-GFXRATE</v>
      </c>
      <c r="F22" s="16" t="s">
        <v>175</v>
      </c>
    </row>
    <row r="23" spans="1:6" s="16" customFormat="1" x14ac:dyDescent="0.35">
      <c r="A23" s="16" t="str">
        <f>Summary!$O$2</f>
        <v>&lt;gcs_bucket&gt;/sapbw_glbl/mti/</v>
      </c>
      <c r="B23" s="16" t="str">
        <f>Summary!$P$2</f>
        <v>sapbw_glbl_gstp_validation_ca_01_c_pda_gra_volt_details_yyyymmddhhmmss</v>
      </c>
      <c r="C23" s="16" t="str">
        <f>Source!B23</f>
        <v>GGEOGAR</v>
      </c>
      <c r="D23" s="16" t="str">
        <f>Source!C23</f>
        <v>GGEOGAR</v>
      </c>
      <c r="E23" s="16" t="str">
        <f>_xlfn.CONCAT(Source!A23,"-",Source!B23)</f>
        <v>sapbw_glbl_gstp_validation_ca_01_c_pda_gra_volt_details_yyyymmddhhmmss-GGEOGAR</v>
      </c>
      <c r="F23" s="16" t="s">
        <v>175</v>
      </c>
    </row>
    <row r="24" spans="1:6" s="16" customFormat="1" x14ac:dyDescent="0.35">
      <c r="A24" s="16" t="str">
        <f>Summary!$O$2</f>
        <v>&lt;gcs_bucket&gt;/sapbw_glbl/mti/</v>
      </c>
      <c r="B24" s="16" t="str">
        <f>Summary!$P$2</f>
        <v>sapbw_glbl_gstp_validation_ca_01_c_pda_gra_volt_details_yyyymmddhhmmss</v>
      </c>
      <c r="C24" s="16" t="str">
        <f>Source!B24</f>
        <v>GINDWST</v>
      </c>
      <c r="D24" s="16" t="str">
        <f>Source!C24</f>
        <v>GINDWST</v>
      </c>
      <c r="E24" s="16" t="str">
        <f>_xlfn.CONCAT(Source!A24,"-",Source!B24)</f>
        <v>sapbw_glbl_gstp_validation_ca_01_c_pda_gra_volt_details_yyyymmddhhmmss-GINDWST</v>
      </c>
      <c r="F24" s="16" t="s">
        <v>175</v>
      </c>
    </row>
    <row r="25" spans="1:6" s="16" customFormat="1" x14ac:dyDescent="0.35">
      <c r="A25" s="16" t="str">
        <f>Summary!$O$2</f>
        <v>&lt;gcs_bucket&gt;/sapbw_glbl/mti/</v>
      </c>
      <c r="B25" s="16" t="str">
        <f>Summary!$P$2</f>
        <v>sapbw_glbl_gstp_validation_ca_01_c_pda_gra_volt_details_yyyymmddhhmmss</v>
      </c>
      <c r="C25" s="16" t="str">
        <f>Source!B25</f>
        <v>GLOCATIN</v>
      </c>
      <c r="D25" s="16" t="str">
        <f>Source!C25</f>
        <v>GLOCATIN</v>
      </c>
      <c r="E25" s="16" t="str">
        <f>_xlfn.CONCAT(Source!A25,"-",Source!B25)</f>
        <v>sapbw_glbl_gstp_validation_ca_01_c_pda_gra_volt_details_yyyymmddhhmmss-GLOCATIN</v>
      </c>
      <c r="F25" s="16" t="s">
        <v>175</v>
      </c>
    </row>
    <row r="26" spans="1:6" s="16" customFormat="1" x14ac:dyDescent="0.35">
      <c r="A26" s="16" t="str">
        <f>Summary!$O$2</f>
        <v>&lt;gcs_bucket&gt;/sapbw_glbl/mti/</v>
      </c>
      <c r="B26" s="16" t="str">
        <f>Summary!$P$2</f>
        <v>sapbw_glbl_gstp_validation_ca_01_c_pda_gra_volt_details_yyyymmddhhmmss</v>
      </c>
      <c r="C26" s="16" t="str">
        <f>Source!B26</f>
        <v>GLOC_TYPE</v>
      </c>
      <c r="D26" s="16" t="str">
        <f>Source!C26</f>
        <v>GLOC_TYPE</v>
      </c>
      <c r="E26" s="16" t="str">
        <f>_xlfn.CONCAT(Source!A26,"-",Source!B26)</f>
        <v>sapbw_glbl_gstp_validation_ca_01_c_pda_gra_volt_details_yyyymmddhhmmss-GLOC_TYPE</v>
      </c>
      <c r="F26" s="16" t="s">
        <v>175</v>
      </c>
    </row>
    <row r="27" spans="1:6" s="16" customFormat="1" x14ac:dyDescent="0.35">
      <c r="A27" s="16" t="str">
        <f>Summary!$O$2</f>
        <v>&lt;gcs_bucket&gt;/sapbw_glbl/mti/</v>
      </c>
      <c r="B27" s="16" t="str">
        <f>Summary!$P$2</f>
        <v>sapbw_glbl_gstp_validation_ca_01_c_pda_gra_volt_details_yyyymmddhhmmss</v>
      </c>
      <c r="C27" s="16" t="str">
        <f>Source!B27</f>
        <v>GMATCL2</v>
      </c>
      <c r="D27" s="16" t="str">
        <f>Source!C27</f>
        <v>GMATCL2</v>
      </c>
      <c r="E27" s="16" t="str">
        <f>_xlfn.CONCAT(Source!A27,"-",Source!B27)</f>
        <v>sapbw_glbl_gstp_validation_ca_01_c_pda_gra_volt_details_yyyymmddhhmmss-GMATCL2</v>
      </c>
      <c r="F27" s="16" t="s">
        <v>175</v>
      </c>
    </row>
    <row r="28" spans="1:6" s="16" customFormat="1" x14ac:dyDescent="0.35">
      <c r="A28" s="16" t="str">
        <f>Summary!$O$2</f>
        <v>&lt;gcs_bucket&gt;/sapbw_glbl/mti/</v>
      </c>
      <c r="B28" s="16" t="str">
        <f>Summary!$P$2</f>
        <v>sapbw_glbl_gstp_validation_ca_01_c_pda_gra_volt_details_yyyymmddhhmmss</v>
      </c>
      <c r="C28" s="16" t="str">
        <f>Source!B28</f>
        <v>GMATCL3</v>
      </c>
      <c r="D28" s="16" t="str">
        <f>Source!C28</f>
        <v>GMATCL3</v>
      </c>
      <c r="E28" s="16" t="str">
        <f>_xlfn.CONCAT(Source!A28,"-",Source!B28)</f>
        <v>sapbw_glbl_gstp_validation_ca_01_c_pda_gra_volt_details_yyyymmddhhmmss-GMATCL3</v>
      </c>
      <c r="F28" s="16" t="s">
        <v>175</v>
      </c>
    </row>
    <row r="29" spans="1:6" s="16" customFormat="1" x14ac:dyDescent="0.35">
      <c r="A29" s="16" t="str">
        <f>Summary!$O$2</f>
        <v>&lt;gcs_bucket&gt;/sapbw_glbl/mti/</v>
      </c>
      <c r="B29" s="16" t="str">
        <f>Summary!$P$2</f>
        <v>sapbw_glbl_gstp_validation_ca_01_c_pda_gra_volt_details_yyyymmddhhmmss</v>
      </c>
      <c r="C29" s="16" t="str">
        <f>Source!B29</f>
        <v>GNTREOFSA</v>
      </c>
      <c r="D29" s="16" t="str">
        <f>Source!C29</f>
        <v>GNTREOFSA</v>
      </c>
      <c r="E29" s="16" t="str">
        <f>_xlfn.CONCAT(Source!A29,"-",Source!B29)</f>
        <v>sapbw_glbl_gstp_validation_ca_01_c_pda_gra_volt_details_yyyymmddhhmmss-GNTREOFSA</v>
      </c>
      <c r="F29" s="16" t="s">
        <v>175</v>
      </c>
    </row>
    <row r="30" spans="1:6" s="16" customFormat="1" x14ac:dyDescent="0.35">
      <c r="A30" s="16" t="str">
        <f>Summary!$O$2</f>
        <v>&lt;gcs_bucket&gt;/sapbw_glbl/mti/</v>
      </c>
      <c r="B30" s="16" t="str">
        <f>Summary!$P$2</f>
        <v>sapbw_glbl_gstp_validation_ca_01_c_pda_gra_volt_details_yyyymmddhhmmss</v>
      </c>
      <c r="C30" s="16" t="str">
        <f>Source!B30</f>
        <v>GPERQU</v>
      </c>
      <c r="D30" s="16" t="str">
        <f>Source!C30</f>
        <v>GPERQU</v>
      </c>
      <c r="E30" s="16" t="str">
        <f>_xlfn.CONCAT(Source!A30,"-",Source!B30)</f>
        <v>sapbw_glbl_gstp_validation_ca_01_c_pda_gra_volt_details_yyyymmddhhmmss-GPERQU</v>
      </c>
      <c r="F30" s="16" t="s">
        <v>175</v>
      </c>
    </row>
    <row r="31" spans="1:6" s="16" customFormat="1" x14ac:dyDescent="0.35">
      <c r="A31" s="16" t="str">
        <f>Summary!$O$2</f>
        <v>&lt;gcs_bucket&gt;/sapbw_glbl/mti/</v>
      </c>
      <c r="B31" s="16" t="str">
        <f>Summary!$P$2</f>
        <v>sapbw_glbl_gstp_validation_ca_01_c_pda_gra_volt_details_yyyymmddhhmmss</v>
      </c>
      <c r="C31" s="16" t="str">
        <f>Source!B31</f>
        <v>GPLLINE</v>
      </c>
      <c r="D31" s="16" t="str">
        <f>Source!C31</f>
        <v>GPLLINE</v>
      </c>
      <c r="E31" s="16" t="str">
        <f>_xlfn.CONCAT(Source!A31,"-",Source!B31)</f>
        <v>sapbw_glbl_gstp_validation_ca_01_c_pda_gra_volt_details_yyyymmddhhmmss-GPLLINE</v>
      </c>
      <c r="F31" s="16" t="s">
        <v>175</v>
      </c>
    </row>
    <row r="32" spans="1:6" s="16" customFormat="1" x14ac:dyDescent="0.35">
      <c r="A32" s="16" t="str">
        <f>Summary!$O$2</f>
        <v>&lt;gcs_bucket&gt;/sapbw_glbl/mti/</v>
      </c>
      <c r="B32" s="16" t="str">
        <f>Summary!$P$2</f>
        <v>sapbw_glbl_gstp_validation_ca_01_c_pda_gra_volt_details_yyyymmddhhmmss</v>
      </c>
      <c r="C32" s="16" t="str">
        <f>Source!B32</f>
        <v>GPROBABIL</v>
      </c>
      <c r="D32" s="16" t="str">
        <f>Source!C32</f>
        <v>GPROBABIL</v>
      </c>
      <c r="E32" s="16" t="str">
        <f>_xlfn.CONCAT(Source!A32,"-",Source!B32)</f>
        <v>sapbw_glbl_gstp_validation_ca_01_c_pda_gra_volt_details_yyyymmddhhmmss-GPROBABIL</v>
      </c>
      <c r="F32" s="16" t="s">
        <v>175</v>
      </c>
    </row>
    <row r="33" spans="1:6" s="16" customFormat="1" x14ac:dyDescent="0.35">
      <c r="A33" s="16" t="str">
        <f>Summary!$O$2</f>
        <v>&lt;gcs_bucket&gt;/sapbw_glbl/mti/</v>
      </c>
      <c r="B33" s="16" t="str">
        <f>Summary!$P$2</f>
        <v>sapbw_glbl_gstp_validation_ca_01_c_pda_gra_volt_details_yyyymmddhhmmss</v>
      </c>
      <c r="C33" s="16" t="str">
        <f>Source!B33</f>
        <v>GPROJCN</v>
      </c>
      <c r="D33" s="16" t="str">
        <f>Source!C33</f>
        <v>GPROJCN</v>
      </c>
      <c r="E33" s="16" t="str">
        <f>_xlfn.CONCAT(Source!A33,"-",Source!B33)</f>
        <v>sapbw_glbl_gstp_validation_ca_01_c_pda_gra_volt_details_yyyymmddhhmmss-GPROJCN</v>
      </c>
      <c r="F33" s="16" t="s">
        <v>175</v>
      </c>
    </row>
    <row r="34" spans="1:6" s="16" customFormat="1" x14ac:dyDescent="0.35">
      <c r="A34" s="16" t="str">
        <f>Summary!$O$2</f>
        <v>&lt;gcs_bucket&gt;/sapbw_glbl/mti/</v>
      </c>
      <c r="B34" s="16" t="str">
        <f>Summary!$P$2</f>
        <v>sapbw_glbl_gstp_validation_ca_01_c_pda_gra_volt_details_yyyymmddhhmmss</v>
      </c>
      <c r="C34" s="16" t="str">
        <f>Source!B34</f>
        <v>GPROJCNA</v>
      </c>
      <c r="D34" s="16" t="str">
        <f>Source!C34</f>
        <v>GPROJCNA</v>
      </c>
      <c r="E34" s="16" t="str">
        <f>_xlfn.CONCAT(Source!A34,"-",Source!B34)</f>
        <v>sapbw_glbl_gstp_validation_ca_01_c_pda_gra_volt_details_yyyymmddhhmmss-GPROJCNA</v>
      </c>
      <c r="F34" s="16" t="s">
        <v>175</v>
      </c>
    </row>
    <row r="35" spans="1:6" s="16" customFormat="1" x14ac:dyDescent="0.35">
      <c r="A35" s="16" t="str">
        <f>Summary!$O$2</f>
        <v>&lt;gcs_bucket&gt;/sapbw_glbl/mti/</v>
      </c>
      <c r="B35" s="16" t="str">
        <f>Summary!$P$2</f>
        <v>sapbw_glbl_gstp_validation_ca_01_c_pda_gra_volt_details_yyyymmddhhmmss</v>
      </c>
      <c r="C35" s="16" t="str">
        <f>Source!B35</f>
        <v>GPROJID</v>
      </c>
      <c r="D35" s="16" t="str">
        <f>Source!C35</f>
        <v>GPROJID</v>
      </c>
      <c r="E35" s="16" t="str">
        <f>_xlfn.CONCAT(Source!A35,"-",Source!B35)</f>
        <v>sapbw_glbl_gstp_validation_ca_01_c_pda_gra_volt_details_yyyymmddhhmmss-GPROJID</v>
      </c>
      <c r="F35" s="16" t="s">
        <v>175</v>
      </c>
    </row>
    <row r="36" spans="1:6" s="16" customFormat="1" x14ac:dyDescent="0.35">
      <c r="A36" s="16" t="str">
        <f>Summary!$O$2</f>
        <v>&lt;gcs_bucket&gt;/sapbw_glbl/mti/</v>
      </c>
      <c r="B36" s="16" t="str">
        <f>Summary!$P$2</f>
        <v>sapbw_glbl_gstp_validation_ca_01_c_pda_gra_volt_details_yyyymmddhhmmss</v>
      </c>
      <c r="C36" s="16" t="str">
        <f>Source!B36</f>
        <v>GPROJOWN</v>
      </c>
      <c r="D36" s="16" t="str">
        <f>Source!C36</f>
        <v>GPROJOWN</v>
      </c>
      <c r="E36" s="16" t="str">
        <f>_xlfn.CONCAT(Source!A36,"-",Source!B36)</f>
        <v>sapbw_glbl_gstp_validation_ca_01_c_pda_gra_volt_details_yyyymmddhhmmss-GPROJOWN</v>
      </c>
      <c r="F36" s="16" t="s">
        <v>175</v>
      </c>
    </row>
    <row r="37" spans="1:6" s="16" customFormat="1" x14ac:dyDescent="0.35">
      <c r="A37" s="16" t="str">
        <f>Summary!$O$2</f>
        <v>&lt;gcs_bucket&gt;/sapbw_glbl/mti/</v>
      </c>
      <c r="B37" s="16" t="str">
        <f>Summary!$P$2</f>
        <v>sapbw_glbl_gstp_validation_ca_01_c_pda_gra_volt_details_yyyymmddhhmmss</v>
      </c>
      <c r="C37" s="16" t="str">
        <f>Source!B37</f>
        <v>GPTITLE</v>
      </c>
      <c r="D37" s="16" t="str">
        <f>Source!C37</f>
        <v>GPTITLE</v>
      </c>
      <c r="E37" s="16" t="str">
        <f>_xlfn.CONCAT(Source!A37,"-",Source!B37)</f>
        <v>sapbw_glbl_gstp_validation_ca_01_c_pda_gra_volt_details_yyyymmddhhmmss-GPTITLE</v>
      </c>
      <c r="F37" s="16" t="s">
        <v>175</v>
      </c>
    </row>
    <row r="38" spans="1:6" s="16" customFormat="1" x14ac:dyDescent="0.35">
      <c r="A38" s="16" t="str">
        <f>Summary!$O$2</f>
        <v>&lt;gcs_bucket&gt;/sapbw_glbl/mti/</v>
      </c>
      <c r="B38" s="16" t="str">
        <f>Summary!$P$2</f>
        <v>sapbw_glbl_gstp_validation_ca_01_c_pda_gra_volt_details_yyyymmddhhmmss</v>
      </c>
      <c r="C38" s="16" t="str">
        <f>Source!B38</f>
        <v>GRRSCOPE</v>
      </c>
      <c r="D38" s="16" t="str">
        <f>Source!C38</f>
        <v>GRRSCOPE</v>
      </c>
      <c r="E38" s="16" t="str">
        <f>_xlfn.CONCAT(Source!A38,"-",Source!B38)</f>
        <v>sapbw_glbl_gstp_validation_ca_01_c_pda_gra_volt_details_yyyymmddhhmmss-GRRSCOPE</v>
      </c>
      <c r="F38" s="16" t="s">
        <v>175</v>
      </c>
    </row>
    <row r="39" spans="1:6" s="16" customFormat="1" x14ac:dyDescent="0.35">
      <c r="A39" s="16" t="str">
        <f>Summary!$O$2</f>
        <v>&lt;gcs_bucket&gt;/sapbw_glbl/mti/</v>
      </c>
      <c r="B39" s="16" t="str">
        <f>Summary!$P$2</f>
        <v>sapbw_glbl_gstp_validation_ca_01_c_pda_gra_volt_details_yyyymmddhhmmss</v>
      </c>
      <c r="C39" s="16" t="str">
        <f>Source!B39</f>
        <v>GSCATGRY</v>
      </c>
      <c r="D39" s="16" t="str">
        <f>Source!C39</f>
        <v>GSCATGRY</v>
      </c>
      <c r="E39" s="16" t="str">
        <f>_xlfn.CONCAT(Source!A39,"-",Source!B39)</f>
        <v>sapbw_glbl_gstp_validation_ca_01_c_pda_gra_volt_details_yyyymmddhhmmss-GSCATGRY</v>
      </c>
      <c r="F39" s="16" t="s">
        <v>175</v>
      </c>
    </row>
    <row r="40" spans="1:6" s="16" customFormat="1" x14ac:dyDescent="0.35">
      <c r="A40" s="16" t="str">
        <f>Summary!$O$2</f>
        <v>&lt;gcs_bucket&gt;/sapbw_glbl/mti/</v>
      </c>
      <c r="B40" s="16" t="str">
        <f>Summary!$P$2</f>
        <v>sapbw_glbl_gstp_validation_ca_01_c_pda_gra_volt_details_yyyymmddhhmmss</v>
      </c>
      <c r="C40" s="16" t="str">
        <f>Source!B40</f>
        <v>GSPLATFRM</v>
      </c>
      <c r="D40" s="16" t="str">
        <f>Source!C40</f>
        <v>GSPLATFRM</v>
      </c>
      <c r="E40" s="16" t="str">
        <f>_xlfn.CONCAT(Source!A40,"-",Source!B40)</f>
        <v>sapbw_glbl_gstp_validation_ca_01_c_pda_gra_volt_details_yyyymmddhhmmss-GSPLATFRM</v>
      </c>
      <c r="F40" s="16" t="s">
        <v>175</v>
      </c>
    </row>
    <row r="41" spans="1:6" s="16" customFormat="1" x14ac:dyDescent="0.35">
      <c r="A41" s="16" t="str">
        <f>Summary!$O$2</f>
        <v>&lt;gcs_bucket&gt;/sapbw_glbl/mti/</v>
      </c>
      <c r="B41" s="16" t="str">
        <f>Summary!$P$2</f>
        <v>sapbw_glbl_gstp_validation_ca_01_c_pda_gra_volt_details_yyyymmddhhmmss</v>
      </c>
      <c r="C41" s="16" t="str">
        <f>Source!B41</f>
        <v>GSPROJID</v>
      </c>
      <c r="D41" s="16" t="str">
        <f>Source!C41</f>
        <v>GSPROJID</v>
      </c>
      <c r="E41" s="16" t="str">
        <f>_xlfn.CONCAT(Source!A41,"-",Source!B41)</f>
        <v>sapbw_glbl_gstp_validation_ca_01_c_pda_gra_volt_details_yyyymmddhhmmss-GSPROJID</v>
      </c>
      <c r="F41" s="16" t="s">
        <v>175</v>
      </c>
    </row>
    <row r="42" spans="1:6" s="16" customFormat="1" x14ac:dyDescent="0.35">
      <c r="A42" s="16" t="str">
        <f>Summary!$O$2</f>
        <v>&lt;gcs_bucket&gt;/sapbw_glbl/mti/</v>
      </c>
      <c r="B42" s="16" t="str">
        <f>Summary!$P$2</f>
        <v>sapbw_glbl_gstp_validation_ca_01_c_pda_gra_volt_details_yyyymmddhhmmss</v>
      </c>
      <c r="C42" s="16" t="str">
        <f>Source!B42</f>
        <v>GSTITLE</v>
      </c>
      <c r="D42" s="16" t="str">
        <f>Source!C42</f>
        <v>GSTITLE</v>
      </c>
      <c r="E42" s="16" t="str">
        <f>_xlfn.CONCAT(Source!A42,"-",Source!B42)</f>
        <v>sapbw_glbl_gstp_validation_ca_01_c_pda_gra_volt_details_yyyymmddhhmmss-GSTITLE</v>
      </c>
      <c r="F42" s="16" t="s">
        <v>175</v>
      </c>
    </row>
    <row r="43" spans="1:6" s="16" customFormat="1" x14ac:dyDescent="0.35">
      <c r="A43" s="16" t="str">
        <f>Summary!$O$2</f>
        <v>&lt;gcs_bucket&gt;/sapbw_glbl/mti/</v>
      </c>
      <c r="B43" s="16" t="str">
        <f>Summary!$P$2</f>
        <v>sapbw_glbl_gstp_validation_ca_01_c_pda_gra_volt_details_yyyymmddhhmmss</v>
      </c>
      <c r="C43" s="16" t="str">
        <f>Source!B43</f>
        <v>GSVCTDT</v>
      </c>
      <c r="D43" s="16" t="str">
        <f>Source!C43</f>
        <v>GSVCTDT</v>
      </c>
      <c r="E43" s="16" t="str">
        <f>_xlfn.CONCAT(Source!A43,"-",Source!B43)</f>
        <v>sapbw_glbl_gstp_validation_ca_01_c_pda_gra_volt_details_yyyymmddhhmmss-GSVCTDT</v>
      </c>
      <c r="F43" s="16" t="s">
        <v>175</v>
      </c>
    </row>
    <row r="44" spans="1:6" s="16" customFormat="1" x14ac:dyDescent="0.35">
      <c r="A44" s="16" t="str">
        <f>Summary!$O$2</f>
        <v>&lt;gcs_bucket&gt;/sapbw_glbl/mti/</v>
      </c>
      <c r="B44" s="16" t="str">
        <f>Summary!$P$2</f>
        <v>sapbw_glbl_gstp_validation_ca_01_c_pda_gra_volt_details_yyyymmddhhmmss</v>
      </c>
      <c r="C44" s="16" t="str">
        <f>Source!B44</f>
        <v>GSVCTS</v>
      </c>
      <c r="D44" s="16" t="str">
        <f>Source!C44</f>
        <v>GSVCTS</v>
      </c>
      <c r="E44" s="16" t="str">
        <f>_xlfn.CONCAT(Source!A44,"-",Source!B44)</f>
        <v>sapbw_glbl_gstp_validation_ca_01_c_pda_gra_volt_details_yyyymmddhhmmss-GSVCTS</v>
      </c>
      <c r="F44" s="16" t="s">
        <v>175</v>
      </c>
    </row>
    <row r="45" spans="1:6" s="16" customFormat="1" x14ac:dyDescent="0.35">
      <c r="A45" s="16" t="str">
        <f>Summary!$O$2</f>
        <v>&lt;gcs_bucket&gt;/sapbw_glbl/mti/</v>
      </c>
      <c r="B45" s="16" t="str">
        <f>Summary!$P$2</f>
        <v>sapbw_glbl_gstp_validation_ca_01_c_pda_gra_volt_details_yyyymmddhhmmss</v>
      </c>
      <c r="C45" s="16" t="str">
        <f>Source!B45</f>
        <v>GTOWERDER</v>
      </c>
      <c r="D45" s="16" t="str">
        <f>Source!C45</f>
        <v>GTOWERDER</v>
      </c>
      <c r="E45" s="16" t="str">
        <f>_xlfn.CONCAT(Source!A45,"-",Source!B45)</f>
        <v>sapbw_glbl_gstp_validation_ca_01_c_pda_gra_volt_details_yyyymmddhhmmss-GTOWERDER</v>
      </c>
      <c r="F45" s="16" t="s">
        <v>175</v>
      </c>
    </row>
    <row r="46" spans="1:6" s="16" customFormat="1" x14ac:dyDescent="0.35">
      <c r="A46" s="16" t="str">
        <f>Summary!$O$2</f>
        <v>&lt;gcs_bucket&gt;/sapbw_glbl/mti/</v>
      </c>
      <c r="B46" s="16" t="str">
        <f>Summary!$P$2</f>
        <v>sapbw_glbl_gstp_validation_ca_01_c_pda_gra_volt_details_yyyymmddhhmmss</v>
      </c>
      <c r="C46" s="16" t="str">
        <f>Source!B46</f>
        <v>GTYPIND</v>
      </c>
      <c r="D46" s="16" t="str">
        <f>Source!C46</f>
        <v>GTYPIND</v>
      </c>
      <c r="E46" s="16" t="str">
        <f>_xlfn.CONCAT(Source!A46,"-",Source!B46)</f>
        <v>sapbw_glbl_gstp_validation_ca_01_c_pda_gra_volt_details_yyyymmddhhmmss-GTYPIND</v>
      </c>
      <c r="F46" s="16" t="s">
        <v>175</v>
      </c>
    </row>
    <row r="47" spans="1:6" s="16" customFormat="1" x14ac:dyDescent="0.35">
      <c r="A47" s="16" t="str">
        <f>Summary!$O$2</f>
        <v>&lt;gcs_bucket&gt;/sapbw_glbl/mti/</v>
      </c>
      <c r="B47" s="16" t="str">
        <f>Summary!$P$2</f>
        <v>sapbw_glbl_gstp_validation_ca_01_c_pda_gra_volt_details_yyyymmddhhmmss</v>
      </c>
      <c r="C47" s="16" t="str">
        <f>Source!B47</f>
        <v>GTYPOLOC</v>
      </c>
      <c r="D47" s="16" t="str">
        <f>Source!C47</f>
        <v>GTYPOLOC</v>
      </c>
      <c r="E47" s="16" t="str">
        <f>_xlfn.CONCAT(Source!A47,"-",Source!B47)</f>
        <v>sapbw_glbl_gstp_validation_ca_01_c_pda_gra_volt_details_yyyymmddhhmmss-GTYPOLOC</v>
      </c>
      <c r="F47" s="16" t="s">
        <v>175</v>
      </c>
    </row>
    <row r="48" spans="1:6" s="16" customFormat="1" x14ac:dyDescent="0.35">
      <c r="A48" s="16" t="str">
        <f>Summary!$O$2</f>
        <v>&lt;gcs_bucket&gt;/sapbw_glbl/mti/</v>
      </c>
      <c r="B48" s="16" t="str">
        <f>Summary!$P$2</f>
        <v>sapbw_glbl_gstp_validation_ca_01_c_pda_gra_volt_details_yyyymmddhhmmss</v>
      </c>
      <c r="C48" s="16" t="str">
        <f>Source!B48</f>
        <v>ZREPMNTH</v>
      </c>
      <c r="D48" s="16" t="str">
        <f>Source!C48</f>
        <v>ZREPMNTH</v>
      </c>
      <c r="E48" s="16" t="str">
        <f>_xlfn.CONCAT(Source!A48,"-",Source!B48)</f>
        <v>sapbw_glbl_gstp_validation_ca_01_c_pda_gra_volt_details_yyyymmddhhmmss-ZREPMNTH</v>
      </c>
      <c r="F48" s="16" t="s">
        <v>175</v>
      </c>
    </row>
    <row r="49" spans="1:6" s="16" customFormat="1" x14ac:dyDescent="0.35">
      <c r="A49" s="16" t="str">
        <f>Summary!$O$2</f>
        <v>&lt;gcs_bucket&gt;/sapbw_glbl/mti/</v>
      </c>
      <c r="B49" s="16" t="str">
        <f>Summary!$P$2</f>
        <v>sapbw_glbl_gstp_validation_ca_01_c_pda_gra_volt_details_yyyymmddhhmmss</v>
      </c>
      <c r="C49" s="16" t="str">
        <f>Source!B49</f>
        <v>ZSRCTOWER</v>
      </c>
      <c r="D49" s="16" t="str">
        <f>Source!C49</f>
        <v>ZSRCTOWER</v>
      </c>
      <c r="E49" s="16" t="str">
        <f>_xlfn.CONCAT(Source!A49,"-",Source!B49)</f>
        <v>sapbw_glbl_gstp_validation_ca_01_c_pda_gra_volt_details_yyyymmddhhmmss-ZSRCTOWER</v>
      </c>
      <c r="F49" s="16" t="s">
        <v>175</v>
      </c>
    </row>
    <row r="50" spans="1:6" s="16" customFormat="1" x14ac:dyDescent="0.35">
      <c r="A50" s="16" t="str">
        <f>Summary!$O$2</f>
        <v>&lt;gcs_bucket&gt;/sapbw_glbl/mti/</v>
      </c>
      <c r="B50" s="16" t="str">
        <f>Summary!$P$2</f>
        <v>sapbw_glbl_gstp_validation_ca_01_c_pda_gra_volt_details_yyyymmddhhmmss</v>
      </c>
      <c r="C50" s="16" t="str">
        <f>Source!B50</f>
        <v>1ROWCOUNT</v>
      </c>
      <c r="D50" s="16" t="str">
        <f>Source!C50</f>
        <v>1ROWCOUNT</v>
      </c>
      <c r="E50" s="16" t="str">
        <f>_xlfn.CONCAT(Source!A50,"-",Source!B50)</f>
        <v>sapbw_glbl_gstp_validation_ca_01_c_pda_gra_volt_details_yyyymmddhhmmss-1ROWCOUNT</v>
      </c>
      <c r="F50" s="16" t="s">
        <v>175</v>
      </c>
    </row>
    <row r="51" spans="1:6" s="16" customFormat="1" x14ac:dyDescent="0.35">
      <c r="A51" s="16" t="str">
        <f>Summary!$O$2</f>
        <v>&lt;gcs_bucket&gt;/sapbw_glbl/mti/</v>
      </c>
      <c r="B51" s="16" t="str">
        <f>Summary!$P$2</f>
        <v>sapbw_glbl_gstp_validation_ca_01_c_pda_gra_volt_details_yyyymmddhhmmss</v>
      </c>
      <c r="C51" s="16" t="str">
        <f>Source!B51</f>
        <v>CALMONTH</v>
      </c>
      <c r="D51" s="16" t="str">
        <f>Source!C51</f>
        <v>CALMONTH</v>
      </c>
      <c r="E51" s="16" t="str">
        <f>_xlfn.CONCAT(Source!A51,"-",Source!B51)</f>
        <v>sapbw_glbl_gstp_validation_ca_01_c_pda_gra_volt_details_yyyymmddhhmmss-CALMONTH</v>
      </c>
      <c r="F51" s="16" t="s">
        <v>175</v>
      </c>
    </row>
    <row r="52" spans="1:6" s="16" customFormat="1" x14ac:dyDescent="0.35">
      <c r="A52" s="16" t="str">
        <f>Summary!$O$2</f>
        <v>&lt;gcs_bucket&gt;/sapbw_glbl/mti/</v>
      </c>
      <c r="B52" s="16" t="str">
        <f>Summary!$P$2</f>
        <v>sapbw_glbl_gstp_validation_ca_01_c_pda_gra_volt_details_yyyymmddhhmmss</v>
      </c>
      <c r="C52" s="16" t="str">
        <f>Source!B52</f>
        <v>_BIC_GTARGED</v>
      </c>
      <c r="D52" s="16" t="str">
        <f>Source!C52</f>
        <v>_BIC_GTARGED</v>
      </c>
      <c r="E52" s="16" t="str">
        <f>_xlfn.CONCAT(Source!A52,"-",Source!B52)</f>
        <v>sapbw_glbl_gstp_validation_ca_01_c_pda_gra_volt_details_yyyymmddhhmmss-_BIC_GTARGED</v>
      </c>
      <c r="F52" s="16" t="s">
        <v>175</v>
      </c>
    </row>
    <row r="53" spans="1:6" s="16" customFormat="1" x14ac:dyDescent="0.35">
      <c r="A53" s="16" t="str">
        <f>Summary!$O$2</f>
        <v>&lt;gcs_bucket&gt;/sapbw_glbl/mti/</v>
      </c>
      <c r="B53" s="16" t="str">
        <f>Summary!$P$2</f>
        <v>sapbw_glbl_gstp_validation_ca_01_c_pda_gra_volt_details_yyyymmddhhmmss</v>
      </c>
      <c r="C53" s="16" t="str">
        <f>Source!B53</f>
        <v>_BIC_GTARGMD</v>
      </c>
      <c r="D53" s="16" t="str">
        <f>Source!C53</f>
        <v>_BIC_GTARGMD</v>
      </c>
      <c r="E53" s="16" t="str">
        <f>_xlfn.CONCAT(Source!A53,"-",Source!B53)</f>
        <v>sapbw_glbl_gstp_validation_ca_01_c_pda_gra_volt_details_yyyymmddhhmmss-_BIC_GTARGMD</v>
      </c>
      <c r="F53" s="16" t="s">
        <v>175</v>
      </c>
    </row>
    <row r="54" spans="1:6" s="16" customFormat="1" x14ac:dyDescent="0.35">
      <c r="A54" s="16" t="str">
        <f>Summary!$O$2</f>
        <v>&lt;gcs_bucket&gt;/sapbw_glbl/mti/</v>
      </c>
      <c r="B54" s="16" t="str">
        <f>Summary!$P$2</f>
        <v>sapbw_glbl_gstp_validation_ca_01_c_pda_gra_volt_details_yyyymmddhhmmss</v>
      </c>
      <c r="C54" s="16" t="str">
        <f>Source!B54</f>
        <v>_BIC_GTARGST</v>
      </c>
      <c r="D54" s="16" t="str">
        <f>Source!C54</f>
        <v>_BIC_GTARGST</v>
      </c>
      <c r="E54" s="16" t="str">
        <f>_xlfn.CONCAT(Source!A54,"-",Source!B54)</f>
        <v>sapbw_glbl_gstp_validation_ca_01_c_pda_gra_volt_details_yyyymmddhhmmss-_BIC_GTARGST</v>
      </c>
      <c r="F54" s="16" t="s">
        <v>175</v>
      </c>
    </row>
    <row r="55" spans="1:6" s="16" customFormat="1" x14ac:dyDescent="0.35">
      <c r="A55" s="16" t="str">
        <f>Summary!$O$2</f>
        <v>&lt;gcs_bucket&gt;/sapbw_glbl/mti/</v>
      </c>
      <c r="B55" s="16" t="str">
        <f>Summary!$P$2</f>
        <v>sapbw_glbl_gstp_validation_ca_01_c_pda_gra_volt_details_yyyymmddhhmmss</v>
      </c>
      <c r="C55" s="16" t="str">
        <f>Source!B55</f>
        <v>GPROBABIL___T</v>
      </c>
      <c r="D55" s="16" t="str">
        <f>Source!C55</f>
        <v>GPROBABIL___T</v>
      </c>
      <c r="E55" s="16" t="str">
        <f>_xlfn.CONCAT(Source!A55,"-",Source!B55)</f>
        <v>sapbw_glbl_gstp_validation_ca_01_c_pda_gra_volt_details_yyyymmddhhmmss-GPROBABIL___T</v>
      </c>
      <c r="F55" s="16" t="s">
        <v>175</v>
      </c>
    </row>
    <row r="56" spans="1:6" s="16" customFormat="1" x14ac:dyDescent="0.35">
      <c r="A56" s="16" t="str">
        <f>Summary!$O$2</f>
        <v>&lt;gcs_bucket&gt;/sapbw_glbl/mti/</v>
      </c>
      <c r="B56" s="16" t="str">
        <f>Summary!$P$2</f>
        <v>sapbw_glbl_gstp_validation_ca_01_c_pda_gra_volt_details_yyyymmddhhmmss</v>
      </c>
      <c r="C56" s="16" t="str">
        <f>Source!B56</f>
        <v>REPMONDAY</v>
      </c>
      <c r="D56" s="16" t="str">
        <f>Source!C56</f>
        <v>REPMONDAY</v>
      </c>
      <c r="E56" s="16" t="str">
        <f>_xlfn.CONCAT(Source!A56,"-",Source!B56)</f>
        <v>sapbw_glbl_gstp_validation_ca_01_c_pda_gra_volt_details_yyyymmddhhmmss-REPMONDAY</v>
      </c>
      <c r="F56" s="16" t="s">
        <v>175</v>
      </c>
    </row>
    <row r="57" spans="1:6" s="16" customFormat="1" x14ac:dyDescent="0.35">
      <c r="A57" s="16" t="str">
        <f>Summary!$O$2</f>
        <v>&lt;gcs_bucket&gt;/sapbw_glbl/mti/</v>
      </c>
      <c r="B57" s="16" t="str">
        <f>Summary!$P$2</f>
        <v>sapbw_glbl_gstp_validation_ca_01_c_pda_gra_volt_details_yyyymmddhhmmss</v>
      </c>
      <c r="C57" s="16" t="str">
        <f>Source!B57</f>
        <v>GSPROJID1</v>
      </c>
      <c r="D57" s="16" t="str">
        <f>Source!C57</f>
        <v>GSPROJID1</v>
      </c>
      <c r="E57" s="16" t="str">
        <f>_xlfn.CONCAT(Source!A57,"-",Source!B57)</f>
        <v>sapbw_glbl_gstp_validation_ca_01_c_pda_gra_volt_details_yyyymmddhhmmss-GSPROJID1</v>
      </c>
      <c r="F57" s="16" t="s">
        <v>175</v>
      </c>
    </row>
    <row r="58" spans="1:6" s="16" customFormat="1" x14ac:dyDescent="0.35">
      <c r="A58" s="16" t="str">
        <f>Summary!$O$2</f>
        <v>&lt;gcs_bucket&gt;/sapbw_glbl/mti/</v>
      </c>
      <c r="B58" s="16" t="str">
        <f>Summary!$P$2</f>
        <v>sapbw_glbl_gstp_validation_ca_01_c_pda_gra_volt_details_yyyymmddhhmmss</v>
      </c>
      <c r="C58" s="16" t="str">
        <f>Source!B58</f>
        <v>0LOC_CURRCY</v>
      </c>
      <c r="D58" s="16" t="str">
        <f>Source!C58</f>
        <v>0LOC_CURRCY</v>
      </c>
      <c r="E58" s="16" t="str">
        <f>_xlfn.CONCAT(Source!A58,"-",Source!B58)</f>
        <v>sapbw_glbl_gstp_validation_ca_01_c_pda_gra_volt_details_yyyymmddhhmmss-0LOC_CURRCY</v>
      </c>
      <c r="F58" s="16" t="s">
        <v>175</v>
      </c>
    </row>
    <row r="59" spans="1:6" s="16" customFormat="1" x14ac:dyDescent="0.35">
      <c r="A59" s="16" t="str">
        <f>Summary!$O$2</f>
        <v>&lt;gcs_bucket&gt;/sapbw_glbl/mti/</v>
      </c>
      <c r="B59" s="16" t="str">
        <f>Summary!$P$2</f>
        <v>sapbw_glbl_gstp_validation_ca_01_c_pda_gra_volt_details_yyyymmddhhmmss</v>
      </c>
      <c r="C59" s="16" t="str">
        <f>Source!B59</f>
        <v>0LOC_CURRCY___T</v>
      </c>
      <c r="D59" s="16" t="str">
        <f>Source!C59</f>
        <v>0LOC_CURRCY___T</v>
      </c>
      <c r="E59" s="16" t="str">
        <f>_xlfn.CONCAT(Source!A59,"-",Source!B59)</f>
        <v>sapbw_glbl_gstp_validation_ca_01_c_pda_gra_volt_details_yyyymmddhhmmss-0LOC_CURRCY___T</v>
      </c>
      <c r="F59" s="16" t="s">
        <v>175</v>
      </c>
    </row>
    <row r="60" spans="1:6" s="16" customFormat="1" x14ac:dyDescent="0.35">
      <c r="A60" s="16" t="str">
        <f>Summary!$O$2</f>
        <v>&lt;gcs_bucket&gt;/sapbw_glbl/mti/</v>
      </c>
      <c r="B60" s="16" t="str">
        <f>Summary!$P$2</f>
        <v>sapbw_glbl_gstp_validation_ca_01_c_pda_gra_volt_details_yyyymmddhhmmss</v>
      </c>
      <c r="C60" s="16" t="str">
        <f>Source!B60</f>
        <v>FLAG</v>
      </c>
      <c r="D60" s="16" t="str">
        <f>Source!C60</f>
        <v>FLAG</v>
      </c>
      <c r="E60" s="16" t="str">
        <f>_xlfn.CONCAT(Source!A60,"-",Source!B60)</f>
        <v>sapbw_glbl_gstp_validation_ca_01_c_pda_gra_volt_details_yyyymmddhhmmss-FLAG</v>
      </c>
      <c r="F60" s="16" t="s">
        <v>175</v>
      </c>
    </row>
    <row r="61" spans="1:6" s="16" customFormat="1" x14ac:dyDescent="0.35">
      <c r="A61" s="16" t="str">
        <f>Summary!$O$2</f>
        <v>&lt;gcs_bucket&gt;/sapbw_glbl/mti/</v>
      </c>
      <c r="B61" s="16" t="str">
        <f>Summary!$P$2</f>
        <v>sapbw_glbl_gstp_validation_ca_01_c_pda_gra_volt_details_yyyymmddhhmmss</v>
      </c>
      <c r="C61" s="16" t="str">
        <f>Source!B61</f>
        <v>ALT_CATEGORY</v>
      </c>
      <c r="D61" s="16" t="str">
        <f>Source!C61</f>
        <v>ALT_CATEGORY</v>
      </c>
      <c r="E61" s="16" t="str">
        <f>_xlfn.CONCAT(Source!A61,"-",Source!B61)</f>
        <v>sapbw_glbl_gstp_validation_ca_01_c_pda_gra_volt_details_yyyymmddhhmmss-ALT_CATEGORY</v>
      </c>
      <c r="F61" s="16" t="s">
        <v>175</v>
      </c>
    </row>
    <row r="62" spans="1:6" s="16" customFormat="1" x14ac:dyDescent="0.35">
      <c r="A62" s="16" t="str">
        <f>Summary!$O$2</f>
        <v>&lt;gcs_bucket&gt;/sapbw_glbl/mti/</v>
      </c>
      <c r="B62" s="16" t="str">
        <f>Summary!$P$2</f>
        <v>sapbw_glbl_gstp_validation_ca_01_c_pda_gra_volt_details_yyyymmddhhmmss</v>
      </c>
      <c r="C62" s="16" t="str">
        <f>Source!B62</f>
        <v>GDCNTCDEA</v>
      </c>
      <c r="D62" s="16" t="str">
        <f>Source!C62</f>
        <v>GDCNTCDEA</v>
      </c>
      <c r="E62" s="16" t="str">
        <f>_xlfn.CONCAT(Source!A62,"-",Source!B62)</f>
        <v>sapbw_glbl_gstp_validation_ca_01_c_pda_gra_volt_details_yyyymmddhhmmss-GDCNTCDEA</v>
      </c>
      <c r="F62" s="16" t="s">
        <v>175</v>
      </c>
    </row>
    <row r="63" spans="1:6" s="16" customFormat="1" x14ac:dyDescent="0.35">
      <c r="A63" s="16" t="str">
        <f>Summary!$O$2</f>
        <v>&lt;gcs_bucket&gt;/sapbw_glbl/mti/</v>
      </c>
      <c r="B63" s="16" t="str">
        <f>Summary!$P$2</f>
        <v>sapbw_glbl_gstp_validation_ca_01_c_pda_gra_volt_details_yyyymmddhhmmss</v>
      </c>
      <c r="C63" s="16" t="str">
        <f>Source!B63</f>
        <v>GREPYEAR</v>
      </c>
      <c r="D63" s="16" t="str">
        <f>Source!C63</f>
        <v>GREPYEAR</v>
      </c>
      <c r="E63" s="16" t="str">
        <f>_xlfn.CONCAT(Source!A63,"-",Source!B63)</f>
        <v>sapbw_glbl_gstp_validation_ca_01_c_pda_gra_volt_details_yyyymmddhhmmss-GREPYEAR</v>
      </c>
      <c r="F63" s="16" t="s">
        <v>175</v>
      </c>
    </row>
    <row r="64" spans="1:6" s="16" customFormat="1" x14ac:dyDescent="0.35">
      <c r="A64" s="16" t="str">
        <f>Summary!$O$2</f>
        <v>&lt;gcs_bucket&gt;/sapbw_glbl/mti/</v>
      </c>
      <c r="B64" s="16" t="str">
        <f>Summary!$P$2</f>
        <v>sapbw_glbl_gstp_validation_ca_01_c_pda_gra_volt_details_yyyymmddhhmmss</v>
      </c>
      <c r="C64" s="16" t="str">
        <f>Source!B64</f>
        <v>GDCNTCDEA_RAW</v>
      </c>
      <c r="D64" s="16" t="str">
        <f>Source!C64</f>
        <v>GDCNTCDEA_RAW</v>
      </c>
      <c r="E64" s="16" t="str">
        <f>_xlfn.CONCAT(Source!A64,"-",Source!B64)</f>
        <v>sapbw_glbl_gstp_validation_ca_01_c_pda_gra_volt_details_yyyymmddhhmmss-GDCNTCDEA_RAW</v>
      </c>
      <c r="F64" s="16" t="s">
        <v>175</v>
      </c>
    </row>
    <row r="65" spans="1:6" s="16" customFormat="1" x14ac:dyDescent="0.35">
      <c r="A65" s="16" t="str">
        <f>Summary!$O$2</f>
        <v>&lt;gcs_bucket&gt;/sapbw_glbl/mti/</v>
      </c>
      <c r="B65" s="16" t="str">
        <f>Summary!$P$2</f>
        <v>sapbw_glbl_gstp_validation_ca_01_c_pda_gra_volt_details_yyyymmddhhmmss</v>
      </c>
      <c r="C65" s="16" t="str">
        <f>Source!B65</f>
        <v>ALLOCATED_COUNTRY</v>
      </c>
      <c r="D65" s="16" t="str">
        <f>Source!C65</f>
        <v>ALLOCATED_COUNTRY</v>
      </c>
      <c r="E65" s="16" t="str">
        <f>_xlfn.CONCAT(Source!A65,"-",Source!B65)</f>
        <v>sapbw_glbl_gstp_validation_ca_01_c_pda_gra_volt_details_yyyymmddhhmmss-ALLOCATED_COUNTRY</v>
      </c>
      <c r="F65" s="16" t="s">
        <v>175</v>
      </c>
    </row>
    <row r="66" spans="1:6" s="16" customFormat="1" x14ac:dyDescent="0.35">
      <c r="A66" s="16" t="str">
        <f>Summary!$O$2</f>
        <v>&lt;gcs_bucket&gt;/sapbw_glbl/mti/</v>
      </c>
      <c r="B66" s="16" t="str">
        <f>Summary!$P$2</f>
        <v>sapbw_glbl_gstp_validation_ca_01_c_pda_gra_volt_details_yyyymmddhhmmss</v>
      </c>
      <c r="C66" s="16" t="str">
        <f>Source!B66</f>
        <v>ALLOCATED_BU</v>
      </c>
      <c r="D66" s="16" t="str">
        <f>Source!C66</f>
        <v>ALLOCATED_BU</v>
      </c>
      <c r="E66" s="16" t="str">
        <f>_xlfn.CONCAT(Source!A66,"-",Source!B66)</f>
        <v>sapbw_glbl_gstp_validation_ca_01_c_pda_gra_volt_details_yyyymmddhhmmss-ALLOCATED_BU</v>
      </c>
      <c r="F66" s="16" t="s">
        <v>175</v>
      </c>
    </row>
    <row r="67" spans="1:6" s="16" customFormat="1" x14ac:dyDescent="0.35">
      <c r="A67" s="16" t="str">
        <f>Summary!$O$2</f>
        <v>&lt;gcs_bucket&gt;/sapbw_glbl/mti/</v>
      </c>
      <c r="B67" s="16" t="str">
        <f>Summary!$P$2</f>
        <v>sapbw_glbl_gstp_validation_ca_01_c_pda_gra_volt_details_yyyymmddhhmmss</v>
      </c>
      <c r="C67" s="16" t="str">
        <f>Source!B67</f>
        <v>ALLOCATED_BU_TXT</v>
      </c>
      <c r="D67" s="16" t="str">
        <f>Source!C67</f>
        <v>ALLOCATED_BU_TXT</v>
      </c>
      <c r="E67" s="16" t="str">
        <f>_xlfn.CONCAT(Source!A67,"-",Source!B67)</f>
        <v>sapbw_glbl_gstp_validation_ca_01_c_pda_gra_volt_details_yyyymmddhhmmss-ALLOCATED_BU_TXT</v>
      </c>
      <c r="F67" s="16" t="s">
        <v>175</v>
      </c>
    </row>
    <row r="68" spans="1:6" s="16" customFormat="1" x14ac:dyDescent="0.35">
      <c r="A68" s="16" t="str">
        <f>Summary!$O$2</f>
        <v>&lt;gcs_bucket&gt;/sapbw_glbl/mti/</v>
      </c>
      <c r="B68" s="16" t="str">
        <f>Summary!$P$2</f>
        <v>sapbw_glbl_gstp_validation_ca_01_c_pda_gra_volt_details_yyyymmddhhmmss</v>
      </c>
      <c r="C68" s="16" t="str">
        <f>Source!B68</f>
        <v>ALLOCATED_REGION</v>
      </c>
      <c r="D68" s="16" t="str">
        <f>Source!C68</f>
        <v>ALLOCATED_REGION</v>
      </c>
      <c r="E68" s="16" t="str">
        <f>_xlfn.CONCAT(Source!A68,"-",Source!B68)</f>
        <v>sapbw_glbl_gstp_validation_ca_01_c_pda_gra_volt_details_yyyymmddhhmmss-ALLOCATED_REGION</v>
      </c>
      <c r="F68" s="16" t="s">
        <v>175</v>
      </c>
    </row>
    <row r="69" spans="1:6" s="16" customFormat="1" x14ac:dyDescent="0.35">
      <c r="A69" s="16" t="str">
        <f>Summary!$O$2</f>
        <v>&lt;gcs_bucket&gt;/sapbw_glbl/mti/</v>
      </c>
      <c r="B69" s="16" t="str">
        <f>Summary!$P$2</f>
        <v>sapbw_glbl_gstp_validation_ca_01_c_pda_gra_volt_details_yyyymmddhhmmss</v>
      </c>
      <c r="C69" s="16" t="str">
        <f>Source!B69</f>
        <v>ALLOCATED_COUNTRY_TEXT</v>
      </c>
      <c r="D69" s="16" t="str">
        <f>Source!C69</f>
        <v>ALLOCATED_COUNTRY_TEXT</v>
      </c>
      <c r="E69" s="16" t="str">
        <f>_xlfn.CONCAT(Source!A69,"-",Source!B69)</f>
        <v>sapbw_glbl_gstp_validation_ca_01_c_pda_gra_volt_details_yyyymmddhhmmss-ALLOCATED_COUNTRY_TEXT</v>
      </c>
      <c r="F69" s="16" t="s">
        <v>175</v>
      </c>
    </row>
    <row r="70" spans="1:6" s="16" customFormat="1" x14ac:dyDescent="0.35">
      <c r="A70" s="16" t="str">
        <f>Summary!$O$2</f>
        <v>&lt;gcs_bucket&gt;/sapbw_glbl/mti/</v>
      </c>
      <c r="B70" s="16" t="str">
        <f>Summary!$P$2</f>
        <v>sapbw_glbl_gstp_validation_ca_01_c_pda_gra_volt_details_yyyymmddhhmmss</v>
      </c>
      <c r="C70" s="16" t="str">
        <f>Source!B70</f>
        <v>GBCGMCSL1</v>
      </c>
      <c r="D70" s="16" t="str">
        <f>Source!C70</f>
        <v>GBCGMCSL1</v>
      </c>
      <c r="E70" s="16" t="str">
        <f>_xlfn.CONCAT(Source!A70,"-",Source!B70)</f>
        <v>sapbw_glbl_gstp_validation_ca_01_c_pda_gra_volt_details_yyyymmddhhmmss-GBCGMCSL1</v>
      </c>
      <c r="F70" s="16" t="s">
        <v>175</v>
      </c>
    </row>
    <row r="71" spans="1:6" s="16" customFormat="1" x14ac:dyDescent="0.35">
      <c r="A71" s="16" t="str">
        <f>Summary!$O$2</f>
        <v>&lt;gcs_bucket&gt;/sapbw_glbl/mti/</v>
      </c>
      <c r="B71" s="16" t="str">
        <f>Summary!$P$2</f>
        <v>sapbw_glbl_gstp_validation_ca_01_c_pda_gra_volt_details_yyyymmddhhmmss</v>
      </c>
      <c r="C71" s="16" t="str">
        <f>Source!B71</f>
        <v>GBCGMCSL1___T</v>
      </c>
      <c r="D71" s="16" t="str">
        <f>Source!C71</f>
        <v>GBCGMCSL1___T</v>
      </c>
      <c r="E71" s="16" t="str">
        <f>_xlfn.CONCAT(Source!A71,"-",Source!B71)</f>
        <v>sapbw_glbl_gstp_validation_ca_01_c_pda_gra_volt_details_yyyymmddhhmmss-GBCGMCSL1___T</v>
      </c>
      <c r="F71" s="16" t="s">
        <v>175</v>
      </c>
    </row>
    <row r="72" spans="1:6" s="16" customFormat="1" x14ac:dyDescent="0.35">
      <c r="A72" s="16" t="str">
        <f>Summary!$O$2</f>
        <v>&lt;gcs_bucket&gt;/sapbw_glbl/mti/</v>
      </c>
      <c r="B72" s="16" t="str">
        <f>Summary!$P$2</f>
        <v>sapbw_glbl_gstp_validation_ca_01_c_pda_gra_volt_details_yyyymmddhhmmss</v>
      </c>
      <c r="C72" s="16" t="str">
        <f>Source!B72</f>
        <v>GBCGMCSL2</v>
      </c>
      <c r="D72" s="16" t="str">
        <f>Source!C72</f>
        <v>GBCGMCSL2</v>
      </c>
      <c r="E72" s="16" t="str">
        <f>_xlfn.CONCAT(Source!A72,"-",Source!B72)</f>
        <v>sapbw_glbl_gstp_validation_ca_01_c_pda_gra_volt_details_yyyymmddhhmmss-GBCGMCSL2</v>
      </c>
      <c r="F72" s="16" t="s">
        <v>175</v>
      </c>
    </row>
    <row r="73" spans="1:6" s="16" customFormat="1" x14ac:dyDescent="0.35">
      <c r="A73" s="16" t="str">
        <f>Summary!$O$2</f>
        <v>&lt;gcs_bucket&gt;/sapbw_glbl/mti/</v>
      </c>
      <c r="B73" s="16" t="str">
        <f>Summary!$P$2</f>
        <v>sapbw_glbl_gstp_validation_ca_01_c_pda_gra_volt_details_yyyymmddhhmmss</v>
      </c>
      <c r="C73" s="16" t="str">
        <f>Source!B73</f>
        <v>GBCGMCSL3</v>
      </c>
      <c r="D73" s="16" t="str">
        <f>Source!C73</f>
        <v>GBCGMCSL3</v>
      </c>
      <c r="E73" s="16" t="str">
        <f>_xlfn.CONCAT(Source!A73,"-",Source!B73)</f>
        <v>sapbw_glbl_gstp_validation_ca_01_c_pda_gra_volt_details_yyyymmddhhmmss-GBCGMCSL3</v>
      </c>
      <c r="F73" s="16" t="s">
        <v>175</v>
      </c>
    </row>
    <row r="74" spans="1:6" s="16" customFormat="1" x14ac:dyDescent="0.35">
      <c r="A74" s="16" t="str">
        <f>Summary!$O$2</f>
        <v>&lt;gcs_bucket&gt;/sapbw_glbl/mti/</v>
      </c>
      <c r="B74" s="16" t="str">
        <f>Summary!$P$2</f>
        <v>sapbw_glbl_gstp_validation_ca_01_c_pda_gra_volt_details_yyyymmddhhmmss</v>
      </c>
      <c r="C74" s="16" t="str">
        <f>Source!B74</f>
        <v>GBCGMCSL4</v>
      </c>
      <c r="D74" s="16" t="str">
        <f>Source!C74</f>
        <v>GBCGMCSL4</v>
      </c>
      <c r="E74" s="16" t="str">
        <f>_xlfn.CONCAT(Source!A74,"-",Source!B74)</f>
        <v>sapbw_glbl_gstp_validation_ca_01_c_pda_gra_volt_details_yyyymmddhhmmss-GBCGMCSL4</v>
      </c>
      <c r="F74" s="16" t="s">
        <v>175</v>
      </c>
    </row>
    <row r="75" spans="1:6" s="16" customFormat="1" x14ac:dyDescent="0.35">
      <c r="A75" s="16" t="str">
        <f>Summary!$O$2</f>
        <v>&lt;gcs_bucket&gt;/sapbw_glbl/mti/</v>
      </c>
      <c r="B75" s="16" t="str">
        <f>Summary!$P$2</f>
        <v>sapbw_glbl_gstp_validation_ca_01_c_pda_gra_volt_details_yyyymmddhhmmss</v>
      </c>
      <c r="C75" s="16" t="str">
        <f>Source!B75</f>
        <v>GBCFINST</v>
      </c>
      <c r="D75" s="16" t="str">
        <f>Source!C75</f>
        <v>GBCFINST</v>
      </c>
      <c r="E75" s="16" t="str">
        <f>_xlfn.CONCAT(Source!A75,"-",Source!B75)</f>
        <v>sapbw_glbl_gstp_validation_ca_01_c_pda_gra_volt_details_yyyymmddhhmmss-GBCFINST</v>
      </c>
      <c r="F75" s="16" t="s">
        <v>175</v>
      </c>
    </row>
    <row r="76" spans="1:6" s="16" customFormat="1" x14ac:dyDescent="0.35">
      <c r="A76" s="16" t="str">
        <f>Summary!$O$2</f>
        <v>&lt;gcs_bucket&gt;/sapbw_glbl/mti/</v>
      </c>
      <c r="B76" s="16" t="str">
        <f>Summary!$P$2</f>
        <v>sapbw_glbl_gstp_validation_ca_01_c_pda_gra_volt_details_yyyymmddhhmmss</v>
      </c>
      <c r="C76" s="16" t="str">
        <f>Source!B76</f>
        <v>GBCDATVER</v>
      </c>
      <c r="D76" s="16" t="str">
        <f>Source!C76</f>
        <v>GBCDATVER</v>
      </c>
      <c r="E76" s="16" t="str">
        <f>_xlfn.CONCAT(Source!A76,"-",Source!B76)</f>
        <v>sapbw_glbl_gstp_validation_ca_01_c_pda_gra_volt_details_yyyymmddhhmmss-GBCDATVER</v>
      </c>
      <c r="F76" s="16" t="s">
        <v>175</v>
      </c>
    </row>
    <row r="77" spans="1:6" s="16" customFormat="1" x14ac:dyDescent="0.35">
      <c r="A77" s="16" t="str">
        <f>Summary!$O$2</f>
        <v>&lt;gcs_bucket&gt;/sapbw_glbl/mti/</v>
      </c>
      <c r="B77" s="16" t="str">
        <f>Summary!$P$2</f>
        <v>sapbw_glbl_gstp_validation_ca_01_c_pda_gra_volt_details_yyyymmddhhmmss</v>
      </c>
      <c r="C77" s="16" t="str">
        <f>Source!B77</f>
        <v>GBCSUBSPE</v>
      </c>
      <c r="D77" s="16" t="str">
        <f>Source!C77</f>
        <v>GBCSUBSPE</v>
      </c>
      <c r="E77" s="16" t="str">
        <f>_xlfn.CONCAT(Source!A77,"-",Source!B77)</f>
        <v>sapbw_glbl_gstp_validation_ca_01_c_pda_gra_volt_details_yyyymmddhhmmss-GBCSUBSPE</v>
      </c>
      <c r="F77" s="16" t="s">
        <v>175</v>
      </c>
    </row>
    <row r="78" spans="1:6" s="16" customFormat="1" x14ac:dyDescent="0.35">
      <c r="A78" s="16" t="str">
        <f>Summary!$O$2</f>
        <v>&lt;gcs_bucket&gt;/sapbw_glbl/mti/</v>
      </c>
      <c r="B78" s="16" t="str">
        <f>Summary!$P$2</f>
        <v>sapbw_glbl_gstp_validation_ca_01_c_pda_gra_volt_details_yyyymmddhhmmss</v>
      </c>
      <c r="C78" s="16" t="str">
        <f>Source!B78</f>
        <v>GBCSPEVND</v>
      </c>
      <c r="D78" s="16" t="str">
        <f>Source!C78</f>
        <v>GBCSPEVND</v>
      </c>
      <c r="E78" s="16" t="str">
        <f>_xlfn.CONCAT(Source!A78,"-",Source!B78)</f>
        <v>sapbw_glbl_gstp_validation_ca_01_c_pda_gra_volt_details_yyyymmddhhmmss-GBCSPEVND</v>
      </c>
      <c r="F78" s="16" t="s">
        <v>175</v>
      </c>
    </row>
    <row r="79" spans="1:6" s="16" customFormat="1" x14ac:dyDescent="0.35">
      <c r="A79" s="16" t="str">
        <f>Summary!$O$2</f>
        <v>&lt;gcs_bucket&gt;/sapbw_glbl/mti/</v>
      </c>
      <c r="B79" s="16" t="str">
        <f>Summary!$P$2</f>
        <v>sapbw_glbl_gstp_validation_ca_01_c_pda_gra_volt_details_yyyymmddhhmmss</v>
      </c>
      <c r="C79" s="16" t="str">
        <f>Source!B79</f>
        <v>GBCSPEVND___T</v>
      </c>
      <c r="D79" s="16" t="str">
        <f>Source!C79</f>
        <v>GBCSPEVND___T</v>
      </c>
      <c r="E79" s="16" t="str">
        <f>_xlfn.CONCAT(Source!A79,"-",Source!B79)</f>
        <v>sapbw_glbl_gstp_validation_ca_01_c_pda_gra_volt_details_yyyymmddhhmmss-GBCSPEVND___T</v>
      </c>
      <c r="F79" s="16" t="s">
        <v>175</v>
      </c>
    </row>
    <row r="80" spans="1:6" s="16" customFormat="1" x14ac:dyDescent="0.35">
      <c r="A80" s="16" t="str">
        <f>Summary!$O$2</f>
        <v>&lt;gcs_bucket&gt;/sapbw_glbl/mti/</v>
      </c>
      <c r="B80" s="16" t="str">
        <f>Summary!$P$2</f>
        <v>sapbw_glbl_gstp_validation_ca_01_c_pda_gra_volt_details_yyyymmddhhmmss</v>
      </c>
      <c r="C80" s="16" t="str">
        <f>Source!B80</f>
        <v>GBCPILID</v>
      </c>
      <c r="D80" s="16" t="str">
        <f>Source!C80</f>
        <v>GBCPILID</v>
      </c>
      <c r="E80" s="16" t="str">
        <f>_xlfn.CONCAT(Source!A80,"-",Source!B80)</f>
        <v>sapbw_glbl_gstp_validation_ca_01_c_pda_gra_volt_details_yyyymmddhhmmss-GBCPILID</v>
      </c>
      <c r="F80" s="16" t="s">
        <v>175</v>
      </c>
    </row>
    <row r="81" spans="1:6" s="16" customFormat="1" x14ac:dyDescent="0.35">
      <c r="A81" s="16" t="str">
        <f>Summary!$O$2</f>
        <v>&lt;gcs_bucket&gt;/sapbw_glbl/mti/</v>
      </c>
      <c r="B81" s="16" t="str">
        <f>Summary!$P$2</f>
        <v>sapbw_glbl_gstp_validation_ca_01_c_pda_gra_volt_details_yyyymmddhhmmss</v>
      </c>
      <c r="C81" s="16" t="str">
        <f>Source!B81</f>
        <v>GBCIDCON</v>
      </c>
      <c r="D81" s="16" t="str">
        <f>Source!C81</f>
        <v>GBCIDCON</v>
      </c>
      <c r="E81" s="16" t="str">
        <f>_xlfn.CONCAT(Source!A81,"-",Source!B81)</f>
        <v>sapbw_glbl_gstp_validation_ca_01_c_pda_gra_volt_details_yyyymmddhhmmss-GBCIDCON</v>
      </c>
      <c r="F81" s="16" t="s">
        <v>175</v>
      </c>
    </row>
    <row r="82" spans="1:6" s="16" customFormat="1" x14ac:dyDescent="0.35">
      <c r="A82" s="16" t="str">
        <f>Summary!$O$2</f>
        <v>&lt;gcs_bucket&gt;/sapbw_glbl/mti/</v>
      </c>
      <c r="B82" s="16" t="str">
        <f>Summary!$P$2</f>
        <v>sapbw_glbl_gstp_validation_ca_01_c_pda_gra_volt_details_yyyymmddhhmmss</v>
      </c>
      <c r="C82" s="16" t="str">
        <f>Source!B82</f>
        <v>GBCIDCSC</v>
      </c>
      <c r="D82" s="16" t="str">
        <f>Source!C82</f>
        <v>GBCIDCSC</v>
      </c>
      <c r="E82" s="16" t="str">
        <f>_xlfn.CONCAT(Source!A82,"-",Source!B82)</f>
        <v>sapbw_glbl_gstp_validation_ca_01_c_pda_gra_volt_details_yyyymmddhhmmss-GBCIDCSC</v>
      </c>
      <c r="F82" s="16" t="s">
        <v>175</v>
      </c>
    </row>
    <row r="83" spans="1:6" s="16" customFormat="1" x14ac:dyDescent="0.35">
      <c r="A83" s="16" t="str">
        <f>Summary!$O$2</f>
        <v>&lt;gcs_bucket&gt;/sapbw_glbl/mti/</v>
      </c>
      <c r="B83" s="16" t="str">
        <f>Summary!$P$2</f>
        <v>sapbw_glbl_gstp_validation_ca_01_c_pda_gra_volt_details_yyyymmddhhmmss</v>
      </c>
      <c r="C83" s="16" t="str">
        <f>Source!B83</f>
        <v>GBCSSPDAT</v>
      </c>
      <c r="D83" s="16" t="str">
        <f>Source!C83</f>
        <v>GBCSSPDAT</v>
      </c>
      <c r="E83" s="16" t="str">
        <f>_xlfn.CONCAT(Source!A83,"-",Source!B83)</f>
        <v>sapbw_glbl_gstp_validation_ca_01_c_pda_gra_volt_details_yyyymmddhhmmss-GBCSSPDAT</v>
      </c>
      <c r="F83" s="16" t="s">
        <v>175</v>
      </c>
    </row>
    <row r="84" spans="1:6" s="16" customFormat="1" x14ac:dyDescent="0.35">
      <c r="A84" s="16" t="str">
        <f>Summary!$O$2</f>
        <v>&lt;gcs_bucket&gt;/sapbw_glbl/mti/</v>
      </c>
      <c r="B84" s="16" t="str">
        <f>Summary!$P$2</f>
        <v>sapbw_glbl_gstp_validation_ca_01_c_pda_gra_volt_details_yyyymmddhhmmss</v>
      </c>
      <c r="C84" s="16" t="str">
        <f>Source!B84</f>
        <v>GBCPROJID</v>
      </c>
      <c r="D84" s="16" t="str">
        <f>Source!C84</f>
        <v>GBCPROJID</v>
      </c>
      <c r="E84" s="16" t="str">
        <f>_xlfn.CONCAT(Source!A84,"-",Source!B84)</f>
        <v>sapbw_glbl_gstp_validation_ca_01_c_pda_gra_volt_details_yyyymmddhhmmss-GBCPROJID</v>
      </c>
      <c r="F84" s="16" t="s">
        <v>175</v>
      </c>
    </row>
    <row r="85" spans="1:6" s="16" customFormat="1" x14ac:dyDescent="0.35">
      <c r="A85" s="16" t="str">
        <f>Summary!$O$2</f>
        <v>&lt;gcs_bucket&gt;/sapbw_glbl/mti/</v>
      </c>
      <c r="B85" s="16" t="str">
        <f>Summary!$P$2</f>
        <v>sapbw_glbl_gstp_validation_ca_01_c_pda_gra_volt_details_yyyymmddhhmmss</v>
      </c>
      <c r="C85" s="16" t="str">
        <f>Source!B85</f>
        <v>GPROTAG</v>
      </c>
      <c r="D85" s="16" t="str">
        <f>Source!C85</f>
        <v>GPROTAG</v>
      </c>
      <c r="E85" s="16" t="str">
        <f>_xlfn.CONCAT(Source!A85,"-",Source!B85)</f>
        <v>sapbw_glbl_gstp_validation_ca_01_c_pda_gra_volt_details_yyyymmddhhmmss-GPROTAG</v>
      </c>
      <c r="F85" s="16" t="s">
        <v>175</v>
      </c>
    </row>
    <row r="86" spans="1:6" s="16" customFormat="1" x14ac:dyDescent="0.35">
      <c r="A86" s="16" t="str">
        <f>Summary!$O$2</f>
        <v>&lt;gcs_bucket&gt;/sapbw_glbl/mti/</v>
      </c>
      <c r="B86" s="16" t="str">
        <f>Summary!$P$2</f>
        <v>sapbw_glbl_gstp_validation_ca_01_c_pda_gra_volt_details_yyyymmddhhmmss</v>
      </c>
      <c r="C86" s="16" t="str">
        <f>Source!B86</f>
        <v>GPROTAG___T</v>
      </c>
      <c r="D86" s="16" t="str">
        <f>Source!C86</f>
        <v>GPROTAG___T</v>
      </c>
      <c r="E86" s="16" t="str">
        <f>_xlfn.CONCAT(Source!A86,"-",Source!B86)</f>
        <v>sapbw_glbl_gstp_validation_ca_01_c_pda_gra_volt_details_yyyymmddhhmmss-GPROTAG___T</v>
      </c>
      <c r="F86" s="16" t="s">
        <v>175</v>
      </c>
    </row>
    <row r="87" spans="1:6" s="16" customFormat="1" x14ac:dyDescent="0.35">
      <c r="A87" s="16" t="str">
        <f>Summary!$O$2</f>
        <v>&lt;gcs_bucket&gt;/sapbw_glbl/mti/</v>
      </c>
      <c r="B87" s="16" t="str">
        <f>Summary!$P$2</f>
        <v>sapbw_glbl_gstp_validation_ca_01_c_pda_gra_volt_details_yyyymmddhhmmss</v>
      </c>
      <c r="C87" s="16" t="str">
        <f>Source!B87</f>
        <v>GBCIMPID</v>
      </c>
      <c r="D87" s="16" t="str">
        <f>Source!C87</f>
        <v>GBCIMPID</v>
      </c>
      <c r="E87" s="16" t="str">
        <f>_xlfn.CONCAT(Source!A87,"-",Source!B87)</f>
        <v>sapbw_glbl_gstp_validation_ca_01_c_pda_gra_volt_details_yyyymmddhhmmss-GBCIMPID</v>
      </c>
      <c r="F87" s="16" t="s">
        <v>175</v>
      </c>
    </row>
    <row r="88" spans="1:6" s="16" customFormat="1" x14ac:dyDescent="0.35">
      <c r="A88" s="16" t="str">
        <f>Summary!$O$2</f>
        <v>&lt;gcs_bucket&gt;/sapbw_glbl/mti/</v>
      </c>
      <c r="B88" s="16" t="str">
        <f>Summary!$P$2</f>
        <v>sapbw_glbl_gstp_validation_ca_01_c_pda_gra_volt_details_yyyymmddhhmmss</v>
      </c>
      <c r="C88" s="16" t="str">
        <f>Source!B88</f>
        <v>GMATCL1</v>
      </c>
      <c r="D88" s="16" t="str">
        <f>Source!C88</f>
        <v>GMATCL1</v>
      </c>
      <c r="E88" s="16" t="str">
        <f>_xlfn.CONCAT(Source!A88,"-",Source!B88)</f>
        <v>sapbw_glbl_gstp_validation_ca_01_c_pda_gra_volt_details_yyyymmddhhmmss-GMATCL1</v>
      </c>
      <c r="F88" s="16" t="s">
        <v>175</v>
      </c>
    </row>
    <row r="89" spans="1:6" s="16" customFormat="1" x14ac:dyDescent="0.35">
      <c r="A89" s="16" t="str">
        <f>Summary!$O$2</f>
        <v>&lt;gcs_bucket&gt;/sapbw_glbl/mti/</v>
      </c>
      <c r="B89" s="16" t="str">
        <f>Summary!$P$2</f>
        <v>sapbw_glbl_gstp_validation_ca_01_c_pda_gra_volt_details_yyyymmddhhmmss</v>
      </c>
      <c r="C89" s="16" t="str">
        <f>Source!B89</f>
        <v>WATERFAL_CHART</v>
      </c>
      <c r="D89" s="16" t="str">
        <f>Source!C89</f>
        <v>WATERFAL_CHART</v>
      </c>
      <c r="E89" s="16" t="str">
        <f>_xlfn.CONCAT(Source!A89,"-",Source!B89)</f>
        <v>sapbw_glbl_gstp_validation_ca_01_c_pda_gra_volt_details_yyyymmddhhmmss-WATERFAL_CHART</v>
      </c>
      <c r="F89" s="16" t="s">
        <v>175</v>
      </c>
    </row>
    <row r="90" spans="1:6" s="16" customFormat="1" x14ac:dyDescent="0.35">
      <c r="A90" s="16" t="str">
        <f>Summary!$O$2</f>
        <v>&lt;gcs_bucket&gt;/sapbw_glbl/mti/</v>
      </c>
      <c r="B90" s="16" t="str">
        <f>Summary!$P$2</f>
        <v>sapbw_glbl_gstp_validation_ca_01_c_pda_gra_volt_details_yyyymmddhhmmss</v>
      </c>
      <c r="C90" s="16" t="str">
        <f>Source!B90</f>
        <v>Zero_Axis</v>
      </c>
      <c r="D90" s="16" t="str">
        <f>Source!C90</f>
        <v>Zero_Axis</v>
      </c>
      <c r="E90" s="16" t="str">
        <f>_xlfn.CONCAT(Source!A90,"-",Source!B90)</f>
        <v>sapbw_glbl_gstp_validation_ca_01_c_pda_gra_volt_details_yyyymmddhhmmss-Zero_Axis</v>
      </c>
      <c r="F90" s="16" t="s">
        <v>175</v>
      </c>
    </row>
    <row r="91" spans="1:6" s="16" customFormat="1" x14ac:dyDescent="0.35">
      <c r="A91" s="16" t="str">
        <f>Summary!$O$2</f>
        <v>&lt;gcs_bucket&gt;/sapbw_glbl/mti/</v>
      </c>
      <c r="B91" s="16" t="str">
        <f>Summary!$P$2</f>
        <v>sapbw_glbl_gstp_validation_ca_01_c_pda_gra_volt_details_yyyymmddhhmmss</v>
      </c>
      <c r="C91" s="16" t="str">
        <f>Source!B91</f>
        <v>SAVING_VS_PROB</v>
      </c>
      <c r="D91" s="16" t="str">
        <f>Source!C91</f>
        <v>SAVING_VS_PROB</v>
      </c>
      <c r="E91" s="16" t="str">
        <f>_xlfn.CONCAT(Source!A91,"-",Source!B91)</f>
        <v>sapbw_glbl_gstp_validation_ca_01_c_pda_gra_volt_details_yyyymmddhhmmss-SAVING_VS_PROB</v>
      </c>
      <c r="F91" s="16" t="s">
        <v>175</v>
      </c>
    </row>
    <row r="92" spans="1:6" s="16" customFormat="1" x14ac:dyDescent="0.35">
      <c r="A92" s="16" t="str">
        <f>Summary!$O$2</f>
        <v>&lt;gcs_bucket&gt;/sapbw_glbl/mti/</v>
      </c>
      <c r="B92" s="16" t="str">
        <f>Summary!$P$2</f>
        <v>sapbw_glbl_gstp_validation_ca_01_c_pda_gra_volt_details_yyyymmddhhmmss</v>
      </c>
      <c r="C92" s="16" t="str">
        <f>Source!B92</f>
        <v>AS_PER_SPEND_TG</v>
      </c>
      <c r="D92" s="16" t="str">
        <f>Source!C92</f>
        <v>AS_PER_SPEND_TG</v>
      </c>
      <c r="E92" s="16" t="str">
        <f>_xlfn.CONCAT(Source!A92,"-",Source!B92)</f>
        <v>sapbw_glbl_gstp_validation_ca_01_c_pda_gra_volt_details_yyyymmddhhmmss-AS_PER_SPEND_TG</v>
      </c>
      <c r="F92" s="16" t="s">
        <v>175</v>
      </c>
    </row>
    <row r="93" spans="1:6" s="16" customFormat="1" x14ac:dyDescent="0.35">
      <c r="A93" s="16" t="str">
        <f>Summary!$O$2</f>
        <v>&lt;gcs_bucket&gt;/sapbw_glbl/mti/</v>
      </c>
      <c r="B93" s="16" t="str">
        <f>Summary!$P$2</f>
        <v>sapbw_glbl_gstp_validation_ca_01_c_pda_gra_volt_details_yyyymmddhhmmss</v>
      </c>
      <c r="C93" s="16" t="str">
        <f>Source!B93</f>
        <v>VAR_TO_AC</v>
      </c>
      <c r="D93" s="16" t="str">
        <f>Source!C93</f>
        <v>VAR_TO_AC</v>
      </c>
      <c r="E93" s="16" t="str">
        <f>_xlfn.CONCAT(Source!A93,"-",Source!B93)</f>
        <v>sapbw_glbl_gstp_validation_ca_01_c_pda_gra_volt_details_yyyymmddhhmmss-VAR_TO_AC</v>
      </c>
      <c r="F93" s="16" t="s">
        <v>175</v>
      </c>
    </row>
    <row r="94" spans="1:6" s="16" customFormat="1" x14ac:dyDescent="0.35">
      <c r="A94" s="16" t="str">
        <f>Summary!$O$2</f>
        <v>&lt;gcs_bucket&gt;/sapbw_glbl/mti/</v>
      </c>
      <c r="B94" s="16" t="str">
        <f>Summary!$P$2</f>
        <v>sapbw_glbl_gstp_validation_ca_01_c_pda_gra_volt_details_yyyymmddhhmmss</v>
      </c>
      <c r="C94" s="16" t="str">
        <f>Source!B94</f>
        <v>AS_PER_SPEND</v>
      </c>
      <c r="D94" s="16" t="str">
        <f>Source!C94</f>
        <v>AS_PER_SPEND</v>
      </c>
      <c r="E94" s="16" t="str">
        <f>_xlfn.CONCAT(Source!A94,"-",Source!B94)</f>
        <v>sapbw_glbl_gstp_validation_ca_01_c_pda_gra_volt_details_yyyymmddhhmmss-AS_PER_SPEND</v>
      </c>
      <c r="F94" s="16" t="s">
        <v>175</v>
      </c>
    </row>
    <row r="95" spans="1:6" s="16" customFormat="1" x14ac:dyDescent="0.35">
      <c r="A95" s="16" t="str">
        <f>Summary!$O$2</f>
        <v>&lt;gcs_bucket&gt;/sapbw_glbl/mti/</v>
      </c>
      <c r="B95" s="16" t="str">
        <f>Summary!$P$2</f>
        <v>sapbw_glbl_gstp_validation_ca_01_c_pda_gra_volt_details_yyyymmddhhmmss</v>
      </c>
      <c r="C95" s="16" t="str">
        <f>Source!B95</f>
        <v>G1C_GVAL_RAW</v>
      </c>
      <c r="D95" s="16" t="str">
        <f>Source!C95</f>
        <v>G1C_GVAL_RAW</v>
      </c>
      <c r="E95" s="16" t="str">
        <f>_xlfn.CONCAT(Source!A95,"-",Source!B95)</f>
        <v>sapbw_glbl_gstp_validation_ca_01_c_pda_gra_volt_details_yyyymmddhhmmss-G1C_GVAL_RAW</v>
      </c>
      <c r="F95" s="16" t="s">
        <v>175</v>
      </c>
    </row>
    <row r="96" spans="1:6" s="16" customFormat="1" x14ac:dyDescent="0.35">
      <c r="A96" s="16" t="str">
        <f>Summary!$O$2</f>
        <v>&lt;gcs_bucket&gt;/sapbw_glbl/mti/</v>
      </c>
      <c r="B96" s="16" t="str">
        <f>Summary!$P$2</f>
        <v>sapbw_glbl_gstp_validation_ca_01_c_pda_gra_volt_details_yyyymmddhhmmss</v>
      </c>
      <c r="C96" s="16" t="str">
        <f>Source!B96</f>
        <v>GPSAVING_RAW</v>
      </c>
      <c r="D96" s="16" t="str">
        <f>Source!C96</f>
        <v>GPSAVING_RAW</v>
      </c>
      <c r="E96" s="16" t="str">
        <f>_xlfn.CONCAT(Source!A96,"-",Source!B96)</f>
        <v>sapbw_glbl_gstp_validation_ca_01_c_pda_gra_volt_details_yyyymmddhhmmss-GPSAVING_RAW</v>
      </c>
      <c r="F96" s="16" t="s">
        <v>175</v>
      </c>
    </row>
    <row r="97" spans="1:6" s="16" customFormat="1" x14ac:dyDescent="0.35">
      <c r="A97" s="16" t="str">
        <f>Summary!$O$2</f>
        <v>&lt;gcs_bucket&gt;/sapbw_glbl/mti/</v>
      </c>
      <c r="B97" s="16" t="str">
        <f>Summary!$P$2</f>
        <v>sapbw_glbl_gstp_validation_ca_01_c_pda_gra_volt_details_yyyymmddhhmmss</v>
      </c>
      <c r="C97" s="16" t="str">
        <f>Source!B97</f>
        <v>G1C_GVALM_RAW</v>
      </c>
      <c r="D97" s="16" t="str">
        <f>Source!C97</f>
        <v>G1C_GVALM_RAW</v>
      </c>
      <c r="E97" s="16" t="str">
        <f>_xlfn.CONCAT(Source!A97,"-",Source!B97)</f>
        <v>sapbw_glbl_gstp_validation_ca_01_c_pda_gra_volt_details_yyyymmddhhmmss-G1C_GVALM_RAW</v>
      </c>
      <c r="F97" s="16" t="s">
        <v>175</v>
      </c>
    </row>
    <row r="98" spans="1:6" s="16" customFormat="1" x14ac:dyDescent="0.35">
      <c r="A98" s="16" t="str">
        <f>Summary!$O$2</f>
        <v>&lt;gcs_bucket&gt;/sapbw_glbl/mti/</v>
      </c>
      <c r="B98" s="16" t="str">
        <f>Summary!$P$2</f>
        <v>sapbw_glbl_gstp_validation_ca_01_c_pda_gra_volt_details_yyyymmddhhmmss</v>
      </c>
      <c r="C98" s="16" t="str">
        <f>Source!B98</f>
        <v>GPSAVINGM_RAW</v>
      </c>
      <c r="D98" s="16" t="str">
        <f>Source!C98</f>
        <v>GPSAVINGM_RAW</v>
      </c>
      <c r="E98" s="16" t="str">
        <f>_xlfn.CONCAT(Source!A98,"-",Source!B98)</f>
        <v>sapbw_glbl_gstp_validation_ca_01_c_pda_gra_volt_details_yyyymmddhhmmss-GPSAVINGM_RAW</v>
      </c>
      <c r="F98" s="16" t="s">
        <v>175</v>
      </c>
    </row>
    <row r="99" spans="1:6" s="16" customFormat="1" x14ac:dyDescent="0.35">
      <c r="A99" s="16" t="str">
        <f>Summary!$O$2</f>
        <v>&lt;gcs_bucket&gt;/sapbw_glbl/mti/</v>
      </c>
      <c r="B99" s="16" t="str">
        <f>Summary!$P$2</f>
        <v>sapbw_glbl_gstp_validation_ca_01_c_pda_gra_volt_details_yyyymmddhhmmss</v>
      </c>
      <c r="C99" s="16" t="str">
        <f>Source!B99</f>
        <v>GSAVINGL</v>
      </c>
      <c r="D99" s="16" t="str">
        <f>Source!C99</f>
        <v>GSAVINGL</v>
      </c>
      <c r="E99" s="16" t="str">
        <f>_xlfn.CONCAT(Source!A99,"-",Source!B99)</f>
        <v>sapbw_glbl_gstp_validation_ca_01_c_pda_gra_volt_details_yyyymmddhhmmss-GSAVINGL</v>
      </c>
      <c r="F99" s="16" t="s">
        <v>175</v>
      </c>
    </row>
    <row r="100" spans="1:6" s="16" customFormat="1" x14ac:dyDescent="0.35">
      <c r="A100" s="16" t="str">
        <f>Summary!$O$2</f>
        <v>&lt;gcs_bucket&gt;/sapbw_glbl/mti/</v>
      </c>
      <c r="B100" s="16" t="str">
        <f>Summary!$P$2</f>
        <v>sapbw_glbl_gstp_validation_ca_01_c_pda_gra_volt_details_yyyymmddhhmmss</v>
      </c>
      <c r="C100" s="16" t="str">
        <f>Source!B100</f>
        <v>GINTCOMP</v>
      </c>
      <c r="D100" s="16" t="str">
        <f>Source!C100</f>
        <v>GINTCOMP</v>
      </c>
      <c r="E100" s="16" t="str">
        <f>_xlfn.CONCAT(Source!A100,"-",Source!B100)</f>
        <v>sapbw_glbl_gstp_validation_ca_01_c_pda_gra_volt_details_yyyymmddhhmmss-GINTCOMP</v>
      </c>
      <c r="F100" s="16" t="s">
        <v>175</v>
      </c>
    </row>
    <row r="101" spans="1:6" s="16" customFormat="1" x14ac:dyDescent="0.35">
      <c r="A101" s="16" t="str">
        <f>Summary!$O$2</f>
        <v>&lt;gcs_bucket&gt;/sapbw_glbl/mti/</v>
      </c>
      <c r="B101" s="16" t="str">
        <f>Summary!$P$2</f>
        <v>sapbw_glbl_gstp_validation_ca_01_c_pda_gra_volt_details_yyyymmddhhmmss</v>
      </c>
      <c r="C101" s="16" t="str">
        <f>Source!B101</f>
        <v>G1C_GVAL</v>
      </c>
      <c r="D101" s="16" t="str">
        <f>Source!C101</f>
        <v>G1C_GVAL</v>
      </c>
      <c r="E101" s="16" t="str">
        <f>_xlfn.CONCAT(Source!A101,"-",Source!B101)</f>
        <v>sapbw_glbl_gstp_validation_ca_01_c_pda_gra_volt_details_yyyymmddhhmmss-G1C_GVAL</v>
      </c>
      <c r="F101" s="16" t="s">
        <v>175</v>
      </c>
    </row>
    <row r="102" spans="1:6" s="16" customFormat="1" x14ac:dyDescent="0.35">
      <c r="A102" s="16" t="str">
        <f>Summary!$O$2</f>
        <v>&lt;gcs_bucket&gt;/sapbw_glbl/mti/</v>
      </c>
      <c r="B102" s="16" t="str">
        <f>Summary!$P$2</f>
        <v>sapbw_glbl_gstp_validation_ca_01_c_pda_gra_volt_details_yyyymmddhhmmss</v>
      </c>
      <c r="C102" s="16" t="str">
        <f>Source!B102</f>
        <v>G1C_GVALM</v>
      </c>
      <c r="D102" s="16" t="str">
        <f>Source!C102</f>
        <v>G1C_GVALM</v>
      </c>
      <c r="E102" s="16" t="str">
        <f>_xlfn.CONCAT(Source!A102,"-",Source!B102)</f>
        <v>sapbw_glbl_gstp_validation_ca_01_c_pda_gra_volt_details_yyyymmddhhmmss-G1C_GVALM</v>
      </c>
      <c r="F102" s="16" t="s">
        <v>175</v>
      </c>
    </row>
    <row r="103" spans="1:6" s="16" customFormat="1" x14ac:dyDescent="0.35">
      <c r="A103" s="16" t="str">
        <f>Summary!$O$2</f>
        <v>&lt;gcs_bucket&gt;/sapbw_glbl/mti/</v>
      </c>
      <c r="B103" s="16" t="str">
        <f>Summary!$P$2</f>
        <v>sapbw_glbl_gstp_validation_ca_01_c_pda_gra_volt_details_yyyymmddhhmmss</v>
      </c>
      <c r="C103" s="16" t="str">
        <f>Source!B103</f>
        <v>GPSAVING</v>
      </c>
      <c r="D103" s="16" t="str">
        <f>Source!C103</f>
        <v>GPSAVING</v>
      </c>
      <c r="E103" s="16" t="str">
        <f>_xlfn.CONCAT(Source!A103,"-",Source!B103)</f>
        <v>sapbw_glbl_gstp_validation_ca_01_c_pda_gra_volt_details_yyyymmddhhmmss-GPSAVING</v>
      </c>
      <c r="F103" s="16" t="s">
        <v>175</v>
      </c>
    </row>
    <row r="104" spans="1:6" s="16" customFormat="1" x14ac:dyDescent="0.35">
      <c r="A104" s="16" t="str">
        <f>Summary!$O$2</f>
        <v>&lt;gcs_bucket&gt;/sapbw_glbl/mti/</v>
      </c>
      <c r="B104" s="16" t="str">
        <f>Summary!$P$2</f>
        <v>sapbw_glbl_gstp_validation_ca_01_c_pda_gra_volt_details_yyyymmddhhmmss</v>
      </c>
      <c r="C104" s="16" t="str">
        <f>Source!B104</f>
        <v>GPSAVINGM</v>
      </c>
      <c r="D104" s="16" t="str">
        <f>Source!C104</f>
        <v>GPSAVINGM</v>
      </c>
      <c r="E104" s="16" t="str">
        <f>_xlfn.CONCAT(Source!A104,"-",Source!B104)</f>
        <v>sapbw_glbl_gstp_validation_ca_01_c_pda_gra_volt_details_yyyymmddhhmmss-GPSAVINGM</v>
      </c>
      <c r="F104" s="16" t="s">
        <v>175</v>
      </c>
    </row>
    <row r="105" spans="1:6" s="16" customFormat="1" x14ac:dyDescent="0.35">
      <c r="A105" s="16" t="str">
        <f>Summary!$O$3</f>
        <v>&lt;gcs_bucket&gt;/accolade/rdq/</v>
      </c>
      <c r="B105" s="16" t="str">
        <f>Summary!$P$3</f>
        <v>accolade_nostradamus_efficiency_yyyymmddhhmmss</v>
      </c>
      <c r="C105" s="16" t="str">
        <f>Source!B105</f>
        <v>Additional Tags (Reporting)</v>
      </c>
      <c r="D105" s="16" t="str">
        <f>Source!C105</f>
        <v>Additional Tags (Reporting)</v>
      </c>
      <c r="E105" s="16" t="str">
        <f>_xlfn.CONCAT(Source!A105,"-",Source!B105)</f>
        <v>accolade_nostradamus_efficiency_yyyymmddhhmmss-Additional Tags (Reporting)</v>
      </c>
      <c r="F105" s="16" t="s">
        <v>175</v>
      </c>
    </row>
    <row r="106" spans="1:6" s="90" customFormat="1" x14ac:dyDescent="0.35">
      <c r="A106" s="90" t="str">
        <f>Summary!$O$3</f>
        <v>&lt;gcs_bucket&gt;/accolade/rdq/</v>
      </c>
      <c r="B106" s="90" t="str">
        <f>Summary!$P$3</f>
        <v>accolade_nostradamus_efficiency_yyyymmddhhmmss</v>
      </c>
      <c r="C106" s="90" t="str">
        <f>Source!B106</f>
        <v>Commercial Unit (Reporting)</v>
      </c>
      <c r="D106" s="90" t="str">
        <f>Source!C106</f>
        <v>Commercial Unit (Reporting)</v>
      </c>
      <c r="E106" s="90" t="str">
        <f>_xlfn.CONCAT(Source!A106,"-",Source!B106)</f>
        <v>accolade_nostradamus_efficiency_yyyymmddhhmmss-Commercial Unit (Reporting)</v>
      </c>
      <c r="F106" s="90" t="s">
        <v>175</v>
      </c>
    </row>
    <row r="107" spans="1:6" s="16" customFormat="1" x14ac:dyDescent="0.35">
      <c r="A107" s="16" t="str">
        <f>Summary!$O$3</f>
        <v>&lt;gcs_bucket&gt;/accolade/rdq/</v>
      </c>
      <c r="B107" s="16" t="str">
        <f>Summary!$P$3</f>
        <v>accolade_nostradamus_efficiency_yyyymmddhhmmss</v>
      </c>
      <c r="C107" s="16" t="str">
        <f>Source!B107</f>
        <v>Artwork Costs</v>
      </c>
      <c r="D107" s="16" t="str">
        <f>Source!C107</f>
        <v>Artwork Costs</v>
      </c>
      <c r="E107" s="16" t="str">
        <f>_xlfn.CONCAT(Source!A107,"-",Source!B107)</f>
        <v>accolade_nostradamus_efficiency_yyyymmddhhmmss-Artwork Costs</v>
      </c>
      <c r="F107" s="16" t="s">
        <v>175</v>
      </c>
    </row>
    <row r="108" spans="1:6" s="16" customFormat="1" x14ac:dyDescent="0.35">
      <c r="A108" s="16" t="str">
        <f>Summary!$O$3</f>
        <v>&lt;gcs_bucket&gt;/accolade/rdq/</v>
      </c>
      <c r="B108" s="16" t="str">
        <f>Summary!$P$3</f>
        <v>accolade_nostradamus_efficiency_yyyymmddhhmmss</v>
      </c>
      <c r="C108" s="16" t="str">
        <f>Source!B108</f>
        <v>Body Of Evidence</v>
      </c>
      <c r="D108" s="16" t="str">
        <f>Source!C108</f>
        <v>Body Of Evidence</v>
      </c>
      <c r="E108" s="16" t="str">
        <f>_xlfn.CONCAT(Source!A108,"-",Source!B108)</f>
        <v>accolade_nostradamus_efficiency_yyyymmddhhmmss-Body Of Evidence</v>
      </c>
      <c r="F108" s="16" t="s">
        <v>175</v>
      </c>
    </row>
    <row r="109" spans="1:6" s="16" customFormat="1" x14ac:dyDescent="0.35">
      <c r="A109" s="16" t="str">
        <f>Summary!$O$3</f>
        <v>&lt;gcs_bucket&gt;/accolade/rdq/</v>
      </c>
      <c r="B109" s="16" t="str">
        <f>Summary!$P$3</f>
        <v>accolade_nostradamus_efficiency_yyyymmddhhmmss</v>
      </c>
      <c r="C109" s="16" t="str">
        <f>Source!B109</f>
        <v>Brand Level 2 (Reporting)</v>
      </c>
      <c r="D109" s="16" t="str">
        <f>Source!C109</f>
        <v>Brand Level 2 (Reporting)</v>
      </c>
      <c r="E109" s="16" t="str">
        <f>_xlfn.CONCAT(Source!A109,"-",Source!B109)</f>
        <v>accolade_nostradamus_efficiency_yyyymmddhhmmss-Brand Level 2 (Reporting)</v>
      </c>
      <c r="F109" s="16" t="s">
        <v>175</v>
      </c>
    </row>
    <row r="110" spans="1:6" s="16" customFormat="1" x14ac:dyDescent="0.35">
      <c r="A110" s="16" t="str">
        <f>Summary!$O$3</f>
        <v>&lt;gcs_bucket&gt;/accolade/rdq/</v>
      </c>
      <c r="B110" s="16" t="str">
        <f>Summary!$P$3</f>
        <v>accolade_nostradamus_efficiency_yyyymmddhhmmss</v>
      </c>
      <c r="C110" s="16" t="str">
        <f>Source!B110</f>
        <v>Brand Name</v>
      </c>
      <c r="D110" s="16" t="str">
        <f>Source!C110</f>
        <v>Brand Name</v>
      </c>
      <c r="E110" s="16" t="str">
        <f>_xlfn.CONCAT(Source!A110,"-",Source!B110)</f>
        <v>accolade_nostradamus_efficiency_yyyymmddhhmmss-Brand Name</v>
      </c>
      <c r="F110" s="16" t="s">
        <v>175</v>
      </c>
    </row>
    <row r="111" spans="1:6" s="16" customFormat="1" x14ac:dyDescent="0.35">
      <c r="A111" s="16" t="str">
        <f>Summary!$O$3</f>
        <v>&lt;gcs_bucket&gt;/accolade/rdq/</v>
      </c>
      <c r="B111" s="16" t="str">
        <f>Summary!$P$3</f>
        <v>accolade_nostradamus_efficiency_yyyymmddhhmmss</v>
      </c>
      <c r="C111" s="16" t="str">
        <f>Source!B111</f>
        <v>Business Unit</v>
      </c>
      <c r="D111" s="16" t="str">
        <f>Source!C111</f>
        <v>Business Unit</v>
      </c>
      <c r="E111" s="16" t="str">
        <f>_xlfn.CONCAT(Source!A111,"-",Source!B111)</f>
        <v>accolade_nostradamus_efficiency_yyyymmddhhmmss-Business Unit</v>
      </c>
      <c r="F111" s="16" t="s">
        <v>175</v>
      </c>
    </row>
    <row r="112" spans="1:6" s="16" customFormat="1" x14ac:dyDescent="0.35">
      <c r="A112" s="16" t="str">
        <f>Summary!$O$3</f>
        <v>&lt;gcs_bucket&gt;/accolade/rdq/</v>
      </c>
      <c r="B112" s="16" t="str">
        <f>Summary!$P$3</f>
        <v>accolade_nostradamus_efficiency_yyyymmddhhmmss</v>
      </c>
      <c r="C112" s="16" t="str">
        <f>Source!B112</f>
        <v>CAPEX Costs</v>
      </c>
      <c r="D112" s="16" t="str">
        <f>Source!C112</f>
        <v>CAPEX Costs</v>
      </c>
      <c r="E112" s="16" t="str">
        <f>_xlfn.CONCAT(Source!A112,"-",Source!B112)</f>
        <v>accolade_nostradamus_efficiency_yyyymmddhhmmss-CAPEX Costs</v>
      </c>
      <c r="F112" s="16" t="s">
        <v>175</v>
      </c>
    </row>
    <row r="113" spans="1:6" s="16" customFormat="1" x14ac:dyDescent="0.35">
      <c r="A113" s="16" t="str">
        <f>Summary!$O$3</f>
        <v>&lt;gcs_bucket&gt;/accolade/rdq/</v>
      </c>
      <c r="B113" s="16" t="str">
        <f>Summary!$P$3</f>
        <v>accolade_nostradamus_efficiency_yyyymmddhhmmss</v>
      </c>
      <c r="C113" s="16" t="str">
        <f>Source!B113</f>
        <v>Category</v>
      </c>
      <c r="D113" s="16" t="str">
        <f>Source!C113</f>
        <v>Category</v>
      </c>
      <c r="E113" s="16" t="str">
        <f>_xlfn.CONCAT(Source!A113,"-",Source!B113)</f>
        <v>accolade_nostradamus_efficiency_yyyymmddhhmmss-Category</v>
      </c>
      <c r="F113" s="16" t="s">
        <v>175</v>
      </c>
    </row>
    <row r="114" spans="1:6" s="16" customFormat="1" x14ac:dyDescent="0.35">
      <c r="A114" s="16" t="str">
        <f>Summary!$O$3</f>
        <v>&lt;gcs_bucket&gt;/accolade/rdq/</v>
      </c>
      <c r="B114" s="16" t="str">
        <f>Summary!$P$3</f>
        <v>accolade_nostradamus_efficiency_yyyymmddhhmmss</v>
      </c>
      <c r="C114" s="16" t="str">
        <f>Source!B114</f>
        <v>Cycle Time Phase 1</v>
      </c>
      <c r="D114" s="16" t="str">
        <f>Source!C114</f>
        <v>Cycle Time Phase 1</v>
      </c>
      <c r="E114" s="16" t="str">
        <f>_xlfn.CONCAT(Source!A114,"-",Source!B114)</f>
        <v>accolade_nostradamus_efficiency_yyyymmddhhmmss-Cycle Time Phase 1</v>
      </c>
      <c r="F114" s="16" t="s">
        <v>175</v>
      </c>
    </row>
    <row r="115" spans="1:6" s="16" customFormat="1" x14ac:dyDescent="0.35">
      <c r="A115" s="16" t="str">
        <f>Summary!$O$3</f>
        <v>&lt;gcs_bucket&gt;/accolade/rdq/</v>
      </c>
      <c r="B115" s="16" t="str">
        <f>Summary!$P$3</f>
        <v>accolade_nostradamus_efficiency_yyyymmddhhmmss</v>
      </c>
      <c r="C115" s="16" t="str">
        <f>Source!B115</f>
        <v>Cycle Time Phase 2</v>
      </c>
      <c r="D115" s="16" t="str">
        <f>Source!C115</f>
        <v>Cycle Time Phase 2</v>
      </c>
      <c r="E115" s="16" t="str">
        <f>_xlfn.CONCAT(Source!A115,"-",Source!B115)</f>
        <v>accolade_nostradamus_efficiency_yyyymmddhhmmss-Cycle Time Phase 2</v>
      </c>
      <c r="F115" s="16" t="s">
        <v>175</v>
      </c>
    </row>
    <row r="116" spans="1:6" s="16" customFormat="1" x14ac:dyDescent="0.35">
      <c r="A116" s="16" t="str">
        <f>Summary!$O$3</f>
        <v>&lt;gcs_bucket&gt;/accolade/rdq/</v>
      </c>
      <c r="B116" s="16" t="str">
        <f>Summary!$P$3</f>
        <v>accolade_nostradamus_efficiency_yyyymmddhhmmss</v>
      </c>
      <c r="C116" s="16" t="str">
        <f>Source!B116</f>
        <v>Cycle Time Phase 3</v>
      </c>
      <c r="D116" s="16" t="str">
        <f>Source!C116</f>
        <v>Cycle Time Phase 3</v>
      </c>
      <c r="E116" s="16" t="str">
        <f>_xlfn.CONCAT(Source!A116,"-",Source!B116)</f>
        <v>accolade_nostradamus_efficiency_yyyymmddhhmmss-Cycle Time Phase 3</v>
      </c>
      <c r="F116" s="16" t="s">
        <v>175</v>
      </c>
    </row>
    <row r="117" spans="1:6" s="16" customFormat="1" x14ac:dyDescent="0.35">
      <c r="A117" s="16" t="str">
        <f>Summary!$O$3</f>
        <v>&lt;gcs_bucket&gt;/accolade/rdq/</v>
      </c>
      <c r="B117" s="16" t="str">
        <f>Summary!$P$3</f>
        <v>accolade_nostradamus_efficiency_yyyymmddhhmmss</v>
      </c>
      <c r="C117" s="16" t="str">
        <f>Source!B117</f>
        <v>Cycle Time Phase 4</v>
      </c>
      <c r="D117" s="16" t="str">
        <f>Source!C117</f>
        <v>Cycle Time Phase 4</v>
      </c>
      <c r="E117" s="16" t="str">
        <f>_xlfn.CONCAT(Source!A117,"-",Source!B117)</f>
        <v>accolade_nostradamus_efficiency_yyyymmddhhmmss-Cycle Time Phase 4</v>
      </c>
      <c r="F117" s="16" t="s">
        <v>175</v>
      </c>
    </row>
    <row r="118" spans="1:6" s="16" customFormat="1" x14ac:dyDescent="0.35">
      <c r="A118" s="16" t="str">
        <f>Summary!$O$3</f>
        <v>&lt;gcs_bucket&gt;/accolade/rdq/</v>
      </c>
      <c r="B118" s="16" t="str">
        <f>Summary!$P$3</f>
        <v>accolade_nostradamus_efficiency_yyyymmddhhmmss</v>
      </c>
      <c r="C118" s="16" t="str">
        <f>Source!B118</f>
        <v>Cycle Time Phase 5</v>
      </c>
      <c r="D118" s="16" t="str">
        <f>Source!C118</f>
        <v>Cycle Time Phase 5</v>
      </c>
      <c r="E118" s="16" t="str">
        <f>_xlfn.CONCAT(Source!A118,"-",Source!B118)</f>
        <v>accolade_nostradamus_efficiency_yyyymmddhhmmss-Cycle Time Phase 5</v>
      </c>
      <c r="F118" s="16" t="s">
        <v>175</v>
      </c>
    </row>
    <row r="119" spans="1:6" s="16" customFormat="1" x14ac:dyDescent="0.35">
      <c r="A119" s="16" t="str">
        <f>Summary!$O$3</f>
        <v>&lt;gcs_bucket&gt;/accolade/rdq/</v>
      </c>
      <c r="B119" s="16" t="str">
        <f>Summary!$P$3</f>
        <v>accolade_nostradamus_efficiency_yyyymmddhhmmss</v>
      </c>
      <c r="C119" s="16" t="str">
        <f>Source!B119</f>
        <v>Cycle Time Phase 6</v>
      </c>
      <c r="D119" s="16" t="str">
        <f>Source!C119</f>
        <v>Cycle Time Phase 6</v>
      </c>
      <c r="E119" s="16" t="str">
        <f>_xlfn.CONCAT(Source!A119,"-",Source!B119)</f>
        <v>accolade_nostradamus_efficiency_yyyymmddhhmmss-Cycle Time Phase 6</v>
      </c>
      <c r="F119" s="16" t="s">
        <v>175</v>
      </c>
    </row>
    <row r="120" spans="1:6" s="16" customFormat="1" x14ac:dyDescent="0.35">
      <c r="A120" s="16" t="str">
        <f>Summary!$O$3</f>
        <v>&lt;gcs_bucket&gt;/accolade/rdq/</v>
      </c>
      <c r="B120" s="16" t="str">
        <f>Summary!$P$3</f>
        <v>accolade_nostradamus_efficiency_yyyymmddhhmmss</v>
      </c>
      <c r="C120" s="16" t="str">
        <f>Source!B120</f>
        <v>Cycle Time Phase 7</v>
      </c>
      <c r="D120" s="16" t="str">
        <f>Source!C120</f>
        <v>Cycle Time Phase 7</v>
      </c>
      <c r="E120" s="16" t="str">
        <f>_xlfn.CONCAT(Source!A120,"-",Source!B120)</f>
        <v>accolade_nostradamus_efficiency_yyyymmddhhmmss-Cycle Time Phase 7</v>
      </c>
      <c r="F120" s="16" t="s">
        <v>175</v>
      </c>
    </row>
    <row r="121" spans="1:6" s="16" customFormat="1" x14ac:dyDescent="0.35">
      <c r="A121" s="16" t="str">
        <f>Summary!$O$3</f>
        <v>&lt;gcs_bucket&gt;/accolade/rdq/</v>
      </c>
      <c r="B121" s="16" t="str">
        <f>Summary!$P$3</f>
        <v>accolade_nostradamus_efficiency_yyyymmddhhmmss</v>
      </c>
      <c r="C121" s="16" t="str">
        <f>Source!B121</f>
        <v>Gross Profit Y0</v>
      </c>
      <c r="D121" s="16" t="str">
        <f>Source!C121</f>
        <v>Gross Profit Y0</v>
      </c>
      <c r="E121" s="16" t="str">
        <f>_xlfn.CONCAT(Source!A121,"-",Source!B121)</f>
        <v>accolade_nostradamus_efficiency_yyyymmddhhmmss-Gross Profit Y0</v>
      </c>
      <c r="F121" s="16" t="s">
        <v>175</v>
      </c>
    </row>
    <row r="122" spans="1:6" s="16" customFormat="1" x14ac:dyDescent="0.35">
      <c r="A122" s="16" t="str">
        <f>Summary!$O$3</f>
        <v>&lt;gcs_bucket&gt;/accolade/rdq/</v>
      </c>
      <c r="B122" s="16" t="str">
        <f>Summary!$P$3</f>
        <v>accolade_nostradamus_efficiency_yyyymmddhhmmss</v>
      </c>
      <c r="C122" s="16" t="str">
        <f>Source!B122</f>
        <v>Gross Profit Y1</v>
      </c>
      <c r="D122" s="16" t="str">
        <f>Source!C122</f>
        <v>Gross Profit Y1</v>
      </c>
      <c r="E122" s="16" t="str">
        <f>_xlfn.CONCAT(Source!A122,"-",Source!B122)</f>
        <v>accolade_nostradamus_efficiency_yyyymmddhhmmss-Gross Profit Y1</v>
      </c>
      <c r="F122" s="16" t="s">
        <v>175</v>
      </c>
    </row>
    <row r="123" spans="1:6" s="16" customFormat="1" x14ac:dyDescent="0.35">
      <c r="A123" s="16" t="str">
        <f>Summary!$O$3</f>
        <v>&lt;gcs_bucket&gt;/accolade/rdq/</v>
      </c>
      <c r="B123" s="16" t="str">
        <f>Summary!$P$3</f>
        <v>accolade_nostradamus_efficiency_yyyymmddhhmmss</v>
      </c>
      <c r="C123" s="16" t="str">
        <f>Source!B123</f>
        <v>Gross Profit Y2</v>
      </c>
      <c r="D123" s="16" t="str">
        <f>Source!C123</f>
        <v>Gross Profit Y2</v>
      </c>
      <c r="E123" s="16" t="str">
        <f>_xlfn.CONCAT(Source!A123,"-",Source!B123)</f>
        <v>accolade_nostradamus_efficiency_yyyymmddhhmmss-Gross Profit Y2</v>
      </c>
      <c r="F123" s="16" t="s">
        <v>175</v>
      </c>
    </row>
    <row r="124" spans="1:6" s="16" customFormat="1" x14ac:dyDescent="0.35">
      <c r="A124" s="16" t="str">
        <f>Summary!$O$3</f>
        <v>&lt;gcs_bucket&gt;/accolade/rdq/</v>
      </c>
      <c r="B124" s="16" t="str">
        <f>Summary!$P$3</f>
        <v>accolade_nostradamus_efficiency_yyyymmddhhmmss</v>
      </c>
      <c r="C124" s="16" t="str">
        <f>Source!B124</f>
        <v>Incremental Gross Profit Y0</v>
      </c>
      <c r="D124" s="16" t="str">
        <f>Source!C124</f>
        <v>Incremental Gross Profit Y0</v>
      </c>
      <c r="E124" s="16" t="str">
        <f>_xlfn.CONCAT(Source!A124,"-",Source!B124)</f>
        <v>accolade_nostradamus_efficiency_yyyymmddhhmmss-Incremental Gross Profit Y0</v>
      </c>
      <c r="F124" s="16" t="s">
        <v>175</v>
      </c>
    </row>
    <row r="125" spans="1:6" s="16" customFormat="1" x14ac:dyDescent="0.35">
      <c r="A125" s="16" t="str">
        <f>Summary!$O$3</f>
        <v>&lt;gcs_bucket&gt;/accolade/rdq/</v>
      </c>
      <c r="B125" s="16" t="str">
        <f>Summary!$P$3</f>
        <v>accolade_nostradamus_efficiency_yyyymmddhhmmss</v>
      </c>
      <c r="C125" s="16" t="str">
        <f>Source!B125</f>
        <v>Incremental Gross Profit Y1</v>
      </c>
      <c r="D125" s="16" t="str">
        <f>Source!C125</f>
        <v>Incremental Gross Profit Y1</v>
      </c>
      <c r="E125" s="16" t="str">
        <f>_xlfn.CONCAT(Source!A125,"-",Source!B125)</f>
        <v>accolade_nostradamus_efficiency_yyyymmddhhmmss-Incremental Gross Profit Y1</v>
      </c>
      <c r="F125" s="16" t="s">
        <v>175</v>
      </c>
    </row>
    <row r="126" spans="1:6" s="16" customFormat="1" x14ac:dyDescent="0.35">
      <c r="A126" s="16" t="str">
        <f>Summary!$O$3</f>
        <v>&lt;gcs_bucket&gt;/accolade/rdq/</v>
      </c>
      <c r="B126" s="16" t="str">
        <f>Summary!$P$3</f>
        <v>accolade_nostradamus_efficiency_yyyymmddhhmmss</v>
      </c>
      <c r="C126" s="16" t="str">
        <f>Source!B126</f>
        <v>Incremental Gross Profit Y2</v>
      </c>
      <c r="D126" s="16" t="str">
        <f>Source!C126</f>
        <v>Incremental Gross Profit Y2</v>
      </c>
      <c r="E126" s="16" t="str">
        <f>_xlfn.CONCAT(Source!A126,"-",Source!B126)</f>
        <v>accolade_nostradamus_efficiency_yyyymmddhhmmss-Incremental Gross Profit Y2</v>
      </c>
      <c r="F126" s="16" t="s">
        <v>175</v>
      </c>
    </row>
    <row r="127" spans="1:6" s="16" customFormat="1" x14ac:dyDescent="0.35">
      <c r="A127" s="16" t="str">
        <f>Summary!$O$3</f>
        <v>&lt;gcs_bucket&gt;/accolade/rdq/</v>
      </c>
      <c r="B127" s="16" t="str">
        <f>Summary!$P$3</f>
        <v>accolade_nostradamus_efficiency_yyyymmddhhmmss</v>
      </c>
      <c r="C127" s="16" t="str">
        <f>Source!B127</f>
        <v>Incremental Net Revenue Current Year</v>
      </c>
      <c r="D127" s="16" t="str">
        <f>Source!C127</f>
        <v>Incremental Net Revenue Current Year</v>
      </c>
      <c r="E127" s="16" t="str">
        <f>_xlfn.CONCAT(Source!A127,"-",Source!B127)</f>
        <v>accolade_nostradamus_efficiency_yyyymmddhhmmss-Incremental Net Revenue Current Year</v>
      </c>
      <c r="F127" s="16" t="s">
        <v>175</v>
      </c>
    </row>
    <row r="128" spans="1:6" s="16" customFormat="1" x14ac:dyDescent="0.35">
      <c r="A128" s="16" t="str">
        <f>Summary!$O$3</f>
        <v>&lt;gcs_bucket&gt;/accolade/rdq/</v>
      </c>
      <c r="B128" s="16" t="str">
        <f>Summary!$P$3</f>
        <v>accolade_nostradamus_efficiency_yyyymmddhhmmss</v>
      </c>
      <c r="C128" s="16" t="str">
        <f>Source!B128</f>
        <v>Incremental Net Revenue Current Year Plus 1</v>
      </c>
      <c r="D128" s="16" t="str">
        <f>Source!C128</f>
        <v>Incremental Net Revenue Current Year Plus 1</v>
      </c>
      <c r="E128" s="16" t="str">
        <f>_xlfn.CONCAT(Source!A128,"-",Source!B128)</f>
        <v>accolade_nostradamus_efficiency_yyyymmddhhmmss-Incremental Net Revenue Current Year Plus 1</v>
      </c>
      <c r="F128" s="16" t="s">
        <v>175</v>
      </c>
    </row>
    <row r="129" spans="1:6" s="16" customFormat="1" x14ac:dyDescent="0.35">
      <c r="A129" s="16" t="str">
        <f>Summary!$O$3</f>
        <v>&lt;gcs_bucket&gt;/accolade/rdq/</v>
      </c>
      <c r="B129" s="16" t="str">
        <f>Summary!$P$3</f>
        <v>accolade_nostradamus_efficiency_yyyymmddhhmmss</v>
      </c>
      <c r="C129" s="16" t="str">
        <f>Source!B129</f>
        <v>Incremental Net Revenue Current Year Plus 2</v>
      </c>
      <c r="D129" s="16" t="str">
        <f>Source!C129</f>
        <v>Incremental Net Revenue Current Year Plus 2</v>
      </c>
      <c r="E129" s="16" t="str">
        <f>_xlfn.CONCAT(Source!A129,"-",Source!B129)</f>
        <v>accolade_nostradamus_efficiency_yyyymmddhhmmss-Incremental Net Revenue Current Year Plus 2</v>
      </c>
      <c r="F129" s="16" t="s">
        <v>175</v>
      </c>
    </row>
    <row r="130" spans="1:6" s="16" customFormat="1" x14ac:dyDescent="0.35">
      <c r="A130" s="16" t="str">
        <f>Summary!$O$3</f>
        <v>&lt;gcs_bucket&gt;/accolade/rdq/</v>
      </c>
      <c r="B130" s="16" t="str">
        <f>Summary!$P$3</f>
        <v>accolade_nostradamus_efficiency_yyyymmddhhmmss</v>
      </c>
      <c r="C130" s="16" t="str">
        <f>Source!B130</f>
        <v>Incremental Net Revenue Current Year Plus 3</v>
      </c>
      <c r="D130" s="16" t="str">
        <f>Source!C130</f>
        <v>Incremental Net Revenue Current Year Plus 3</v>
      </c>
      <c r="E130" s="16" t="str">
        <f>_xlfn.CONCAT(Source!A130,"-",Source!B130)</f>
        <v>accolade_nostradamus_efficiency_yyyymmddhhmmss-Incremental Net Revenue Current Year Plus 3</v>
      </c>
      <c r="F130" s="16" t="s">
        <v>175</v>
      </c>
    </row>
    <row r="131" spans="1:6" s="16" customFormat="1" x14ac:dyDescent="0.35">
      <c r="A131" s="16" t="str">
        <f>Summary!$O$3</f>
        <v>&lt;gcs_bucket&gt;/accolade/rdq/</v>
      </c>
      <c r="B131" s="16" t="str">
        <f>Summary!$P$3</f>
        <v>accolade_nostradamus_efficiency_yyyymmddhhmmss</v>
      </c>
      <c r="C131" s="16" t="str">
        <f>Source!B131</f>
        <v>Incremental Net Revenue Current Year Plus 4</v>
      </c>
      <c r="D131" s="16" t="str">
        <f>Source!C131</f>
        <v>Incremental Net Revenue Current Year Plus 4</v>
      </c>
      <c r="E131" s="16" t="str">
        <f>_xlfn.CONCAT(Source!A131,"-",Source!B131)</f>
        <v>accolade_nostradamus_efficiency_yyyymmddhhmmss-Incremental Net Revenue Current Year Plus 4</v>
      </c>
      <c r="F131" s="16" t="s">
        <v>175</v>
      </c>
    </row>
    <row r="132" spans="1:6" s="16" customFormat="1" x14ac:dyDescent="0.35">
      <c r="A132" s="16" t="str">
        <f>Summary!$O$3</f>
        <v>&lt;gcs_bucket&gt;/accolade/rdq/</v>
      </c>
      <c r="B132" s="16" t="str">
        <f>Summary!$P$3</f>
        <v>accolade_nostradamus_efficiency_yyyymmddhhmmss</v>
      </c>
      <c r="C132" s="16" t="str">
        <f>Source!B132</f>
        <v>Incremental Net Revenue Current Year Plus 5</v>
      </c>
      <c r="D132" s="16" t="str">
        <f>Source!C132</f>
        <v>Incremental Net Revenue Current Year Plus 5</v>
      </c>
      <c r="E132" s="16" t="str">
        <f>_xlfn.CONCAT(Source!A132,"-",Source!B132)</f>
        <v>accolade_nostradamus_efficiency_yyyymmddhhmmss-Incremental Net Revenue Current Year Plus 5</v>
      </c>
      <c r="F132" s="16" t="s">
        <v>175</v>
      </c>
    </row>
    <row r="133" spans="1:6" s="16" customFormat="1" x14ac:dyDescent="0.35">
      <c r="A133" s="16" t="str">
        <f>Summary!$O$3</f>
        <v>&lt;gcs_bucket&gt;/accolade/rdq/</v>
      </c>
      <c r="B133" s="16" t="str">
        <f>Summary!$P$3</f>
        <v>accolade_nostradamus_efficiency_yyyymmddhhmmss</v>
      </c>
      <c r="C133" s="16" t="str">
        <f>Source!B133</f>
        <v>Incremental Net Revenue Previous Year</v>
      </c>
      <c r="D133" s="16" t="str">
        <f>Source!C133</f>
        <v>Incremental Net Revenue Previous Year</v>
      </c>
      <c r="E133" s="16" t="str">
        <f>_xlfn.CONCAT(Source!A133,"-",Source!B133)</f>
        <v>accolade_nostradamus_efficiency_yyyymmddhhmmss-Incremental Net Revenue Previous Year</v>
      </c>
      <c r="F133" s="16" t="s">
        <v>175</v>
      </c>
    </row>
    <row r="134" spans="1:6" s="16" customFormat="1" x14ac:dyDescent="0.35">
      <c r="A134" s="16" t="str">
        <f>Summary!$O$3</f>
        <v>&lt;gcs_bucket&gt;/accolade/rdq/</v>
      </c>
      <c r="B134" s="16" t="str">
        <f>Summary!$P$3</f>
        <v>accolade_nostradamus_efficiency_yyyymmddhhmmss</v>
      </c>
      <c r="C134" s="16" t="str">
        <f>Source!B134</f>
        <v>Incremental Net Revenue Y0</v>
      </c>
      <c r="D134" s="16" t="str">
        <f>Source!C134</f>
        <v>Incremental Net Revenue Y0</v>
      </c>
      <c r="E134" s="16" t="str">
        <f>_xlfn.CONCAT(Source!A134,"-",Source!B134)</f>
        <v>accolade_nostradamus_efficiency_yyyymmddhhmmss-Incremental Net Revenue Y0</v>
      </c>
      <c r="F134" s="16" t="s">
        <v>175</v>
      </c>
    </row>
    <row r="135" spans="1:6" s="16" customFormat="1" x14ac:dyDescent="0.35">
      <c r="A135" s="16" t="str">
        <f>Summary!$O$3</f>
        <v>&lt;gcs_bucket&gt;/accolade/rdq/</v>
      </c>
      <c r="B135" s="16" t="str">
        <f>Summary!$P$3</f>
        <v>accolade_nostradamus_efficiency_yyyymmddhhmmss</v>
      </c>
      <c r="C135" s="16" t="str">
        <f>Source!B135</f>
        <v>Incremental Net Revenue Y1</v>
      </c>
      <c r="D135" s="16" t="str">
        <f>Source!C135</f>
        <v>Incremental Net Revenue Y1</v>
      </c>
      <c r="E135" s="16" t="str">
        <f>_xlfn.CONCAT(Source!A135,"-",Source!B135)</f>
        <v>accolade_nostradamus_efficiency_yyyymmddhhmmss-Incremental Net Revenue Y1</v>
      </c>
      <c r="F135" s="16" t="s">
        <v>175</v>
      </c>
    </row>
    <row r="136" spans="1:6" s="16" customFormat="1" x14ac:dyDescent="0.35">
      <c r="A136" s="16" t="str">
        <f>Summary!$O$3</f>
        <v>&lt;gcs_bucket&gt;/accolade/rdq/</v>
      </c>
      <c r="B136" s="16" t="str">
        <f>Summary!$P$3</f>
        <v>accolade_nostradamus_efficiency_yyyymmddhhmmss</v>
      </c>
      <c r="C136" s="16" t="str">
        <f>Source!B136</f>
        <v>Incremental Net Revenue Y2</v>
      </c>
      <c r="D136" s="16" t="str">
        <f>Source!C136</f>
        <v>Incremental Net Revenue Y2</v>
      </c>
      <c r="E136" s="16" t="str">
        <f>_xlfn.CONCAT(Source!A136,"-",Source!B136)</f>
        <v>accolade_nostradamus_efficiency_yyyymmddhhmmss-Incremental Net Revenue Y2</v>
      </c>
      <c r="F136" s="16" t="s">
        <v>175</v>
      </c>
    </row>
    <row r="137" spans="1:6" s="16" customFormat="1" x14ac:dyDescent="0.35">
      <c r="A137" s="16" t="str">
        <f>Summary!$O$3</f>
        <v>&lt;gcs_bucket&gt;/accolade/rdq/</v>
      </c>
      <c r="B137" s="16" t="str">
        <f>Summary!$P$3</f>
        <v>accolade_nostradamus_efficiency_yyyymmddhhmmss</v>
      </c>
      <c r="C137" s="16" t="str">
        <f>Source!B137</f>
        <v>Initiative Sufficiency Gap CY</v>
      </c>
      <c r="D137" s="16" t="str">
        <f>Source!C137</f>
        <v>Initiative Sufficiency Gap CY</v>
      </c>
      <c r="E137" s="16" t="str">
        <f>_xlfn.CONCAT(Source!A137,"-",Source!B137)</f>
        <v>accolade_nostradamus_efficiency_yyyymmddhhmmss-Initiative Sufficiency Gap CY</v>
      </c>
      <c r="F137" s="16" t="s">
        <v>175</v>
      </c>
    </row>
    <row r="138" spans="1:6" s="16" customFormat="1" x14ac:dyDescent="0.35">
      <c r="A138" s="16" t="str">
        <f>Summary!$O$3</f>
        <v>&lt;gcs_bucket&gt;/accolade/rdq/</v>
      </c>
      <c r="B138" s="16" t="str">
        <f>Summary!$P$3</f>
        <v>accolade_nostradamus_efficiency_yyyymmddhhmmss</v>
      </c>
      <c r="C138" s="16" t="str">
        <f>Source!B138</f>
        <v>Initiative Sufficiency Gap CY Plus 1</v>
      </c>
      <c r="D138" s="16" t="str">
        <f>Source!C138</f>
        <v>Initiative Sufficiency Gap CY Plus 1</v>
      </c>
      <c r="E138" s="16" t="str">
        <f>_xlfn.CONCAT(Source!A138,"-",Source!B138)</f>
        <v>accolade_nostradamus_efficiency_yyyymmddhhmmss-Initiative Sufficiency Gap CY Plus 1</v>
      </c>
      <c r="F138" s="16" t="s">
        <v>175</v>
      </c>
    </row>
    <row r="139" spans="1:6" s="16" customFormat="1" x14ac:dyDescent="0.35">
      <c r="A139" s="16" t="str">
        <f>Summary!$O$3</f>
        <v>&lt;gcs_bucket&gt;/accolade/rdq/</v>
      </c>
      <c r="B139" s="16" t="str">
        <f>Summary!$P$3</f>
        <v>accolade_nostradamus_efficiency_yyyymmddhhmmss</v>
      </c>
      <c r="C139" s="16" t="str">
        <f>Source!B139</f>
        <v>Initiative Sufficiency Gap CY Plus 2</v>
      </c>
      <c r="D139" s="16" t="str">
        <f>Source!C139</f>
        <v>Initiative Sufficiency Gap CY Plus 2</v>
      </c>
      <c r="E139" s="16" t="str">
        <f>_xlfn.CONCAT(Source!A139,"-",Source!B139)</f>
        <v>accolade_nostradamus_efficiency_yyyymmddhhmmss-Initiative Sufficiency Gap CY Plus 2</v>
      </c>
      <c r="F139" s="16" t="s">
        <v>175</v>
      </c>
    </row>
    <row r="140" spans="1:6" s="16" customFormat="1" x14ac:dyDescent="0.35">
      <c r="A140" s="16" t="str">
        <f>Summary!$O$3</f>
        <v>&lt;gcs_bucket&gt;/accolade/rdq/</v>
      </c>
      <c r="B140" s="16" t="str">
        <f>Summary!$P$3</f>
        <v>accolade_nostradamus_efficiency_yyyymmddhhmmss</v>
      </c>
      <c r="C140" s="16" t="str">
        <f>Source!B140</f>
        <v>Initiative Sufficiency Gap CY Plus 3</v>
      </c>
      <c r="D140" s="16" t="str">
        <f>Source!C140</f>
        <v>Initiative Sufficiency Gap CY Plus 3</v>
      </c>
      <c r="E140" s="16" t="str">
        <f>_xlfn.CONCAT(Source!A140,"-",Source!B140)</f>
        <v>accolade_nostradamus_efficiency_yyyymmddhhmmss-Initiative Sufficiency Gap CY Plus 3</v>
      </c>
      <c r="F140" s="16" t="s">
        <v>175</v>
      </c>
    </row>
    <row r="141" spans="1:6" s="16" customFormat="1" x14ac:dyDescent="0.35">
      <c r="A141" s="16" t="str">
        <f>Summary!$O$3</f>
        <v>&lt;gcs_bucket&gt;/accolade/rdq/</v>
      </c>
      <c r="B141" s="16" t="str">
        <f>Summary!$P$3</f>
        <v>accolade_nostradamus_efficiency_yyyymmddhhmmss</v>
      </c>
      <c r="C141" s="16" t="str">
        <f>Source!B141</f>
        <v>Initiative Sufficiency Gap CY Plus 4</v>
      </c>
      <c r="D141" s="16" t="str">
        <f>Source!C141</f>
        <v>Initiative Sufficiency Gap CY Plus 4</v>
      </c>
      <c r="E141" s="16" t="str">
        <f>_xlfn.CONCAT(Source!A141,"-",Source!B141)</f>
        <v>accolade_nostradamus_efficiency_yyyymmddhhmmss-Initiative Sufficiency Gap CY Plus 4</v>
      </c>
      <c r="F141" s="16" t="s">
        <v>175</v>
      </c>
    </row>
    <row r="142" spans="1:6" s="16" customFormat="1" x14ac:dyDescent="0.35">
      <c r="A142" s="16" t="str">
        <f>Summary!$O$3</f>
        <v>&lt;gcs_bucket&gt;/accolade/rdq/</v>
      </c>
      <c r="B142" s="16" t="str">
        <f>Summary!$P$3</f>
        <v>accolade_nostradamus_efficiency_yyyymmddhhmmss</v>
      </c>
      <c r="C142" s="16" t="str">
        <f>Source!B142</f>
        <v>INR Target</v>
      </c>
      <c r="D142" s="16" t="str">
        <f>Source!C142</f>
        <v>INR Target</v>
      </c>
      <c r="E142" s="16" t="str">
        <f>_xlfn.CONCAT(Source!A142,"-",Source!B142)</f>
        <v>accolade_nostradamus_efficiency_yyyymmddhhmmss-INR Target</v>
      </c>
      <c r="F142" s="16" t="s">
        <v>175</v>
      </c>
    </row>
    <row r="143" spans="1:6" s="16" customFormat="1" x14ac:dyDescent="0.35">
      <c r="A143" s="16" t="str">
        <f>Summary!$O$3</f>
        <v>&lt;gcs_bucket&gt;/accolade/rdq/</v>
      </c>
      <c r="B143" s="16" t="str">
        <f>Summary!$P$3</f>
        <v>accolade_nostradamus_efficiency_yyyymmddhhmmss</v>
      </c>
      <c r="C143" s="16" t="str">
        <f>Source!B143</f>
        <v>INR Target Y0</v>
      </c>
      <c r="D143" s="16" t="str">
        <f>Source!C143</f>
        <v>INR Target Y0</v>
      </c>
      <c r="E143" s="16" t="str">
        <f>_xlfn.CONCAT(Source!A143,"-",Source!B143)</f>
        <v>accolade_nostradamus_efficiency_yyyymmddhhmmss-INR Target Y0</v>
      </c>
      <c r="F143" s="16" t="s">
        <v>175</v>
      </c>
    </row>
    <row r="144" spans="1:6" s="16" customFormat="1" x14ac:dyDescent="0.35">
      <c r="A144" s="16" t="str">
        <f>Summary!$O$3</f>
        <v>&lt;gcs_bucket&gt;/accolade/rdq/</v>
      </c>
      <c r="B144" s="16" t="str">
        <f>Summary!$P$3</f>
        <v>accolade_nostradamus_efficiency_yyyymmddhhmmss</v>
      </c>
      <c r="C144" s="16" t="str">
        <f>Source!B144</f>
        <v>INR Target Y2</v>
      </c>
      <c r="D144" s="16" t="str">
        <f>Source!C144</f>
        <v>INR Target Y2</v>
      </c>
      <c r="E144" s="16" t="str">
        <f>_xlfn.CONCAT(Source!A144,"-",Source!B144)</f>
        <v>accolade_nostradamus_efficiency_yyyymmddhhmmss-INR Target Y2</v>
      </c>
      <c r="F144" s="16" t="s">
        <v>175</v>
      </c>
    </row>
    <row r="145" spans="1:6" s="16" customFormat="1" x14ac:dyDescent="0.35">
      <c r="A145" s="16" t="str">
        <f>Summary!$O$3</f>
        <v>&lt;gcs_bucket&gt;/accolade/rdq/</v>
      </c>
      <c r="B145" s="16" t="str">
        <f>Summary!$P$3</f>
        <v>accolade_nostradamus_efficiency_yyyymmddhhmmss</v>
      </c>
      <c r="C145" s="16" t="str">
        <f>Source!B145</f>
        <v>Lead Area From Lead Market</v>
      </c>
      <c r="D145" s="16" t="str">
        <f>Source!C145</f>
        <v>Lead Area From Lead Market</v>
      </c>
      <c r="E145" s="16" t="str">
        <f>_xlfn.CONCAT(Source!A145,"-",Source!B145)</f>
        <v>accolade_nostradamus_efficiency_yyyymmddhhmmss-Lead Area From Lead Market</v>
      </c>
      <c r="F145" s="16" t="s">
        <v>175</v>
      </c>
    </row>
    <row r="146" spans="1:6" s="16" customFormat="1" x14ac:dyDescent="0.35">
      <c r="A146" s="16" t="str">
        <f>Summary!$O$3</f>
        <v>&lt;gcs_bucket&gt;/accolade/rdq/</v>
      </c>
      <c r="B146" s="16" t="str">
        <f>Summary!$P$3</f>
        <v>accolade_nostradamus_efficiency_yyyymmddhhmmss</v>
      </c>
      <c r="C146" s="16" t="str">
        <f>Source!B146</f>
        <v>Lead Market</v>
      </c>
      <c r="D146" s="16" t="str">
        <f>Source!C146</f>
        <v>Lead Market</v>
      </c>
      <c r="E146" s="16" t="str">
        <f>_xlfn.CONCAT(Source!A146,"-",Source!B146)</f>
        <v>accolade_nostradamus_efficiency_yyyymmddhhmmss-Lead Market</v>
      </c>
      <c r="F146" s="16" t="s">
        <v>175</v>
      </c>
    </row>
    <row r="147" spans="1:6" s="16" customFormat="1" x14ac:dyDescent="0.35">
      <c r="A147" s="16" t="str">
        <f>Summary!$O$3</f>
        <v>&lt;gcs_bucket&gt;/accolade/rdq/</v>
      </c>
      <c r="B147" s="16" t="str">
        <f>Summary!$P$3</f>
        <v>accolade_nostradamus_efficiency_yyyymmddhhmmss</v>
      </c>
      <c r="C147" s="16" t="str">
        <f>Source!B147</f>
        <v>Market Brand Level 2</v>
      </c>
      <c r="D147" s="16" t="str">
        <f>Source!C147</f>
        <v>Market Brand Level 2</v>
      </c>
      <c r="E147" s="16" t="str">
        <f>_xlfn.CONCAT(Source!A147,"-",Source!B147)</f>
        <v>accolade_nostradamus_efficiency_yyyymmddhhmmss-Market Brand Level 2</v>
      </c>
      <c r="F147" s="16" t="s">
        <v>175</v>
      </c>
    </row>
    <row r="148" spans="1:6" s="16" customFormat="1" x14ac:dyDescent="0.35">
      <c r="A148" s="16" t="str">
        <f>Summary!$O$3</f>
        <v>&lt;gcs_bucket&gt;/accolade/rdq/</v>
      </c>
      <c r="B148" s="16" t="str">
        <f>Summary!$P$3</f>
        <v>accolade_nostradamus_efficiency_yyyymmddhhmmss</v>
      </c>
      <c r="C148" s="16" t="str">
        <f>Source!B148</f>
        <v>Market Category</v>
      </c>
      <c r="D148" s="16" t="str">
        <f>Source!C148</f>
        <v>Market Category</v>
      </c>
      <c r="E148" s="16" t="str">
        <f>_xlfn.CONCAT(Source!A148,"-",Source!B148)</f>
        <v>accolade_nostradamus_efficiency_yyyymmddhhmmss-Market Category</v>
      </c>
      <c r="F148" s="16" t="s">
        <v>175</v>
      </c>
    </row>
    <row r="149" spans="1:6" s="16" customFormat="1" x14ac:dyDescent="0.35">
      <c r="A149" s="16" t="str">
        <f>Summary!$O$3</f>
        <v>&lt;gcs_bucket&gt;/accolade/rdq/</v>
      </c>
      <c r="B149" s="16" t="str">
        <f>Summary!$P$3</f>
        <v>accolade_nostradamus_efficiency_yyyymmddhhmmss</v>
      </c>
      <c r="C149" s="16" t="str">
        <f>Source!B149</f>
        <v>Marketing Expenses</v>
      </c>
      <c r="D149" s="16" t="str">
        <f>Source!C149</f>
        <v>Marketing Expenses</v>
      </c>
      <c r="E149" s="16" t="str">
        <f>_xlfn.CONCAT(Source!A149,"-",Source!B149)</f>
        <v>accolade_nostradamus_efficiency_yyyymmddhhmmss-Marketing Expenses</v>
      </c>
      <c r="F149" s="16" t="s">
        <v>175</v>
      </c>
    </row>
    <row r="150" spans="1:6" s="16" customFormat="1" x14ac:dyDescent="0.35">
      <c r="A150" s="16" t="str">
        <f>Summary!$O$3</f>
        <v>&lt;gcs_bucket&gt;/accolade/rdq/</v>
      </c>
      <c r="B150" s="16" t="str">
        <f>Summary!$P$3</f>
        <v>accolade_nostradamus_efficiency_yyyymmddhhmmss</v>
      </c>
      <c r="C150" s="16" t="str">
        <f>Source!B150</f>
        <v>Meets Hurdle Rate (Inc Net Rev)</v>
      </c>
      <c r="D150" s="16" t="str">
        <f>Source!C150</f>
        <v>Meets Hurdle Rate (Inc Net Rev)</v>
      </c>
      <c r="E150" s="16" t="str">
        <f>_xlfn.CONCAT(Source!A150,"-",Source!B150)</f>
        <v>accolade_nostradamus_efficiency_yyyymmddhhmmss-Meets Hurdle Rate (Inc Net Rev)</v>
      </c>
      <c r="F150" s="16" t="s">
        <v>175</v>
      </c>
    </row>
    <row r="151" spans="1:6" s="16" customFormat="1" x14ac:dyDescent="0.35">
      <c r="A151" s="16" t="str">
        <f>Summary!$O$3</f>
        <v>&lt;gcs_bucket&gt;/accolade/rdq/</v>
      </c>
      <c r="B151" s="16" t="str">
        <f>Summary!$P$3</f>
        <v>accolade_nostradamus_efficiency_yyyymmddhhmmss</v>
      </c>
      <c r="C151" s="16" t="str">
        <f>Source!B151</f>
        <v>Meets Hurdle Rate (Margin)</v>
      </c>
      <c r="D151" s="16" t="str">
        <f>Source!C151</f>
        <v>Meets Hurdle Rate (Margin)</v>
      </c>
      <c r="E151" s="16" t="str">
        <f>_xlfn.CONCAT(Source!A151,"-",Source!B151)</f>
        <v>accolade_nostradamus_efficiency_yyyymmddhhmmss-Meets Hurdle Rate (Margin)</v>
      </c>
      <c r="F151" s="16" t="s">
        <v>175</v>
      </c>
    </row>
    <row r="152" spans="1:6" s="16" customFormat="1" x14ac:dyDescent="0.35">
      <c r="A152" s="16" t="str">
        <f>Summary!$O$3</f>
        <v>&lt;gcs_bucket&gt;/accolade/rdq/</v>
      </c>
      <c r="B152" s="16" t="str">
        <f>Summary!$P$3</f>
        <v>accolade_nostradamus_efficiency_yyyymmddhhmmss</v>
      </c>
      <c r="C152" s="16" t="str">
        <f>Source!B152</f>
        <v>Meets Hurdle Rate (Other)</v>
      </c>
      <c r="D152" s="16" t="str">
        <f>Source!C152</f>
        <v>Meets Hurdle Rate (Other)</v>
      </c>
      <c r="E152" s="16" t="str">
        <f>_xlfn.CONCAT(Source!A152,"-",Source!B152)</f>
        <v>accolade_nostradamus_efficiency_yyyymmddhhmmss-Meets Hurdle Rate (Other)</v>
      </c>
      <c r="F152" s="16" t="s">
        <v>175</v>
      </c>
    </row>
    <row r="153" spans="1:6" s="16" customFormat="1" x14ac:dyDescent="0.35">
      <c r="A153" s="16" t="str">
        <f>Summary!$O$3</f>
        <v>&lt;gcs_bucket&gt;/accolade/rdq/</v>
      </c>
      <c r="B153" s="16" t="str">
        <f>Summary!$P$3</f>
        <v>accolade_nostradamus_efficiency_yyyymmddhhmmss</v>
      </c>
      <c r="C153" s="16" t="str">
        <f>Source!B153</f>
        <v>Net Revenue Target</v>
      </c>
      <c r="D153" s="16" t="str">
        <f>Source!C153</f>
        <v>Net Revenue Target</v>
      </c>
      <c r="E153" s="16" t="str">
        <f>_xlfn.CONCAT(Source!A153,"-",Source!B153)</f>
        <v>accolade_nostradamus_efficiency_yyyymmddhhmmss-Net Revenue Target</v>
      </c>
      <c r="F153" s="16" t="s">
        <v>175</v>
      </c>
    </row>
    <row r="154" spans="1:6" s="16" customFormat="1" x14ac:dyDescent="0.35">
      <c r="A154" s="16" t="str">
        <f>Summary!$O$3</f>
        <v>&lt;gcs_bucket&gt;/accolade/rdq/</v>
      </c>
      <c r="B154" s="16" t="str">
        <f>Summary!$P$3</f>
        <v>accolade_nostradamus_efficiency_yyyymmddhhmmss</v>
      </c>
      <c r="C154" s="16" t="str">
        <f>Source!B154</f>
        <v>Net Revenue Target Y0</v>
      </c>
      <c r="D154" s="16" t="str">
        <f>Source!C154</f>
        <v>Net Revenue Target Y0</v>
      </c>
      <c r="E154" s="16" t="str">
        <f>_xlfn.CONCAT(Source!A154,"-",Source!B154)</f>
        <v>accolade_nostradamus_efficiency_yyyymmddhhmmss-Net Revenue Target Y0</v>
      </c>
      <c r="F154" s="16" t="s">
        <v>175</v>
      </c>
    </row>
    <row r="155" spans="1:6" s="16" customFormat="1" x14ac:dyDescent="0.35">
      <c r="A155" s="16" t="str">
        <f>Summary!$O$3</f>
        <v>&lt;gcs_bucket&gt;/accolade/rdq/</v>
      </c>
      <c r="B155" s="16" t="str">
        <f>Summary!$P$3</f>
        <v>accolade_nostradamus_efficiency_yyyymmddhhmmss</v>
      </c>
      <c r="C155" s="16" t="str">
        <f>Source!B155</f>
        <v>Net Revenue Target Y2</v>
      </c>
      <c r="D155" s="16" t="str">
        <f>Source!C155</f>
        <v>Net Revenue Target Y2</v>
      </c>
      <c r="E155" s="16" t="str">
        <f>_xlfn.CONCAT(Source!A155,"-",Source!B155)</f>
        <v>accolade_nostradamus_efficiency_yyyymmddhhmmss-Net Revenue Target Y2</v>
      </c>
      <c r="F155" s="16" t="s">
        <v>175</v>
      </c>
    </row>
    <row r="156" spans="1:6" s="16" customFormat="1" x14ac:dyDescent="0.35">
      <c r="A156" s="16" t="str">
        <f>Summary!$O$3</f>
        <v>&lt;gcs_bucket&gt;/accolade/rdq/</v>
      </c>
      <c r="B156" s="16" t="str">
        <f>Summary!$P$3</f>
        <v>accolade_nostradamus_efficiency_yyyymmddhhmmss</v>
      </c>
      <c r="C156" s="16" t="str">
        <f>Source!B156</f>
        <v>Net Revenue Y0</v>
      </c>
      <c r="D156" s="16" t="str">
        <f>Source!C156</f>
        <v>Net Revenue Y0</v>
      </c>
      <c r="E156" s="16" t="str">
        <f>_xlfn.CONCAT(Source!A156,"-",Source!B156)</f>
        <v>accolade_nostradamus_efficiency_yyyymmddhhmmss-Net Revenue Y0</v>
      </c>
      <c r="F156" s="16" t="s">
        <v>175</v>
      </c>
    </row>
    <row r="157" spans="1:6" s="16" customFormat="1" x14ac:dyDescent="0.35">
      <c r="A157" s="16" t="str">
        <f>Summary!$O$3</f>
        <v>&lt;gcs_bucket&gt;/accolade/rdq/</v>
      </c>
      <c r="B157" s="16" t="str">
        <f>Summary!$P$3</f>
        <v>accolade_nostradamus_efficiency_yyyymmddhhmmss</v>
      </c>
      <c r="C157" s="16" t="str">
        <f>Source!B157</f>
        <v>Net Revenue Y1</v>
      </c>
      <c r="D157" s="16" t="str">
        <f>Source!C157</f>
        <v>Net Revenue Y1</v>
      </c>
      <c r="E157" s="16" t="str">
        <f>_xlfn.CONCAT(Source!A157,"-",Source!B157)</f>
        <v>accolade_nostradamus_efficiency_yyyymmddhhmmss-Net Revenue Y1</v>
      </c>
      <c r="F157" s="16" t="s">
        <v>175</v>
      </c>
    </row>
    <row r="158" spans="1:6" s="16" customFormat="1" x14ac:dyDescent="0.35">
      <c r="A158" s="16" t="str">
        <f>Summary!$O$3</f>
        <v>&lt;gcs_bucket&gt;/accolade/rdq/</v>
      </c>
      <c r="B158" s="16" t="str">
        <f>Summary!$P$3</f>
        <v>accolade_nostradamus_efficiency_yyyymmddhhmmss</v>
      </c>
      <c r="C158" s="16" t="str">
        <f>Source!B158</f>
        <v>Net Revenue Y2</v>
      </c>
      <c r="D158" s="16" t="str">
        <f>Source!C158</f>
        <v>Net Revenue Y2</v>
      </c>
      <c r="E158" s="16" t="str">
        <f>_xlfn.CONCAT(Source!A158,"-",Source!B158)</f>
        <v>accolade_nostradamus_efficiency_yyyymmddhhmmss-Net Revenue Y2</v>
      </c>
      <c r="F158" s="16" t="s">
        <v>175</v>
      </c>
    </row>
    <row r="159" spans="1:6" s="16" customFormat="1" x14ac:dyDescent="0.35">
      <c r="A159" s="16" t="str">
        <f>Summary!$O$3</f>
        <v>&lt;gcs_bucket&gt;/accolade/rdq/</v>
      </c>
      <c r="B159" s="16" t="str">
        <f>Summary!$P$3</f>
        <v>accolade_nostradamus_efficiency_yyyymmddhhmmss</v>
      </c>
      <c r="C159" s="16" t="str">
        <f>Source!B159</f>
        <v>OPEX Costs</v>
      </c>
      <c r="D159" s="16" t="str">
        <f>Source!C159</f>
        <v>OPEX Costs</v>
      </c>
      <c r="E159" s="16" t="str">
        <f>_xlfn.CONCAT(Source!A159,"-",Source!B159)</f>
        <v>accolade_nostradamus_efficiency_yyyymmddhhmmss-OPEX Costs</v>
      </c>
      <c r="F159" s="16" t="s">
        <v>175</v>
      </c>
    </row>
    <row r="160" spans="1:6" s="16" customFormat="1" x14ac:dyDescent="0.35">
      <c r="A160" s="16" t="str">
        <f>Summary!$O$3</f>
        <v>&lt;gcs_bucket&gt;/accolade/rdq/</v>
      </c>
      <c r="B160" s="16" t="str">
        <f>Summary!$P$3</f>
        <v>accolade_nostradamus_efficiency_yyyymmddhhmmss</v>
      </c>
      <c r="C160" s="16" t="str">
        <f>Source!B160</f>
        <v>Other Project Costs</v>
      </c>
      <c r="D160" s="16" t="str">
        <f>Source!C160</f>
        <v>Other Project Costs</v>
      </c>
      <c r="E160" s="16" t="str">
        <f>_xlfn.CONCAT(Source!A160,"-",Source!B160)</f>
        <v>accolade_nostradamus_efficiency_yyyymmddhhmmss-Other Project Costs</v>
      </c>
      <c r="F160" s="16" t="s">
        <v>175</v>
      </c>
    </row>
    <row r="161" spans="1:6" s="16" customFormat="1" x14ac:dyDescent="0.35">
      <c r="A161" s="16" t="str">
        <f>Summary!$O$3</f>
        <v>&lt;gcs_bucket&gt;/accolade/rdq/</v>
      </c>
      <c r="B161" s="16" t="str">
        <f>Summary!$P$3</f>
        <v>accolade_nostradamus_efficiency_yyyymmddhhmmss</v>
      </c>
      <c r="C161" s="16" t="str">
        <f>Source!B161</f>
        <v>Parent Project Group</v>
      </c>
      <c r="D161" s="16" t="str">
        <f>Source!C161</f>
        <v>Parent Project Group</v>
      </c>
      <c r="E161" s="16" t="str">
        <f>_xlfn.CONCAT(Source!A161,"-",Source!B161)</f>
        <v>accolade_nostradamus_efficiency_yyyymmddhhmmss-Parent Project Group</v>
      </c>
      <c r="F161" s="16" t="s">
        <v>175</v>
      </c>
    </row>
    <row r="162" spans="1:6" s="16" customFormat="1" x14ac:dyDescent="0.35">
      <c r="A162" s="16" t="str">
        <f>Summary!$O$3</f>
        <v>&lt;gcs_bucket&gt;/accolade/rdq/</v>
      </c>
      <c r="B162" s="16" t="str">
        <f>Summary!$P$3</f>
        <v>accolade_nostradamus_efficiency_yyyymmddhhmmss</v>
      </c>
      <c r="C162" s="16" t="str">
        <f>Source!B162</f>
        <v>Parent Project ID</v>
      </c>
      <c r="D162" s="16" t="str">
        <f>Source!C162</f>
        <v>Parent Project ID</v>
      </c>
      <c r="E162" s="16" t="str">
        <f>_xlfn.CONCAT(Source!A162,"-",Source!B162)</f>
        <v>accolade_nostradamus_efficiency_yyyymmddhhmmss-Parent Project ID</v>
      </c>
      <c r="F162" s="16" t="s">
        <v>175</v>
      </c>
    </row>
    <row r="163" spans="1:6" s="16" customFormat="1" x14ac:dyDescent="0.35">
      <c r="A163" s="16" t="str">
        <f>Summary!$O$3</f>
        <v>&lt;gcs_bucket&gt;/accolade/rdq/</v>
      </c>
      <c r="B163" s="16" t="str">
        <f>Summary!$P$3</f>
        <v>accolade_nostradamus_efficiency_yyyymmddhhmmss</v>
      </c>
      <c r="C163" s="16" t="str">
        <f>Source!B163</f>
        <v>Platform</v>
      </c>
      <c r="D163" s="16" t="str">
        <f>Source!C163</f>
        <v>Platform</v>
      </c>
      <c r="E163" s="16" t="str">
        <f>_xlfn.CONCAT(Source!A163,"-",Source!B163)</f>
        <v>accolade_nostradamus_efficiency_yyyymmddhhmmss-Platform</v>
      </c>
      <c r="F163" s="16" t="s">
        <v>175</v>
      </c>
    </row>
    <row r="164" spans="1:6" s="16" customFormat="1" x14ac:dyDescent="0.35">
      <c r="A164" s="16" t="str">
        <f>Summary!$O$3</f>
        <v>&lt;gcs_bucket&gt;/accolade/rdq/</v>
      </c>
      <c r="B164" s="16" t="str">
        <f>Summary!$P$3</f>
        <v>accolade_nostradamus_efficiency_yyyymmddhhmmss</v>
      </c>
      <c r="C164" s="16" t="str">
        <f>Source!B164</f>
        <v>Previous Gate Name</v>
      </c>
      <c r="D164" s="16" t="str">
        <f>Source!C164</f>
        <v>Previous Gate Name</v>
      </c>
      <c r="E164" s="16" t="str">
        <f>_xlfn.CONCAT(Source!A164,"-",Source!B164)</f>
        <v>accolade_nostradamus_efficiency_yyyymmddhhmmss-Previous Gate Name</v>
      </c>
      <c r="F164" s="16" t="s">
        <v>175</v>
      </c>
    </row>
    <row r="165" spans="1:6" s="16" customFormat="1" x14ac:dyDescent="0.35">
      <c r="A165" s="16" t="str">
        <f>Summary!$O$3</f>
        <v>&lt;gcs_bucket&gt;/accolade/rdq/</v>
      </c>
      <c r="B165" s="16" t="str">
        <f>Summary!$P$3</f>
        <v>accolade_nostradamus_efficiency_yyyymmddhhmmss</v>
      </c>
      <c r="C165" s="16" t="str">
        <f>Source!B165</f>
        <v>Program Association</v>
      </c>
      <c r="D165" s="16" t="str">
        <f>Source!C165</f>
        <v>Program Association</v>
      </c>
      <c r="E165" s="16" t="str">
        <f>_xlfn.CONCAT(Source!A165,"-",Source!B165)</f>
        <v>accolade_nostradamus_efficiency_yyyymmddhhmmss-Program Association</v>
      </c>
      <c r="F165" s="16" t="s">
        <v>175</v>
      </c>
    </row>
    <row r="166" spans="1:6" s="16" customFormat="1" x14ac:dyDescent="0.35">
      <c r="A166" s="16" t="str">
        <f>Summary!$O$3</f>
        <v>&lt;gcs_bucket&gt;/accolade/rdq/</v>
      </c>
      <c r="B166" s="16" t="str">
        <f>Summary!$P$3</f>
        <v>accolade_nostradamus_efficiency_yyyymmddhhmmss</v>
      </c>
      <c r="C166" s="16" t="str">
        <f>Source!B166</f>
        <v>Project Association</v>
      </c>
      <c r="D166" s="16" t="str">
        <f>Source!C166</f>
        <v>Project Association</v>
      </c>
      <c r="E166" s="16" t="str">
        <f>_xlfn.CONCAT(Source!A166,"-",Source!B166)</f>
        <v>accolade_nostradamus_efficiency_yyyymmddhhmmss-Project Association</v>
      </c>
      <c r="F166" s="16" t="s">
        <v>175</v>
      </c>
    </row>
    <row r="167" spans="1:6" s="16" customFormat="1" x14ac:dyDescent="0.35">
      <c r="A167" s="16" t="str">
        <f>Summary!$O$3</f>
        <v>&lt;gcs_bucket&gt;/accolade/rdq/</v>
      </c>
      <c r="B167" s="16" t="str">
        <f>Summary!$P$3</f>
        <v>accolade_nostradamus_efficiency_yyyymmddhhmmss</v>
      </c>
      <c r="C167" s="16" t="str">
        <f>Source!B167</f>
        <v>Project Closed</v>
      </c>
      <c r="D167" s="16" t="str">
        <f>Source!C167</f>
        <v>Project Closed</v>
      </c>
      <c r="E167" s="16" t="str">
        <f>_xlfn.CONCAT(Source!A167,"-",Source!B167)</f>
        <v>accolade_nostradamus_efficiency_yyyymmddhhmmss-Project Closed</v>
      </c>
      <c r="F167" s="16" t="s">
        <v>175</v>
      </c>
    </row>
    <row r="168" spans="1:6" s="16" customFormat="1" x14ac:dyDescent="0.35">
      <c r="A168" s="16" t="str">
        <f>Summary!$O$3</f>
        <v>&lt;gcs_bucket&gt;/accolade/rdq/</v>
      </c>
      <c r="B168" s="16" t="str">
        <f>Summary!$P$3</f>
        <v>accolade_nostradamus_efficiency_yyyymmddhhmmss</v>
      </c>
      <c r="C168" s="16" t="str">
        <f>Source!B168</f>
        <v>Project Complexity</v>
      </c>
      <c r="D168" s="16" t="str">
        <f>Source!C168</f>
        <v>Project Complexity</v>
      </c>
      <c r="E168" s="16" t="str">
        <f>_xlfn.CONCAT(Source!A168,"-",Source!B168)</f>
        <v>accolade_nostradamus_efficiency_yyyymmddhhmmss-Project Complexity</v>
      </c>
      <c r="F168" s="16" t="s">
        <v>175</v>
      </c>
    </row>
    <row r="169" spans="1:6" s="16" customFormat="1" x14ac:dyDescent="0.35">
      <c r="A169" s="16" t="str">
        <f>Summary!$O$3</f>
        <v>&lt;gcs_bucket&gt;/accolade/rdq/</v>
      </c>
      <c r="B169" s="16" t="str">
        <f>Summary!$P$3</f>
        <v>accolade_nostradamus_efficiency_yyyymmddhhmmss</v>
      </c>
      <c r="C169" s="16" t="str">
        <f>Source!B169</f>
        <v>Project Current Stage Name</v>
      </c>
      <c r="D169" s="16" t="str">
        <f>Source!C169</f>
        <v>Project Current Stage Name</v>
      </c>
      <c r="E169" s="16" t="str">
        <f>_xlfn.CONCAT(Source!A169,"-",Source!B169)</f>
        <v>accolade_nostradamus_efficiency_yyyymmddhhmmss-Project Current Stage Name</v>
      </c>
      <c r="F169" s="16" t="s">
        <v>175</v>
      </c>
    </row>
    <row r="170" spans="1:6" s="16" customFormat="1" x14ac:dyDescent="0.35">
      <c r="A170" s="16" t="str">
        <f>Summary!$O$3</f>
        <v>&lt;gcs_bucket&gt;/accolade/rdq/</v>
      </c>
      <c r="B170" s="16" t="str">
        <f>Summary!$P$3</f>
        <v>accolade_nostradamus_efficiency_yyyymmddhhmmss</v>
      </c>
      <c r="C170" s="16" t="str">
        <f>Source!B170</f>
        <v>Project Gross Margin Percentage Y0</v>
      </c>
      <c r="D170" s="16" t="str">
        <f>Source!C170</f>
        <v>Project Gross Margin Percentage Y0</v>
      </c>
      <c r="E170" s="16" t="str">
        <f>_xlfn.CONCAT(Source!A170,"-",Source!B170)</f>
        <v>accolade_nostradamus_efficiency_yyyymmddhhmmss-Project Gross Margin Percentage Y0</v>
      </c>
      <c r="F170" s="16" t="s">
        <v>175</v>
      </c>
    </row>
    <row r="171" spans="1:6" s="16" customFormat="1" x14ac:dyDescent="0.35">
      <c r="A171" s="16" t="str">
        <f>Summary!$O$3</f>
        <v>&lt;gcs_bucket&gt;/accolade/rdq/</v>
      </c>
      <c r="B171" s="16" t="str">
        <f>Summary!$P$3</f>
        <v>accolade_nostradamus_efficiency_yyyymmddhhmmss</v>
      </c>
      <c r="C171" s="16" t="str">
        <f>Source!B171</f>
        <v>Project Gross Margin Percentage Y1</v>
      </c>
      <c r="D171" s="16" t="str">
        <f>Source!C171</f>
        <v>Project Gross Margin Percentage Y1</v>
      </c>
      <c r="E171" s="16" t="str">
        <f>_xlfn.CONCAT(Source!A171,"-",Source!B171)</f>
        <v>accolade_nostradamus_efficiency_yyyymmddhhmmss-Project Gross Margin Percentage Y1</v>
      </c>
      <c r="F171" s="16" t="s">
        <v>175</v>
      </c>
    </row>
    <row r="172" spans="1:6" s="16" customFormat="1" x14ac:dyDescent="0.35">
      <c r="A172" s="16" t="str">
        <f>Summary!$O$3</f>
        <v>&lt;gcs_bucket&gt;/accolade/rdq/</v>
      </c>
      <c r="B172" s="16" t="str">
        <f>Summary!$P$3</f>
        <v>accolade_nostradamus_efficiency_yyyymmddhhmmss</v>
      </c>
      <c r="C172" s="16" t="str">
        <f>Source!B172</f>
        <v>Project Gross Margin Percentage Y2</v>
      </c>
      <c r="D172" s="16" t="str">
        <f>Source!C172</f>
        <v>Project Gross Margin Percentage Y2</v>
      </c>
      <c r="E172" s="16" t="str">
        <f>_xlfn.CONCAT(Source!A172,"-",Source!B172)</f>
        <v>accolade_nostradamus_efficiency_yyyymmddhhmmss-Project Gross Margin Percentage Y2</v>
      </c>
      <c r="F172" s="16" t="s">
        <v>175</v>
      </c>
    </row>
    <row r="173" spans="1:6" s="16" customFormat="1" x14ac:dyDescent="0.35">
      <c r="A173" s="16" t="str">
        <f>Summary!$O$3</f>
        <v>&lt;gcs_bucket&gt;/accolade/rdq/</v>
      </c>
      <c r="B173" s="16" t="str">
        <f>Summary!$P$3</f>
        <v>accolade_nostradamus_efficiency_yyyymmddhhmmss</v>
      </c>
      <c r="C173" s="16" t="str">
        <f>Source!B173</f>
        <v>Project Gross Profit Y0</v>
      </c>
      <c r="D173" s="16" t="str">
        <f>Source!C173</f>
        <v>Project Gross Profit Y0</v>
      </c>
      <c r="E173" s="16" t="str">
        <f>_xlfn.CONCAT(Source!A173,"-",Source!B173)</f>
        <v>accolade_nostradamus_efficiency_yyyymmddhhmmss-Project Gross Profit Y0</v>
      </c>
      <c r="F173" s="16" t="s">
        <v>175</v>
      </c>
    </row>
    <row r="174" spans="1:6" s="16" customFormat="1" x14ac:dyDescent="0.35">
      <c r="A174" s="16" t="str">
        <f>Summary!$O$3</f>
        <v>&lt;gcs_bucket&gt;/accolade/rdq/</v>
      </c>
      <c r="B174" s="16" t="str">
        <f>Summary!$P$3</f>
        <v>accolade_nostradamus_efficiency_yyyymmddhhmmss</v>
      </c>
      <c r="C174" s="16" t="str">
        <f>Source!B174</f>
        <v>Project Gross Profit Y1</v>
      </c>
      <c r="D174" s="16" t="str">
        <f>Source!C174</f>
        <v>Project Gross Profit Y1</v>
      </c>
      <c r="E174" s="16" t="str">
        <f>_xlfn.CONCAT(Source!A174,"-",Source!B174)</f>
        <v>accolade_nostradamus_efficiency_yyyymmddhhmmss-Project Gross Profit Y1</v>
      </c>
      <c r="F174" s="16" t="s">
        <v>175</v>
      </c>
    </row>
    <row r="175" spans="1:6" s="16" customFormat="1" x14ac:dyDescent="0.35">
      <c r="A175" s="16" t="str">
        <f>Summary!$O$3</f>
        <v>&lt;gcs_bucket&gt;/accolade/rdq/</v>
      </c>
      <c r="B175" s="16" t="str">
        <f>Summary!$P$3</f>
        <v>accolade_nostradamus_efficiency_yyyymmddhhmmss</v>
      </c>
      <c r="C175" s="16" t="str">
        <f>Source!B175</f>
        <v>Project Gross Profit Y2</v>
      </c>
      <c r="D175" s="16" t="str">
        <f>Source!C175</f>
        <v>Project Gross Profit Y2</v>
      </c>
      <c r="E175" s="16" t="str">
        <f>_xlfn.CONCAT(Source!A175,"-",Source!B175)</f>
        <v>accolade_nostradamus_efficiency_yyyymmddhhmmss-Project Gross Profit Y2</v>
      </c>
      <c r="F175" s="16" t="s">
        <v>175</v>
      </c>
    </row>
    <row r="176" spans="1:6" s="16" customFormat="1" x14ac:dyDescent="0.35">
      <c r="A176" s="16" t="str">
        <f>Summary!$O$3</f>
        <v>&lt;gcs_bucket&gt;/accolade/rdq/</v>
      </c>
      <c r="B176" s="16" t="str">
        <f>Summary!$P$3</f>
        <v>accolade_nostradamus_efficiency_yyyymmddhhmmss</v>
      </c>
      <c r="C176" s="16" t="str">
        <f>Source!B176</f>
        <v>Project Group</v>
      </c>
      <c r="D176" s="16" t="str">
        <f>Source!C176</f>
        <v>Project Group</v>
      </c>
      <c r="E176" s="16" t="str">
        <f>_xlfn.CONCAT(Source!A176,"-",Source!B176)</f>
        <v>accolade_nostradamus_efficiency_yyyymmddhhmmss-Project Group</v>
      </c>
      <c r="F176" s="16" t="s">
        <v>175</v>
      </c>
    </row>
    <row r="177" spans="1:7" s="16" customFormat="1" x14ac:dyDescent="0.35">
      <c r="A177" s="16" t="str">
        <f>Summary!$O$3</f>
        <v>&lt;gcs_bucket&gt;/accolade/rdq/</v>
      </c>
      <c r="B177" s="16" t="str">
        <f>Summary!$P$3</f>
        <v>accolade_nostradamus_efficiency_yyyymmddhhmmss</v>
      </c>
      <c r="C177" s="16" t="str">
        <f>Source!B177</f>
        <v>Project Health Status</v>
      </c>
      <c r="D177" s="16" t="str">
        <f>Source!C177</f>
        <v>Project Health Status</v>
      </c>
      <c r="E177" s="16" t="str">
        <f>_xlfn.CONCAT(Source!A177,"-",Source!B177)</f>
        <v>accolade_nostradamus_efficiency_yyyymmddhhmmss-Project Health Status</v>
      </c>
      <c r="F177" s="16" t="s">
        <v>175</v>
      </c>
    </row>
    <row r="178" spans="1:7" s="16" customFormat="1" x14ac:dyDescent="0.35">
      <c r="A178" s="16" t="str">
        <f>Summary!$O$3</f>
        <v>&lt;gcs_bucket&gt;/accolade/rdq/</v>
      </c>
      <c r="B178" s="16" t="str">
        <f>Summary!$P$3</f>
        <v>accolade_nostradamus_efficiency_yyyymmddhhmmss</v>
      </c>
      <c r="C178" s="16" t="str">
        <f>Source!B178</f>
        <v>Project ID</v>
      </c>
      <c r="D178" s="16" t="str">
        <f>Source!C178</f>
        <v>Project ID</v>
      </c>
      <c r="E178" s="16" t="str">
        <f>_xlfn.CONCAT(Source!A178,"-",Source!B178)</f>
        <v>accolade_nostradamus_efficiency_yyyymmddhhmmss-Project ID</v>
      </c>
      <c r="F178" s="16" t="s">
        <v>175</v>
      </c>
      <c r="G178" s="16" t="s">
        <v>349</v>
      </c>
    </row>
    <row r="179" spans="1:7" s="16" customFormat="1" x14ac:dyDescent="0.35">
      <c r="A179" s="16" t="str">
        <f>Summary!$O$3</f>
        <v>&lt;gcs_bucket&gt;/accolade/rdq/</v>
      </c>
      <c r="B179" s="16" t="str">
        <f>Summary!$P$3</f>
        <v>accolade_nostradamus_efficiency_yyyymmddhhmmss</v>
      </c>
      <c r="C179" s="16" t="str">
        <f>Source!B179</f>
        <v>Project Incremental Gross Profit Y0</v>
      </c>
      <c r="D179" s="16" t="str">
        <f>Source!C179</f>
        <v>Project Incremental Gross Profit Y0</v>
      </c>
      <c r="E179" s="16" t="str">
        <f>_xlfn.CONCAT(Source!A179,"-",Source!B179)</f>
        <v>accolade_nostradamus_efficiency_yyyymmddhhmmss-Project Incremental Gross Profit Y0</v>
      </c>
      <c r="F179" s="16" t="s">
        <v>175</v>
      </c>
    </row>
    <row r="180" spans="1:7" s="16" customFormat="1" x14ac:dyDescent="0.35">
      <c r="A180" s="16" t="str">
        <f>Summary!$O$3</f>
        <v>&lt;gcs_bucket&gt;/accolade/rdq/</v>
      </c>
      <c r="B180" s="16" t="str">
        <f>Summary!$P$3</f>
        <v>accolade_nostradamus_efficiency_yyyymmddhhmmss</v>
      </c>
      <c r="C180" s="16" t="str">
        <f>Source!B180</f>
        <v>Project Incremental Gross Profit Y1</v>
      </c>
      <c r="D180" s="16" t="str">
        <f>Source!C180</f>
        <v>Project Incremental Gross Profit Y1</v>
      </c>
      <c r="E180" s="16" t="str">
        <f>_xlfn.CONCAT(Source!A180,"-",Source!B180)</f>
        <v>accolade_nostradamus_efficiency_yyyymmddhhmmss-Project Incremental Gross Profit Y1</v>
      </c>
      <c r="F180" s="16" t="s">
        <v>175</v>
      </c>
    </row>
    <row r="181" spans="1:7" s="16" customFormat="1" x14ac:dyDescent="0.35">
      <c r="A181" s="16" t="str">
        <f>Summary!$O$3</f>
        <v>&lt;gcs_bucket&gt;/accolade/rdq/</v>
      </c>
      <c r="B181" s="16" t="str">
        <f>Summary!$P$3</f>
        <v>accolade_nostradamus_efficiency_yyyymmddhhmmss</v>
      </c>
      <c r="C181" s="16" t="str">
        <f>Source!B181</f>
        <v>Project Incremental Gross Profit Y2</v>
      </c>
      <c r="D181" s="16" t="str">
        <f>Source!C181</f>
        <v>Project Incremental Gross Profit Y2</v>
      </c>
      <c r="E181" s="16" t="str">
        <f>_xlfn.CONCAT(Source!A181,"-",Source!B181)</f>
        <v>accolade_nostradamus_efficiency_yyyymmddhhmmss-Project Incremental Gross Profit Y2</v>
      </c>
      <c r="F181" s="16" t="s">
        <v>175</v>
      </c>
    </row>
    <row r="182" spans="1:7" s="16" customFormat="1" x14ac:dyDescent="0.35">
      <c r="A182" s="16" t="str">
        <f>Summary!$O$3</f>
        <v>&lt;gcs_bucket&gt;/accolade/rdq/</v>
      </c>
      <c r="B182" s="16" t="str">
        <f>Summary!$P$3</f>
        <v>accolade_nostradamus_efficiency_yyyymmddhhmmss</v>
      </c>
      <c r="C182" s="16" t="str">
        <f>Source!B182</f>
        <v>Project Incremental Net Revenue Y0</v>
      </c>
      <c r="D182" s="16" t="str">
        <f>Source!C182</f>
        <v>Project Incremental Net Revenue Y0</v>
      </c>
      <c r="E182" s="16" t="str">
        <f>_xlfn.CONCAT(Source!A182,"-",Source!B182)</f>
        <v>accolade_nostradamus_efficiency_yyyymmddhhmmss-Project Incremental Net Revenue Y0</v>
      </c>
      <c r="F182" s="16" t="s">
        <v>175</v>
      </c>
    </row>
    <row r="183" spans="1:7" s="16" customFormat="1" x14ac:dyDescent="0.35">
      <c r="A183" s="16" t="str">
        <f>Summary!$O$3</f>
        <v>&lt;gcs_bucket&gt;/accolade/rdq/</v>
      </c>
      <c r="B183" s="16" t="str">
        <f>Summary!$P$3</f>
        <v>accolade_nostradamus_efficiency_yyyymmddhhmmss</v>
      </c>
      <c r="C183" s="16" t="str">
        <f>Source!B183</f>
        <v>Project Incremental Net Revenue Y0 Last Approved</v>
      </c>
      <c r="D183" s="16" t="str">
        <f>Source!C183</f>
        <v>Project Incremental Net Revenue Y0 Last Approved</v>
      </c>
      <c r="E183" s="16" t="str">
        <f>_xlfn.CONCAT(Source!A183,"-",Source!B183)</f>
        <v>accolade_nostradamus_efficiency_yyyymmddhhmmss-Project Incremental Net Revenue Y0 Last Approved</v>
      </c>
      <c r="F183" s="16" t="s">
        <v>175</v>
      </c>
    </row>
    <row r="184" spans="1:7" s="16" customFormat="1" x14ac:dyDescent="0.35">
      <c r="A184" s="16" t="str">
        <f>Summary!$O$3</f>
        <v>&lt;gcs_bucket&gt;/accolade/rdq/</v>
      </c>
      <c r="B184" s="16" t="str">
        <f>Summary!$P$3</f>
        <v>accolade_nostradamus_efficiency_yyyymmddhhmmss</v>
      </c>
      <c r="C184" s="16" t="str">
        <f>Source!B184</f>
        <v>Project Incremental Net Revenue Y0 or Y1</v>
      </c>
      <c r="D184" s="16" t="str">
        <f>Source!C184</f>
        <v>Project Incremental Net Revenue Y0 or Y1</v>
      </c>
      <c r="E184" s="16" t="str">
        <f>_xlfn.CONCAT(Source!A184,"-",Source!B184)</f>
        <v>accolade_nostradamus_efficiency_yyyymmddhhmmss-Project Incremental Net Revenue Y0 or Y1</v>
      </c>
      <c r="F184" s="16" t="s">
        <v>175</v>
      </c>
    </row>
    <row r="185" spans="1:7" s="16" customFormat="1" x14ac:dyDescent="0.35">
      <c r="A185" s="16" t="str">
        <f>Summary!$O$3</f>
        <v>&lt;gcs_bucket&gt;/accolade/rdq/</v>
      </c>
      <c r="B185" s="16" t="str">
        <f>Summary!$P$3</f>
        <v>accolade_nostradamus_efficiency_yyyymmddhhmmss</v>
      </c>
      <c r="C185" s="16" t="str">
        <f>Source!B185</f>
        <v>Project Incremental Net Revenue Y1</v>
      </c>
      <c r="D185" s="16" t="str">
        <f>Source!C185</f>
        <v>Project Incremental Net Revenue Y1</v>
      </c>
      <c r="E185" s="16" t="str">
        <f>_xlfn.CONCAT(Source!A185,"-",Source!B185)</f>
        <v>accolade_nostradamus_efficiency_yyyymmddhhmmss-Project Incremental Net Revenue Y1</v>
      </c>
      <c r="F185" s="16" t="s">
        <v>175</v>
      </c>
    </row>
    <row r="186" spans="1:7" s="16" customFormat="1" x14ac:dyDescent="0.35">
      <c r="A186" s="16" t="str">
        <f>Summary!$O$3</f>
        <v>&lt;gcs_bucket&gt;/accolade/rdq/</v>
      </c>
      <c r="B186" s="16" t="str">
        <f>Summary!$P$3</f>
        <v>accolade_nostradamus_efficiency_yyyymmddhhmmss</v>
      </c>
      <c r="C186" s="16" t="str">
        <f>Source!B186</f>
        <v>Project Incremental Net Revenue Y1 Last Approved</v>
      </c>
      <c r="D186" s="16" t="str">
        <f>Source!C186</f>
        <v>Project Incremental Net Revenue Y1 Last Approved</v>
      </c>
      <c r="E186" s="16" t="str">
        <f>_xlfn.CONCAT(Source!A186,"-",Source!B186)</f>
        <v>accolade_nostradamus_efficiency_yyyymmddhhmmss-Project Incremental Net Revenue Y1 Last Approved</v>
      </c>
      <c r="F186" s="16" t="s">
        <v>175</v>
      </c>
    </row>
    <row r="187" spans="1:7" s="16" customFormat="1" x14ac:dyDescent="0.35">
      <c r="A187" s="16" t="str">
        <f>Summary!$O$3</f>
        <v>&lt;gcs_bucket&gt;/accolade/rdq/</v>
      </c>
      <c r="B187" s="16" t="str">
        <f>Summary!$P$3</f>
        <v>accolade_nostradamus_efficiency_yyyymmddhhmmss</v>
      </c>
      <c r="C187" s="16" t="str">
        <f>Source!B187</f>
        <v>Project Incremental Net Revenue Y2</v>
      </c>
      <c r="D187" s="16" t="str">
        <f>Source!C187</f>
        <v>Project Incremental Net Revenue Y2</v>
      </c>
      <c r="E187" s="16" t="str">
        <f>_xlfn.CONCAT(Source!A187,"-",Source!B187)</f>
        <v>accolade_nostradamus_efficiency_yyyymmddhhmmss-Project Incremental Net Revenue Y2</v>
      </c>
      <c r="F187" s="16" t="s">
        <v>175</v>
      </c>
    </row>
    <row r="188" spans="1:7" s="16" customFormat="1" x14ac:dyDescent="0.35">
      <c r="A188" s="16" t="str">
        <f>Summary!$O$3</f>
        <v>&lt;gcs_bucket&gt;/accolade/rdq/</v>
      </c>
      <c r="B188" s="16" t="str">
        <f>Summary!$P$3</f>
        <v>accolade_nostradamus_efficiency_yyyymmddhhmmss</v>
      </c>
      <c r="C188" s="16" t="str">
        <f>Source!B188</f>
        <v>Project Incremental Net Revenue Y2 Last Approved</v>
      </c>
      <c r="D188" s="16" t="str">
        <f>Source!C188</f>
        <v>Project Incremental Net Revenue Y2 Last Approved</v>
      </c>
      <c r="E188" s="16" t="str">
        <f>_xlfn.CONCAT(Source!A188,"-",Source!B188)</f>
        <v>accolade_nostradamus_efficiency_yyyymmddhhmmss-Project Incremental Net Revenue Y2 Last Approved</v>
      </c>
      <c r="F188" s="16" t="s">
        <v>175</v>
      </c>
    </row>
    <row r="189" spans="1:7" s="16" customFormat="1" x14ac:dyDescent="0.35">
      <c r="A189" s="16" t="str">
        <f>Summary!$O$3</f>
        <v>&lt;gcs_bucket&gt;/accolade/rdq/</v>
      </c>
      <c r="B189" s="16" t="str">
        <f>Summary!$P$3</f>
        <v>accolade_nostradamus_efficiency_yyyymmddhhmmss</v>
      </c>
      <c r="C189" s="16" t="str">
        <f>Source!B189</f>
        <v>Project Last Gate Decision</v>
      </c>
      <c r="D189" s="16" t="str">
        <f>Source!C189</f>
        <v>Project Last Gate Decision</v>
      </c>
      <c r="E189" s="16" t="str">
        <f>_xlfn.CONCAT(Source!A189,"-",Source!B189)</f>
        <v>accolade_nostradamus_efficiency_yyyymmddhhmmss-Project Last Gate Decision</v>
      </c>
      <c r="F189" s="16" t="s">
        <v>175</v>
      </c>
    </row>
    <row r="190" spans="1:7" s="16" customFormat="1" x14ac:dyDescent="0.35">
      <c r="A190" s="16" t="str">
        <f>Summary!$O$3</f>
        <v>&lt;gcs_bucket&gt;/accolade/rdq/</v>
      </c>
      <c r="B190" s="16" t="str">
        <f>Summary!$P$3</f>
        <v>accolade_nostradamus_efficiency_yyyymmddhhmmss</v>
      </c>
      <c r="C190" s="16" t="str">
        <f>Source!B190</f>
        <v>Project Manager Name</v>
      </c>
      <c r="D190" s="16" t="str">
        <f>Source!C190</f>
        <v>Project Manager Name</v>
      </c>
      <c r="E190" s="16" t="str">
        <f>_xlfn.CONCAT(Source!A190,"-",Source!B190)</f>
        <v>accolade_nostradamus_efficiency_yyyymmddhhmmss-Project Manager Name</v>
      </c>
      <c r="F190" s="16" t="s">
        <v>175</v>
      </c>
    </row>
    <row r="191" spans="1:7" s="16" customFormat="1" x14ac:dyDescent="0.35">
      <c r="A191" s="16" t="str">
        <f>Summary!$O$3</f>
        <v>&lt;gcs_bucket&gt;/accolade/rdq/</v>
      </c>
      <c r="B191" s="16" t="str">
        <f>Summary!$P$3</f>
        <v>accolade_nostradamus_efficiency_yyyymmddhhmmss</v>
      </c>
      <c r="C191" s="16" t="str">
        <f>Source!B191</f>
        <v>Project Model Name</v>
      </c>
      <c r="D191" s="16" t="str">
        <f>Source!C191</f>
        <v>Project Model Name</v>
      </c>
      <c r="E191" s="16" t="str">
        <f>_xlfn.CONCAT(Source!A191,"-",Source!B191)</f>
        <v>accolade_nostradamus_efficiency_yyyymmddhhmmss-Project Model Name</v>
      </c>
      <c r="F191" s="16" t="s">
        <v>175</v>
      </c>
      <c r="G191" s="16" t="s">
        <v>349</v>
      </c>
    </row>
    <row r="192" spans="1:7" s="16" customFormat="1" x14ac:dyDescent="0.35">
      <c r="A192" s="16" t="str">
        <f>Summary!$O$3</f>
        <v>&lt;gcs_bucket&gt;/accolade/rdq/</v>
      </c>
      <c r="B192" s="16" t="str">
        <f>Summary!$P$3</f>
        <v>accolade_nostradamus_efficiency_yyyymmddhhmmss</v>
      </c>
      <c r="C192" s="16" t="str">
        <f>Source!B192</f>
        <v>Project Name</v>
      </c>
      <c r="D192" s="16" t="str">
        <f>Source!C192</f>
        <v>Project Name</v>
      </c>
      <c r="E192" s="16" t="str">
        <f>_xlfn.CONCAT(Source!A192,"-",Source!B192)</f>
        <v>accolade_nostradamus_efficiency_yyyymmddhhmmss-Project Name</v>
      </c>
      <c r="F192" s="16" t="s">
        <v>175</v>
      </c>
    </row>
    <row r="193" spans="1:6" s="16" customFormat="1" x14ac:dyDescent="0.35">
      <c r="A193" s="16" t="str">
        <f>Summary!$O$3</f>
        <v>&lt;gcs_bucket&gt;/accolade/rdq/</v>
      </c>
      <c r="B193" s="16" t="str">
        <f>Summary!$P$3</f>
        <v>accolade_nostradamus_efficiency_yyyymmddhhmmss</v>
      </c>
      <c r="C193" s="16" t="str">
        <f>Source!B193</f>
        <v>Project Net Revenue Y0</v>
      </c>
      <c r="D193" s="16" t="str">
        <f>Source!C193</f>
        <v>Project Net Revenue Y0</v>
      </c>
      <c r="E193" s="16" t="str">
        <f>_xlfn.CONCAT(Source!A193,"-",Source!B193)</f>
        <v>accolade_nostradamus_efficiency_yyyymmddhhmmss-Project Net Revenue Y0</v>
      </c>
      <c r="F193" s="16" t="s">
        <v>175</v>
      </c>
    </row>
    <row r="194" spans="1:6" s="16" customFormat="1" x14ac:dyDescent="0.35">
      <c r="A194" s="16" t="str">
        <f>Summary!$O$3</f>
        <v>&lt;gcs_bucket&gt;/accolade/rdq/</v>
      </c>
      <c r="B194" s="16" t="str">
        <f>Summary!$P$3</f>
        <v>accolade_nostradamus_efficiency_yyyymmddhhmmss</v>
      </c>
      <c r="C194" s="16" t="str">
        <f>Source!B194</f>
        <v>Project Net Revenue Y0 Last Approved</v>
      </c>
      <c r="D194" s="16" t="str">
        <f>Source!C194</f>
        <v>Project Net Revenue Y0 Last Approved</v>
      </c>
      <c r="E194" s="16" t="str">
        <f>_xlfn.CONCAT(Source!A194,"-",Source!B194)</f>
        <v>accolade_nostradamus_efficiency_yyyymmddhhmmss-Project Net Revenue Y0 Last Approved</v>
      </c>
      <c r="F194" s="16" t="s">
        <v>175</v>
      </c>
    </row>
    <row r="195" spans="1:6" s="16" customFormat="1" x14ac:dyDescent="0.35">
      <c r="A195" s="16" t="str">
        <f>Summary!$O$3</f>
        <v>&lt;gcs_bucket&gt;/accolade/rdq/</v>
      </c>
      <c r="B195" s="16" t="str">
        <f>Summary!$P$3</f>
        <v>accolade_nostradamus_efficiency_yyyymmddhhmmss</v>
      </c>
      <c r="C195" s="16" t="str">
        <f>Source!B195</f>
        <v>Project Net Revenue Y1</v>
      </c>
      <c r="D195" s="16" t="str">
        <f>Source!C195</f>
        <v>Project Net Revenue Y1</v>
      </c>
      <c r="E195" s="16" t="str">
        <f>_xlfn.CONCAT(Source!A195,"-",Source!B195)</f>
        <v>accolade_nostradamus_efficiency_yyyymmddhhmmss-Project Net Revenue Y1</v>
      </c>
      <c r="F195" s="16" t="s">
        <v>175</v>
      </c>
    </row>
    <row r="196" spans="1:6" s="16" customFormat="1" x14ac:dyDescent="0.35">
      <c r="A196" s="16" t="str">
        <f>Summary!$O$3</f>
        <v>&lt;gcs_bucket&gt;/accolade/rdq/</v>
      </c>
      <c r="B196" s="16" t="str">
        <f>Summary!$P$3</f>
        <v>accolade_nostradamus_efficiency_yyyymmddhhmmss</v>
      </c>
      <c r="C196" s="16" t="str">
        <f>Source!B196</f>
        <v>Project Net Revenue Y1 Last Approved</v>
      </c>
      <c r="D196" s="16" t="str">
        <f>Source!C196</f>
        <v>Project Net Revenue Y1 Last Approved</v>
      </c>
      <c r="E196" s="16" t="str">
        <f>_xlfn.CONCAT(Source!A196,"-",Source!B196)</f>
        <v>accolade_nostradamus_efficiency_yyyymmddhhmmss-Project Net Revenue Y1 Last Approved</v>
      </c>
      <c r="F196" s="16" t="s">
        <v>175</v>
      </c>
    </row>
    <row r="197" spans="1:6" s="16" customFormat="1" x14ac:dyDescent="0.35">
      <c r="A197" s="16" t="str">
        <f>Summary!$O$3</f>
        <v>&lt;gcs_bucket&gt;/accolade/rdq/</v>
      </c>
      <c r="B197" s="16" t="str">
        <f>Summary!$P$3</f>
        <v>accolade_nostradamus_efficiency_yyyymmddhhmmss</v>
      </c>
      <c r="C197" s="16" t="str">
        <f>Source!B197</f>
        <v>Project Net Revenue Y1 or Y0</v>
      </c>
      <c r="D197" s="16" t="str">
        <f>Source!C197</f>
        <v>Project Net Revenue Y1 or Y0</v>
      </c>
      <c r="E197" s="16" t="str">
        <f>_xlfn.CONCAT(Source!A197,"-",Source!B197)</f>
        <v>accolade_nostradamus_efficiency_yyyymmddhhmmss-Project Net Revenue Y1 or Y0</v>
      </c>
      <c r="F197" s="16" t="s">
        <v>175</v>
      </c>
    </row>
    <row r="198" spans="1:6" s="16" customFormat="1" x14ac:dyDescent="0.35">
      <c r="A198" s="16" t="str">
        <f>Summary!$O$3</f>
        <v>&lt;gcs_bucket&gt;/accolade/rdq/</v>
      </c>
      <c r="B198" s="16" t="str">
        <f>Summary!$P$3</f>
        <v>accolade_nostradamus_efficiency_yyyymmddhhmmss</v>
      </c>
      <c r="C198" s="16" t="str">
        <f>Source!B198</f>
        <v>Project Net Revenue Y2</v>
      </c>
      <c r="D198" s="16" t="str">
        <f>Source!C198</f>
        <v>Project Net Revenue Y2</v>
      </c>
      <c r="E198" s="16" t="str">
        <f>_xlfn.CONCAT(Source!A198,"-",Source!B198)</f>
        <v>accolade_nostradamus_efficiency_yyyymmddhhmmss-Project Net Revenue Y2</v>
      </c>
      <c r="F198" s="16" t="s">
        <v>175</v>
      </c>
    </row>
    <row r="199" spans="1:6" s="16" customFormat="1" x14ac:dyDescent="0.35">
      <c r="A199" s="16" t="str">
        <f>Summary!$O$3</f>
        <v>&lt;gcs_bucket&gt;/accolade/rdq/</v>
      </c>
      <c r="B199" s="16" t="str">
        <f>Summary!$P$3</f>
        <v>accolade_nostradamus_efficiency_yyyymmddhhmmss</v>
      </c>
      <c r="C199" s="16" t="str">
        <f>Source!B199</f>
        <v>Project Net Revenue Y2 Last Approved</v>
      </c>
      <c r="D199" s="16" t="str">
        <f>Source!C199</f>
        <v>Project Net Revenue Y2 Last Approved</v>
      </c>
      <c r="E199" s="16" t="str">
        <f>_xlfn.CONCAT(Source!A199,"-",Source!B199)</f>
        <v>accolade_nostradamus_efficiency_yyyymmddhhmmss-Project Net Revenue Y2 Last Approved</v>
      </c>
      <c r="F199" s="16" t="s">
        <v>175</v>
      </c>
    </row>
    <row r="200" spans="1:6" s="16" customFormat="1" x14ac:dyDescent="0.35">
      <c r="A200" s="16" t="str">
        <f>Summary!$O$3</f>
        <v>&lt;gcs_bucket&gt;/accolade/rdq/</v>
      </c>
      <c r="B200" s="16" t="str">
        <f>Summary!$P$3</f>
        <v>accolade_nostradamus_efficiency_yyyymmddhhmmss</v>
      </c>
      <c r="C200" s="16" t="str">
        <f>Source!B200</f>
        <v>Project Not On Hold or Killed</v>
      </c>
      <c r="D200" s="16" t="str">
        <f>Source!C200</f>
        <v>Project Not On Hold or Killed</v>
      </c>
      <c r="E200" s="16" t="str">
        <f>_xlfn.CONCAT(Source!A200,"-",Source!B200)</f>
        <v>accolade_nostradamus_efficiency_yyyymmddhhmmss-Project Not On Hold or Killed</v>
      </c>
      <c r="F200" s="16" t="s">
        <v>175</v>
      </c>
    </row>
    <row r="201" spans="1:6" s="16" customFormat="1" x14ac:dyDescent="0.35">
      <c r="A201" s="16" t="str">
        <f>Summary!$O$3</f>
        <v>&lt;gcs_bucket&gt;/accolade/rdq/</v>
      </c>
      <c r="B201" s="16" t="str">
        <f>Summary!$P$3</f>
        <v>accolade_nostradamus_efficiency_yyyymmddhhmmss</v>
      </c>
      <c r="C201" s="16" t="str">
        <f>Source!B201</f>
        <v>Project Owner</v>
      </c>
      <c r="D201" s="16" t="str">
        <f>Source!C201</f>
        <v>Project Owner</v>
      </c>
      <c r="E201" s="16" t="str">
        <f>_xlfn.CONCAT(Source!A201,"-",Source!B201)</f>
        <v>accolade_nostradamus_efficiency_yyyymmddhhmmss-Project Owner</v>
      </c>
      <c r="F201" s="16" t="s">
        <v>175</v>
      </c>
    </row>
    <row r="202" spans="1:6" s="16" customFormat="1" x14ac:dyDescent="0.35">
      <c r="A202" s="16" t="str">
        <f>Summary!$O$3</f>
        <v>&lt;gcs_bucket&gt;/accolade/rdq/</v>
      </c>
      <c r="B202" s="16" t="str">
        <f>Summary!$P$3</f>
        <v>accolade_nostradamus_efficiency_yyyymmddhhmmss</v>
      </c>
      <c r="C202" s="16" t="str">
        <f>Source!B202</f>
        <v>Project Status</v>
      </c>
      <c r="D202" s="16" t="str">
        <f>Source!C202</f>
        <v>Project Status</v>
      </c>
      <c r="E202" s="16" t="str">
        <f>_xlfn.CONCAT(Source!A202,"-",Source!B202)</f>
        <v>accolade_nostradamus_efficiency_yyyymmddhhmmss-Project Status</v>
      </c>
      <c r="F202" s="16" t="s">
        <v>175</v>
      </c>
    </row>
    <row r="203" spans="1:6" s="16" customFormat="1" x14ac:dyDescent="0.35">
      <c r="A203" s="16" t="str">
        <f>Summary!$O$3</f>
        <v>&lt;gcs_bucket&gt;/accolade/rdq/</v>
      </c>
      <c r="B203" s="16" t="str">
        <f>Summary!$P$3</f>
        <v>accolade_nostradamus_efficiency_yyyymmddhhmmss</v>
      </c>
      <c r="C203" s="16" t="str">
        <f>Source!B203</f>
        <v>Project Sub Type</v>
      </c>
      <c r="D203" s="16" t="str">
        <f>Source!C203</f>
        <v>Project Sub Type</v>
      </c>
      <c r="E203" s="16" t="str">
        <f>_xlfn.CONCAT(Source!A203,"-",Source!B203)</f>
        <v>accolade_nostradamus_efficiency_yyyymmddhhmmss-Project Sub Type</v>
      </c>
      <c r="F203" s="16" t="s">
        <v>175</v>
      </c>
    </row>
    <row r="204" spans="1:6" s="16" customFormat="1" x14ac:dyDescent="0.35">
      <c r="A204" s="16" t="str">
        <f>Summary!$O$3</f>
        <v>&lt;gcs_bucket&gt;/accolade/rdq/</v>
      </c>
      <c r="B204" s="16" t="str">
        <f>Summary!$P$3</f>
        <v>accolade_nostradamus_efficiency_yyyymmddhhmmss</v>
      </c>
      <c r="C204" s="16" t="str">
        <f>Source!B204</f>
        <v>Project Tier</v>
      </c>
      <c r="D204" s="16" t="str">
        <f>Source!C204</f>
        <v>Project Tier</v>
      </c>
      <c r="E204" s="16" t="str">
        <f>_xlfn.CONCAT(Source!A204,"-",Source!B204)</f>
        <v>accolade_nostradamus_efficiency_yyyymmddhhmmss-Project Tier</v>
      </c>
      <c r="F204" s="16" t="s">
        <v>175</v>
      </c>
    </row>
    <row r="205" spans="1:6" s="16" customFormat="1" x14ac:dyDescent="0.35">
      <c r="A205" s="16" t="str">
        <f>Summary!$O$3</f>
        <v>&lt;gcs_bucket&gt;/accolade/rdq/</v>
      </c>
      <c r="B205" s="16" t="str">
        <f>Summary!$P$3</f>
        <v>accolade_nostradamus_efficiency_yyyymmddhhmmss</v>
      </c>
      <c r="C205" s="16" t="str">
        <f>Source!B205</f>
        <v>Project Type</v>
      </c>
      <c r="D205" s="16" t="str">
        <f>Source!C205</f>
        <v>Project Type</v>
      </c>
      <c r="E205" s="16" t="str">
        <f>_xlfn.CONCAT(Source!A205,"-",Source!B205)</f>
        <v>accolade_nostradamus_efficiency_yyyymmddhhmmss-Project Type</v>
      </c>
      <c r="F205" s="16" t="s">
        <v>175</v>
      </c>
    </row>
    <row r="206" spans="1:6" s="16" customFormat="1" x14ac:dyDescent="0.35">
      <c r="A206" s="16" t="str">
        <f>Summary!$O$3</f>
        <v>&lt;gcs_bucket&gt;/accolade/rdq/</v>
      </c>
      <c r="B206" s="16" t="str">
        <f>Summary!$P$3</f>
        <v>accolade_nostradamus_efficiency_yyyymmddhhmmss</v>
      </c>
      <c r="C206" s="16" t="str">
        <f>Source!B206</f>
        <v>Region</v>
      </c>
      <c r="D206" s="16" t="str">
        <f>Source!C206</f>
        <v>Region</v>
      </c>
      <c r="E206" s="16" t="str">
        <f>_xlfn.CONCAT(Source!A206,"-",Source!B206)</f>
        <v>accolade_nostradamus_efficiency_yyyymmddhhmmss-Region</v>
      </c>
      <c r="F206" s="16" t="s">
        <v>175</v>
      </c>
    </row>
    <row r="207" spans="1:6" s="16" customFormat="1" x14ac:dyDescent="0.35">
      <c r="A207" s="16" t="str">
        <f>Summary!$O$3</f>
        <v>&lt;gcs_bucket&gt;/accolade/rdq/</v>
      </c>
      <c r="B207" s="16" t="str">
        <f>Summary!$P$3</f>
        <v>accolade_nostradamus_efficiency_yyyymmddhhmmss</v>
      </c>
      <c r="C207" s="16" t="str">
        <f>Source!B207</f>
        <v>Segmentation</v>
      </c>
      <c r="D207" s="16" t="str">
        <f>Source!C207</f>
        <v>Segmentation</v>
      </c>
      <c r="E207" s="16" t="str">
        <f>_xlfn.CONCAT(Source!A207,"-",Source!B207)</f>
        <v>accolade_nostradamus_efficiency_yyyymmddhhmmss-Segmentation</v>
      </c>
      <c r="F207" s="16" t="s">
        <v>175</v>
      </c>
    </row>
    <row r="208" spans="1:6" s="16" customFormat="1" x14ac:dyDescent="0.35">
      <c r="A208" s="16" t="str">
        <f>Summary!$O$3</f>
        <v>&lt;gcs_bucket&gt;/accolade/rdq/</v>
      </c>
      <c r="B208" s="16" t="str">
        <f>Summary!$P$3</f>
        <v>accolade_nostradamus_efficiency_yyyymmddhhmmss</v>
      </c>
      <c r="C208" s="16" t="str">
        <f>Source!B208</f>
        <v>Start Up Costs</v>
      </c>
      <c r="D208" s="16" t="str">
        <f>Source!C208</f>
        <v>Start Up Costs</v>
      </c>
      <c r="E208" s="16" t="str">
        <f>_xlfn.CONCAT(Source!A208,"-",Source!B208)</f>
        <v>accolade_nostradamus_efficiency_yyyymmddhhmmss-Start Up Costs</v>
      </c>
      <c r="F208" s="16" t="s">
        <v>175</v>
      </c>
    </row>
    <row r="209" spans="1:7" s="16" customFormat="1" x14ac:dyDescent="0.35">
      <c r="A209" s="16" t="str">
        <f>Summary!$O$3</f>
        <v>&lt;gcs_bucket&gt;/accolade/rdq/</v>
      </c>
      <c r="B209" s="16" t="str">
        <f>Summary!$P$3</f>
        <v>accolade_nostradamus_efficiency_yyyymmddhhmmss</v>
      </c>
      <c r="C209" s="16" t="str">
        <f>Source!B209</f>
        <v>Strategic Growth Territories (Reporting)</v>
      </c>
      <c r="D209" s="16" t="str">
        <f>Source!C209</f>
        <v>Strategic Growth Territories (Reporting)</v>
      </c>
      <c r="E209" s="16" t="str">
        <f>_xlfn.CONCAT(Source!A209,"-",Source!B209)</f>
        <v>accolade_nostradamus_efficiency_yyyymmddhhmmss-Strategic Growth Territories (Reporting)</v>
      </c>
      <c r="F209" s="16" t="s">
        <v>175</v>
      </c>
    </row>
    <row r="210" spans="1:7" s="16" customFormat="1" x14ac:dyDescent="0.35">
      <c r="A210" s="16" t="str">
        <f>Summary!$O$3</f>
        <v>&lt;gcs_bucket&gt;/accolade/rdq/</v>
      </c>
      <c r="B210" s="16" t="str">
        <f>Summary!$P$3</f>
        <v>accolade_nostradamus_efficiency_yyyymmddhhmmss</v>
      </c>
      <c r="C210" s="16" t="str">
        <f>Source!B210</f>
        <v>Sub Category (Reporting)</v>
      </c>
      <c r="D210" s="16" t="str">
        <f>Source!C210</f>
        <v>Sub Category (Reporting)</v>
      </c>
      <c r="E210" s="16" t="str">
        <f>_xlfn.CONCAT(Source!A210,"-",Source!B210)</f>
        <v>accolade_nostradamus_efficiency_yyyymmddhhmmss-Sub Category (Reporting)</v>
      </c>
      <c r="F210" s="16" t="s">
        <v>175</v>
      </c>
    </row>
    <row r="211" spans="1:7" s="16" customFormat="1" x14ac:dyDescent="0.35">
      <c r="A211" s="16" t="str">
        <f>Summary!$O$3</f>
        <v>&lt;gcs_bucket&gt;/accolade/rdq/</v>
      </c>
      <c r="B211" s="16" t="str">
        <f>Summary!$P$3</f>
        <v>accolade_nostradamus_efficiency_yyyymmddhhmmss</v>
      </c>
      <c r="C211" s="16" t="str">
        <f>Source!B211</f>
        <v>Sustainability Tags Pack (Reporting)</v>
      </c>
      <c r="D211" s="16" t="str">
        <f>Source!C211</f>
        <v>Sustainability Tags Pack (Reporting)</v>
      </c>
      <c r="E211" s="16" t="str">
        <f>_xlfn.CONCAT(Source!A211,"-",Source!B211)</f>
        <v>accolade_nostradamus_efficiency_yyyymmddhhmmss-Sustainability Tags Pack (Reporting)</v>
      </c>
      <c r="F211" s="16" t="s">
        <v>175</v>
      </c>
    </row>
    <row r="212" spans="1:7" s="16" customFormat="1" x14ac:dyDescent="0.35">
      <c r="A212" s="16" t="str">
        <f>Summary!$O$3</f>
        <v>&lt;gcs_bucket&gt;/accolade/rdq/</v>
      </c>
      <c r="B212" s="16" t="str">
        <f>Summary!$P$3</f>
        <v>accolade_nostradamus_efficiency_yyyymmddhhmmss</v>
      </c>
      <c r="C212" s="16" t="str">
        <f>Source!B212</f>
        <v>Sustainability Tags Process (Reporting)</v>
      </c>
      <c r="D212" s="16" t="str">
        <f>Source!C212</f>
        <v>Sustainability Tags Process (Reporting)</v>
      </c>
      <c r="E212" s="16" t="str">
        <f>_xlfn.CONCAT(Source!A212,"-",Source!B212)</f>
        <v>accolade_nostradamus_efficiency_yyyymmddhhmmss-Sustainability Tags Process (Reporting)</v>
      </c>
      <c r="F212" s="16" t="s">
        <v>175</v>
      </c>
    </row>
    <row r="213" spans="1:7" s="16" customFormat="1" x14ac:dyDescent="0.35">
      <c r="A213" s="16" t="str">
        <f>Summary!$O$3</f>
        <v>&lt;gcs_bucket&gt;/accolade/rdq/</v>
      </c>
      <c r="B213" s="16" t="str">
        <f>Summary!$P$3</f>
        <v>accolade_nostradamus_efficiency_yyyymmddhhmmss</v>
      </c>
      <c r="C213" s="16" t="str">
        <f>Source!B213</f>
        <v>Sustainability Tags Product (Reporting)</v>
      </c>
      <c r="D213" s="16" t="str">
        <f>Source!C213</f>
        <v>Sustainability Tags Product (Reporting)</v>
      </c>
      <c r="E213" s="16" t="str">
        <f>_xlfn.CONCAT(Source!A213,"-",Source!B213)</f>
        <v>accolade_nostradamus_efficiency_yyyymmddhhmmss-Sustainability Tags Product (Reporting)</v>
      </c>
      <c r="F213" s="16" t="s">
        <v>175</v>
      </c>
    </row>
    <row r="214" spans="1:7" s="16" customFormat="1" x14ac:dyDescent="0.35">
      <c r="A214" s="16" t="str">
        <f>Summary!$O$3</f>
        <v>&lt;gcs_bucket&gt;/accolade/rdq/</v>
      </c>
      <c r="B214" s="16" t="str">
        <f>Summary!$P$3</f>
        <v>accolade_nostradamus_efficiency_yyyymmddhhmmss</v>
      </c>
      <c r="C214" s="16" t="str">
        <f>Source!B214</f>
        <v>System Current Phase ID</v>
      </c>
      <c r="D214" s="16" t="str">
        <f>Source!C214</f>
        <v>System Current Phase ID</v>
      </c>
      <c r="E214" s="16" t="str">
        <f>_xlfn.CONCAT(Source!A214,"-",Source!B214)</f>
        <v>accolade_nostradamus_efficiency_yyyymmddhhmmss-System Current Phase ID</v>
      </c>
      <c r="F214" s="16" t="s">
        <v>175</v>
      </c>
    </row>
    <row r="215" spans="1:7" s="16" customFormat="1" x14ac:dyDescent="0.35">
      <c r="A215" s="16" t="str">
        <f>Summary!$O$3</f>
        <v>&lt;gcs_bucket&gt;/accolade/rdq/</v>
      </c>
      <c r="B215" s="16" t="str">
        <f>Summary!$P$3</f>
        <v>accolade_nostradamus_efficiency_yyyymmddhhmmss</v>
      </c>
      <c r="C215" s="16" t="str">
        <f>Source!B215</f>
        <v>Target ATO Month</v>
      </c>
      <c r="D215" s="16" t="str">
        <f>Source!C215</f>
        <v>Target ATO Month</v>
      </c>
      <c r="E215" s="16" t="str">
        <f>_xlfn.CONCAT(Source!A215,"-",Source!B215)</f>
        <v>accolade_nostradamus_efficiency_yyyymmddhhmmss-Target ATO Month</v>
      </c>
      <c r="F215" s="16" t="s">
        <v>175</v>
      </c>
    </row>
    <row r="216" spans="1:7" s="16" customFormat="1" x14ac:dyDescent="0.35">
      <c r="A216" s="16" t="str">
        <f>Summary!$O$3</f>
        <v>&lt;gcs_bucket&gt;/accolade/rdq/</v>
      </c>
      <c r="B216" s="16" t="str">
        <f>Summary!$P$3</f>
        <v>accolade_nostradamus_efficiency_yyyymmddhhmmss</v>
      </c>
      <c r="C216" s="16" t="str">
        <f>Source!B216</f>
        <v>Target ATO Quarter</v>
      </c>
      <c r="D216" s="16" t="str">
        <f>Source!C216</f>
        <v>Target ATO Quarter</v>
      </c>
      <c r="E216" s="16" t="str">
        <f>_xlfn.CONCAT(Source!A216,"-",Source!B216)</f>
        <v>accolade_nostradamus_efficiency_yyyymmddhhmmss-Target ATO Quarter</v>
      </c>
      <c r="F216" s="16" t="s">
        <v>175</v>
      </c>
    </row>
    <row r="217" spans="1:7" s="16" customFormat="1" x14ac:dyDescent="0.35">
      <c r="A217" s="16" t="str">
        <f>Summary!$O$3</f>
        <v>&lt;gcs_bucket&gt;/accolade/rdq/</v>
      </c>
      <c r="B217" s="16" t="str">
        <f>Summary!$P$3</f>
        <v>accolade_nostradamus_efficiency_yyyymmddhhmmss</v>
      </c>
      <c r="C217" s="16" t="str">
        <f>Source!B217</f>
        <v>Target ATO Year</v>
      </c>
      <c r="D217" s="16" t="str">
        <f>Source!C217</f>
        <v>Target ATO Year</v>
      </c>
      <c r="E217" s="16" t="str">
        <f>_xlfn.CONCAT(Source!A217,"-",Source!B217)</f>
        <v>accolade_nostradamus_efficiency_yyyymmddhhmmss-Target ATO Year</v>
      </c>
      <c r="F217" s="16" t="s">
        <v>175</v>
      </c>
      <c r="G217" s="16" t="s">
        <v>349</v>
      </c>
    </row>
    <row r="218" spans="1:7" s="16" customFormat="1" x14ac:dyDescent="0.35">
      <c r="A218" s="16" t="str">
        <f>Summary!$O$3</f>
        <v>&lt;gcs_bucket&gt;/accolade/rdq/</v>
      </c>
      <c r="B218" s="16" t="str">
        <f>Summary!$P$3</f>
        <v>accolade_nostradamus_efficiency_yyyymmddhhmmss</v>
      </c>
      <c r="C218" s="16" t="str">
        <f>Source!B218</f>
        <v>Total FTE Effort Years</v>
      </c>
      <c r="D218" s="16" t="str">
        <f>Source!C218</f>
        <v>Total FTE Effort Years</v>
      </c>
      <c r="E218" s="16" t="str">
        <f>_xlfn.CONCAT(Source!A218,"-",Source!B218)</f>
        <v>accolade_nostradamus_efficiency_yyyymmddhhmmss-Total FTE Effort Years</v>
      </c>
      <c r="F218" s="16" t="s">
        <v>175</v>
      </c>
    </row>
    <row r="219" spans="1:7" s="16" customFormat="1" x14ac:dyDescent="0.35">
      <c r="A219" s="16" t="str">
        <f>Summary!$O$3</f>
        <v>&lt;gcs_bucket&gt;/accolade/rdq/</v>
      </c>
      <c r="B219" s="16" t="str">
        <f>Summary!$P$3</f>
        <v>accolade_nostradamus_efficiency_yyyymmddhhmmss</v>
      </c>
      <c r="C219" s="16" t="str">
        <f>Source!B219</f>
        <v>Total Project Expenses</v>
      </c>
      <c r="D219" s="16" t="str">
        <f>Source!C219</f>
        <v>Total Project Expenses</v>
      </c>
      <c r="E219" s="16" t="str">
        <f>_xlfn.CONCAT(Source!A219,"-",Source!B219)</f>
        <v>accolade_nostradamus_efficiency_yyyymmddhhmmss-Total Project Expenses</v>
      </c>
      <c r="F219" s="16" t="s">
        <v>175</v>
      </c>
    </row>
    <row r="220" spans="1:7" s="16" customFormat="1" x14ac:dyDescent="0.35">
      <c r="A220" s="16" t="str">
        <f>Summary!$O$3</f>
        <v>&lt;gcs_bucket&gt;/accolade/rdq/</v>
      </c>
      <c r="B220" s="16" t="str">
        <f>Summary!$P$3</f>
        <v>accolade_nostradamus_efficiency_yyyymmddhhmmss</v>
      </c>
      <c r="C220" s="16" t="str">
        <f>Source!B220</f>
        <v>Total Trials and Start Up Costs</v>
      </c>
      <c r="D220" s="16" t="str">
        <f>Source!C220</f>
        <v>Total Trials and Start Up Costs</v>
      </c>
      <c r="E220" s="16" t="str">
        <f>_xlfn.CONCAT(Source!A220,"-",Source!B220)</f>
        <v>accolade_nostradamus_efficiency_yyyymmddhhmmss-Total Trials and Start Up Costs</v>
      </c>
      <c r="F220" s="16" t="s">
        <v>175</v>
      </c>
    </row>
    <row r="221" spans="1:7" s="16" customFormat="1" x14ac:dyDescent="0.35">
      <c r="A221" s="16" t="str">
        <f>Summary!$O$3</f>
        <v>&lt;gcs_bucket&gt;/accolade/rdq/</v>
      </c>
      <c r="B221" s="16" t="str">
        <f>Summary!$P$3</f>
        <v>accolade_nostradamus_efficiency_yyyymmddhhmmss</v>
      </c>
      <c r="C221" s="16" t="str">
        <f>Source!B221</f>
        <v>Total Waste</v>
      </c>
      <c r="D221" s="16" t="str">
        <f>Source!C221</f>
        <v>Total Waste</v>
      </c>
      <c r="E221" s="16" t="str">
        <f>_xlfn.CONCAT(Source!A221,"-",Source!B221)</f>
        <v>accolade_nostradamus_efficiency_yyyymmddhhmmss-Total Waste</v>
      </c>
      <c r="F221" s="16" t="s">
        <v>175</v>
      </c>
    </row>
    <row r="222" spans="1:7" s="16" customFormat="1" x14ac:dyDescent="0.35">
      <c r="A222" s="16" t="str">
        <f>Summary!$O$3</f>
        <v>&lt;gcs_bucket&gt;/accolade/rdq/</v>
      </c>
      <c r="B222" s="16" t="str">
        <f>Summary!$P$3</f>
        <v>accolade_nostradamus_efficiency_yyyymmddhhmmss</v>
      </c>
      <c r="C222" s="16" t="str">
        <f>Source!B222</f>
        <v>Trials Costs</v>
      </c>
      <c r="D222" s="16" t="str">
        <f>Source!C222</f>
        <v>Trials Costs</v>
      </c>
      <c r="E222" s="16" t="str">
        <f>_xlfn.CONCAT(Source!A222,"-",Source!B222)</f>
        <v>accolade_nostradamus_efficiency_yyyymmddhhmmss-Trials Costs</v>
      </c>
      <c r="F222" s="16" t="s">
        <v>175</v>
      </c>
    </row>
    <row r="223" spans="1:7" s="16" customFormat="1" x14ac:dyDescent="0.35">
      <c r="A223" s="16" t="str">
        <f>Summary!$O$3</f>
        <v>&lt;gcs_bucket&gt;/accolade/rdq/</v>
      </c>
      <c r="B223" s="16" t="str">
        <f>Summary!$P$3</f>
        <v>accolade_nostradamus_efficiency_yyyymmddhhmmss</v>
      </c>
      <c r="C223" s="16" t="str">
        <f>Source!B223</f>
        <v>TRL</v>
      </c>
      <c r="D223" s="16" t="str">
        <f>Source!C223</f>
        <v>TRL</v>
      </c>
      <c r="E223" s="16" t="str">
        <f>_xlfn.CONCAT(Source!A223,"-",Source!B223)</f>
        <v>accolade_nostradamus_efficiency_yyyymmddhhmmss-TRL</v>
      </c>
      <c r="F223" s="16" t="s">
        <v>175</v>
      </c>
    </row>
    <row r="224" spans="1:7" s="16" customFormat="1" x14ac:dyDescent="0.35">
      <c r="A224" s="16" t="str">
        <f>Summary!$O$3</f>
        <v>&lt;gcs_bucket&gt;/accolade/rdq/</v>
      </c>
      <c r="B224" s="16" t="str">
        <f>Summary!$P$3</f>
        <v>accolade_nostradamus_efficiency_yyyymmddhhmmss</v>
      </c>
      <c r="C224" s="16" t="s">
        <v>570</v>
      </c>
      <c r="D224" s="16" t="s">
        <v>570</v>
      </c>
      <c r="E224" s="16" t="str">
        <f>_xlfn.CONCAT(Source!A224,"-",Source!B224)</f>
        <v>accolade_nostradamus_efficiency_yyyymmddhhmmss-Volt Sub ID</v>
      </c>
      <c r="F224" s="16" t="s">
        <v>175</v>
      </c>
    </row>
    <row r="225" spans="1:6" s="16" customFormat="1" x14ac:dyDescent="0.35">
      <c r="A225" s="16" t="str">
        <f>Summary!$O$3</f>
        <v>&lt;gcs_bucket&gt;/accolade/rdq/</v>
      </c>
      <c r="B225" s="16" t="str">
        <f>Summary!$P$3</f>
        <v>accolade_nostradamus_efficiency_yyyymmddhhmmss</v>
      </c>
      <c r="C225" s="16" t="s">
        <v>571</v>
      </c>
      <c r="D225" s="16" t="s">
        <v>571</v>
      </c>
      <c r="E225" s="16" t="str">
        <f>_xlfn.CONCAT(Source!A225,"-",Source!B225)</f>
        <v>accolade_nostradamus_efficiency_yyyymmddhhmmss-Productivity Savings First Full Year</v>
      </c>
      <c r="F225" s="16" t="s">
        <v>175</v>
      </c>
    </row>
    <row r="226" spans="1:6" s="16" customFormat="1" x14ac:dyDescent="0.35">
      <c r="A226" s="16" t="str">
        <f>Summary!$O$3</f>
        <v>&lt;gcs_bucket&gt;/accolade/rdq/</v>
      </c>
      <c r="B226" s="16" t="str">
        <f>Summary!$P$3</f>
        <v>accolade_nostradamus_efficiency_yyyymmddhhmmss</v>
      </c>
      <c r="C226" s="16" t="s">
        <v>572</v>
      </c>
      <c r="D226" s="16" t="s">
        <v>572</v>
      </c>
      <c r="E226" s="16" t="str">
        <f>_xlfn.CONCAT(Source!A226,"-",Source!B226)</f>
        <v>accolade_nostradamus_efficiency_yyyymmddhhmmss-Productivity Savings From Volt</v>
      </c>
      <c r="F226" s="16" t="s">
        <v>175</v>
      </c>
    </row>
    <row r="227" spans="1:6" s="16" customFormat="1" x14ac:dyDescent="0.35">
      <c r="A227" s="16" t="str">
        <f>Summary!$O$3</f>
        <v>&lt;gcs_bucket&gt;/accolade/rdq/</v>
      </c>
      <c r="B227" s="16" t="str">
        <f>Summary!$P$3</f>
        <v>accolade_nostradamus_efficiency_yyyymmddhhmmss</v>
      </c>
      <c r="C227" s="16" t="str">
        <f>Source!B227</f>
        <v>Carbon Reduction Process Yes/No</v>
      </c>
      <c r="D227" s="16" t="str">
        <f>C227</f>
        <v>Carbon Reduction Process Yes/No</v>
      </c>
      <c r="E227" s="16" t="str">
        <f>_xlfn.CONCAT(Source!A227,"-",Source!B227)</f>
        <v>accolade_nostradamus_efficiency_yyyymmddhhmmss-Carbon Reduction Process Yes/No</v>
      </c>
      <c r="F227" s="16" t="s">
        <v>175</v>
      </c>
    </row>
    <row r="228" spans="1:6" s="16" customFormat="1" x14ac:dyDescent="0.35">
      <c r="A228" s="16" t="str">
        <f>Summary!$O$3</f>
        <v>&lt;gcs_bucket&gt;/accolade/rdq/</v>
      </c>
      <c r="B228" s="16" t="str">
        <f>Summary!$P$3</f>
        <v>accolade_nostradamus_efficiency_yyyymmddhhmmss</v>
      </c>
      <c r="C228" s="16" t="str">
        <f>Source!B228</f>
        <v>Carbon Reduction Product Yes/No</v>
      </c>
      <c r="D228" s="16" t="str">
        <f t="shared" ref="D228:D250" si="0">C228</f>
        <v>Carbon Reduction Product Yes/No</v>
      </c>
      <c r="E228" s="16" t="str">
        <f>_xlfn.CONCAT(Source!A228,"-",Source!B228)</f>
        <v>accolade_nostradamus_efficiency_yyyymmddhhmmss-Carbon Reduction Product Yes/No</v>
      </c>
      <c r="F228" s="16" t="s">
        <v>175</v>
      </c>
    </row>
    <row r="229" spans="1:6" s="16" customFormat="1" x14ac:dyDescent="0.35">
      <c r="A229" s="16" t="str">
        <f>Summary!$O$3</f>
        <v>&lt;gcs_bucket&gt;/accolade/rdq/</v>
      </c>
      <c r="B229" s="16" t="str">
        <f>Summary!$P$3</f>
        <v>accolade_nostradamus_efficiency_yyyymmddhhmmss</v>
      </c>
      <c r="C229" s="16" t="str">
        <f>Source!B229</f>
        <v>Eco Design Tool Process Yes/No</v>
      </c>
      <c r="D229" s="16" t="str">
        <f t="shared" si="0"/>
        <v>Eco Design Tool Process Yes/No</v>
      </c>
      <c r="E229" s="16" t="str">
        <f>_xlfn.CONCAT(Source!A229,"-",Source!B229)</f>
        <v>accolade_nostradamus_efficiency_yyyymmddhhmmss-Eco Design Tool Process Yes/No</v>
      </c>
      <c r="F229" s="16" t="s">
        <v>175</v>
      </c>
    </row>
    <row r="230" spans="1:6" s="16" customFormat="1" x14ac:dyDescent="0.35">
      <c r="A230" s="16" t="str">
        <f>Summary!$O$3</f>
        <v>&lt;gcs_bucket&gt;/accolade/rdq/</v>
      </c>
      <c r="B230" s="16" t="str">
        <f>Summary!$P$3</f>
        <v>accolade_nostradamus_efficiency_yyyymmddhhmmss</v>
      </c>
      <c r="C230" s="16" t="str">
        <f>Source!B230</f>
        <v>Eco Design Tool Product Yes/No</v>
      </c>
      <c r="D230" s="16" t="str">
        <f t="shared" si="0"/>
        <v>Eco Design Tool Product Yes/No</v>
      </c>
      <c r="E230" s="16" t="str">
        <f>_xlfn.CONCAT(Source!A230,"-",Source!B230)</f>
        <v>accolade_nostradamus_efficiency_yyyymmddhhmmss-Eco Design Tool Product Yes/No</v>
      </c>
      <c r="F230" s="16" t="s">
        <v>175</v>
      </c>
    </row>
    <row r="231" spans="1:6" s="16" customFormat="1" x14ac:dyDescent="0.35">
      <c r="A231" s="16" t="str">
        <f>Summary!$O$3</f>
        <v>&lt;gcs_bucket&gt;/accolade/rdq/</v>
      </c>
      <c r="B231" s="16" t="str">
        <f>Summary!$P$3</f>
        <v>accolade_nostradamus_efficiency_yyyymmddhhmmss</v>
      </c>
      <c r="C231" s="16" t="str">
        <f>Source!B231</f>
        <v>SKU Complies with DFR</v>
      </c>
      <c r="D231" s="16" t="str">
        <f t="shared" si="0"/>
        <v>SKU Complies with DFR</v>
      </c>
      <c r="E231" s="16" t="str">
        <f>_xlfn.CONCAT(Source!A231,"-",Source!B231)</f>
        <v>accolade_nostradamus_efficiency_yyyymmddhhmmss-SKU Complies with DFR</v>
      </c>
      <c r="F231" s="16" t="s">
        <v>175</v>
      </c>
    </row>
    <row r="232" spans="1:6" s="16" customFormat="1" x14ac:dyDescent="0.35">
      <c r="A232" s="16" t="str">
        <f>Summary!$O$3</f>
        <v>&lt;gcs_bucket&gt;/accolade/rdq/</v>
      </c>
      <c r="B232" s="16" t="str">
        <f>Summary!$P$3</f>
        <v>accolade_nostradamus_efficiency_yyyymmddhhmmss</v>
      </c>
      <c r="C232" s="16" t="str">
        <f>Source!B232</f>
        <v>SKU Plastic Reduction</v>
      </c>
      <c r="D232" s="16" t="str">
        <f t="shared" si="0"/>
        <v>SKU Plastic Reduction</v>
      </c>
      <c r="E232" s="16" t="str">
        <f>_xlfn.CONCAT(Source!A232,"-",Source!B232)</f>
        <v>accolade_nostradamus_efficiency_yyyymmddhhmmss-SKU Plastic Reduction</v>
      </c>
      <c r="F232" s="16" t="s">
        <v>175</v>
      </c>
    </row>
    <row r="233" spans="1:6" s="16" customFormat="1" x14ac:dyDescent="0.35">
      <c r="A233" s="16" t="str">
        <f>Summary!$O$3</f>
        <v>&lt;gcs_bucket&gt;/accolade/rdq/</v>
      </c>
      <c r="B233" s="16" t="str">
        <f>Summary!$P$3</f>
        <v>accolade_nostradamus_efficiency_yyyymmddhhmmss</v>
      </c>
      <c r="C233" s="16" t="str">
        <f>Source!B233</f>
        <v>SKU Recycled Plastic</v>
      </c>
      <c r="D233" s="16" t="str">
        <f t="shared" si="0"/>
        <v>SKU Recycled Plastic</v>
      </c>
      <c r="E233" s="16" t="str">
        <f>_xlfn.CONCAT(Source!A233,"-",Source!B233)</f>
        <v>accolade_nostradamus_efficiency_yyyymmddhhmmss-SKU Recycled Plastic</v>
      </c>
      <c r="F233" s="16" t="s">
        <v>175</v>
      </c>
    </row>
    <row r="234" spans="1:6" s="16" customFormat="1" x14ac:dyDescent="0.35">
      <c r="A234" s="16" t="str">
        <f>Summary!$O$3</f>
        <v>&lt;gcs_bucket&gt;/accolade/rdq/</v>
      </c>
      <c r="B234" s="16" t="str">
        <f>Summary!$P$3</f>
        <v>accolade_nostradamus_efficiency_yyyymmddhhmmss</v>
      </c>
      <c r="C234" s="16" t="str">
        <f>Source!B234</f>
        <v>Sources Other Sustainable Ingredients</v>
      </c>
      <c r="D234" s="16" t="str">
        <f t="shared" si="0"/>
        <v>Sources Other Sustainable Ingredients</v>
      </c>
      <c r="E234" s="16" t="str">
        <f>_xlfn.CONCAT(Source!A234,"-",Source!B234)</f>
        <v>accolade_nostradamus_efficiency_yyyymmddhhmmss-Sources Other Sustainable Ingredients</v>
      </c>
      <c r="F234" s="16" t="s">
        <v>175</v>
      </c>
    </row>
    <row r="235" spans="1:6" s="16" customFormat="1" x14ac:dyDescent="0.35">
      <c r="A235" s="16" t="str">
        <f>Summary!$O$3</f>
        <v>&lt;gcs_bucket&gt;/accolade/rdq/</v>
      </c>
      <c r="B235" s="16" t="str">
        <f>Summary!$P$3</f>
        <v>accolade_nostradamus_efficiency_yyyymmddhhmmss</v>
      </c>
      <c r="C235" s="16" t="str">
        <f>Source!B235</f>
        <v>Sources Wheat from Sustainable Wheat</v>
      </c>
      <c r="D235" s="16" t="str">
        <f t="shared" si="0"/>
        <v>Sources Wheat from Sustainable Wheat</v>
      </c>
      <c r="E235" s="16" t="str">
        <f>_xlfn.CONCAT(Source!A235,"-",Source!B235)</f>
        <v>accolade_nostradamus_efficiency_yyyymmddhhmmss-Sources Wheat from Sustainable Wheat</v>
      </c>
      <c r="F235" s="16" t="s">
        <v>175</v>
      </c>
    </row>
    <row r="236" spans="1:6" s="16" customFormat="1" x14ac:dyDescent="0.35">
      <c r="A236" s="16" t="str">
        <f>Summary!$O$3</f>
        <v>&lt;gcs_bucket&gt;/accolade/rdq/</v>
      </c>
      <c r="B236" s="16" t="str">
        <f>Summary!$P$3</f>
        <v>accolade_nostradamus_efficiency_yyyymmddhhmmss</v>
      </c>
      <c r="C236" s="16" t="str">
        <f>Source!B236</f>
        <v>Sources Cocoa from Cocoa Life</v>
      </c>
      <c r="D236" s="16" t="str">
        <f t="shared" si="0"/>
        <v>Sources Cocoa from Cocoa Life</v>
      </c>
      <c r="E236" s="16" t="str">
        <f>_xlfn.CONCAT(Source!A236,"-",Source!B236)</f>
        <v>accolade_nostradamus_efficiency_yyyymmddhhmmss-Sources Cocoa from Cocoa Life</v>
      </c>
      <c r="F236" s="16" t="s">
        <v>175</v>
      </c>
    </row>
    <row r="237" spans="1:6" s="16" customFormat="1" x14ac:dyDescent="0.35">
      <c r="A237" s="16" t="str">
        <f>Summary!$O$3</f>
        <v>&lt;gcs_bucket&gt;/accolade/rdq/</v>
      </c>
      <c r="B237" s="16" t="str">
        <f>Summary!$P$3</f>
        <v>accolade_nostradamus_efficiency_yyyymmddhhmmss</v>
      </c>
      <c r="C237" s="16" t="s">
        <v>583</v>
      </c>
      <c r="D237" s="16" t="str">
        <f t="shared" si="0"/>
        <v>Linked Initiative Project ID</v>
      </c>
      <c r="E237" s="16" t="str">
        <f>_xlfn.CONCAT(Source!A237,"-",Source!B237)</f>
        <v>accolade_nostradamus_efficiency_yyyymmddhhmmss-Linked Initiative Project ID</v>
      </c>
      <c r="F237" s="16" t="s">
        <v>175</v>
      </c>
    </row>
    <row r="238" spans="1:6" s="16" customFormat="1" x14ac:dyDescent="0.35">
      <c r="A238" s="16" t="str">
        <f>Summary!$O$3</f>
        <v>&lt;gcs_bucket&gt;/accolade/rdq/</v>
      </c>
      <c r="B238" s="16" t="str">
        <f>Summary!$P$3</f>
        <v>accolade_nostradamus_efficiency_yyyymmddhhmmss</v>
      </c>
      <c r="C238" s="16" t="str">
        <f>Source!B238</f>
        <v>Initiative Status</v>
      </c>
      <c r="D238" s="16" t="str">
        <f t="shared" si="0"/>
        <v>Initiative Status</v>
      </c>
      <c r="E238" s="16" t="str">
        <f>_xlfn.CONCAT(Source!A238,"-",Source!B238)</f>
        <v>accolade_nostradamus_efficiency_yyyymmddhhmmss-Initiative Status</v>
      </c>
      <c r="F238" s="16" t="s">
        <v>175</v>
      </c>
    </row>
    <row r="239" spans="1:6" s="16" customFormat="1" x14ac:dyDescent="0.35">
      <c r="A239" s="16" t="str">
        <f>Summary!$O$3</f>
        <v>&lt;gcs_bucket&gt;/accolade/rdq/</v>
      </c>
      <c r="B239" s="16" t="str">
        <f>Summary!$P$3</f>
        <v>accolade_nostradamus_efficiency_yyyymmddhhmmss</v>
      </c>
      <c r="C239" s="16" t="str">
        <f>Source!B239</f>
        <v>Initiative Plan INR Y0</v>
      </c>
      <c r="D239" s="16" t="str">
        <f t="shared" si="0"/>
        <v>Initiative Plan INR Y0</v>
      </c>
      <c r="E239" s="16" t="str">
        <f>_xlfn.CONCAT(Source!A239,"-",Source!B239)</f>
        <v>accolade_nostradamus_efficiency_yyyymmddhhmmss-Initiative Plan INR Y0</v>
      </c>
      <c r="F239" s="16" t="s">
        <v>175</v>
      </c>
    </row>
    <row r="240" spans="1:6" s="16" customFormat="1" x14ac:dyDescent="0.35">
      <c r="A240" s="16" t="str">
        <f>Summary!$O$3</f>
        <v>&lt;gcs_bucket&gt;/accolade/rdq/</v>
      </c>
      <c r="B240" s="16" t="str">
        <f>Summary!$P$3</f>
        <v>accolade_nostradamus_efficiency_yyyymmddhhmmss</v>
      </c>
      <c r="C240" s="16" t="str">
        <f>Source!B240</f>
        <v>Initiative Plan INR Y1</v>
      </c>
      <c r="D240" s="16" t="str">
        <f t="shared" si="0"/>
        <v>Initiative Plan INR Y1</v>
      </c>
      <c r="E240" s="16" t="str">
        <f>_xlfn.CONCAT(Source!A240,"-",Source!B240)</f>
        <v>accolade_nostradamus_efficiency_yyyymmddhhmmss-Initiative Plan INR Y1</v>
      </c>
      <c r="F240" s="16" t="s">
        <v>175</v>
      </c>
    </row>
    <row r="241" spans="1:6" s="16" customFormat="1" x14ac:dyDescent="0.35">
      <c r="A241" s="16" t="str">
        <f>Summary!$O$3</f>
        <v>&lt;gcs_bucket&gt;/accolade/rdq/</v>
      </c>
      <c r="B241" s="16" t="str">
        <f>Summary!$P$3</f>
        <v>accolade_nostradamus_efficiency_yyyymmddhhmmss</v>
      </c>
      <c r="C241" s="16" t="str">
        <f>Source!B241</f>
        <v>Initiative Plan INR Y2</v>
      </c>
      <c r="D241" s="16" t="str">
        <f t="shared" si="0"/>
        <v>Initiative Plan INR Y2</v>
      </c>
      <c r="E241" s="16" t="str">
        <f>_xlfn.CONCAT(Source!A241,"-",Source!B241)</f>
        <v>accolade_nostradamus_efficiency_yyyymmddhhmmss-Initiative Plan INR Y2</v>
      </c>
      <c r="F241" s="16" t="s">
        <v>175</v>
      </c>
    </row>
    <row r="242" spans="1:6" s="16" customFormat="1" x14ac:dyDescent="0.35">
      <c r="A242" s="16" t="str">
        <f>Summary!$O$3</f>
        <v>&lt;gcs_bucket&gt;/accolade/rdq/</v>
      </c>
      <c r="B242" s="16" t="str">
        <f>Summary!$P$3</f>
        <v>accolade_nostradamus_efficiency_yyyymmddhhmmss</v>
      </c>
      <c r="C242" s="16" t="str">
        <f>Source!B242</f>
        <v>Initiative Plan GP Y0</v>
      </c>
      <c r="D242" s="16" t="str">
        <f t="shared" si="0"/>
        <v>Initiative Plan GP Y0</v>
      </c>
      <c r="E242" s="16" t="str">
        <f>_xlfn.CONCAT(Source!A242,"-",Source!B242)</f>
        <v>accolade_nostradamus_efficiency_yyyymmddhhmmss-Initiative Plan GP Y0</v>
      </c>
      <c r="F242" s="16" t="s">
        <v>175</v>
      </c>
    </row>
    <row r="243" spans="1:6" s="16" customFormat="1" x14ac:dyDescent="0.35">
      <c r="A243" s="16" t="str">
        <f>Summary!$O$3</f>
        <v>&lt;gcs_bucket&gt;/accolade/rdq/</v>
      </c>
      <c r="B243" s="16" t="str">
        <f>Summary!$P$3</f>
        <v>accolade_nostradamus_efficiency_yyyymmddhhmmss</v>
      </c>
      <c r="C243" s="16" t="str">
        <f>Source!B243</f>
        <v>Initiative Plan GP Y1</v>
      </c>
      <c r="D243" s="16" t="str">
        <f t="shared" si="0"/>
        <v>Initiative Plan GP Y1</v>
      </c>
      <c r="E243" s="16" t="str">
        <f>_xlfn.CONCAT(Source!A243,"-",Source!B243)</f>
        <v>accolade_nostradamus_efficiency_yyyymmddhhmmss-Initiative Plan GP Y1</v>
      </c>
      <c r="F243" s="16" t="s">
        <v>175</v>
      </c>
    </row>
    <row r="244" spans="1:6" s="16" customFormat="1" x14ac:dyDescent="0.35">
      <c r="A244" s="16" t="str">
        <f>Summary!$O$3</f>
        <v>&lt;gcs_bucket&gt;/accolade/rdq/</v>
      </c>
      <c r="B244" s="16" t="str">
        <f>Summary!$P$3</f>
        <v>accolade_nostradamus_efficiency_yyyymmddhhmmss</v>
      </c>
      <c r="C244" s="16" t="str">
        <f>Source!B244</f>
        <v>Initiative Plan GP Y2</v>
      </c>
      <c r="D244" s="16" t="str">
        <f t="shared" si="0"/>
        <v>Initiative Plan GP Y2</v>
      </c>
      <c r="E244" s="16" t="str">
        <f>_xlfn.CONCAT(Source!A244,"-",Source!B244)</f>
        <v>accolade_nostradamus_efficiency_yyyymmddhhmmss-Initiative Plan GP Y2</v>
      </c>
      <c r="F244" s="16" t="s">
        <v>175</v>
      </c>
    </row>
    <row r="245" spans="1:6" s="16" customFormat="1" x14ac:dyDescent="0.35">
      <c r="A245" s="16" t="str">
        <f>Summary!$O$3</f>
        <v>&lt;gcs_bucket&gt;/accolade/rdq/</v>
      </c>
      <c r="B245" s="16" t="str">
        <f>Summary!$P$3</f>
        <v>accolade_nostradamus_efficiency_yyyymmddhhmmss</v>
      </c>
      <c r="C245" s="16" t="str">
        <f>Source!B245</f>
        <v>Initiative Plan IGP Y0</v>
      </c>
      <c r="D245" s="16" t="str">
        <f t="shared" si="0"/>
        <v>Initiative Plan IGP Y0</v>
      </c>
      <c r="E245" s="16" t="str">
        <f>_xlfn.CONCAT(Source!A245,"-",Source!B245)</f>
        <v>accolade_nostradamus_efficiency_yyyymmddhhmmss-Initiative Plan IGP Y0</v>
      </c>
      <c r="F245" s="16" t="s">
        <v>175</v>
      </c>
    </row>
    <row r="246" spans="1:6" s="16" customFormat="1" x14ac:dyDescent="0.35">
      <c r="A246" s="16" t="str">
        <f>Summary!$O$3</f>
        <v>&lt;gcs_bucket&gt;/accolade/rdq/</v>
      </c>
      <c r="B246" s="16" t="str">
        <f>Summary!$P$3</f>
        <v>accolade_nostradamus_efficiency_yyyymmddhhmmss</v>
      </c>
      <c r="C246" s="16" t="str">
        <f>Source!B246</f>
        <v>Initiative Plan IGP Y1</v>
      </c>
      <c r="D246" s="16" t="str">
        <f t="shared" si="0"/>
        <v>Initiative Plan IGP Y1</v>
      </c>
      <c r="E246" s="16" t="str">
        <f>_xlfn.CONCAT(Source!A246,"-",Source!B246)</f>
        <v>accolade_nostradamus_efficiency_yyyymmddhhmmss-Initiative Plan IGP Y1</v>
      </c>
      <c r="F246" s="16" t="s">
        <v>175</v>
      </c>
    </row>
    <row r="247" spans="1:6" s="16" customFormat="1" x14ac:dyDescent="0.35">
      <c r="A247" s="16" t="str">
        <f>Summary!$O$3</f>
        <v>&lt;gcs_bucket&gt;/accolade/rdq/</v>
      </c>
      <c r="B247" s="16" t="str">
        <f>Summary!$P$3</f>
        <v>accolade_nostradamus_efficiency_yyyymmddhhmmss</v>
      </c>
      <c r="C247" s="16" t="str">
        <f>Source!B247</f>
        <v>Initiative Plan IGP Y2</v>
      </c>
      <c r="D247" s="16" t="str">
        <f t="shared" si="0"/>
        <v>Initiative Plan IGP Y2</v>
      </c>
      <c r="E247" s="16" t="str">
        <f>_xlfn.CONCAT(Source!A247,"-",Source!B247)</f>
        <v>accolade_nostradamus_efficiency_yyyymmddhhmmss-Initiative Plan IGP Y2</v>
      </c>
      <c r="F247" s="16" t="s">
        <v>175</v>
      </c>
    </row>
    <row r="248" spans="1:6" s="16" customFormat="1" x14ac:dyDescent="0.35">
      <c r="A248" s="16" t="str">
        <f>Summary!$O$3</f>
        <v>&lt;gcs_bucket&gt;/accolade/rdq/</v>
      </c>
      <c r="B248" s="16" t="str">
        <f>Summary!$P$3</f>
        <v>accolade_nostradamus_efficiency_yyyymmddhhmmss</v>
      </c>
      <c r="C248" s="16" t="str">
        <f>Source!B248</f>
        <v>Initiative Plan NR Y0</v>
      </c>
      <c r="D248" s="16" t="str">
        <f t="shared" si="0"/>
        <v>Initiative Plan NR Y0</v>
      </c>
      <c r="E248" s="16" t="str">
        <f>_xlfn.CONCAT(Source!A248,"-",Source!B248)</f>
        <v>accolade_nostradamus_efficiency_yyyymmddhhmmss-Initiative Plan NR Y0</v>
      </c>
      <c r="F248" s="16" t="s">
        <v>175</v>
      </c>
    </row>
    <row r="249" spans="1:6" s="16" customFormat="1" x14ac:dyDescent="0.35">
      <c r="A249" s="16" t="str">
        <f>Summary!$O$3</f>
        <v>&lt;gcs_bucket&gt;/accolade/rdq/</v>
      </c>
      <c r="B249" s="16" t="str">
        <f>Summary!$P$3</f>
        <v>accolade_nostradamus_efficiency_yyyymmddhhmmss</v>
      </c>
      <c r="C249" s="16" t="str">
        <f>Source!B249</f>
        <v>Initiative Plan NR Y1</v>
      </c>
      <c r="D249" s="16" t="str">
        <f t="shared" si="0"/>
        <v>Initiative Plan NR Y1</v>
      </c>
      <c r="E249" s="16" t="str">
        <f>_xlfn.CONCAT(Source!A249,"-",Source!B249)</f>
        <v>accolade_nostradamus_efficiency_yyyymmddhhmmss-Initiative Plan NR Y1</v>
      </c>
      <c r="F249" s="16" t="s">
        <v>175</v>
      </c>
    </row>
    <row r="250" spans="1:6" s="16" customFormat="1" x14ac:dyDescent="0.35">
      <c r="A250" s="16" t="str">
        <f>Summary!$O$3</f>
        <v>&lt;gcs_bucket&gt;/accolade/rdq/</v>
      </c>
      <c r="B250" s="16" t="str">
        <f>Summary!$P$3</f>
        <v>accolade_nostradamus_efficiency_yyyymmddhhmmss</v>
      </c>
      <c r="C250" s="16" t="str">
        <f>Source!B250</f>
        <v>Initiative Plan NR Y2</v>
      </c>
      <c r="D250" s="16" t="str">
        <f t="shared" si="0"/>
        <v>Initiative Plan NR Y2</v>
      </c>
      <c r="E250" s="16" t="str">
        <f>_xlfn.CONCAT(Source!A250,"-",Source!B250)</f>
        <v>accolade_nostradamus_efficiency_yyyymmddhhmmss-Initiative Plan NR Y2</v>
      </c>
      <c r="F250" s="16" t="s">
        <v>175</v>
      </c>
    </row>
    <row r="251" spans="1:6" s="16" customFormat="1" x14ac:dyDescent="0.35">
      <c r="A251" s="16" t="str">
        <f>Summary!$O$4</f>
        <v>&lt;gcs_bucket&gt;/accolade/rdq/</v>
      </c>
      <c r="B251" s="16" t="str">
        <f>Summary!$P$4</f>
        <v>accolade_nostradamus_sufficiency_yyyymmddhhmmss</v>
      </c>
      <c r="C251" s="16" t="str">
        <f>Source!B251</f>
        <v>Brand Level 2 (Reporting)</v>
      </c>
      <c r="D251" s="16" t="str">
        <f>Source!C251</f>
        <v>Brand Level 2 (Reporting)</v>
      </c>
      <c r="E251" s="16" t="str">
        <f>_xlfn.CONCAT(Source!A251,"-",Source!B251)</f>
        <v>accolade_nostradamus_sufficiency_yyyymmddhhmmss-Brand Level 2 (Reporting)</v>
      </c>
      <c r="F251" s="16" t="s">
        <v>175</v>
      </c>
    </row>
    <row r="252" spans="1:6" s="16" customFormat="1" x14ac:dyDescent="0.35">
      <c r="A252" s="16" t="str">
        <f>Summary!$O$4</f>
        <v>&lt;gcs_bucket&gt;/accolade/rdq/</v>
      </c>
      <c r="B252" s="16" t="str">
        <f>Summary!$P$4</f>
        <v>accolade_nostradamus_sufficiency_yyyymmddhhmmss</v>
      </c>
      <c r="C252" s="16" t="str">
        <f>Source!B252</f>
        <v>Business Unit</v>
      </c>
      <c r="D252" s="16" t="str">
        <f>Source!C252</f>
        <v>Business Unit</v>
      </c>
      <c r="E252" s="16" t="str">
        <f>_xlfn.CONCAT(Source!A252,"-",Source!B252)</f>
        <v>accolade_nostradamus_sufficiency_yyyymmddhhmmss-Business Unit</v>
      </c>
      <c r="F252" s="16" t="s">
        <v>175</v>
      </c>
    </row>
    <row r="253" spans="1:6" s="16" customFormat="1" x14ac:dyDescent="0.35">
      <c r="A253" s="16" t="str">
        <f>Summary!$O$4</f>
        <v>&lt;gcs_bucket&gt;/accolade/rdq/</v>
      </c>
      <c r="B253" s="16" t="str">
        <f>Summary!$P$4</f>
        <v>accolade_nostradamus_sufficiency_yyyymmddhhmmss</v>
      </c>
      <c r="C253" s="16" t="str">
        <f>Source!B253</f>
        <v>Category</v>
      </c>
      <c r="D253" s="16" t="str">
        <f>Source!C253</f>
        <v>Category</v>
      </c>
      <c r="E253" s="16" t="str">
        <f>_xlfn.CONCAT(Source!A253,"-",Source!B253)</f>
        <v>accolade_nostradamus_sufficiency_yyyymmddhhmmss-Category</v>
      </c>
      <c r="F253" s="16" t="s">
        <v>175</v>
      </c>
    </row>
    <row r="254" spans="1:6" s="16" customFormat="1" x14ac:dyDescent="0.35">
      <c r="A254" s="16" t="str">
        <f>Summary!$O$4</f>
        <v>&lt;gcs_bucket&gt;/accolade/rdq/</v>
      </c>
      <c r="B254" s="16" t="str">
        <f>Summary!$P$4</f>
        <v>accolade_nostradamus_sufficiency_yyyymmddhhmmss</v>
      </c>
      <c r="C254" s="16" t="str">
        <f>Source!B254</f>
        <v>Financial Market - Access Group</v>
      </c>
      <c r="D254" s="16" t="str">
        <f>Source!C254</f>
        <v>Financial Market - Access Group</v>
      </c>
      <c r="E254" s="16" t="str">
        <f>_xlfn.CONCAT(Source!A254,"-",Source!B254)</f>
        <v>accolade_nostradamus_sufficiency_yyyymmddhhmmss-Financial Market - Access Group</v>
      </c>
      <c r="F254" s="16" t="s">
        <v>175</v>
      </c>
    </row>
    <row r="255" spans="1:6" s="16" customFormat="1" x14ac:dyDescent="0.35">
      <c r="A255" s="16" t="str">
        <f>Summary!$O$4</f>
        <v>&lt;gcs_bucket&gt;/accolade/rdq/</v>
      </c>
      <c r="B255" s="16" t="str">
        <f>Summary!$P$4</f>
        <v>accolade_nostradamus_sufficiency_yyyymmddhhmmss</v>
      </c>
      <c r="C255" s="16" t="str">
        <f>Source!B255</f>
        <v>Financial Market - Area</v>
      </c>
      <c r="D255" s="16" t="str">
        <f>Source!C255</f>
        <v>Financial Market - Area</v>
      </c>
      <c r="E255" s="16" t="str">
        <f>_xlfn.CONCAT(Source!A255,"-",Source!B255)</f>
        <v>accolade_nostradamus_sufficiency_yyyymmddhhmmss-Financial Market - Area</v>
      </c>
      <c r="F255" s="16" t="s">
        <v>175</v>
      </c>
    </row>
    <row r="256" spans="1:6" s="16" customFormat="1" x14ac:dyDescent="0.35">
      <c r="A256" s="16" t="str">
        <f>Summary!$O$4</f>
        <v>&lt;gcs_bucket&gt;/accolade/rdq/</v>
      </c>
      <c r="B256" s="16" t="str">
        <f>Summary!$P$4</f>
        <v>accolade_nostradamus_sufficiency_yyyymmddhhmmss</v>
      </c>
      <c r="C256" s="16" t="str">
        <f>Source!B256</f>
        <v>Financial Market - Business Unit</v>
      </c>
      <c r="D256" s="16" t="str">
        <f>Source!C256</f>
        <v>Financial Market - Business Unit</v>
      </c>
      <c r="E256" s="16" t="str">
        <f>_xlfn.CONCAT(Source!A256,"-",Source!B256)</f>
        <v>accolade_nostradamus_sufficiency_yyyymmddhhmmss-Financial Market - Business Unit</v>
      </c>
      <c r="F256" s="16" t="s">
        <v>175</v>
      </c>
    </row>
    <row r="257" spans="1:6" s="16" customFormat="1" x14ac:dyDescent="0.35">
      <c r="A257" s="16" t="str">
        <f>Summary!$O$4</f>
        <v>&lt;gcs_bucket&gt;/accolade/rdq/</v>
      </c>
      <c r="B257" s="16" t="str">
        <f>Summary!$P$4</f>
        <v>accolade_nostradamus_sufficiency_yyyymmddhhmmss</v>
      </c>
      <c r="C257" s="16" t="str">
        <f>Source!B257</f>
        <v>Financial Market - Country</v>
      </c>
      <c r="D257" s="16" t="str">
        <f>Source!C257</f>
        <v>Financial Market - Country</v>
      </c>
      <c r="E257" s="16" t="str">
        <f>_xlfn.CONCAT(Source!A257,"-",Source!B257)</f>
        <v>accolade_nostradamus_sufficiency_yyyymmddhhmmss-Financial Market - Country</v>
      </c>
      <c r="F257" s="16" t="s">
        <v>175</v>
      </c>
    </row>
    <row r="258" spans="1:6" s="16" customFormat="1" x14ac:dyDescent="0.35">
      <c r="A258" s="16" t="str">
        <f>Summary!$O$4</f>
        <v>&lt;gcs_bucket&gt;/accolade/rdq/</v>
      </c>
      <c r="B258" s="16" t="str">
        <f>Summary!$P$4</f>
        <v>accolade_nostradamus_sufficiency_yyyymmddhhmmss</v>
      </c>
      <c r="C258" s="16" t="str">
        <f>Source!B258</f>
        <v>Financial Market - Region</v>
      </c>
      <c r="D258" s="16" t="str">
        <f>Source!C258</f>
        <v>Financial Market - Region</v>
      </c>
      <c r="E258" s="16" t="str">
        <f>_xlfn.CONCAT(Source!A258,"-",Source!B258)</f>
        <v>accolade_nostradamus_sufficiency_yyyymmddhhmmss-Financial Market - Region</v>
      </c>
      <c r="F258" s="16" t="s">
        <v>175</v>
      </c>
    </row>
    <row r="259" spans="1:6" s="16" customFormat="1" x14ac:dyDescent="0.35">
      <c r="A259" s="16" t="str">
        <f>Summary!$O$4</f>
        <v>&lt;gcs_bucket&gt;/accolade/rdq/</v>
      </c>
      <c r="B259" s="16" t="str">
        <f>Summary!$P$4</f>
        <v>accolade_nostradamus_sufficiency_yyyymmddhhmmss</v>
      </c>
      <c r="C259" s="16" t="str">
        <f>Source!B259</f>
        <v>Incremental Gross Profit Y0</v>
      </c>
      <c r="D259" s="16" t="str">
        <f>Source!C259</f>
        <v>Incremental Gross Profit Y0</v>
      </c>
      <c r="E259" s="16" t="str">
        <f>_xlfn.CONCAT(Source!A259,"-",Source!B259)</f>
        <v>accolade_nostradamus_sufficiency_yyyymmddhhmmss-Incremental Gross Profit Y0</v>
      </c>
      <c r="F259" s="16" t="s">
        <v>175</v>
      </c>
    </row>
    <row r="260" spans="1:6" s="16" customFormat="1" x14ac:dyDescent="0.35">
      <c r="A260" s="16" t="str">
        <f>Summary!$O$4</f>
        <v>&lt;gcs_bucket&gt;/accolade/rdq/</v>
      </c>
      <c r="B260" s="16" t="str">
        <f>Summary!$P$4</f>
        <v>accolade_nostradamus_sufficiency_yyyymmddhhmmss</v>
      </c>
      <c r="C260" s="16" t="str">
        <f>Source!B260</f>
        <v>Incremental Gross Profit Y1</v>
      </c>
      <c r="D260" s="16" t="str">
        <f>Source!C260</f>
        <v>Incremental Gross Profit Y1</v>
      </c>
      <c r="E260" s="16" t="str">
        <f>_xlfn.CONCAT(Source!A260,"-",Source!B260)</f>
        <v>accolade_nostradamus_sufficiency_yyyymmddhhmmss-Incremental Gross Profit Y1</v>
      </c>
      <c r="F260" s="16" t="s">
        <v>175</v>
      </c>
    </row>
    <row r="261" spans="1:6" s="16" customFormat="1" x14ac:dyDescent="0.35">
      <c r="A261" s="16" t="str">
        <f>Summary!$O$4</f>
        <v>&lt;gcs_bucket&gt;/accolade/rdq/</v>
      </c>
      <c r="B261" s="16" t="str">
        <f>Summary!$P$4</f>
        <v>accolade_nostradamus_sufficiency_yyyymmddhhmmss</v>
      </c>
      <c r="C261" s="16" t="str">
        <f>Source!B261</f>
        <v>Incremental Gross Profit Y2</v>
      </c>
      <c r="D261" s="16" t="str">
        <f>Source!C261</f>
        <v>Incremental Gross Profit Y2</v>
      </c>
      <c r="E261" s="16" t="str">
        <f>_xlfn.CONCAT(Source!A261,"-",Source!B261)</f>
        <v>accolade_nostradamus_sufficiency_yyyymmddhhmmss-Incremental Gross Profit Y2</v>
      </c>
      <c r="F261" s="16" t="s">
        <v>175</v>
      </c>
    </row>
    <row r="262" spans="1:6" s="16" customFormat="1" x14ac:dyDescent="0.35">
      <c r="A262" s="16" t="str">
        <f>Summary!$O$4</f>
        <v>&lt;gcs_bucket&gt;/accolade/rdq/</v>
      </c>
      <c r="B262" s="16" t="str">
        <f>Summary!$P$4</f>
        <v>accolade_nostradamus_sufficiency_yyyymmddhhmmss</v>
      </c>
      <c r="C262" s="16" t="str">
        <f>Source!B262</f>
        <v>Incremental Net Revenue Y0</v>
      </c>
      <c r="D262" s="16" t="str">
        <f>Source!C262</f>
        <v>Incremental Net Revenue Y0</v>
      </c>
      <c r="E262" s="16" t="str">
        <f>_xlfn.CONCAT(Source!A262,"-",Source!B262)</f>
        <v>accolade_nostradamus_sufficiency_yyyymmddhhmmss-Incremental Net Revenue Y0</v>
      </c>
      <c r="F262" s="16" t="s">
        <v>175</v>
      </c>
    </row>
    <row r="263" spans="1:6" s="16" customFormat="1" x14ac:dyDescent="0.35">
      <c r="A263" s="16" t="str">
        <f>Summary!$O$4</f>
        <v>&lt;gcs_bucket&gt;/accolade/rdq/</v>
      </c>
      <c r="B263" s="16" t="str">
        <f>Summary!$P$4</f>
        <v>accolade_nostradamus_sufficiency_yyyymmddhhmmss</v>
      </c>
      <c r="C263" s="16" t="str">
        <f>Source!B263</f>
        <v>Incremental Net Revenue Y1</v>
      </c>
      <c r="D263" s="16" t="str">
        <f>Source!C263</f>
        <v>Incremental Net Revenue Y1</v>
      </c>
      <c r="E263" s="16" t="str">
        <f>_xlfn.CONCAT(Source!A263,"-",Source!B263)</f>
        <v>accolade_nostradamus_sufficiency_yyyymmddhhmmss-Incremental Net Revenue Y1</v>
      </c>
      <c r="F263" s="16" t="s">
        <v>175</v>
      </c>
    </row>
    <row r="264" spans="1:6" s="16" customFormat="1" x14ac:dyDescent="0.35">
      <c r="A264" s="16" t="str">
        <f>Summary!$O$4</f>
        <v>&lt;gcs_bucket&gt;/accolade/rdq/</v>
      </c>
      <c r="B264" s="16" t="str">
        <f>Summary!$P$4</f>
        <v>accolade_nostradamus_sufficiency_yyyymmddhhmmss</v>
      </c>
      <c r="C264" s="16" t="str">
        <f>Source!B264</f>
        <v>Incremental Net Revenue Y2</v>
      </c>
      <c r="D264" s="16" t="str">
        <f>Source!C264</f>
        <v>Incremental Net Revenue Y2</v>
      </c>
      <c r="E264" s="16" t="str">
        <f>_xlfn.CONCAT(Source!A264,"-",Source!B264)</f>
        <v>accolade_nostradamus_sufficiency_yyyymmddhhmmss-Incremental Net Revenue Y2</v>
      </c>
      <c r="F264" s="16" t="s">
        <v>175</v>
      </c>
    </row>
    <row r="265" spans="1:6" s="16" customFormat="1" x14ac:dyDescent="0.35">
      <c r="A265" s="16" t="str">
        <f>Summary!$O$4</f>
        <v>&lt;gcs_bucket&gt;/accolade/rdq/</v>
      </c>
      <c r="B265" s="16" t="str">
        <f>Summary!$P$4</f>
        <v>accolade_nostradamus_sufficiency_yyyymmddhhmmss</v>
      </c>
      <c r="C265" s="16" t="str">
        <f>Source!B265</f>
        <v>Initiative Sufficiency Gap CY</v>
      </c>
      <c r="D265" s="16" t="str">
        <f>Source!C265</f>
        <v>Initiative Sufficiency Gap CY</v>
      </c>
      <c r="E265" s="16" t="str">
        <f>_xlfn.CONCAT(Source!A265,"-",Source!B265)</f>
        <v>accolade_nostradamus_sufficiency_yyyymmddhhmmss-Initiative Sufficiency Gap CY</v>
      </c>
      <c r="F265" s="16" t="s">
        <v>175</v>
      </c>
    </row>
    <row r="266" spans="1:6" s="16" customFormat="1" x14ac:dyDescent="0.35">
      <c r="A266" s="16" t="str">
        <f>Summary!$O$4</f>
        <v>&lt;gcs_bucket&gt;/accolade/rdq/</v>
      </c>
      <c r="B266" s="16" t="str">
        <f>Summary!$P$4</f>
        <v>accolade_nostradamus_sufficiency_yyyymmddhhmmss</v>
      </c>
      <c r="C266" s="16" t="str">
        <f>Source!B266</f>
        <v>Initiative Sufficiency Gap CY Plus 1</v>
      </c>
      <c r="D266" s="16" t="str">
        <f>Source!C266</f>
        <v>Initiative Sufficiency Gap CY Plus 1</v>
      </c>
      <c r="E266" s="16" t="str">
        <f>_xlfn.CONCAT(Source!A266,"-",Source!B266)</f>
        <v>accolade_nostradamus_sufficiency_yyyymmddhhmmss-Initiative Sufficiency Gap CY Plus 1</v>
      </c>
      <c r="F266" s="16" t="s">
        <v>175</v>
      </c>
    </row>
    <row r="267" spans="1:6" s="16" customFormat="1" x14ac:dyDescent="0.35">
      <c r="A267" s="16" t="str">
        <f>Summary!$O$4</f>
        <v>&lt;gcs_bucket&gt;/accolade/rdq/</v>
      </c>
      <c r="B267" s="16" t="str">
        <f>Summary!$P$4</f>
        <v>accolade_nostradamus_sufficiency_yyyymmddhhmmss</v>
      </c>
      <c r="C267" s="16" t="str">
        <f>Source!B267</f>
        <v>Initiative Sufficiency Gap CY Plus 2</v>
      </c>
      <c r="D267" s="16" t="str">
        <f>Source!C267</f>
        <v>Initiative Sufficiency Gap CY Plus 2</v>
      </c>
      <c r="E267" s="16" t="str">
        <f>_xlfn.CONCAT(Source!A267,"-",Source!B267)</f>
        <v>accolade_nostradamus_sufficiency_yyyymmddhhmmss-Initiative Sufficiency Gap CY Plus 2</v>
      </c>
      <c r="F267" s="16" t="s">
        <v>175</v>
      </c>
    </row>
    <row r="268" spans="1:6" s="16" customFormat="1" x14ac:dyDescent="0.35">
      <c r="A268" s="16" t="str">
        <f>Summary!$O$4</f>
        <v>&lt;gcs_bucket&gt;/accolade/rdq/</v>
      </c>
      <c r="B268" s="16" t="str">
        <f>Summary!$P$4</f>
        <v>accolade_nostradamus_sufficiency_yyyymmddhhmmss</v>
      </c>
      <c r="C268" s="16" t="str">
        <f>Source!B268</f>
        <v>Initiative Sufficiency Gap CY Plus 3</v>
      </c>
      <c r="D268" s="16" t="str">
        <f>Source!C268</f>
        <v>Initiative Sufficiency Gap CY Plus 3</v>
      </c>
      <c r="E268" s="16" t="str">
        <f>_xlfn.CONCAT(Source!A268,"-",Source!B268)</f>
        <v>accolade_nostradamus_sufficiency_yyyymmddhhmmss-Initiative Sufficiency Gap CY Plus 3</v>
      </c>
      <c r="F268" s="16" t="s">
        <v>175</v>
      </c>
    </row>
    <row r="269" spans="1:6" s="16" customFormat="1" x14ac:dyDescent="0.35">
      <c r="A269" s="16" t="str">
        <f>Summary!$O$4</f>
        <v>&lt;gcs_bucket&gt;/accolade/rdq/</v>
      </c>
      <c r="B269" s="16" t="str">
        <f>Summary!$P$4</f>
        <v>accolade_nostradamus_sufficiency_yyyymmddhhmmss</v>
      </c>
      <c r="C269" s="16" t="str">
        <f>Source!B269</f>
        <v>Initiative Sufficiency Gap CY Plus 4</v>
      </c>
      <c r="D269" s="16" t="str">
        <f>Source!C269</f>
        <v>Initiative Sufficiency Gap CY Plus 4</v>
      </c>
      <c r="E269" s="16" t="str">
        <f>_xlfn.CONCAT(Source!A269,"-",Source!B269)</f>
        <v>accolade_nostradamus_sufficiency_yyyymmddhhmmss-Initiative Sufficiency Gap CY Plus 4</v>
      </c>
      <c r="F269" s="16" t="s">
        <v>175</v>
      </c>
    </row>
    <row r="270" spans="1:6" s="16" customFormat="1" x14ac:dyDescent="0.35">
      <c r="A270" s="16" t="str">
        <f>Summary!$O$4</f>
        <v>&lt;gcs_bucket&gt;/accolade/rdq/</v>
      </c>
      <c r="B270" s="16" t="str">
        <f>Summary!$P$4</f>
        <v>accolade_nostradamus_sufficiency_yyyymmddhhmmss</v>
      </c>
      <c r="C270" s="16" t="str">
        <f>Source!B270</f>
        <v>INR Target</v>
      </c>
      <c r="D270" s="16" t="str">
        <f>Source!C270</f>
        <v>INR Target</v>
      </c>
      <c r="E270" s="16" t="str">
        <f>_xlfn.CONCAT(Source!A270,"-",Source!B270)</f>
        <v>accolade_nostradamus_sufficiency_yyyymmddhhmmss-INR Target</v>
      </c>
      <c r="F270" s="16" t="s">
        <v>175</v>
      </c>
    </row>
    <row r="271" spans="1:6" s="16" customFormat="1" x14ac:dyDescent="0.35">
      <c r="A271" s="16" t="str">
        <f>Summary!$O$4</f>
        <v>&lt;gcs_bucket&gt;/accolade/rdq/</v>
      </c>
      <c r="B271" s="16" t="str">
        <f>Summary!$P$4</f>
        <v>accolade_nostradamus_sufficiency_yyyymmddhhmmss</v>
      </c>
      <c r="C271" s="16" t="str">
        <f>Source!B271</f>
        <v>INR Target Y0</v>
      </c>
      <c r="D271" s="16" t="str">
        <f>Source!C271</f>
        <v>INR Target Y0</v>
      </c>
      <c r="E271" s="16" t="str">
        <f>_xlfn.CONCAT(Source!A271,"-",Source!B271)</f>
        <v>accolade_nostradamus_sufficiency_yyyymmddhhmmss-INR Target Y0</v>
      </c>
      <c r="F271" s="16" t="s">
        <v>175</v>
      </c>
    </row>
    <row r="272" spans="1:6" s="16" customFormat="1" x14ac:dyDescent="0.35">
      <c r="A272" s="16" t="str">
        <f>Summary!$O$4</f>
        <v>&lt;gcs_bucket&gt;/accolade/rdq/</v>
      </c>
      <c r="B272" s="16" t="str">
        <f>Summary!$P$4</f>
        <v>accolade_nostradamus_sufficiency_yyyymmddhhmmss</v>
      </c>
      <c r="C272" s="16" t="str">
        <f>Source!B272</f>
        <v>INR Target Y2</v>
      </c>
      <c r="D272" s="16" t="str">
        <f>Source!C272</f>
        <v>INR Target Y2</v>
      </c>
      <c r="E272" s="16" t="str">
        <f>_xlfn.CONCAT(Source!A272,"-",Source!B272)</f>
        <v>accolade_nostradamus_sufficiency_yyyymmddhhmmss-INR Target Y2</v>
      </c>
      <c r="F272" s="16" t="s">
        <v>175</v>
      </c>
    </row>
    <row r="273" spans="1:7" s="16" customFormat="1" x14ac:dyDescent="0.35">
      <c r="A273" s="16" t="str">
        <f>Summary!$O$4</f>
        <v>&lt;gcs_bucket&gt;/accolade/rdq/</v>
      </c>
      <c r="B273" s="16" t="str">
        <f>Summary!$P$4</f>
        <v>accolade_nostradamus_sufficiency_yyyymmddhhmmss</v>
      </c>
      <c r="C273" s="16" t="str">
        <f>Source!B273</f>
        <v>Market Brand Level 2</v>
      </c>
      <c r="D273" s="16" t="str">
        <f>Source!C273</f>
        <v>Market Brand Level 2</v>
      </c>
      <c r="E273" s="16" t="str">
        <f>_xlfn.CONCAT(Source!A273,"-",Source!B273)</f>
        <v>accolade_nostradamus_sufficiency_yyyymmddhhmmss-Market Brand Level 2</v>
      </c>
      <c r="F273" s="16" t="s">
        <v>175</v>
      </c>
    </row>
    <row r="274" spans="1:7" s="16" customFormat="1" x14ac:dyDescent="0.35">
      <c r="A274" s="16" t="str">
        <f>Summary!$O$4</f>
        <v>&lt;gcs_bucket&gt;/accolade/rdq/</v>
      </c>
      <c r="B274" s="16" t="str">
        <f>Summary!$P$4</f>
        <v>accolade_nostradamus_sufficiency_yyyymmddhhmmss</v>
      </c>
      <c r="C274" s="16" t="str">
        <f>Source!B274</f>
        <v>Market Category</v>
      </c>
      <c r="D274" s="16" t="str">
        <f>Source!C274</f>
        <v>Market Category</v>
      </c>
      <c r="E274" s="16" t="str">
        <f>_xlfn.CONCAT(Source!A274,"-",Source!B274)</f>
        <v>accolade_nostradamus_sufficiency_yyyymmddhhmmss-Market Category</v>
      </c>
      <c r="F274" s="16" t="s">
        <v>175</v>
      </c>
    </row>
    <row r="275" spans="1:7" s="16" customFormat="1" x14ac:dyDescent="0.35">
      <c r="A275" s="16" t="str">
        <f>Summary!$O$4</f>
        <v>&lt;gcs_bucket&gt;/accolade/rdq/</v>
      </c>
      <c r="B275" s="16" t="str">
        <f>Summary!$P$4</f>
        <v>accolade_nostradamus_sufficiency_yyyymmddhhmmss</v>
      </c>
      <c r="C275" s="16" t="str">
        <f>Source!B275</f>
        <v>Market Parent Current Phase ID</v>
      </c>
      <c r="D275" s="16" t="str">
        <f>Source!C275</f>
        <v>Market Parent Current Phase ID</v>
      </c>
      <c r="E275" s="16" t="str">
        <f>_xlfn.CONCAT(Source!A275,"-",Source!B275)</f>
        <v>accolade_nostradamus_sufficiency_yyyymmddhhmmss-Market Parent Current Phase ID</v>
      </c>
      <c r="F275" s="16" t="s">
        <v>175</v>
      </c>
    </row>
    <row r="276" spans="1:7" s="16" customFormat="1" x14ac:dyDescent="0.35">
      <c r="A276" s="16" t="str">
        <f>Summary!$O$4</f>
        <v>&lt;gcs_bucket&gt;/accolade/rdq/</v>
      </c>
      <c r="B276" s="16" t="str">
        <f>Summary!$P$4</f>
        <v>accolade_nostradamus_sufficiency_yyyymmddhhmmss</v>
      </c>
      <c r="C276" s="16" t="str">
        <f>Source!B276</f>
        <v>Market Parent Health Indicator Status</v>
      </c>
      <c r="D276" s="16" t="str">
        <f>Source!C276</f>
        <v>Market Parent Health Indicator Status</v>
      </c>
      <c r="E276" s="16" t="str">
        <f>_xlfn.CONCAT(Source!A276,"-",Source!B276)</f>
        <v>accolade_nostradamus_sufficiency_yyyymmddhhmmss-Market Parent Health Indicator Status</v>
      </c>
      <c r="F276" s="16" t="s">
        <v>175</v>
      </c>
    </row>
    <row r="277" spans="1:7" s="16" customFormat="1" x14ac:dyDescent="0.35">
      <c r="A277" s="16" t="str">
        <f>Summary!$O$4</f>
        <v>&lt;gcs_bucket&gt;/accolade/rdq/</v>
      </c>
      <c r="B277" s="16" t="str">
        <f>Summary!$P$4</f>
        <v>accolade_nostradamus_sufficiency_yyyymmddhhmmss</v>
      </c>
      <c r="C277" s="16" t="str">
        <f>Source!B277</f>
        <v>Market Parent SysProjectID</v>
      </c>
      <c r="D277" s="16" t="str">
        <f>Source!C277</f>
        <v>Market Parent SysProjectID</v>
      </c>
      <c r="E277" s="16" t="str">
        <f>_xlfn.CONCAT(Source!A277,"-",Source!B277)</f>
        <v>accolade_nostradamus_sufficiency_yyyymmddhhmmss-Market Parent SysProjectID</v>
      </c>
      <c r="F277" s="16" t="s">
        <v>175</v>
      </c>
      <c r="G277" s="16" t="s">
        <v>349</v>
      </c>
    </row>
    <row r="278" spans="1:7" s="16" customFormat="1" x14ac:dyDescent="0.35">
      <c r="A278" s="16" t="str">
        <f>Summary!$O$4</f>
        <v>&lt;gcs_bucket&gt;/accolade/rdq/</v>
      </c>
      <c r="B278" s="16" t="str">
        <f>Summary!$P$4</f>
        <v>accolade_nostradamus_sufficiency_yyyymmddhhmmss</v>
      </c>
      <c r="C278" s="16" t="str">
        <f>Source!B278</f>
        <v>Market Parent Target ATO Year</v>
      </c>
      <c r="D278" s="16" t="str">
        <f>Source!C278</f>
        <v>Market Parent Target ATO Year</v>
      </c>
      <c r="E278" s="16" t="str">
        <f>_xlfn.CONCAT(Source!A278,"-",Source!B278)</f>
        <v>accolade_nostradamus_sufficiency_yyyymmddhhmmss-Market Parent Target ATO Year</v>
      </c>
      <c r="F278" s="16" t="s">
        <v>175</v>
      </c>
    </row>
    <row r="279" spans="1:7" s="16" customFormat="1" x14ac:dyDescent="0.35">
      <c r="A279" s="16" t="str">
        <f>Summary!$O$4</f>
        <v>&lt;gcs_bucket&gt;/accolade/rdq/</v>
      </c>
      <c r="B279" s="16" t="str">
        <f>Summary!$P$4</f>
        <v>accolade_nostradamus_sufficiency_yyyymmddhhmmss</v>
      </c>
      <c r="C279" s="16" t="str">
        <f>Source!B279</f>
        <v>Market Project Current Stage Name</v>
      </c>
      <c r="D279" s="16" t="str">
        <f>Source!C279</f>
        <v>Market Project Current Stage Name</v>
      </c>
      <c r="E279" s="16" t="str">
        <f>_xlfn.CONCAT(Source!A279,"-",Source!B279)</f>
        <v>accolade_nostradamus_sufficiency_yyyymmddhhmmss-Market Project Current Stage Name</v>
      </c>
      <c r="F279" s="16" t="s">
        <v>175</v>
      </c>
    </row>
    <row r="280" spans="1:7" s="16" customFormat="1" x14ac:dyDescent="0.35">
      <c r="A280" s="16" t="str">
        <f>Summary!$O$4</f>
        <v>&lt;gcs_bucket&gt;/accolade/rdq/</v>
      </c>
      <c r="B280" s="16" t="str">
        <f>Summary!$P$4</f>
        <v>accolade_nostradamus_sufficiency_yyyymmddhhmmss</v>
      </c>
      <c r="C280" s="16" t="str">
        <f>Source!B280</f>
        <v>Market Project Group</v>
      </c>
      <c r="D280" s="16" t="str">
        <f>Source!C280</f>
        <v>Market Project Group</v>
      </c>
      <c r="E280" s="16" t="str">
        <f>_xlfn.CONCAT(Source!A280,"-",Source!B280)</f>
        <v>accolade_nostradamus_sufficiency_yyyymmddhhmmss-Market Project Group</v>
      </c>
      <c r="F280" s="16" t="s">
        <v>175</v>
      </c>
    </row>
    <row r="281" spans="1:7" s="16" customFormat="1" x14ac:dyDescent="0.35">
      <c r="A281" s="16" t="str">
        <f>Summary!$O$4</f>
        <v>&lt;gcs_bucket&gt;/accolade/rdq/</v>
      </c>
      <c r="B281" s="16" t="str">
        <f>Summary!$P$4</f>
        <v>accolade_nostradamus_sufficiency_yyyymmddhhmmss</v>
      </c>
      <c r="C281" s="16" t="str">
        <f>Source!B281</f>
        <v>Market Project Status</v>
      </c>
      <c r="D281" s="16" t="str">
        <f>Source!C281</f>
        <v>Market Project Status</v>
      </c>
      <c r="E281" s="16" t="str">
        <f>_xlfn.CONCAT(Source!A281,"-",Source!B281)</f>
        <v>accolade_nostradamus_sufficiency_yyyymmddhhmmss-Market Project Status</v>
      </c>
      <c r="F281" s="16" t="s">
        <v>175</v>
      </c>
    </row>
    <row r="282" spans="1:7" s="16" customFormat="1" x14ac:dyDescent="0.35">
      <c r="A282" s="16" t="str">
        <f>Summary!$O$4</f>
        <v>&lt;gcs_bucket&gt;/accolade/rdq/</v>
      </c>
      <c r="B282" s="16" t="str">
        <f>Summary!$P$4</f>
        <v>accolade_nostradamus_sufficiency_yyyymmddhhmmss</v>
      </c>
      <c r="C282" s="16" t="str">
        <f>Source!B282</f>
        <v>Market Project Sub Type</v>
      </c>
      <c r="D282" s="16" t="str">
        <f>Source!C282</f>
        <v>Market Project Sub Type</v>
      </c>
      <c r="E282" s="16" t="str">
        <f>_xlfn.CONCAT(Source!A282,"-",Source!B282)</f>
        <v>accolade_nostradamus_sufficiency_yyyymmddhhmmss-Market Project Sub Type</v>
      </c>
      <c r="F282" s="16" t="s">
        <v>175</v>
      </c>
    </row>
    <row r="283" spans="1:7" s="16" customFormat="1" x14ac:dyDescent="0.35">
      <c r="A283" s="16" t="str">
        <f>Summary!$O$4</f>
        <v>&lt;gcs_bucket&gt;/accolade/rdq/</v>
      </c>
      <c r="B283" s="16" t="str">
        <f>Summary!$P$4</f>
        <v>accolade_nostradamus_sufficiency_yyyymmddhhmmss</v>
      </c>
      <c r="C283" s="16" t="str">
        <f>Source!B283</f>
        <v>Market Project Type</v>
      </c>
      <c r="D283" s="16" t="str">
        <f>Source!C283</f>
        <v>Market Project Type</v>
      </c>
      <c r="E283" s="16" t="str">
        <f>_xlfn.CONCAT(Source!A283,"-",Source!B283)</f>
        <v>accolade_nostradamus_sufficiency_yyyymmddhhmmss-Market Project Type</v>
      </c>
      <c r="F283" s="16" t="s">
        <v>175</v>
      </c>
    </row>
    <row r="284" spans="1:7" s="16" customFormat="1" x14ac:dyDescent="0.35">
      <c r="A284" s="16" t="str">
        <f>Summary!$O$4</f>
        <v>&lt;gcs_bucket&gt;/accolade/rdq/</v>
      </c>
      <c r="B284" s="16" t="str">
        <f>Summary!$P$4</f>
        <v>accolade_nostradamus_sufficiency_yyyymmddhhmmss</v>
      </c>
      <c r="C284" s="16" t="str">
        <f>Source!B284</f>
        <v>Market SubCategory</v>
      </c>
      <c r="D284" s="16" t="str">
        <f>Source!C284</f>
        <v>Market SubCategory</v>
      </c>
      <c r="E284" s="16" t="str">
        <f>_xlfn.CONCAT(Source!A284,"-",Source!B284)</f>
        <v>accolade_nostradamus_sufficiency_yyyymmddhhmmss-Market SubCategory</v>
      </c>
      <c r="F284" s="16" t="s">
        <v>175</v>
      </c>
    </row>
    <row r="285" spans="1:7" s="16" customFormat="1" x14ac:dyDescent="0.35">
      <c r="A285" s="16" t="str">
        <f>Summary!$O$4</f>
        <v>&lt;gcs_bucket&gt;/accolade/rdq/</v>
      </c>
      <c r="B285" s="16" t="str">
        <f>Summary!$P$4</f>
        <v>accolade_nostradamus_sufficiency_yyyymmddhhmmss</v>
      </c>
      <c r="C285" s="16" t="str">
        <f>Source!B285</f>
        <v>Net Revenue Target</v>
      </c>
      <c r="D285" s="16" t="str">
        <f>Source!C285</f>
        <v>Net Revenue Target</v>
      </c>
      <c r="E285" s="16" t="str">
        <f>_xlfn.CONCAT(Source!A285,"-",Source!B285)</f>
        <v>accolade_nostradamus_sufficiency_yyyymmddhhmmss-Net Revenue Target</v>
      </c>
      <c r="F285" s="16" t="s">
        <v>175</v>
      </c>
    </row>
    <row r="286" spans="1:7" s="16" customFormat="1" x14ac:dyDescent="0.35">
      <c r="A286" s="16" t="str">
        <f>Summary!$O$4</f>
        <v>&lt;gcs_bucket&gt;/accolade/rdq/</v>
      </c>
      <c r="B286" s="16" t="str">
        <f>Summary!$P$4</f>
        <v>accolade_nostradamus_sufficiency_yyyymmddhhmmss</v>
      </c>
      <c r="C286" s="16" t="str">
        <f>Source!B286</f>
        <v>Net Revenue Target Y0</v>
      </c>
      <c r="D286" s="16" t="str">
        <f>Source!C286</f>
        <v>Net Revenue Target Y0</v>
      </c>
      <c r="E286" s="16" t="str">
        <f>_xlfn.CONCAT(Source!A286,"-",Source!B286)</f>
        <v>accolade_nostradamus_sufficiency_yyyymmddhhmmss-Net Revenue Target Y0</v>
      </c>
      <c r="F286" s="16" t="s">
        <v>175</v>
      </c>
    </row>
    <row r="287" spans="1:7" s="16" customFormat="1" x14ac:dyDescent="0.35">
      <c r="A287" s="16" t="str">
        <f>Summary!$O$4</f>
        <v>&lt;gcs_bucket&gt;/accolade/rdq/</v>
      </c>
      <c r="B287" s="16" t="str">
        <f>Summary!$P$4</f>
        <v>accolade_nostradamus_sufficiency_yyyymmddhhmmss</v>
      </c>
      <c r="C287" s="16" t="str">
        <f>Source!B287</f>
        <v>Net Revenue Target Y2</v>
      </c>
      <c r="D287" s="16" t="str">
        <f>Source!C287</f>
        <v>Net Revenue Target Y2</v>
      </c>
      <c r="E287" s="16" t="str">
        <f>_xlfn.CONCAT(Source!A287,"-",Source!B287)</f>
        <v>accolade_nostradamus_sufficiency_yyyymmddhhmmss-Net Revenue Target Y2</v>
      </c>
      <c r="F287" s="16" t="s">
        <v>175</v>
      </c>
    </row>
    <row r="288" spans="1:7" s="16" customFormat="1" x14ac:dyDescent="0.35">
      <c r="A288" s="16" t="str">
        <f>Summary!$O$4</f>
        <v>&lt;gcs_bucket&gt;/accolade/rdq/</v>
      </c>
      <c r="B288" s="16" t="str">
        <f>Summary!$P$4</f>
        <v>accolade_nostradamus_sufficiency_yyyymmddhhmmss</v>
      </c>
      <c r="C288" s="16" t="str">
        <f>Source!B288</f>
        <v>Net Revenue Y0</v>
      </c>
      <c r="D288" s="16" t="str">
        <f>Source!C288</f>
        <v>Net Revenue Y0</v>
      </c>
      <c r="E288" s="16" t="str">
        <f>_xlfn.CONCAT(Source!A288,"-",Source!B288)</f>
        <v>accolade_nostradamus_sufficiency_yyyymmddhhmmss-Net Revenue Y0</v>
      </c>
      <c r="F288" s="16" t="s">
        <v>175</v>
      </c>
    </row>
    <row r="289" spans="1:7" s="16" customFormat="1" x14ac:dyDescent="0.35">
      <c r="A289" s="16" t="str">
        <f>Summary!$O$4</f>
        <v>&lt;gcs_bucket&gt;/accolade/rdq/</v>
      </c>
      <c r="B289" s="16" t="str">
        <f>Summary!$P$4</f>
        <v>accolade_nostradamus_sufficiency_yyyymmddhhmmss</v>
      </c>
      <c r="C289" s="16" t="str">
        <f>Source!B289</f>
        <v>Net Revenue Y1</v>
      </c>
      <c r="D289" s="16" t="str">
        <f>Source!C289</f>
        <v>Net Revenue Y1</v>
      </c>
      <c r="E289" s="16" t="str">
        <f>_xlfn.CONCAT(Source!A289,"-",Source!B289)</f>
        <v>accolade_nostradamus_sufficiency_yyyymmddhhmmss-Net Revenue Y1</v>
      </c>
      <c r="F289" s="16" t="s">
        <v>175</v>
      </c>
    </row>
    <row r="290" spans="1:7" s="16" customFormat="1" x14ac:dyDescent="0.35">
      <c r="A290" s="16" t="str">
        <f>Summary!$O$4</f>
        <v>&lt;gcs_bucket&gt;/accolade/rdq/</v>
      </c>
      <c r="B290" s="16" t="str">
        <f>Summary!$P$4</f>
        <v>accolade_nostradamus_sufficiency_yyyymmddhhmmss</v>
      </c>
      <c r="C290" s="16" t="str">
        <f>Source!B290</f>
        <v>Net Revenue Y2</v>
      </c>
      <c r="D290" s="16" t="str">
        <f>Source!C290</f>
        <v>Net Revenue Y2</v>
      </c>
      <c r="E290" s="16" t="str">
        <f>_xlfn.CONCAT(Source!A290,"-",Source!B290)</f>
        <v>accolade_nostradamus_sufficiency_yyyymmddhhmmss-Net Revenue Y2</v>
      </c>
      <c r="F290" s="16" t="s">
        <v>175</v>
      </c>
    </row>
    <row r="291" spans="1:7" s="16" customFormat="1" x14ac:dyDescent="0.35">
      <c r="A291" s="16" t="str">
        <f>Summary!$O$4</f>
        <v>&lt;gcs_bucket&gt;/accolade/rdq/</v>
      </c>
      <c r="B291" s="16" t="str">
        <f>Summary!$P$4</f>
        <v>accolade_nostradamus_sufficiency_yyyymmddhhmmss</v>
      </c>
      <c r="C291" s="16" t="str">
        <f>Source!B291</f>
        <v>Parent Project Group</v>
      </c>
      <c r="D291" s="16" t="str">
        <f>Source!C291</f>
        <v>Parent Project Group</v>
      </c>
      <c r="E291" s="16" t="str">
        <f>_xlfn.CONCAT(Source!A291,"-",Source!B291)</f>
        <v>accolade_nostradamus_sufficiency_yyyymmddhhmmss-Parent Project Group</v>
      </c>
      <c r="F291" s="16" t="s">
        <v>175</v>
      </c>
    </row>
    <row r="292" spans="1:7" s="16" customFormat="1" x14ac:dyDescent="0.35">
      <c r="A292" s="16" t="str">
        <f>Summary!$O$4</f>
        <v>&lt;gcs_bucket&gt;/accolade/rdq/</v>
      </c>
      <c r="B292" s="16" t="str">
        <f>Summary!$P$4</f>
        <v>accolade_nostradamus_sufficiency_yyyymmddhhmmss</v>
      </c>
      <c r="C292" s="16" t="str">
        <f>Source!B292</f>
        <v>Previous Gate Name</v>
      </c>
      <c r="D292" s="16" t="str">
        <f>Source!C292</f>
        <v>Previous Gate Name</v>
      </c>
      <c r="E292" s="16" t="str">
        <f>_xlfn.CONCAT(Source!A292,"-",Source!B292)</f>
        <v>accolade_nostradamus_sufficiency_yyyymmddhhmmss-Previous Gate Name</v>
      </c>
      <c r="F292" s="16" t="s">
        <v>175</v>
      </c>
    </row>
    <row r="293" spans="1:7" s="16" customFormat="1" x14ac:dyDescent="0.35">
      <c r="A293" s="16" t="str">
        <f>Summary!$O$4</f>
        <v>&lt;gcs_bucket&gt;/accolade/rdq/</v>
      </c>
      <c r="B293" s="16" t="str">
        <f>Summary!$P$4</f>
        <v>accolade_nostradamus_sufficiency_yyyymmddhhmmss</v>
      </c>
      <c r="C293" s="16" t="str">
        <f>Source!B293</f>
        <v>Project Current Stage Name</v>
      </c>
      <c r="D293" s="16" t="str">
        <f>Source!C293</f>
        <v>Project Current Stage Name</v>
      </c>
      <c r="E293" s="16" t="str">
        <f>_xlfn.CONCAT(Source!A293,"-",Source!B293)</f>
        <v>accolade_nostradamus_sufficiency_yyyymmddhhmmss-Project Current Stage Name</v>
      </c>
      <c r="F293" s="16" t="s">
        <v>175</v>
      </c>
    </row>
    <row r="294" spans="1:7" s="16" customFormat="1" x14ac:dyDescent="0.35">
      <c r="A294" s="16" t="str">
        <f>Summary!$O$4</f>
        <v>&lt;gcs_bucket&gt;/accolade/rdq/</v>
      </c>
      <c r="B294" s="16" t="str">
        <f>Summary!$P$4</f>
        <v>accolade_nostradamus_sufficiency_yyyymmddhhmmss</v>
      </c>
      <c r="C294" s="16" t="str">
        <f>Source!B294</f>
        <v>Project Group</v>
      </c>
      <c r="D294" s="16" t="str">
        <f>Source!C294</f>
        <v>Project Group</v>
      </c>
      <c r="E294" s="16" t="str">
        <f>_xlfn.CONCAT(Source!A294,"-",Source!B294)</f>
        <v>accolade_nostradamus_sufficiency_yyyymmddhhmmss-Project Group</v>
      </c>
      <c r="F294" s="16" t="s">
        <v>175</v>
      </c>
    </row>
    <row r="295" spans="1:7" s="16" customFormat="1" x14ac:dyDescent="0.35">
      <c r="A295" s="16" t="str">
        <f>Summary!$O$4</f>
        <v>&lt;gcs_bucket&gt;/accolade/rdq/</v>
      </c>
      <c r="B295" s="16" t="str">
        <f>Summary!$P$4</f>
        <v>accolade_nostradamus_sufficiency_yyyymmddhhmmss</v>
      </c>
      <c r="C295" s="16" t="str">
        <f>Source!B295</f>
        <v>Project Health Status</v>
      </c>
      <c r="D295" s="16" t="str">
        <f>Source!C295</f>
        <v>Project Health Status</v>
      </c>
      <c r="E295" s="16" t="str">
        <f>_xlfn.CONCAT(Source!A295,"-",Source!B295)</f>
        <v>accolade_nostradamus_sufficiency_yyyymmddhhmmss-Project Health Status</v>
      </c>
      <c r="F295" s="16" t="s">
        <v>175</v>
      </c>
    </row>
    <row r="296" spans="1:7" s="16" customFormat="1" x14ac:dyDescent="0.35">
      <c r="A296" s="16" t="str">
        <f>Summary!$O$4</f>
        <v>&lt;gcs_bucket&gt;/accolade/rdq/</v>
      </c>
      <c r="B296" s="16" t="str">
        <f>Summary!$P$4</f>
        <v>accolade_nostradamus_sufficiency_yyyymmddhhmmss</v>
      </c>
      <c r="C296" s="16" t="str">
        <f>Source!B296</f>
        <v>Project ID</v>
      </c>
      <c r="D296" s="16" t="str">
        <f>Source!C296</f>
        <v>Project ID</v>
      </c>
      <c r="E296" s="16" t="str">
        <f>_xlfn.CONCAT(Source!A296,"-",Source!B296)</f>
        <v>accolade_nostradamus_sufficiency_yyyymmddhhmmss-Project ID</v>
      </c>
      <c r="F296" s="16" t="s">
        <v>175</v>
      </c>
      <c r="G296" s="16" t="s">
        <v>349</v>
      </c>
    </row>
    <row r="297" spans="1:7" s="16" customFormat="1" x14ac:dyDescent="0.35">
      <c r="A297" s="16" t="str">
        <f>Summary!$O$4</f>
        <v>&lt;gcs_bucket&gt;/accolade/rdq/</v>
      </c>
      <c r="B297" s="16" t="str">
        <f>Summary!$P$4</f>
        <v>accolade_nostradamus_sufficiency_yyyymmddhhmmss</v>
      </c>
      <c r="C297" s="16" t="str">
        <f>Source!B297</f>
        <v>Project Model Name</v>
      </c>
      <c r="D297" s="16" t="str">
        <f>Source!C297</f>
        <v>Project Model Name</v>
      </c>
      <c r="E297" s="16" t="str">
        <f>_xlfn.CONCAT(Source!A297,"-",Source!B297)</f>
        <v>accolade_nostradamus_sufficiency_yyyymmddhhmmss-Project Model Name</v>
      </c>
      <c r="F297" s="16" t="s">
        <v>175</v>
      </c>
    </row>
    <row r="298" spans="1:7" s="16" customFormat="1" x14ac:dyDescent="0.35">
      <c r="A298" s="16" t="str">
        <f>Summary!$O$4</f>
        <v>&lt;gcs_bucket&gt;/accolade/rdq/</v>
      </c>
      <c r="B298" s="16" t="str">
        <f>Summary!$P$4</f>
        <v>accolade_nostradamus_sufficiency_yyyymmddhhmmss</v>
      </c>
      <c r="C298" s="16" t="str">
        <f>Source!B298</f>
        <v>Project Name</v>
      </c>
      <c r="D298" s="16" t="str">
        <f>Source!C298</f>
        <v>Project Name</v>
      </c>
      <c r="E298" s="16" t="str">
        <f>_xlfn.CONCAT(Source!A298,"-",Source!B298)</f>
        <v>accolade_nostradamus_sufficiency_yyyymmddhhmmss-Project Name</v>
      </c>
      <c r="F298" s="16" t="s">
        <v>175</v>
      </c>
    </row>
    <row r="299" spans="1:7" s="16" customFormat="1" x14ac:dyDescent="0.35">
      <c r="A299" s="16" t="str">
        <f>Summary!$O$4</f>
        <v>&lt;gcs_bucket&gt;/accolade/rdq/</v>
      </c>
      <c r="B299" s="16" t="str">
        <f>Summary!$P$4</f>
        <v>accolade_nostradamus_sufficiency_yyyymmddhhmmss</v>
      </c>
      <c r="C299" s="16" t="str">
        <f>Source!B299</f>
        <v>Project Status</v>
      </c>
      <c r="D299" s="16" t="str">
        <f>Source!C299</f>
        <v>Project Status</v>
      </c>
      <c r="E299" s="16" t="str">
        <f>_xlfn.CONCAT(Source!A299,"-",Source!B299)</f>
        <v>accolade_nostradamus_sufficiency_yyyymmddhhmmss-Project Status</v>
      </c>
      <c r="F299" s="16" t="s">
        <v>175</v>
      </c>
    </row>
    <row r="300" spans="1:7" s="16" customFormat="1" x14ac:dyDescent="0.35">
      <c r="A300" s="16" t="str">
        <f>Summary!$O$4</f>
        <v>&lt;gcs_bucket&gt;/accolade/rdq/</v>
      </c>
      <c r="B300" s="16" t="str">
        <f>Summary!$P$4</f>
        <v>accolade_nostradamus_sufficiency_yyyymmddhhmmss</v>
      </c>
      <c r="C300" s="16" t="str">
        <f>Source!B300</f>
        <v>Project Type</v>
      </c>
      <c r="D300" s="16" t="str">
        <f>Source!C300</f>
        <v>Project Type</v>
      </c>
      <c r="E300" s="16" t="str">
        <f>_xlfn.CONCAT(Source!A300,"-",Source!B300)</f>
        <v>accolade_nostradamus_sufficiency_yyyymmddhhmmss-Project Type</v>
      </c>
      <c r="F300" s="16" t="s">
        <v>175</v>
      </c>
    </row>
    <row r="301" spans="1:7" s="16" customFormat="1" x14ac:dyDescent="0.35">
      <c r="A301" s="16" t="str">
        <f>Summary!$O$4</f>
        <v>&lt;gcs_bucket&gt;/accolade/rdq/</v>
      </c>
      <c r="B301" s="16" t="str">
        <f>Summary!$P$4</f>
        <v>accolade_nostradamus_sufficiency_yyyymmddhhmmss</v>
      </c>
      <c r="C301" s="16" t="str">
        <f>Source!B301</f>
        <v>Region</v>
      </c>
      <c r="D301" s="16" t="str">
        <f>Source!C301</f>
        <v>Region</v>
      </c>
      <c r="E301" s="16" t="str">
        <f>_xlfn.CONCAT(Source!A301,"-",Source!B301)</f>
        <v>accolade_nostradamus_sufficiency_yyyymmddhhmmss-Region</v>
      </c>
      <c r="F301" s="16" t="s">
        <v>175</v>
      </c>
    </row>
    <row r="302" spans="1:7" s="16" customFormat="1" x14ac:dyDescent="0.35">
      <c r="A302" s="16" t="str">
        <f>Summary!$O$4</f>
        <v>&lt;gcs_bucket&gt;/accolade/rdq/</v>
      </c>
      <c r="B302" s="16" t="str">
        <f>Summary!$P$4</f>
        <v>accolade_nostradamus_sufficiency_yyyymmddhhmmss</v>
      </c>
      <c r="C302" s="16" t="str">
        <f>Source!B302</f>
        <v>Strategic Growth Territories (Reporting)</v>
      </c>
      <c r="D302" s="16" t="str">
        <f>Source!C302</f>
        <v>Strategic Growth Territories (Reporting)</v>
      </c>
      <c r="E302" s="16" t="str">
        <f>_xlfn.CONCAT(Source!A302,"-",Source!B302)</f>
        <v>accolade_nostradamus_sufficiency_yyyymmddhhmmss-Strategic Growth Territories (Reporting)</v>
      </c>
      <c r="F302" s="16" t="s">
        <v>175</v>
      </c>
    </row>
    <row r="303" spans="1:7" s="16" customFormat="1" x14ac:dyDescent="0.35">
      <c r="A303" s="16" t="str">
        <f>Summary!$O$4</f>
        <v>&lt;gcs_bucket&gt;/accolade/rdq/</v>
      </c>
      <c r="B303" s="16" t="str">
        <f>Summary!$P$4</f>
        <v>accolade_nostradamus_sufficiency_yyyymmddhhmmss</v>
      </c>
      <c r="C303" s="16" t="str">
        <f>Source!B303</f>
        <v>Sub Category (Reporting)</v>
      </c>
      <c r="D303" s="16" t="str">
        <f>Source!C303</f>
        <v>Sub Category (Reporting)</v>
      </c>
      <c r="E303" s="16" t="str">
        <f>_xlfn.CONCAT(Source!A303,"-",Source!B303)</f>
        <v>accolade_nostradamus_sufficiency_yyyymmddhhmmss-Sub Category (Reporting)</v>
      </c>
      <c r="F303" s="16" t="s">
        <v>175</v>
      </c>
    </row>
    <row r="304" spans="1:7" s="16" customFormat="1" x14ac:dyDescent="0.35">
      <c r="A304" s="16" t="str">
        <f>Summary!$O$4</f>
        <v>&lt;gcs_bucket&gt;/accolade/rdq/</v>
      </c>
      <c r="B304" s="16" t="str">
        <f>Summary!$P$4</f>
        <v>accolade_nostradamus_sufficiency_yyyymmddhhmmss</v>
      </c>
      <c r="C304" s="16" t="str">
        <f>Source!B304</f>
        <v>System Current Phase ID</v>
      </c>
      <c r="D304" s="16" t="str">
        <f>Source!C304</f>
        <v>System Current Phase ID</v>
      </c>
      <c r="E304" s="16" t="str">
        <f>_xlfn.CONCAT(Source!A304,"-",Source!B304)</f>
        <v>accolade_nostradamus_sufficiency_yyyymmddhhmmss-System Current Phase ID</v>
      </c>
      <c r="F304" s="16" t="s">
        <v>175</v>
      </c>
    </row>
    <row r="305" spans="1:7" s="16" customFormat="1" x14ac:dyDescent="0.35">
      <c r="A305" s="16" t="str">
        <f>Summary!$O$4</f>
        <v>&lt;gcs_bucket&gt;/accolade/rdq/</v>
      </c>
      <c r="B305" s="16" t="str">
        <f>Summary!$P$4</f>
        <v>accolade_nostradamus_sufficiency_yyyymmddhhmmss</v>
      </c>
      <c r="C305" s="16" t="str">
        <f>Source!B305</f>
        <v>Target ATO Year</v>
      </c>
      <c r="D305" s="16" t="str">
        <f>Source!C305</f>
        <v>Target ATO Year</v>
      </c>
      <c r="E305" s="16" t="str">
        <f>_xlfn.CONCAT(Source!A305,"-",Source!B305)</f>
        <v>accolade_nostradamus_sufficiency_yyyymmddhhmmss-Target ATO Year</v>
      </c>
      <c r="F305" s="16" t="s">
        <v>175</v>
      </c>
    </row>
    <row r="306" spans="1:7" s="16" customFormat="1" x14ac:dyDescent="0.35">
      <c r="A306" s="16" t="str">
        <f>Summary!$O$4</f>
        <v>&lt;gcs_bucket&gt;/accolade/rdq/</v>
      </c>
      <c r="B306" s="16" t="str">
        <f>Summary!$P$4</f>
        <v>accolade_nostradamus_sufficiency_yyyymmddhhmmss</v>
      </c>
      <c r="C306" s="16" t="str">
        <f>Source!B306</f>
        <v>Financial Market - Commercial Unit</v>
      </c>
      <c r="D306" s="16" t="str">
        <f>Source!C306</f>
        <v>Financial Market - Commercial Unit</v>
      </c>
      <c r="E306" s="16" t="str">
        <f>_xlfn.CONCAT(Source!A306,"-",Source!B306)</f>
        <v>accolade_nostradamus_sufficiency_yyyymmddhhmmss-Financial Market - Commercial Unit</v>
      </c>
      <c r="F306" s="16" t="s">
        <v>175</v>
      </c>
    </row>
    <row r="307" spans="1:7" s="16" customFormat="1" x14ac:dyDescent="0.35">
      <c r="A307" s="16" t="str">
        <f>Summary!$O$5</f>
        <v>&lt;gcs_bucket&gt;/accolade/</v>
      </c>
      <c r="B307" s="16" t="str">
        <f>Summary!$P$5</f>
        <v>accolade_nostradamus_efficiency_archive_yyyymmddhhmmss</v>
      </c>
      <c r="C307" s="16" t="str">
        <f>Source!B307</f>
        <v>Original bq_ingest_date</v>
      </c>
      <c r="D307" s="16" t="str">
        <f>Source!C307</f>
        <v>Original bq_ingest_date</v>
      </c>
      <c r="E307" s="16" t="str">
        <f>_xlfn.CONCAT(Source!A307,"-",Source!B307)</f>
        <v>accolade_nostradamus_efficiency_archive_yyyymmddhhmmss-Original bq_ingest_date</v>
      </c>
      <c r="F307" s="16" t="s">
        <v>175</v>
      </c>
      <c r="G307" s="16" t="s">
        <v>349</v>
      </c>
    </row>
    <row r="308" spans="1:7" s="16" customFormat="1" x14ac:dyDescent="0.35">
      <c r="A308" s="16" t="str">
        <f>Summary!$O$5</f>
        <v>&lt;gcs_bucket&gt;/accolade/</v>
      </c>
      <c r="B308" s="16" t="str">
        <f>Summary!$P$5</f>
        <v>accolade_nostradamus_efficiency_archive_yyyymmddhhmmss</v>
      </c>
      <c r="C308" s="16" t="str">
        <f>Source!B308</f>
        <v>Additional Tags (Reporting)</v>
      </c>
      <c r="D308" s="16" t="str">
        <f>Source!C308</f>
        <v>Additional Tags (Reporting)</v>
      </c>
      <c r="E308" s="16" t="str">
        <f>_xlfn.CONCAT(Source!A308,"-",Source!B308)</f>
        <v>accolade_nostradamus_efficiency_archive_yyyymmddhhmmss-Additional Tags (Reporting)</v>
      </c>
      <c r="F308" s="16" t="s">
        <v>175</v>
      </c>
    </row>
    <row r="309" spans="1:7" s="90" customFormat="1" x14ac:dyDescent="0.35">
      <c r="A309" s="90" t="str">
        <f>Summary!$O$5</f>
        <v>&lt;gcs_bucket&gt;/accolade/</v>
      </c>
      <c r="B309" s="90" t="str">
        <f>Summary!$P$5</f>
        <v>accolade_nostradamus_efficiency_archive_yyyymmddhhmmss</v>
      </c>
      <c r="C309" s="90" t="str">
        <f>Source!B309</f>
        <v>Commercial Unit (Reporting)</v>
      </c>
      <c r="D309" s="90" t="str">
        <f>Source!C309</f>
        <v>Commercial Unit (Reporting)</v>
      </c>
      <c r="E309" s="90" t="str">
        <f>_xlfn.CONCAT(Source!A309,"-",Source!B309)</f>
        <v>accolade_nostradamus_efficiency_archive_yyyymmddhhmmss-Commercial Unit (Reporting)</v>
      </c>
      <c r="F309" s="90" t="s">
        <v>175</v>
      </c>
    </row>
    <row r="310" spans="1:7" s="16" customFormat="1" x14ac:dyDescent="0.35">
      <c r="A310" s="16" t="str">
        <f>Summary!$O$5</f>
        <v>&lt;gcs_bucket&gt;/accolade/</v>
      </c>
      <c r="B310" s="16" t="str">
        <f>Summary!$P$5</f>
        <v>accolade_nostradamus_efficiency_archive_yyyymmddhhmmss</v>
      </c>
      <c r="C310" s="16" t="str">
        <f>Source!B310</f>
        <v>Artwork Costs</v>
      </c>
      <c r="D310" s="16" t="str">
        <f>Source!C310</f>
        <v>Artwork Costs</v>
      </c>
      <c r="E310" s="16" t="str">
        <f>_xlfn.CONCAT(Source!A310,"-",Source!B310)</f>
        <v>accolade_nostradamus_efficiency_archive_yyyymmddhhmmss-Artwork Costs</v>
      </c>
      <c r="F310" s="16" t="s">
        <v>175</v>
      </c>
    </row>
    <row r="311" spans="1:7" s="16" customFormat="1" x14ac:dyDescent="0.35">
      <c r="A311" s="16" t="str">
        <f>Summary!$O$5</f>
        <v>&lt;gcs_bucket&gt;/accolade/</v>
      </c>
      <c r="B311" s="16" t="str">
        <f>Summary!$P$5</f>
        <v>accolade_nostradamus_efficiency_archive_yyyymmddhhmmss</v>
      </c>
      <c r="C311" s="16" t="str">
        <f>Source!B311</f>
        <v>Body Of Evidence</v>
      </c>
      <c r="D311" s="16" t="str">
        <f>Source!C311</f>
        <v>Body Of Evidence</v>
      </c>
      <c r="E311" s="16" t="str">
        <f>_xlfn.CONCAT(Source!A311,"-",Source!B311)</f>
        <v>accolade_nostradamus_efficiency_archive_yyyymmddhhmmss-Body Of Evidence</v>
      </c>
      <c r="F311" s="16" t="s">
        <v>175</v>
      </c>
    </row>
    <row r="312" spans="1:7" s="16" customFormat="1" x14ac:dyDescent="0.35">
      <c r="A312" s="16" t="str">
        <f>Summary!$O$5</f>
        <v>&lt;gcs_bucket&gt;/accolade/</v>
      </c>
      <c r="B312" s="16" t="str">
        <f>Summary!$P$5</f>
        <v>accolade_nostradamus_efficiency_archive_yyyymmddhhmmss</v>
      </c>
      <c r="C312" s="16" t="str">
        <f>Source!B312</f>
        <v>Brand Level 2 (Reporting)</v>
      </c>
      <c r="D312" s="16" t="str">
        <f>Source!C312</f>
        <v>Brand Level 2 (Reporting)</v>
      </c>
      <c r="E312" s="16" t="str">
        <f>_xlfn.CONCAT(Source!A312,"-",Source!B312)</f>
        <v>accolade_nostradamus_efficiency_archive_yyyymmddhhmmss-Brand Level 2 (Reporting)</v>
      </c>
      <c r="F312" s="16" t="s">
        <v>175</v>
      </c>
    </row>
    <row r="313" spans="1:7" s="16" customFormat="1" x14ac:dyDescent="0.35">
      <c r="A313" s="16" t="str">
        <f>Summary!$O$5</f>
        <v>&lt;gcs_bucket&gt;/accolade/</v>
      </c>
      <c r="B313" s="16" t="str">
        <f>Summary!$P$5</f>
        <v>accolade_nostradamus_efficiency_archive_yyyymmddhhmmss</v>
      </c>
      <c r="C313" s="16" t="str">
        <f>Source!B313</f>
        <v>Brand Name</v>
      </c>
      <c r="D313" s="16" t="str">
        <f>Source!C313</f>
        <v>Brand Name</v>
      </c>
      <c r="E313" s="16" t="str">
        <f>_xlfn.CONCAT(Source!A313,"-",Source!B313)</f>
        <v>accolade_nostradamus_efficiency_archive_yyyymmddhhmmss-Brand Name</v>
      </c>
      <c r="F313" s="16" t="s">
        <v>175</v>
      </c>
    </row>
    <row r="314" spans="1:7" s="16" customFormat="1" x14ac:dyDescent="0.35">
      <c r="A314" s="16" t="str">
        <f>Summary!$O$5</f>
        <v>&lt;gcs_bucket&gt;/accolade/</v>
      </c>
      <c r="B314" s="16" t="str">
        <f>Summary!$P$5</f>
        <v>accolade_nostradamus_efficiency_archive_yyyymmddhhmmss</v>
      </c>
      <c r="C314" s="16" t="str">
        <f>Source!B314</f>
        <v>Business Unit</v>
      </c>
      <c r="D314" s="16" t="str">
        <f>Source!C314</f>
        <v>Business Unit</v>
      </c>
      <c r="E314" s="16" t="str">
        <f>_xlfn.CONCAT(Source!A314,"-",Source!B314)</f>
        <v>accolade_nostradamus_efficiency_archive_yyyymmddhhmmss-Business Unit</v>
      </c>
      <c r="F314" s="16" t="s">
        <v>175</v>
      </c>
    </row>
    <row r="315" spans="1:7" s="16" customFormat="1" x14ac:dyDescent="0.35">
      <c r="A315" s="16" t="str">
        <f>Summary!$O$5</f>
        <v>&lt;gcs_bucket&gt;/accolade/</v>
      </c>
      <c r="B315" s="16" t="str">
        <f>Summary!$P$5</f>
        <v>accolade_nostradamus_efficiency_archive_yyyymmddhhmmss</v>
      </c>
      <c r="C315" s="16" t="str">
        <f>Source!B315</f>
        <v>CAPEX Costs</v>
      </c>
      <c r="D315" s="16" t="str">
        <f>Source!C315</f>
        <v>CAPEX Costs</v>
      </c>
      <c r="E315" s="16" t="str">
        <f>_xlfn.CONCAT(Source!A315,"-",Source!B315)</f>
        <v>accolade_nostradamus_efficiency_archive_yyyymmddhhmmss-CAPEX Costs</v>
      </c>
      <c r="F315" s="16" t="s">
        <v>175</v>
      </c>
    </row>
    <row r="316" spans="1:7" s="16" customFormat="1" x14ac:dyDescent="0.35">
      <c r="A316" s="16" t="str">
        <f>Summary!$O$5</f>
        <v>&lt;gcs_bucket&gt;/accolade/</v>
      </c>
      <c r="B316" s="16" t="str">
        <f>Summary!$P$5</f>
        <v>accolade_nostradamus_efficiency_archive_yyyymmddhhmmss</v>
      </c>
      <c r="C316" s="16" t="str">
        <f>Source!B316</f>
        <v>Category</v>
      </c>
      <c r="D316" s="16" t="str">
        <f>Source!C316</f>
        <v>Category</v>
      </c>
      <c r="E316" s="16" t="str">
        <f>_xlfn.CONCAT(Source!A316,"-",Source!B316)</f>
        <v>accolade_nostradamus_efficiency_archive_yyyymmddhhmmss-Category</v>
      </c>
      <c r="F316" s="16" t="s">
        <v>175</v>
      </c>
    </row>
    <row r="317" spans="1:7" s="16" customFormat="1" x14ac:dyDescent="0.35">
      <c r="A317" s="16" t="str">
        <f>Summary!$O$5</f>
        <v>&lt;gcs_bucket&gt;/accolade/</v>
      </c>
      <c r="B317" s="16" t="str">
        <f>Summary!$P$5</f>
        <v>accolade_nostradamus_efficiency_archive_yyyymmddhhmmss</v>
      </c>
      <c r="C317" s="16" t="str">
        <f>Source!B317</f>
        <v>Cycle Time Phase 1</v>
      </c>
      <c r="D317" s="16" t="str">
        <f>Source!C317</f>
        <v>Cycle Time Phase 1</v>
      </c>
      <c r="E317" s="16" t="str">
        <f>_xlfn.CONCAT(Source!A317,"-",Source!B317)</f>
        <v>accolade_nostradamus_efficiency_archive_yyyymmddhhmmss-Cycle Time Phase 1</v>
      </c>
      <c r="F317" s="16" t="s">
        <v>175</v>
      </c>
    </row>
    <row r="318" spans="1:7" s="16" customFormat="1" x14ac:dyDescent="0.35">
      <c r="A318" s="16" t="str">
        <f>Summary!$O$5</f>
        <v>&lt;gcs_bucket&gt;/accolade/</v>
      </c>
      <c r="B318" s="16" t="str">
        <f>Summary!$P$5</f>
        <v>accolade_nostradamus_efficiency_archive_yyyymmddhhmmss</v>
      </c>
      <c r="C318" s="16" t="str">
        <f>Source!B318</f>
        <v>Cycle Time Phase 2</v>
      </c>
      <c r="D318" s="16" t="str">
        <f>Source!C318</f>
        <v>Cycle Time Phase 2</v>
      </c>
      <c r="E318" s="16" t="str">
        <f>_xlfn.CONCAT(Source!A318,"-",Source!B318)</f>
        <v>accolade_nostradamus_efficiency_archive_yyyymmddhhmmss-Cycle Time Phase 2</v>
      </c>
      <c r="F318" s="16" t="s">
        <v>175</v>
      </c>
    </row>
    <row r="319" spans="1:7" s="16" customFormat="1" x14ac:dyDescent="0.35">
      <c r="A319" s="16" t="str">
        <f>Summary!$O$5</f>
        <v>&lt;gcs_bucket&gt;/accolade/</v>
      </c>
      <c r="B319" s="16" t="str">
        <f>Summary!$P$5</f>
        <v>accolade_nostradamus_efficiency_archive_yyyymmddhhmmss</v>
      </c>
      <c r="C319" s="16" t="str">
        <f>Source!B319</f>
        <v>Cycle Time Phase 3</v>
      </c>
      <c r="D319" s="16" t="str">
        <f>Source!C319</f>
        <v>Cycle Time Phase 3</v>
      </c>
      <c r="E319" s="16" t="str">
        <f>_xlfn.CONCAT(Source!A319,"-",Source!B319)</f>
        <v>accolade_nostradamus_efficiency_archive_yyyymmddhhmmss-Cycle Time Phase 3</v>
      </c>
      <c r="F319" s="16" t="s">
        <v>175</v>
      </c>
    </row>
    <row r="320" spans="1:7" s="16" customFormat="1" x14ac:dyDescent="0.35">
      <c r="A320" s="16" t="str">
        <f>Summary!$O$5</f>
        <v>&lt;gcs_bucket&gt;/accolade/</v>
      </c>
      <c r="B320" s="16" t="str">
        <f>Summary!$P$5</f>
        <v>accolade_nostradamus_efficiency_archive_yyyymmddhhmmss</v>
      </c>
      <c r="C320" s="16" t="str">
        <f>Source!B320</f>
        <v>Cycle Time Phase 4</v>
      </c>
      <c r="D320" s="16" t="str">
        <f>Source!C320</f>
        <v>Cycle Time Phase 4</v>
      </c>
      <c r="E320" s="16" t="str">
        <f>_xlfn.CONCAT(Source!A320,"-",Source!B320)</f>
        <v>accolade_nostradamus_efficiency_archive_yyyymmddhhmmss-Cycle Time Phase 4</v>
      </c>
      <c r="F320" s="16" t="s">
        <v>175</v>
      </c>
    </row>
    <row r="321" spans="1:6" s="16" customFormat="1" x14ac:dyDescent="0.35">
      <c r="A321" s="16" t="str">
        <f>Summary!$O$5</f>
        <v>&lt;gcs_bucket&gt;/accolade/</v>
      </c>
      <c r="B321" s="16" t="str">
        <f>Summary!$P$5</f>
        <v>accolade_nostradamus_efficiency_archive_yyyymmddhhmmss</v>
      </c>
      <c r="C321" s="16" t="str">
        <f>Source!B321</f>
        <v>Cycle Time Phase 5</v>
      </c>
      <c r="D321" s="16" t="str">
        <f>Source!C321</f>
        <v>Cycle Time Phase 5</v>
      </c>
      <c r="E321" s="16" t="str">
        <f>_xlfn.CONCAT(Source!A321,"-",Source!B321)</f>
        <v>accolade_nostradamus_efficiency_archive_yyyymmddhhmmss-Cycle Time Phase 5</v>
      </c>
      <c r="F321" s="16" t="s">
        <v>175</v>
      </c>
    </row>
    <row r="322" spans="1:6" s="16" customFormat="1" x14ac:dyDescent="0.35">
      <c r="A322" s="16" t="str">
        <f>Summary!$O$5</f>
        <v>&lt;gcs_bucket&gt;/accolade/</v>
      </c>
      <c r="B322" s="16" t="str">
        <f>Summary!$P$5</f>
        <v>accolade_nostradamus_efficiency_archive_yyyymmddhhmmss</v>
      </c>
      <c r="C322" s="16" t="str">
        <f>Source!B322</f>
        <v>Cycle Time Phase 6</v>
      </c>
      <c r="D322" s="16" t="str">
        <f>Source!C322</f>
        <v>Cycle Time Phase 6</v>
      </c>
      <c r="E322" s="16" t="str">
        <f>_xlfn.CONCAT(Source!A322,"-",Source!B322)</f>
        <v>accolade_nostradamus_efficiency_archive_yyyymmddhhmmss-Cycle Time Phase 6</v>
      </c>
      <c r="F322" s="16" t="s">
        <v>175</v>
      </c>
    </row>
    <row r="323" spans="1:6" s="16" customFormat="1" x14ac:dyDescent="0.35">
      <c r="A323" s="16" t="str">
        <f>Summary!$O$5</f>
        <v>&lt;gcs_bucket&gt;/accolade/</v>
      </c>
      <c r="B323" s="16" t="str">
        <f>Summary!$P$5</f>
        <v>accolade_nostradamus_efficiency_archive_yyyymmddhhmmss</v>
      </c>
      <c r="C323" s="16" t="str">
        <f>Source!B323</f>
        <v>Cycle Time Phase 7</v>
      </c>
      <c r="D323" s="16" t="str">
        <f>Source!C323</f>
        <v>Cycle Time Phase 7</v>
      </c>
      <c r="E323" s="16" t="str">
        <f>_xlfn.CONCAT(Source!A323,"-",Source!B323)</f>
        <v>accolade_nostradamus_efficiency_archive_yyyymmddhhmmss-Cycle Time Phase 7</v>
      </c>
      <c r="F323" s="16" t="s">
        <v>175</v>
      </c>
    </row>
    <row r="324" spans="1:6" s="16" customFormat="1" x14ac:dyDescent="0.35">
      <c r="A324" s="16" t="str">
        <f>Summary!$O$5</f>
        <v>&lt;gcs_bucket&gt;/accolade/</v>
      </c>
      <c r="B324" s="16" t="str">
        <f>Summary!$P$5</f>
        <v>accolade_nostradamus_efficiency_archive_yyyymmddhhmmss</v>
      </c>
      <c r="C324" s="16" t="str">
        <f>Source!B324</f>
        <v>Gross Profit Y0</v>
      </c>
      <c r="D324" s="16" t="str">
        <f>Source!C324</f>
        <v>Gross Profit Y0</v>
      </c>
      <c r="E324" s="16" t="str">
        <f>_xlfn.CONCAT(Source!A324,"-",Source!B324)</f>
        <v>accolade_nostradamus_efficiency_archive_yyyymmddhhmmss-Gross Profit Y0</v>
      </c>
      <c r="F324" s="16" t="s">
        <v>175</v>
      </c>
    </row>
    <row r="325" spans="1:6" s="16" customFormat="1" x14ac:dyDescent="0.35">
      <c r="A325" s="16" t="str">
        <f>Summary!$O$5</f>
        <v>&lt;gcs_bucket&gt;/accolade/</v>
      </c>
      <c r="B325" s="16" t="str">
        <f>Summary!$P$5</f>
        <v>accolade_nostradamus_efficiency_archive_yyyymmddhhmmss</v>
      </c>
      <c r="C325" s="16" t="str">
        <f>Source!B325</f>
        <v>Gross Profit Y1</v>
      </c>
      <c r="D325" s="16" t="str">
        <f>Source!C325</f>
        <v>Gross Profit Y1</v>
      </c>
      <c r="E325" s="16" t="str">
        <f>_xlfn.CONCAT(Source!A325,"-",Source!B325)</f>
        <v>accolade_nostradamus_efficiency_archive_yyyymmddhhmmss-Gross Profit Y1</v>
      </c>
      <c r="F325" s="16" t="s">
        <v>175</v>
      </c>
    </row>
    <row r="326" spans="1:6" s="16" customFormat="1" x14ac:dyDescent="0.35">
      <c r="A326" s="16" t="str">
        <f>Summary!$O$5</f>
        <v>&lt;gcs_bucket&gt;/accolade/</v>
      </c>
      <c r="B326" s="16" t="str">
        <f>Summary!$P$5</f>
        <v>accolade_nostradamus_efficiency_archive_yyyymmddhhmmss</v>
      </c>
      <c r="C326" s="16" t="str">
        <f>Source!B326</f>
        <v>Gross Profit Y2</v>
      </c>
      <c r="D326" s="16" t="str">
        <f>Source!C326</f>
        <v>Gross Profit Y2</v>
      </c>
      <c r="E326" s="16" t="str">
        <f>_xlfn.CONCAT(Source!A326,"-",Source!B326)</f>
        <v>accolade_nostradamus_efficiency_archive_yyyymmddhhmmss-Gross Profit Y2</v>
      </c>
      <c r="F326" s="16" t="s">
        <v>175</v>
      </c>
    </row>
    <row r="327" spans="1:6" s="16" customFormat="1" x14ac:dyDescent="0.35">
      <c r="A327" s="16" t="str">
        <f>Summary!$O$5</f>
        <v>&lt;gcs_bucket&gt;/accolade/</v>
      </c>
      <c r="B327" s="16" t="str">
        <f>Summary!$P$5</f>
        <v>accolade_nostradamus_efficiency_archive_yyyymmddhhmmss</v>
      </c>
      <c r="C327" s="16" t="str">
        <f>Source!B327</f>
        <v>Incremental Gross Profit Y0</v>
      </c>
      <c r="D327" s="16" t="str">
        <f>Source!C327</f>
        <v>Incremental Gross Profit Y0</v>
      </c>
      <c r="E327" s="16" t="str">
        <f>_xlfn.CONCAT(Source!A327,"-",Source!B327)</f>
        <v>accolade_nostradamus_efficiency_archive_yyyymmddhhmmss-Incremental Gross Profit Y0</v>
      </c>
      <c r="F327" s="16" t="s">
        <v>175</v>
      </c>
    </row>
    <row r="328" spans="1:6" s="16" customFormat="1" x14ac:dyDescent="0.35">
      <c r="A328" s="16" t="str">
        <f>Summary!$O$5</f>
        <v>&lt;gcs_bucket&gt;/accolade/</v>
      </c>
      <c r="B328" s="16" t="str">
        <f>Summary!$P$5</f>
        <v>accolade_nostradamus_efficiency_archive_yyyymmddhhmmss</v>
      </c>
      <c r="C328" s="16" t="str">
        <f>Source!B328</f>
        <v>Incremental Gross Profit Y1</v>
      </c>
      <c r="D328" s="16" t="str">
        <f>Source!C328</f>
        <v>Incremental Gross Profit Y1</v>
      </c>
      <c r="E328" s="16" t="str">
        <f>_xlfn.CONCAT(Source!A328,"-",Source!B328)</f>
        <v>accolade_nostradamus_efficiency_archive_yyyymmddhhmmss-Incremental Gross Profit Y1</v>
      </c>
      <c r="F328" s="16" t="s">
        <v>175</v>
      </c>
    </row>
    <row r="329" spans="1:6" s="16" customFormat="1" x14ac:dyDescent="0.35">
      <c r="A329" s="16" t="str">
        <f>Summary!$O$5</f>
        <v>&lt;gcs_bucket&gt;/accolade/</v>
      </c>
      <c r="B329" s="16" t="str">
        <f>Summary!$P$5</f>
        <v>accolade_nostradamus_efficiency_archive_yyyymmddhhmmss</v>
      </c>
      <c r="C329" s="16" t="str">
        <f>Source!B329</f>
        <v>Incremental Gross Profit Y2</v>
      </c>
      <c r="D329" s="16" t="str">
        <f>Source!C329</f>
        <v>Incremental Gross Profit Y2</v>
      </c>
      <c r="E329" s="16" t="str">
        <f>_xlfn.CONCAT(Source!A329,"-",Source!B329)</f>
        <v>accolade_nostradamus_efficiency_archive_yyyymmddhhmmss-Incremental Gross Profit Y2</v>
      </c>
      <c r="F329" s="16" t="s">
        <v>175</v>
      </c>
    </row>
    <row r="330" spans="1:6" s="16" customFormat="1" x14ac:dyDescent="0.35">
      <c r="A330" s="16" t="str">
        <f>Summary!$O$5</f>
        <v>&lt;gcs_bucket&gt;/accolade/</v>
      </c>
      <c r="B330" s="16" t="str">
        <f>Summary!$P$5</f>
        <v>accolade_nostradamus_efficiency_archive_yyyymmddhhmmss</v>
      </c>
      <c r="C330" s="16" t="str">
        <f>Source!B330</f>
        <v>Incremental Net Revenue Current Year</v>
      </c>
      <c r="D330" s="16" t="str">
        <f>Source!C330</f>
        <v>Incremental Net Revenue Current Year</v>
      </c>
      <c r="E330" s="16" t="str">
        <f>_xlfn.CONCAT(Source!A330,"-",Source!B330)</f>
        <v>accolade_nostradamus_efficiency_archive_yyyymmddhhmmss-Incremental Net Revenue Current Year</v>
      </c>
      <c r="F330" s="16" t="s">
        <v>175</v>
      </c>
    </row>
    <row r="331" spans="1:6" s="16" customFormat="1" x14ac:dyDescent="0.35">
      <c r="A331" s="16" t="str">
        <f>Summary!$O$5</f>
        <v>&lt;gcs_bucket&gt;/accolade/</v>
      </c>
      <c r="B331" s="16" t="str">
        <f>Summary!$P$5</f>
        <v>accolade_nostradamus_efficiency_archive_yyyymmddhhmmss</v>
      </c>
      <c r="C331" s="16" t="str">
        <f>Source!B331</f>
        <v>Incremental Net Revenue Current Year Plus 1</v>
      </c>
      <c r="D331" s="16" t="str">
        <f>Source!C331</f>
        <v>Incremental Net Revenue Current Year Plus 1</v>
      </c>
      <c r="E331" s="16" t="str">
        <f>_xlfn.CONCAT(Source!A331,"-",Source!B331)</f>
        <v>accolade_nostradamus_efficiency_archive_yyyymmddhhmmss-Incremental Net Revenue Current Year Plus 1</v>
      </c>
      <c r="F331" s="16" t="s">
        <v>175</v>
      </c>
    </row>
    <row r="332" spans="1:6" s="16" customFormat="1" x14ac:dyDescent="0.35">
      <c r="A332" s="16" t="str">
        <f>Summary!$O$5</f>
        <v>&lt;gcs_bucket&gt;/accolade/</v>
      </c>
      <c r="B332" s="16" t="str">
        <f>Summary!$P$5</f>
        <v>accolade_nostradamus_efficiency_archive_yyyymmddhhmmss</v>
      </c>
      <c r="C332" s="16" t="str">
        <f>Source!B332</f>
        <v>Incremental Net Revenue Current Year Plus 2</v>
      </c>
      <c r="D332" s="16" t="str">
        <f>Source!C332</f>
        <v>Incremental Net Revenue Current Year Plus 2</v>
      </c>
      <c r="E332" s="16" t="str">
        <f>_xlfn.CONCAT(Source!A332,"-",Source!B332)</f>
        <v>accolade_nostradamus_efficiency_archive_yyyymmddhhmmss-Incremental Net Revenue Current Year Plus 2</v>
      </c>
      <c r="F332" s="16" t="s">
        <v>175</v>
      </c>
    </row>
    <row r="333" spans="1:6" s="16" customFormat="1" x14ac:dyDescent="0.35">
      <c r="A333" s="16" t="str">
        <f>Summary!$O$5</f>
        <v>&lt;gcs_bucket&gt;/accolade/</v>
      </c>
      <c r="B333" s="16" t="str">
        <f>Summary!$P$5</f>
        <v>accolade_nostradamus_efficiency_archive_yyyymmddhhmmss</v>
      </c>
      <c r="C333" s="16" t="str">
        <f>Source!B333</f>
        <v>Incremental Net Revenue Current Year Plus 3</v>
      </c>
      <c r="D333" s="16" t="str">
        <f>Source!C333</f>
        <v>Incremental Net Revenue Current Year Plus 3</v>
      </c>
      <c r="E333" s="16" t="str">
        <f>_xlfn.CONCAT(Source!A333,"-",Source!B333)</f>
        <v>accolade_nostradamus_efficiency_archive_yyyymmddhhmmss-Incremental Net Revenue Current Year Plus 3</v>
      </c>
      <c r="F333" s="16" t="s">
        <v>175</v>
      </c>
    </row>
    <row r="334" spans="1:6" s="16" customFormat="1" x14ac:dyDescent="0.35">
      <c r="A334" s="16" t="str">
        <f>Summary!$O$5</f>
        <v>&lt;gcs_bucket&gt;/accolade/</v>
      </c>
      <c r="B334" s="16" t="str">
        <f>Summary!$P$5</f>
        <v>accolade_nostradamus_efficiency_archive_yyyymmddhhmmss</v>
      </c>
      <c r="C334" s="16" t="str">
        <f>Source!B334</f>
        <v>Incremental Net Revenue Current Year Plus 4</v>
      </c>
      <c r="D334" s="16" t="str">
        <f>Source!C334</f>
        <v>Incremental Net Revenue Current Year Plus 4</v>
      </c>
      <c r="E334" s="16" t="str">
        <f>_xlfn.CONCAT(Source!A334,"-",Source!B334)</f>
        <v>accolade_nostradamus_efficiency_archive_yyyymmddhhmmss-Incremental Net Revenue Current Year Plus 4</v>
      </c>
      <c r="F334" s="16" t="s">
        <v>175</v>
      </c>
    </row>
    <row r="335" spans="1:6" s="16" customFormat="1" x14ac:dyDescent="0.35">
      <c r="A335" s="16" t="str">
        <f>Summary!$O$5</f>
        <v>&lt;gcs_bucket&gt;/accolade/</v>
      </c>
      <c r="B335" s="16" t="str">
        <f>Summary!$P$5</f>
        <v>accolade_nostradamus_efficiency_archive_yyyymmddhhmmss</v>
      </c>
      <c r="C335" s="16" t="str">
        <f>Source!B335</f>
        <v>Incremental Net Revenue Current Year Plus 5</v>
      </c>
      <c r="D335" s="16" t="str">
        <f>Source!C335</f>
        <v>Incremental Net Revenue Current Year Plus 5</v>
      </c>
      <c r="E335" s="16" t="str">
        <f>_xlfn.CONCAT(Source!A335,"-",Source!B335)</f>
        <v>accolade_nostradamus_efficiency_archive_yyyymmddhhmmss-Incremental Net Revenue Current Year Plus 5</v>
      </c>
      <c r="F335" s="16" t="s">
        <v>175</v>
      </c>
    </row>
    <row r="336" spans="1:6" s="16" customFormat="1" x14ac:dyDescent="0.35">
      <c r="A336" s="16" t="str">
        <f>Summary!$O$5</f>
        <v>&lt;gcs_bucket&gt;/accolade/</v>
      </c>
      <c r="B336" s="16" t="str">
        <f>Summary!$P$5</f>
        <v>accolade_nostradamus_efficiency_archive_yyyymmddhhmmss</v>
      </c>
      <c r="C336" s="16" t="str">
        <f>Source!B336</f>
        <v>Incremental Net Revenue Previous Year</v>
      </c>
      <c r="D336" s="16" t="str">
        <f>Source!C336</f>
        <v>Incremental Net Revenue Previous Year</v>
      </c>
      <c r="E336" s="16" t="str">
        <f>_xlfn.CONCAT(Source!A336,"-",Source!B336)</f>
        <v>accolade_nostradamus_efficiency_archive_yyyymmddhhmmss-Incremental Net Revenue Previous Year</v>
      </c>
      <c r="F336" s="16" t="s">
        <v>175</v>
      </c>
    </row>
    <row r="337" spans="1:6" s="16" customFormat="1" x14ac:dyDescent="0.35">
      <c r="A337" s="16" t="str">
        <f>Summary!$O$5</f>
        <v>&lt;gcs_bucket&gt;/accolade/</v>
      </c>
      <c r="B337" s="16" t="str">
        <f>Summary!$P$5</f>
        <v>accolade_nostradamus_efficiency_archive_yyyymmddhhmmss</v>
      </c>
      <c r="C337" s="16" t="str">
        <f>Source!B337</f>
        <v>Incremental Net Revenue Y0</v>
      </c>
      <c r="D337" s="16" t="str">
        <f>Source!C337</f>
        <v>Incremental Net Revenue Y0</v>
      </c>
      <c r="E337" s="16" t="str">
        <f>_xlfn.CONCAT(Source!A337,"-",Source!B337)</f>
        <v>accolade_nostradamus_efficiency_archive_yyyymmddhhmmss-Incremental Net Revenue Y0</v>
      </c>
      <c r="F337" s="16" t="s">
        <v>175</v>
      </c>
    </row>
    <row r="338" spans="1:6" s="16" customFormat="1" x14ac:dyDescent="0.35">
      <c r="A338" s="16" t="str">
        <f>Summary!$O$5</f>
        <v>&lt;gcs_bucket&gt;/accolade/</v>
      </c>
      <c r="B338" s="16" t="str">
        <f>Summary!$P$5</f>
        <v>accolade_nostradamus_efficiency_archive_yyyymmddhhmmss</v>
      </c>
      <c r="C338" s="16" t="str">
        <f>Source!B338</f>
        <v>Incremental Net Revenue Y1</v>
      </c>
      <c r="D338" s="16" t="str">
        <f>Source!C338</f>
        <v>Incremental Net Revenue Y1</v>
      </c>
      <c r="E338" s="16" t="str">
        <f>_xlfn.CONCAT(Source!A338,"-",Source!B338)</f>
        <v>accolade_nostradamus_efficiency_archive_yyyymmddhhmmss-Incremental Net Revenue Y1</v>
      </c>
      <c r="F338" s="16" t="s">
        <v>175</v>
      </c>
    </row>
    <row r="339" spans="1:6" s="16" customFormat="1" x14ac:dyDescent="0.35">
      <c r="A339" s="16" t="str">
        <f>Summary!$O$5</f>
        <v>&lt;gcs_bucket&gt;/accolade/</v>
      </c>
      <c r="B339" s="16" t="str">
        <f>Summary!$P$5</f>
        <v>accolade_nostradamus_efficiency_archive_yyyymmddhhmmss</v>
      </c>
      <c r="C339" s="16" t="str">
        <f>Source!B339</f>
        <v>Incremental Net Revenue Y2</v>
      </c>
      <c r="D339" s="16" t="str">
        <f>Source!C339</f>
        <v>Incremental Net Revenue Y2</v>
      </c>
      <c r="E339" s="16" t="str">
        <f>_xlfn.CONCAT(Source!A339,"-",Source!B339)</f>
        <v>accolade_nostradamus_efficiency_archive_yyyymmddhhmmss-Incremental Net Revenue Y2</v>
      </c>
      <c r="F339" s="16" t="s">
        <v>175</v>
      </c>
    </row>
    <row r="340" spans="1:6" s="16" customFormat="1" x14ac:dyDescent="0.35">
      <c r="A340" s="16" t="str">
        <f>Summary!$O$5</f>
        <v>&lt;gcs_bucket&gt;/accolade/</v>
      </c>
      <c r="B340" s="16" t="str">
        <f>Summary!$P$5</f>
        <v>accolade_nostradamus_efficiency_archive_yyyymmddhhmmss</v>
      </c>
      <c r="C340" s="16" t="str">
        <f>Source!B340</f>
        <v>Initiative Sufficiency Gap CY</v>
      </c>
      <c r="D340" s="16" t="str">
        <f>Source!C340</f>
        <v>Initiative Sufficiency Gap CY</v>
      </c>
      <c r="E340" s="16" t="str">
        <f>_xlfn.CONCAT(Source!A340,"-",Source!B340)</f>
        <v>accolade_nostradamus_efficiency_archive_yyyymmddhhmmss-Initiative Sufficiency Gap CY</v>
      </c>
      <c r="F340" s="16" t="s">
        <v>175</v>
      </c>
    </row>
    <row r="341" spans="1:6" s="16" customFormat="1" x14ac:dyDescent="0.35">
      <c r="A341" s="16" t="str">
        <f>Summary!$O$5</f>
        <v>&lt;gcs_bucket&gt;/accolade/</v>
      </c>
      <c r="B341" s="16" t="str">
        <f>Summary!$P$5</f>
        <v>accolade_nostradamus_efficiency_archive_yyyymmddhhmmss</v>
      </c>
      <c r="C341" s="16" t="str">
        <f>Source!B341</f>
        <v>Initiative Sufficiency Gap CY Plus 1</v>
      </c>
      <c r="D341" s="16" t="str">
        <f>Source!C341</f>
        <v>Initiative Sufficiency Gap CY Plus 1</v>
      </c>
      <c r="E341" s="16" t="str">
        <f>_xlfn.CONCAT(Source!A341,"-",Source!B341)</f>
        <v>accolade_nostradamus_efficiency_archive_yyyymmddhhmmss-Initiative Sufficiency Gap CY Plus 1</v>
      </c>
      <c r="F341" s="16" t="s">
        <v>175</v>
      </c>
    </row>
    <row r="342" spans="1:6" s="16" customFormat="1" x14ac:dyDescent="0.35">
      <c r="A342" s="16" t="str">
        <f>Summary!$O$5</f>
        <v>&lt;gcs_bucket&gt;/accolade/</v>
      </c>
      <c r="B342" s="16" t="str">
        <f>Summary!$P$5</f>
        <v>accolade_nostradamus_efficiency_archive_yyyymmddhhmmss</v>
      </c>
      <c r="C342" s="16" t="str">
        <f>Source!B342</f>
        <v>Initiative Sufficiency Gap CY Plus 2</v>
      </c>
      <c r="D342" s="16" t="str">
        <f>Source!C342</f>
        <v>Initiative Sufficiency Gap CY Plus 2</v>
      </c>
      <c r="E342" s="16" t="str">
        <f>_xlfn.CONCAT(Source!A342,"-",Source!B342)</f>
        <v>accolade_nostradamus_efficiency_archive_yyyymmddhhmmss-Initiative Sufficiency Gap CY Plus 2</v>
      </c>
      <c r="F342" s="16" t="s">
        <v>175</v>
      </c>
    </row>
    <row r="343" spans="1:6" s="16" customFormat="1" x14ac:dyDescent="0.35">
      <c r="A343" s="16" t="str">
        <f>Summary!$O$5</f>
        <v>&lt;gcs_bucket&gt;/accolade/</v>
      </c>
      <c r="B343" s="16" t="str">
        <f>Summary!$P$5</f>
        <v>accolade_nostradamus_efficiency_archive_yyyymmddhhmmss</v>
      </c>
      <c r="C343" s="16" t="str">
        <f>Source!B343</f>
        <v>Initiative Sufficiency Gap CY Plus 3</v>
      </c>
      <c r="D343" s="16" t="str">
        <f>Source!C343</f>
        <v>Initiative Sufficiency Gap CY Plus 3</v>
      </c>
      <c r="E343" s="16" t="str">
        <f>_xlfn.CONCAT(Source!A343,"-",Source!B343)</f>
        <v>accolade_nostradamus_efficiency_archive_yyyymmddhhmmss-Initiative Sufficiency Gap CY Plus 3</v>
      </c>
      <c r="F343" s="16" t="s">
        <v>175</v>
      </c>
    </row>
    <row r="344" spans="1:6" s="16" customFormat="1" x14ac:dyDescent="0.35">
      <c r="A344" s="16" t="str">
        <f>Summary!$O$5</f>
        <v>&lt;gcs_bucket&gt;/accolade/</v>
      </c>
      <c r="B344" s="16" t="str">
        <f>Summary!$P$5</f>
        <v>accolade_nostradamus_efficiency_archive_yyyymmddhhmmss</v>
      </c>
      <c r="C344" s="16" t="str">
        <f>Source!B344</f>
        <v>Initiative Sufficiency Gap CY Plus 4</v>
      </c>
      <c r="D344" s="16" t="str">
        <f>Source!C344</f>
        <v>Initiative Sufficiency Gap CY Plus 4</v>
      </c>
      <c r="E344" s="16" t="str">
        <f>_xlfn.CONCAT(Source!A344,"-",Source!B344)</f>
        <v>accolade_nostradamus_efficiency_archive_yyyymmddhhmmss-Initiative Sufficiency Gap CY Plus 4</v>
      </c>
      <c r="F344" s="16" t="s">
        <v>175</v>
      </c>
    </row>
    <row r="345" spans="1:6" s="16" customFormat="1" x14ac:dyDescent="0.35">
      <c r="A345" s="16" t="str">
        <f>Summary!$O$5</f>
        <v>&lt;gcs_bucket&gt;/accolade/</v>
      </c>
      <c r="B345" s="16" t="str">
        <f>Summary!$P$5</f>
        <v>accolade_nostradamus_efficiency_archive_yyyymmddhhmmss</v>
      </c>
      <c r="C345" s="16" t="str">
        <f>Source!B345</f>
        <v>INR Target</v>
      </c>
      <c r="D345" s="16" t="str">
        <f>Source!C345</f>
        <v>INR Target</v>
      </c>
      <c r="E345" s="16" t="str">
        <f>_xlfn.CONCAT(Source!A345,"-",Source!B345)</f>
        <v>accolade_nostradamus_efficiency_archive_yyyymmddhhmmss-INR Target</v>
      </c>
      <c r="F345" s="16" t="s">
        <v>175</v>
      </c>
    </row>
    <row r="346" spans="1:6" s="16" customFormat="1" x14ac:dyDescent="0.35">
      <c r="A346" s="16" t="str">
        <f>Summary!$O$5</f>
        <v>&lt;gcs_bucket&gt;/accolade/</v>
      </c>
      <c r="B346" s="16" t="str">
        <f>Summary!$P$5</f>
        <v>accolade_nostradamus_efficiency_archive_yyyymmddhhmmss</v>
      </c>
      <c r="C346" s="16" t="str">
        <f>Source!B346</f>
        <v>INR Target Y0</v>
      </c>
      <c r="D346" s="16" t="str">
        <f>Source!C346</f>
        <v>INR Target Y0</v>
      </c>
      <c r="E346" s="16" t="str">
        <f>_xlfn.CONCAT(Source!A346,"-",Source!B346)</f>
        <v>accolade_nostradamus_efficiency_archive_yyyymmddhhmmss-INR Target Y0</v>
      </c>
      <c r="F346" s="16" t="s">
        <v>175</v>
      </c>
    </row>
    <row r="347" spans="1:6" s="16" customFormat="1" x14ac:dyDescent="0.35">
      <c r="A347" s="16" t="str">
        <f>Summary!$O$5</f>
        <v>&lt;gcs_bucket&gt;/accolade/</v>
      </c>
      <c r="B347" s="16" t="str">
        <f>Summary!$P$5</f>
        <v>accolade_nostradamus_efficiency_archive_yyyymmddhhmmss</v>
      </c>
      <c r="C347" s="16" t="str">
        <f>Source!B347</f>
        <v>INR Target Y2</v>
      </c>
      <c r="D347" s="16" t="str">
        <f>Source!C347</f>
        <v>INR Target Y2</v>
      </c>
      <c r="E347" s="16" t="str">
        <f>_xlfn.CONCAT(Source!A347,"-",Source!B347)</f>
        <v>accolade_nostradamus_efficiency_archive_yyyymmddhhmmss-INR Target Y2</v>
      </c>
      <c r="F347" s="16" t="s">
        <v>175</v>
      </c>
    </row>
    <row r="348" spans="1:6" s="16" customFormat="1" x14ac:dyDescent="0.35">
      <c r="A348" s="16" t="str">
        <f>Summary!$O$5</f>
        <v>&lt;gcs_bucket&gt;/accolade/</v>
      </c>
      <c r="B348" s="16" t="str">
        <f>Summary!$P$5</f>
        <v>accolade_nostradamus_efficiency_archive_yyyymmddhhmmss</v>
      </c>
      <c r="C348" s="16" t="str">
        <f>Source!B348</f>
        <v>Lead Area From Lead Market</v>
      </c>
      <c r="D348" s="16" t="str">
        <f>Source!C348</f>
        <v>Lead Area From Lead Market</v>
      </c>
      <c r="E348" s="16" t="str">
        <f>_xlfn.CONCAT(Source!A348,"-",Source!B348)</f>
        <v>accolade_nostradamus_efficiency_archive_yyyymmddhhmmss-Lead Area From Lead Market</v>
      </c>
      <c r="F348" s="16" t="s">
        <v>175</v>
      </c>
    </row>
    <row r="349" spans="1:6" s="16" customFormat="1" x14ac:dyDescent="0.35">
      <c r="A349" s="16" t="str">
        <f>Summary!$O$5</f>
        <v>&lt;gcs_bucket&gt;/accolade/</v>
      </c>
      <c r="B349" s="16" t="str">
        <f>Summary!$P$5</f>
        <v>accolade_nostradamus_efficiency_archive_yyyymmddhhmmss</v>
      </c>
      <c r="C349" s="16" t="str">
        <f>Source!B349</f>
        <v>Lead Market</v>
      </c>
      <c r="D349" s="16" t="str">
        <f>Source!C349</f>
        <v>Lead Market</v>
      </c>
      <c r="E349" s="16" t="str">
        <f>_xlfn.CONCAT(Source!A349,"-",Source!B349)</f>
        <v>accolade_nostradamus_efficiency_archive_yyyymmddhhmmss-Lead Market</v>
      </c>
      <c r="F349" s="16" t="s">
        <v>175</v>
      </c>
    </row>
    <row r="350" spans="1:6" s="16" customFormat="1" x14ac:dyDescent="0.35">
      <c r="A350" s="16" t="str">
        <f>Summary!$O$5</f>
        <v>&lt;gcs_bucket&gt;/accolade/</v>
      </c>
      <c r="B350" s="16" t="str">
        <f>Summary!$P$5</f>
        <v>accolade_nostradamus_efficiency_archive_yyyymmddhhmmss</v>
      </c>
      <c r="C350" s="16" t="str">
        <f>Source!B350</f>
        <v>Market Brand Level 2</v>
      </c>
      <c r="D350" s="16" t="str">
        <f>Source!C350</f>
        <v>Market Brand Level 2</v>
      </c>
      <c r="E350" s="16" t="str">
        <f>_xlfn.CONCAT(Source!A350,"-",Source!B350)</f>
        <v>accolade_nostradamus_efficiency_archive_yyyymmddhhmmss-Market Brand Level 2</v>
      </c>
      <c r="F350" s="16" t="s">
        <v>175</v>
      </c>
    </row>
    <row r="351" spans="1:6" s="16" customFormat="1" x14ac:dyDescent="0.35">
      <c r="A351" s="16" t="str">
        <f>Summary!$O$5</f>
        <v>&lt;gcs_bucket&gt;/accolade/</v>
      </c>
      <c r="B351" s="16" t="str">
        <f>Summary!$P$5</f>
        <v>accolade_nostradamus_efficiency_archive_yyyymmddhhmmss</v>
      </c>
      <c r="C351" s="16" t="str">
        <f>Source!B351</f>
        <v>Market Category</v>
      </c>
      <c r="D351" s="16" t="str">
        <f>Source!C351</f>
        <v>Market Category</v>
      </c>
      <c r="E351" s="16" t="str">
        <f>_xlfn.CONCAT(Source!A351,"-",Source!B351)</f>
        <v>accolade_nostradamus_efficiency_archive_yyyymmddhhmmss-Market Category</v>
      </c>
      <c r="F351" s="16" t="s">
        <v>175</v>
      </c>
    </row>
    <row r="352" spans="1:6" s="16" customFormat="1" x14ac:dyDescent="0.35">
      <c r="A352" s="16" t="str">
        <f>Summary!$O$5</f>
        <v>&lt;gcs_bucket&gt;/accolade/</v>
      </c>
      <c r="B352" s="16" t="str">
        <f>Summary!$P$5</f>
        <v>accolade_nostradamus_efficiency_archive_yyyymmddhhmmss</v>
      </c>
      <c r="C352" s="16" t="str">
        <f>Source!B352</f>
        <v>Marketing Expenses</v>
      </c>
      <c r="D352" s="16" t="str">
        <f>Source!C352</f>
        <v>Marketing Expenses</v>
      </c>
      <c r="E352" s="16" t="str">
        <f>_xlfn.CONCAT(Source!A352,"-",Source!B352)</f>
        <v>accolade_nostradamus_efficiency_archive_yyyymmddhhmmss-Marketing Expenses</v>
      </c>
      <c r="F352" s="16" t="s">
        <v>175</v>
      </c>
    </row>
    <row r="353" spans="1:6" s="16" customFormat="1" x14ac:dyDescent="0.35">
      <c r="A353" s="16" t="str">
        <f>Summary!$O$5</f>
        <v>&lt;gcs_bucket&gt;/accolade/</v>
      </c>
      <c r="B353" s="16" t="str">
        <f>Summary!$P$5</f>
        <v>accolade_nostradamus_efficiency_archive_yyyymmddhhmmss</v>
      </c>
      <c r="C353" s="16" t="str">
        <f>Source!B353</f>
        <v>Meets Hurdle Rate (Inc Net Rev)</v>
      </c>
      <c r="D353" s="16" t="str">
        <f>Source!C353</f>
        <v>Meets Hurdle Rate (Inc Net Rev)</v>
      </c>
      <c r="E353" s="16" t="str">
        <f>_xlfn.CONCAT(Source!A353,"-",Source!B353)</f>
        <v>accolade_nostradamus_efficiency_archive_yyyymmddhhmmss-Meets Hurdle Rate (Inc Net Rev)</v>
      </c>
      <c r="F353" s="16" t="s">
        <v>175</v>
      </c>
    </row>
    <row r="354" spans="1:6" s="16" customFormat="1" x14ac:dyDescent="0.35">
      <c r="A354" s="16" t="str">
        <f>Summary!$O$5</f>
        <v>&lt;gcs_bucket&gt;/accolade/</v>
      </c>
      <c r="B354" s="16" t="str">
        <f>Summary!$P$5</f>
        <v>accolade_nostradamus_efficiency_archive_yyyymmddhhmmss</v>
      </c>
      <c r="C354" s="16" t="str">
        <f>Source!B354</f>
        <v>Meets Hurdle Rate (Margin)</v>
      </c>
      <c r="D354" s="16" t="str">
        <f>Source!C354</f>
        <v>Meets Hurdle Rate (Margin)</v>
      </c>
      <c r="E354" s="16" t="str">
        <f>_xlfn.CONCAT(Source!A354,"-",Source!B354)</f>
        <v>accolade_nostradamus_efficiency_archive_yyyymmddhhmmss-Meets Hurdle Rate (Margin)</v>
      </c>
      <c r="F354" s="16" t="s">
        <v>175</v>
      </c>
    </row>
    <row r="355" spans="1:6" s="16" customFormat="1" x14ac:dyDescent="0.35">
      <c r="A355" s="16" t="str">
        <f>Summary!$O$5</f>
        <v>&lt;gcs_bucket&gt;/accolade/</v>
      </c>
      <c r="B355" s="16" t="str">
        <f>Summary!$P$5</f>
        <v>accolade_nostradamus_efficiency_archive_yyyymmddhhmmss</v>
      </c>
      <c r="C355" s="16" t="str">
        <f>Source!B355</f>
        <v>Meets Hurdle Rate (Other)</v>
      </c>
      <c r="D355" s="16" t="str">
        <f>Source!C355</f>
        <v>Meets Hurdle Rate (Other)</v>
      </c>
      <c r="E355" s="16" t="str">
        <f>_xlfn.CONCAT(Source!A355,"-",Source!B355)</f>
        <v>accolade_nostradamus_efficiency_archive_yyyymmddhhmmss-Meets Hurdle Rate (Other)</v>
      </c>
      <c r="F355" s="16" t="s">
        <v>175</v>
      </c>
    </row>
    <row r="356" spans="1:6" s="16" customFormat="1" x14ac:dyDescent="0.35">
      <c r="A356" s="16" t="str">
        <f>Summary!$O$5</f>
        <v>&lt;gcs_bucket&gt;/accolade/</v>
      </c>
      <c r="B356" s="16" t="str">
        <f>Summary!$P$5</f>
        <v>accolade_nostradamus_efficiency_archive_yyyymmddhhmmss</v>
      </c>
      <c r="C356" s="16" t="str">
        <f>Source!B356</f>
        <v>Net Revenue Target</v>
      </c>
      <c r="D356" s="16" t="str">
        <f>Source!C356</f>
        <v>Net Revenue Target</v>
      </c>
      <c r="E356" s="16" t="str">
        <f>_xlfn.CONCAT(Source!A356,"-",Source!B356)</f>
        <v>accolade_nostradamus_efficiency_archive_yyyymmddhhmmss-Net Revenue Target</v>
      </c>
      <c r="F356" s="16" t="s">
        <v>175</v>
      </c>
    </row>
    <row r="357" spans="1:6" s="16" customFormat="1" x14ac:dyDescent="0.35">
      <c r="A357" s="16" t="str">
        <f>Summary!$O$5</f>
        <v>&lt;gcs_bucket&gt;/accolade/</v>
      </c>
      <c r="B357" s="16" t="str">
        <f>Summary!$P$5</f>
        <v>accolade_nostradamus_efficiency_archive_yyyymmddhhmmss</v>
      </c>
      <c r="C357" s="16" t="str">
        <f>Source!B357</f>
        <v>Net Revenue Target Y0</v>
      </c>
      <c r="D357" s="16" t="str">
        <f>Source!C357</f>
        <v>Net Revenue Target Y0</v>
      </c>
      <c r="E357" s="16" t="str">
        <f>_xlfn.CONCAT(Source!A357,"-",Source!B357)</f>
        <v>accolade_nostradamus_efficiency_archive_yyyymmddhhmmss-Net Revenue Target Y0</v>
      </c>
      <c r="F357" s="16" t="s">
        <v>175</v>
      </c>
    </row>
    <row r="358" spans="1:6" s="16" customFormat="1" x14ac:dyDescent="0.35">
      <c r="A358" s="16" t="str">
        <f>Summary!$O$5</f>
        <v>&lt;gcs_bucket&gt;/accolade/</v>
      </c>
      <c r="B358" s="16" t="str">
        <f>Summary!$P$5</f>
        <v>accolade_nostradamus_efficiency_archive_yyyymmddhhmmss</v>
      </c>
      <c r="C358" s="16" t="str">
        <f>Source!B358</f>
        <v>Net Revenue Target Y2</v>
      </c>
      <c r="D358" s="16" t="str">
        <f>Source!C358</f>
        <v>Net Revenue Target Y2</v>
      </c>
      <c r="E358" s="16" t="str">
        <f>_xlfn.CONCAT(Source!A358,"-",Source!B358)</f>
        <v>accolade_nostradamus_efficiency_archive_yyyymmddhhmmss-Net Revenue Target Y2</v>
      </c>
      <c r="F358" s="16" t="s">
        <v>175</v>
      </c>
    </row>
    <row r="359" spans="1:6" s="16" customFormat="1" x14ac:dyDescent="0.35">
      <c r="A359" s="16" t="str">
        <f>Summary!$O$5</f>
        <v>&lt;gcs_bucket&gt;/accolade/</v>
      </c>
      <c r="B359" s="16" t="str">
        <f>Summary!$P$5</f>
        <v>accolade_nostradamus_efficiency_archive_yyyymmddhhmmss</v>
      </c>
      <c r="C359" s="16" t="str">
        <f>Source!B359</f>
        <v>Net Revenue Y0</v>
      </c>
      <c r="D359" s="16" t="str">
        <f>Source!C359</f>
        <v>Net Revenue Y0</v>
      </c>
      <c r="E359" s="16" t="str">
        <f>_xlfn.CONCAT(Source!A359,"-",Source!B359)</f>
        <v>accolade_nostradamus_efficiency_archive_yyyymmddhhmmss-Net Revenue Y0</v>
      </c>
      <c r="F359" s="16" t="s">
        <v>175</v>
      </c>
    </row>
    <row r="360" spans="1:6" s="16" customFormat="1" x14ac:dyDescent="0.35">
      <c r="A360" s="16" t="str">
        <f>Summary!$O$5</f>
        <v>&lt;gcs_bucket&gt;/accolade/</v>
      </c>
      <c r="B360" s="16" t="str">
        <f>Summary!$P$5</f>
        <v>accolade_nostradamus_efficiency_archive_yyyymmddhhmmss</v>
      </c>
      <c r="C360" s="16" t="str">
        <f>Source!B360</f>
        <v>Net Revenue Y1</v>
      </c>
      <c r="D360" s="16" t="str">
        <f>Source!C360</f>
        <v>Net Revenue Y1</v>
      </c>
      <c r="E360" s="16" t="str">
        <f>_xlfn.CONCAT(Source!A360,"-",Source!B360)</f>
        <v>accolade_nostradamus_efficiency_archive_yyyymmddhhmmss-Net Revenue Y1</v>
      </c>
      <c r="F360" s="16" t="s">
        <v>175</v>
      </c>
    </row>
    <row r="361" spans="1:6" s="16" customFormat="1" x14ac:dyDescent="0.35">
      <c r="A361" s="16" t="str">
        <f>Summary!$O$5</f>
        <v>&lt;gcs_bucket&gt;/accolade/</v>
      </c>
      <c r="B361" s="16" t="str">
        <f>Summary!$P$5</f>
        <v>accolade_nostradamus_efficiency_archive_yyyymmddhhmmss</v>
      </c>
      <c r="C361" s="16" t="str">
        <f>Source!B361</f>
        <v>Net Revenue Y2</v>
      </c>
      <c r="D361" s="16" t="str">
        <f>Source!C361</f>
        <v>Net Revenue Y2</v>
      </c>
      <c r="E361" s="16" t="str">
        <f>_xlfn.CONCAT(Source!A361,"-",Source!B361)</f>
        <v>accolade_nostradamus_efficiency_archive_yyyymmddhhmmss-Net Revenue Y2</v>
      </c>
      <c r="F361" s="16" t="s">
        <v>175</v>
      </c>
    </row>
    <row r="362" spans="1:6" s="16" customFormat="1" x14ac:dyDescent="0.35">
      <c r="A362" s="16" t="str">
        <f>Summary!$O$5</f>
        <v>&lt;gcs_bucket&gt;/accolade/</v>
      </c>
      <c r="B362" s="16" t="str">
        <f>Summary!$P$5</f>
        <v>accolade_nostradamus_efficiency_archive_yyyymmddhhmmss</v>
      </c>
      <c r="C362" s="16" t="str">
        <f>Source!B362</f>
        <v>OPEX Costs</v>
      </c>
      <c r="D362" s="16" t="str">
        <f>Source!C362</f>
        <v>OPEX Costs</v>
      </c>
      <c r="E362" s="16" t="str">
        <f>_xlfn.CONCAT(Source!A362,"-",Source!B362)</f>
        <v>accolade_nostradamus_efficiency_archive_yyyymmddhhmmss-OPEX Costs</v>
      </c>
      <c r="F362" s="16" t="s">
        <v>175</v>
      </c>
    </row>
    <row r="363" spans="1:6" s="16" customFormat="1" x14ac:dyDescent="0.35">
      <c r="A363" s="16" t="str">
        <f>Summary!$O$5</f>
        <v>&lt;gcs_bucket&gt;/accolade/</v>
      </c>
      <c r="B363" s="16" t="str">
        <f>Summary!$P$5</f>
        <v>accolade_nostradamus_efficiency_archive_yyyymmddhhmmss</v>
      </c>
      <c r="C363" s="16" t="str">
        <f>Source!B363</f>
        <v>Other Project Costs</v>
      </c>
      <c r="D363" s="16" t="str">
        <f>Source!C363</f>
        <v>Other Project Costs</v>
      </c>
      <c r="E363" s="16" t="str">
        <f>_xlfn.CONCAT(Source!A363,"-",Source!B363)</f>
        <v>accolade_nostradamus_efficiency_archive_yyyymmddhhmmss-Other Project Costs</v>
      </c>
      <c r="F363" s="16" t="s">
        <v>175</v>
      </c>
    </row>
    <row r="364" spans="1:6" s="16" customFormat="1" x14ac:dyDescent="0.35">
      <c r="A364" s="16" t="str">
        <f>Summary!$O$5</f>
        <v>&lt;gcs_bucket&gt;/accolade/</v>
      </c>
      <c r="B364" s="16" t="str">
        <f>Summary!$P$5</f>
        <v>accolade_nostradamus_efficiency_archive_yyyymmddhhmmss</v>
      </c>
      <c r="C364" s="16" t="str">
        <f>Source!B364</f>
        <v>Parent Project Group</v>
      </c>
      <c r="D364" s="16" t="str">
        <f>Source!C364</f>
        <v>Parent Project Group</v>
      </c>
      <c r="E364" s="16" t="str">
        <f>_xlfn.CONCAT(Source!A364,"-",Source!B364)</f>
        <v>accolade_nostradamus_efficiency_archive_yyyymmddhhmmss-Parent Project Group</v>
      </c>
      <c r="F364" s="16" t="s">
        <v>175</v>
      </c>
    </row>
    <row r="365" spans="1:6" s="16" customFormat="1" x14ac:dyDescent="0.35">
      <c r="A365" s="16" t="str">
        <f>Summary!$O$5</f>
        <v>&lt;gcs_bucket&gt;/accolade/</v>
      </c>
      <c r="B365" s="16" t="str">
        <f>Summary!$P$5</f>
        <v>accolade_nostradamus_efficiency_archive_yyyymmddhhmmss</v>
      </c>
      <c r="C365" s="16" t="str">
        <f>Source!B365</f>
        <v>Parent Project ID</v>
      </c>
      <c r="D365" s="16" t="str">
        <f>Source!C365</f>
        <v>Parent Project ID</v>
      </c>
      <c r="E365" s="16" t="str">
        <f>_xlfn.CONCAT(Source!A365,"-",Source!B365)</f>
        <v>accolade_nostradamus_efficiency_archive_yyyymmddhhmmss-Parent Project ID</v>
      </c>
      <c r="F365" s="16" t="s">
        <v>175</v>
      </c>
    </row>
    <row r="366" spans="1:6" s="16" customFormat="1" x14ac:dyDescent="0.35">
      <c r="A366" s="16" t="str">
        <f>Summary!$O$5</f>
        <v>&lt;gcs_bucket&gt;/accolade/</v>
      </c>
      <c r="B366" s="16" t="str">
        <f>Summary!$P$5</f>
        <v>accolade_nostradamus_efficiency_archive_yyyymmddhhmmss</v>
      </c>
      <c r="C366" s="16" t="str">
        <f>Source!B366</f>
        <v>Platform</v>
      </c>
      <c r="D366" s="16" t="str">
        <f>Source!C366</f>
        <v>Platform</v>
      </c>
      <c r="E366" s="16" t="str">
        <f>_xlfn.CONCAT(Source!A366,"-",Source!B366)</f>
        <v>accolade_nostradamus_efficiency_archive_yyyymmddhhmmss-Platform</v>
      </c>
      <c r="F366" s="16" t="s">
        <v>175</v>
      </c>
    </row>
    <row r="367" spans="1:6" s="16" customFormat="1" x14ac:dyDescent="0.35">
      <c r="A367" s="16" t="str">
        <f>Summary!$O$5</f>
        <v>&lt;gcs_bucket&gt;/accolade/</v>
      </c>
      <c r="B367" s="16" t="str">
        <f>Summary!$P$5</f>
        <v>accolade_nostradamus_efficiency_archive_yyyymmddhhmmss</v>
      </c>
      <c r="C367" s="16" t="str">
        <f>Source!B367</f>
        <v>Previous Gate Name</v>
      </c>
      <c r="D367" s="16" t="str">
        <f>Source!C367</f>
        <v>Previous Gate Name</v>
      </c>
      <c r="E367" s="16" t="str">
        <f>_xlfn.CONCAT(Source!A367,"-",Source!B367)</f>
        <v>accolade_nostradamus_efficiency_archive_yyyymmddhhmmss-Previous Gate Name</v>
      </c>
      <c r="F367" s="16" t="s">
        <v>175</v>
      </c>
    </row>
    <row r="368" spans="1:6" s="16" customFormat="1" x14ac:dyDescent="0.35">
      <c r="A368" s="16" t="str">
        <f>Summary!$O$5</f>
        <v>&lt;gcs_bucket&gt;/accolade/</v>
      </c>
      <c r="B368" s="16" t="str">
        <f>Summary!$P$5</f>
        <v>accolade_nostradamus_efficiency_archive_yyyymmddhhmmss</v>
      </c>
      <c r="C368" s="16" t="str">
        <f>Source!B368</f>
        <v>Program Association</v>
      </c>
      <c r="D368" s="16" t="str">
        <f>Source!C368</f>
        <v>Program Association</v>
      </c>
      <c r="E368" s="16" t="str">
        <f>_xlfn.CONCAT(Source!A368,"-",Source!B368)</f>
        <v>accolade_nostradamus_efficiency_archive_yyyymmddhhmmss-Program Association</v>
      </c>
      <c r="F368" s="16" t="s">
        <v>175</v>
      </c>
    </row>
    <row r="369" spans="1:7" s="16" customFormat="1" x14ac:dyDescent="0.35">
      <c r="A369" s="16" t="str">
        <f>Summary!$O$5</f>
        <v>&lt;gcs_bucket&gt;/accolade/</v>
      </c>
      <c r="B369" s="16" t="str">
        <f>Summary!$P$5</f>
        <v>accolade_nostradamus_efficiency_archive_yyyymmddhhmmss</v>
      </c>
      <c r="C369" s="16" t="str">
        <f>Source!B369</f>
        <v>Project Association</v>
      </c>
      <c r="D369" s="16" t="str">
        <f>Source!C369</f>
        <v>Project Association</v>
      </c>
      <c r="E369" s="16" t="str">
        <f>_xlfn.CONCAT(Source!A369,"-",Source!B369)</f>
        <v>accolade_nostradamus_efficiency_archive_yyyymmddhhmmss-Project Association</v>
      </c>
      <c r="F369" s="16" t="s">
        <v>175</v>
      </c>
    </row>
    <row r="370" spans="1:7" s="16" customFormat="1" x14ac:dyDescent="0.35">
      <c r="A370" s="16" t="str">
        <f>Summary!$O$5</f>
        <v>&lt;gcs_bucket&gt;/accolade/</v>
      </c>
      <c r="B370" s="16" t="str">
        <f>Summary!$P$5</f>
        <v>accolade_nostradamus_efficiency_archive_yyyymmddhhmmss</v>
      </c>
      <c r="C370" s="16" t="str">
        <f>Source!B370</f>
        <v>Project Closed</v>
      </c>
      <c r="D370" s="16" t="str">
        <f>Source!C370</f>
        <v>Project Closed</v>
      </c>
      <c r="E370" s="16" t="str">
        <f>_xlfn.CONCAT(Source!A370,"-",Source!B370)</f>
        <v>accolade_nostradamus_efficiency_archive_yyyymmddhhmmss-Project Closed</v>
      </c>
      <c r="F370" s="16" t="s">
        <v>175</v>
      </c>
    </row>
    <row r="371" spans="1:7" s="16" customFormat="1" x14ac:dyDescent="0.35">
      <c r="A371" s="16" t="str">
        <f>Summary!$O$5</f>
        <v>&lt;gcs_bucket&gt;/accolade/</v>
      </c>
      <c r="B371" s="16" t="str">
        <f>Summary!$P$5</f>
        <v>accolade_nostradamus_efficiency_archive_yyyymmddhhmmss</v>
      </c>
      <c r="C371" s="16" t="str">
        <f>Source!B371</f>
        <v>Project Complexity</v>
      </c>
      <c r="D371" s="16" t="str">
        <f>Source!C371</f>
        <v>Project Complexity</v>
      </c>
      <c r="E371" s="16" t="str">
        <f>_xlfn.CONCAT(Source!A371,"-",Source!B371)</f>
        <v>accolade_nostradamus_efficiency_archive_yyyymmddhhmmss-Project Complexity</v>
      </c>
      <c r="F371" s="16" t="s">
        <v>175</v>
      </c>
    </row>
    <row r="372" spans="1:7" s="16" customFormat="1" x14ac:dyDescent="0.35">
      <c r="A372" s="16" t="str">
        <f>Summary!$O$5</f>
        <v>&lt;gcs_bucket&gt;/accolade/</v>
      </c>
      <c r="B372" s="16" t="str">
        <f>Summary!$P$5</f>
        <v>accolade_nostradamus_efficiency_archive_yyyymmddhhmmss</v>
      </c>
      <c r="C372" s="16" t="str">
        <f>Source!B372</f>
        <v>Project Current Stage Name</v>
      </c>
      <c r="D372" s="16" t="str">
        <f>Source!C372</f>
        <v>Project Current Stage Name</v>
      </c>
      <c r="E372" s="16" t="str">
        <f>_xlfn.CONCAT(Source!A372,"-",Source!B372)</f>
        <v>accolade_nostradamus_efficiency_archive_yyyymmddhhmmss-Project Current Stage Name</v>
      </c>
      <c r="F372" s="16" t="s">
        <v>175</v>
      </c>
    </row>
    <row r="373" spans="1:7" s="16" customFormat="1" x14ac:dyDescent="0.35">
      <c r="A373" s="16" t="str">
        <f>Summary!$O$5</f>
        <v>&lt;gcs_bucket&gt;/accolade/</v>
      </c>
      <c r="B373" s="16" t="str">
        <f>Summary!$P$5</f>
        <v>accolade_nostradamus_efficiency_archive_yyyymmddhhmmss</v>
      </c>
      <c r="C373" s="16" t="str">
        <f>Source!B373</f>
        <v>Project Gross Margin Percentage Y0</v>
      </c>
      <c r="D373" s="16" t="str">
        <f>Source!C373</f>
        <v>Project Gross Margin Percentage Y0</v>
      </c>
      <c r="E373" s="16" t="str">
        <f>_xlfn.CONCAT(Source!A373,"-",Source!B373)</f>
        <v>accolade_nostradamus_efficiency_archive_yyyymmddhhmmss-Project Gross Margin Percentage Y0</v>
      </c>
      <c r="F373" s="16" t="s">
        <v>175</v>
      </c>
    </row>
    <row r="374" spans="1:7" s="16" customFormat="1" x14ac:dyDescent="0.35">
      <c r="A374" s="16" t="str">
        <f>Summary!$O$5</f>
        <v>&lt;gcs_bucket&gt;/accolade/</v>
      </c>
      <c r="B374" s="16" t="str">
        <f>Summary!$P$5</f>
        <v>accolade_nostradamus_efficiency_archive_yyyymmddhhmmss</v>
      </c>
      <c r="C374" s="16" t="str">
        <f>Source!B374</f>
        <v>Project Gross Margin Percentage Y1</v>
      </c>
      <c r="D374" s="16" t="str">
        <f>Source!C374</f>
        <v>Project Gross Margin Percentage Y1</v>
      </c>
      <c r="E374" s="16" t="str">
        <f>_xlfn.CONCAT(Source!A374,"-",Source!B374)</f>
        <v>accolade_nostradamus_efficiency_archive_yyyymmddhhmmss-Project Gross Margin Percentage Y1</v>
      </c>
      <c r="F374" s="16" t="s">
        <v>175</v>
      </c>
    </row>
    <row r="375" spans="1:7" s="16" customFormat="1" x14ac:dyDescent="0.35">
      <c r="A375" s="16" t="str">
        <f>Summary!$O$5</f>
        <v>&lt;gcs_bucket&gt;/accolade/</v>
      </c>
      <c r="B375" s="16" t="str">
        <f>Summary!$P$5</f>
        <v>accolade_nostradamus_efficiency_archive_yyyymmddhhmmss</v>
      </c>
      <c r="C375" s="16" t="str">
        <f>Source!B375</f>
        <v>Project Gross Margin Percentage Y2</v>
      </c>
      <c r="D375" s="16" t="str">
        <f>Source!C375</f>
        <v>Project Gross Margin Percentage Y2</v>
      </c>
      <c r="E375" s="16" t="str">
        <f>_xlfn.CONCAT(Source!A375,"-",Source!B375)</f>
        <v>accolade_nostradamus_efficiency_archive_yyyymmddhhmmss-Project Gross Margin Percentage Y2</v>
      </c>
      <c r="F375" s="16" t="s">
        <v>175</v>
      </c>
    </row>
    <row r="376" spans="1:7" s="16" customFormat="1" x14ac:dyDescent="0.35">
      <c r="A376" s="16" t="str">
        <f>Summary!$O$5</f>
        <v>&lt;gcs_bucket&gt;/accolade/</v>
      </c>
      <c r="B376" s="16" t="str">
        <f>Summary!$P$5</f>
        <v>accolade_nostradamus_efficiency_archive_yyyymmddhhmmss</v>
      </c>
      <c r="C376" s="16" t="str">
        <f>Source!B376</f>
        <v>Project Gross Profit Y0</v>
      </c>
      <c r="D376" s="16" t="str">
        <f>Source!C376</f>
        <v>Project Gross Profit Y0</v>
      </c>
      <c r="E376" s="16" t="str">
        <f>_xlfn.CONCAT(Source!A376,"-",Source!B376)</f>
        <v>accolade_nostradamus_efficiency_archive_yyyymmddhhmmss-Project Gross Profit Y0</v>
      </c>
      <c r="F376" s="16" t="s">
        <v>175</v>
      </c>
    </row>
    <row r="377" spans="1:7" s="16" customFormat="1" x14ac:dyDescent="0.35">
      <c r="A377" s="16" t="str">
        <f>Summary!$O$5</f>
        <v>&lt;gcs_bucket&gt;/accolade/</v>
      </c>
      <c r="B377" s="16" t="str">
        <f>Summary!$P$5</f>
        <v>accolade_nostradamus_efficiency_archive_yyyymmddhhmmss</v>
      </c>
      <c r="C377" s="16" t="str">
        <f>Source!B377</f>
        <v>Project Gross Profit Y1</v>
      </c>
      <c r="D377" s="16" t="str">
        <f>Source!C377</f>
        <v>Project Gross Profit Y1</v>
      </c>
      <c r="E377" s="16" t="str">
        <f>_xlfn.CONCAT(Source!A377,"-",Source!B377)</f>
        <v>accolade_nostradamus_efficiency_archive_yyyymmddhhmmss-Project Gross Profit Y1</v>
      </c>
      <c r="F377" s="16" t="s">
        <v>175</v>
      </c>
    </row>
    <row r="378" spans="1:7" s="16" customFormat="1" x14ac:dyDescent="0.35">
      <c r="A378" s="16" t="str">
        <f>Summary!$O$5</f>
        <v>&lt;gcs_bucket&gt;/accolade/</v>
      </c>
      <c r="B378" s="16" t="str">
        <f>Summary!$P$5</f>
        <v>accolade_nostradamus_efficiency_archive_yyyymmddhhmmss</v>
      </c>
      <c r="C378" s="16" t="str">
        <f>Source!B378</f>
        <v>Project Gross Profit Y2</v>
      </c>
      <c r="D378" s="16" t="str">
        <f>Source!C378</f>
        <v>Project Gross Profit Y2</v>
      </c>
      <c r="E378" s="16" t="str">
        <f>_xlfn.CONCAT(Source!A378,"-",Source!B378)</f>
        <v>accolade_nostradamus_efficiency_archive_yyyymmddhhmmss-Project Gross Profit Y2</v>
      </c>
      <c r="F378" s="16" t="s">
        <v>175</v>
      </c>
    </row>
    <row r="379" spans="1:7" s="16" customFormat="1" x14ac:dyDescent="0.35">
      <c r="A379" s="16" t="str">
        <f>Summary!$O$5</f>
        <v>&lt;gcs_bucket&gt;/accolade/</v>
      </c>
      <c r="B379" s="16" t="str">
        <f>Summary!$P$5</f>
        <v>accolade_nostradamus_efficiency_archive_yyyymmddhhmmss</v>
      </c>
      <c r="C379" s="16" t="str">
        <f>Source!B379</f>
        <v>Project Group</v>
      </c>
      <c r="D379" s="16" t="str">
        <f>Source!C379</f>
        <v>Project Group</v>
      </c>
      <c r="E379" s="16" t="str">
        <f>_xlfn.CONCAT(Source!A379,"-",Source!B379)</f>
        <v>accolade_nostradamus_efficiency_archive_yyyymmddhhmmss-Project Group</v>
      </c>
      <c r="F379" s="16" t="s">
        <v>175</v>
      </c>
    </row>
    <row r="380" spans="1:7" s="16" customFormat="1" x14ac:dyDescent="0.35">
      <c r="A380" s="16" t="str">
        <f>Summary!$O$5</f>
        <v>&lt;gcs_bucket&gt;/accolade/</v>
      </c>
      <c r="B380" s="16" t="str">
        <f>Summary!$P$5</f>
        <v>accolade_nostradamus_efficiency_archive_yyyymmddhhmmss</v>
      </c>
      <c r="C380" s="16" t="str">
        <f>Source!B380</f>
        <v>Project Health Status</v>
      </c>
      <c r="D380" s="16" t="str">
        <f>Source!C380</f>
        <v>Project Health Status</v>
      </c>
      <c r="E380" s="16" t="str">
        <f>_xlfn.CONCAT(Source!A380,"-",Source!B380)</f>
        <v>accolade_nostradamus_efficiency_archive_yyyymmddhhmmss-Project Health Status</v>
      </c>
      <c r="F380" s="16" t="s">
        <v>175</v>
      </c>
    </row>
    <row r="381" spans="1:7" s="16" customFormat="1" x14ac:dyDescent="0.35">
      <c r="A381" s="16" t="str">
        <f>Summary!$O$5</f>
        <v>&lt;gcs_bucket&gt;/accolade/</v>
      </c>
      <c r="B381" s="16" t="str">
        <f>Summary!$P$5</f>
        <v>accolade_nostradamus_efficiency_archive_yyyymmddhhmmss</v>
      </c>
      <c r="C381" s="16" t="str">
        <f>Source!B381</f>
        <v>Project ID</v>
      </c>
      <c r="D381" s="16" t="str">
        <f>Source!C381</f>
        <v>Project ID</v>
      </c>
      <c r="E381" s="16" t="str">
        <f>_xlfn.CONCAT(Source!A381,"-",Source!B381)</f>
        <v>accolade_nostradamus_efficiency_archive_yyyymmddhhmmss-Project ID</v>
      </c>
      <c r="F381" s="16" t="s">
        <v>175</v>
      </c>
      <c r="G381" s="16" t="s">
        <v>349</v>
      </c>
    </row>
    <row r="382" spans="1:7" s="16" customFormat="1" x14ac:dyDescent="0.35">
      <c r="A382" s="16" t="str">
        <f>Summary!$O$5</f>
        <v>&lt;gcs_bucket&gt;/accolade/</v>
      </c>
      <c r="B382" s="16" t="str">
        <f>Summary!$P$5</f>
        <v>accolade_nostradamus_efficiency_archive_yyyymmddhhmmss</v>
      </c>
      <c r="C382" s="16" t="str">
        <f>Source!B382</f>
        <v>Project Incremental Gross Profit Y0</v>
      </c>
      <c r="D382" s="16" t="str">
        <f>Source!C382</f>
        <v>Project Incremental Gross Profit Y0</v>
      </c>
      <c r="E382" s="16" t="str">
        <f>_xlfn.CONCAT(Source!A382,"-",Source!B382)</f>
        <v>accolade_nostradamus_efficiency_archive_yyyymmddhhmmss-Project Incremental Gross Profit Y0</v>
      </c>
      <c r="F382" s="16" t="s">
        <v>175</v>
      </c>
    </row>
    <row r="383" spans="1:7" s="16" customFormat="1" x14ac:dyDescent="0.35">
      <c r="A383" s="16" t="str">
        <f>Summary!$O$5</f>
        <v>&lt;gcs_bucket&gt;/accolade/</v>
      </c>
      <c r="B383" s="16" t="str">
        <f>Summary!$P$5</f>
        <v>accolade_nostradamus_efficiency_archive_yyyymmddhhmmss</v>
      </c>
      <c r="C383" s="16" t="str">
        <f>Source!B383</f>
        <v>Project Incremental Gross Profit Y1</v>
      </c>
      <c r="D383" s="16" t="str">
        <f>Source!C383</f>
        <v>Project Incremental Gross Profit Y1</v>
      </c>
      <c r="E383" s="16" t="str">
        <f>_xlfn.CONCAT(Source!A383,"-",Source!B383)</f>
        <v>accolade_nostradamus_efficiency_archive_yyyymmddhhmmss-Project Incremental Gross Profit Y1</v>
      </c>
      <c r="F383" s="16" t="s">
        <v>175</v>
      </c>
    </row>
    <row r="384" spans="1:7" s="16" customFormat="1" x14ac:dyDescent="0.35">
      <c r="A384" s="16" t="str">
        <f>Summary!$O$5</f>
        <v>&lt;gcs_bucket&gt;/accolade/</v>
      </c>
      <c r="B384" s="16" t="str">
        <f>Summary!$P$5</f>
        <v>accolade_nostradamus_efficiency_archive_yyyymmddhhmmss</v>
      </c>
      <c r="C384" s="16" t="str">
        <f>Source!B384</f>
        <v>Project Incremental Gross Profit Y2</v>
      </c>
      <c r="D384" s="16" t="str">
        <f>Source!C384</f>
        <v>Project Incremental Gross Profit Y2</v>
      </c>
      <c r="E384" s="16" t="str">
        <f>_xlfn.CONCAT(Source!A384,"-",Source!B384)</f>
        <v>accolade_nostradamus_efficiency_archive_yyyymmddhhmmss-Project Incremental Gross Profit Y2</v>
      </c>
      <c r="F384" s="16" t="s">
        <v>175</v>
      </c>
    </row>
    <row r="385" spans="1:7" s="16" customFormat="1" x14ac:dyDescent="0.35">
      <c r="A385" s="16" t="str">
        <f>Summary!$O$5</f>
        <v>&lt;gcs_bucket&gt;/accolade/</v>
      </c>
      <c r="B385" s="16" t="str">
        <f>Summary!$P$5</f>
        <v>accolade_nostradamus_efficiency_archive_yyyymmddhhmmss</v>
      </c>
      <c r="C385" s="16" t="str">
        <f>Source!B385</f>
        <v>Project Incremental Net Revenue Y0</v>
      </c>
      <c r="D385" s="16" t="str">
        <f>Source!C385</f>
        <v>Project Incremental Net Revenue Y0</v>
      </c>
      <c r="E385" s="16" t="str">
        <f>_xlfn.CONCAT(Source!A385,"-",Source!B385)</f>
        <v>accolade_nostradamus_efficiency_archive_yyyymmddhhmmss-Project Incremental Net Revenue Y0</v>
      </c>
      <c r="F385" s="16" t="s">
        <v>175</v>
      </c>
    </row>
    <row r="386" spans="1:7" s="16" customFormat="1" x14ac:dyDescent="0.35">
      <c r="A386" s="16" t="str">
        <f>Summary!$O$5</f>
        <v>&lt;gcs_bucket&gt;/accolade/</v>
      </c>
      <c r="B386" s="16" t="str">
        <f>Summary!$P$5</f>
        <v>accolade_nostradamus_efficiency_archive_yyyymmddhhmmss</v>
      </c>
      <c r="C386" s="16" t="str">
        <f>Source!B386</f>
        <v>Project Incremental Net Revenue Y0 Last Approved</v>
      </c>
      <c r="D386" s="16" t="str">
        <f>Source!C386</f>
        <v>Project Incremental Net Revenue Y0 Last Approved</v>
      </c>
      <c r="E386" s="16" t="str">
        <f>_xlfn.CONCAT(Source!A386,"-",Source!B386)</f>
        <v>accolade_nostradamus_efficiency_archive_yyyymmddhhmmss-Project Incremental Net Revenue Y0 Last Approved</v>
      </c>
      <c r="F386" s="16" t="s">
        <v>175</v>
      </c>
    </row>
    <row r="387" spans="1:7" s="16" customFormat="1" x14ac:dyDescent="0.35">
      <c r="A387" s="16" t="str">
        <f>Summary!$O$5</f>
        <v>&lt;gcs_bucket&gt;/accolade/</v>
      </c>
      <c r="B387" s="16" t="str">
        <f>Summary!$P$5</f>
        <v>accolade_nostradamus_efficiency_archive_yyyymmddhhmmss</v>
      </c>
      <c r="C387" s="16" t="str">
        <f>Source!B387</f>
        <v>Project Incremental Net Revenue Y0 or Y1</v>
      </c>
      <c r="D387" s="16" t="str">
        <f>Source!C387</f>
        <v>Project Incremental Net Revenue Y0 or Y1</v>
      </c>
      <c r="E387" s="16" t="str">
        <f>_xlfn.CONCAT(Source!A387,"-",Source!B387)</f>
        <v>accolade_nostradamus_efficiency_archive_yyyymmddhhmmss-Project Incremental Net Revenue Y0 or Y1</v>
      </c>
      <c r="F387" s="16" t="s">
        <v>175</v>
      </c>
    </row>
    <row r="388" spans="1:7" s="16" customFormat="1" x14ac:dyDescent="0.35">
      <c r="A388" s="16" t="str">
        <f>Summary!$O$5</f>
        <v>&lt;gcs_bucket&gt;/accolade/</v>
      </c>
      <c r="B388" s="16" t="str">
        <f>Summary!$P$5</f>
        <v>accolade_nostradamus_efficiency_archive_yyyymmddhhmmss</v>
      </c>
      <c r="C388" s="16" t="str">
        <f>Source!B388</f>
        <v>Project Incremental Net Revenue Y1</v>
      </c>
      <c r="D388" s="16" t="str">
        <f>Source!C388</f>
        <v>Project Incremental Net Revenue Y1</v>
      </c>
      <c r="E388" s="16" t="str">
        <f>_xlfn.CONCAT(Source!A388,"-",Source!B388)</f>
        <v>accolade_nostradamus_efficiency_archive_yyyymmddhhmmss-Project Incremental Net Revenue Y1</v>
      </c>
      <c r="F388" s="16" t="s">
        <v>175</v>
      </c>
    </row>
    <row r="389" spans="1:7" s="16" customFormat="1" x14ac:dyDescent="0.35">
      <c r="A389" s="16" t="str">
        <f>Summary!$O$5</f>
        <v>&lt;gcs_bucket&gt;/accolade/</v>
      </c>
      <c r="B389" s="16" t="str">
        <f>Summary!$P$5</f>
        <v>accolade_nostradamus_efficiency_archive_yyyymmddhhmmss</v>
      </c>
      <c r="C389" s="16" t="str">
        <f>Source!B389</f>
        <v>Project Incremental Net Revenue Y1 Last Approved</v>
      </c>
      <c r="D389" s="16" t="str">
        <f>Source!C389</f>
        <v>Project Incremental Net Revenue Y1 Last Approved</v>
      </c>
      <c r="E389" s="16" t="str">
        <f>_xlfn.CONCAT(Source!A389,"-",Source!B389)</f>
        <v>accolade_nostradamus_efficiency_archive_yyyymmddhhmmss-Project Incremental Net Revenue Y1 Last Approved</v>
      </c>
      <c r="F389" s="16" t="s">
        <v>175</v>
      </c>
    </row>
    <row r="390" spans="1:7" s="16" customFormat="1" x14ac:dyDescent="0.35">
      <c r="A390" s="16" t="str">
        <f>Summary!$O$5</f>
        <v>&lt;gcs_bucket&gt;/accolade/</v>
      </c>
      <c r="B390" s="16" t="str">
        <f>Summary!$P$5</f>
        <v>accolade_nostradamus_efficiency_archive_yyyymmddhhmmss</v>
      </c>
      <c r="C390" s="16" t="str">
        <f>Source!B390</f>
        <v>Project Incremental Net Revenue Y2</v>
      </c>
      <c r="D390" s="16" t="str">
        <f>Source!C390</f>
        <v>Project Incremental Net Revenue Y2</v>
      </c>
      <c r="E390" s="16" t="str">
        <f>_xlfn.CONCAT(Source!A390,"-",Source!B390)</f>
        <v>accolade_nostradamus_efficiency_archive_yyyymmddhhmmss-Project Incremental Net Revenue Y2</v>
      </c>
      <c r="F390" s="16" t="s">
        <v>175</v>
      </c>
    </row>
    <row r="391" spans="1:7" s="16" customFormat="1" x14ac:dyDescent="0.35">
      <c r="A391" s="16" t="str">
        <f>Summary!$O$5</f>
        <v>&lt;gcs_bucket&gt;/accolade/</v>
      </c>
      <c r="B391" s="16" t="str">
        <f>Summary!$P$5</f>
        <v>accolade_nostradamus_efficiency_archive_yyyymmddhhmmss</v>
      </c>
      <c r="C391" s="16" t="str">
        <f>Source!B391</f>
        <v>Project Incremental Net Revenue Y2 Last Approved</v>
      </c>
      <c r="D391" s="16" t="str">
        <f>Source!C391</f>
        <v>Project Incremental Net Revenue Y2 Last Approved</v>
      </c>
      <c r="E391" s="16" t="str">
        <f>_xlfn.CONCAT(Source!A391,"-",Source!B391)</f>
        <v>accolade_nostradamus_efficiency_archive_yyyymmddhhmmss-Project Incremental Net Revenue Y2 Last Approved</v>
      </c>
      <c r="F391" s="16" t="s">
        <v>175</v>
      </c>
    </row>
    <row r="392" spans="1:7" s="16" customFormat="1" x14ac:dyDescent="0.35">
      <c r="A392" s="16" t="str">
        <f>Summary!$O$5</f>
        <v>&lt;gcs_bucket&gt;/accolade/</v>
      </c>
      <c r="B392" s="16" t="str">
        <f>Summary!$P$5</f>
        <v>accolade_nostradamus_efficiency_archive_yyyymmddhhmmss</v>
      </c>
      <c r="C392" s="16" t="str">
        <f>Source!B392</f>
        <v>Project Last Gate Decision</v>
      </c>
      <c r="D392" s="16" t="str">
        <f>Source!C392</f>
        <v>Project Last Gate Decision</v>
      </c>
      <c r="E392" s="16" t="str">
        <f>_xlfn.CONCAT(Source!A392,"-",Source!B392)</f>
        <v>accolade_nostradamus_efficiency_archive_yyyymmddhhmmss-Project Last Gate Decision</v>
      </c>
      <c r="F392" s="16" t="s">
        <v>175</v>
      </c>
    </row>
    <row r="393" spans="1:7" s="16" customFormat="1" x14ac:dyDescent="0.35">
      <c r="A393" s="16" t="str">
        <f>Summary!$O$5</f>
        <v>&lt;gcs_bucket&gt;/accolade/</v>
      </c>
      <c r="B393" s="16" t="str">
        <f>Summary!$P$5</f>
        <v>accolade_nostradamus_efficiency_archive_yyyymmddhhmmss</v>
      </c>
      <c r="C393" s="16" t="str">
        <f>Source!B393</f>
        <v>Project Manager Name</v>
      </c>
      <c r="D393" s="16" t="str">
        <f>Source!C393</f>
        <v>Project Manager Name</v>
      </c>
      <c r="E393" s="16" t="str">
        <f>_xlfn.CONCAT(Source!A393,"-",Source!B393)</f>
        <v>accolade_nostradamus_efficiency_archive_yyyymmddhhmmss-Project Manager Name</v>
      </c>
      <c r="F393" s="16" t="s">
        <v>175</v>
      </c>
    </row>
    <row r="394" spans="1:7" s="16" customFormat="1" x14ac:dyDescent="0.35">
      <c r="A394" s="16" t="str">
        <f>Summary!$O$5</f>
        <v>&lt;gcs_bucket&gt;/accolade/</v>
      </c>
      <c r="B394" s="16" t="str">
        <f>Summary!$P$5</f>
        <v>accolade_nostradamus_efficiency_archive_yyyymmddhhmmss</v>
      </c>
      <c r="C394" s="16" t="str">
        <f>Source!B394</f>
        <v>Project Model Name</v>
      </c>
      <c r="D394" s="16" t="str">
        <f>Source!C394</f>
        <v>Project Model Name</v>
      </c>
      <c r="E394" s="16" t="str">
        <f>_xlfn.CONCAT(Source!A394,"-",Source!B394)</f>
        <v>accolade_nostradamus_efficiency_archive_yyyymmddhhmmss-Project Model Name</v>
      </c>
      <c r="F394" s="16" t="s">
        <v>175</v>
      </c>
      <c r="G394" s="16" t="s">
        <v>349</v>
      </c>
    </row>
    <row r="395" spans="1:7" s="16" customFormat="1" x14ac:dyDescent="0.35">
      <c r="A395" s="16" t="str">
        <f>Summary!$O$5</f>
        <v>&lt;gcs_bucket&gt;/accolade/</v>
      </c>
      <c r="B395" s="16" t="str">
        <f>Summary!$P$5</f>
        <v>accolade_nostradamus_efficiency_archive_yyyymmddhhmmss</v>
      </c>
      <c r="C395" s="16" t="str">
        <f>Source!B395</f>
        <v>Project Name</v>
      </c>
      <c r="D395" s="16" t="str">
        <f>Source!C395</f>
        <v>Project Name</v>
      </c>
      <c r="E395" s="16" t="str">
        <f>_xlfn.CONCAT(Source!A395,"-",Source!B395)</f>
        <v>accolade_nostradamus_efficiency_archive_yyyymmddhhmmss-Project Name</v>
      </c>
      <c r="F395" s="16" t="s">
        <v>175</v>
      </c>
    </row>
    <row r="396" spans="1:7" s="16" customFormat="1" x14ac:dyDescent="0.35">
      <c r="A396" s="16" t="str">
        <f>Summary!$O$5</f>
        <v>&lt;gcs_bucket&gt;/accolade/</v>
      </c>
      <c r="B396" s="16" t="str">
        <f>Summary!$P$5</f>
        <v>accolade_nostradamus_efficiency_archive_yyyymmddhhmmss</v>
      </c>
      <c r="C396" s="16" t="str">
        <f>Source!B396</f>
        <v>Project Net Revenue Y0</v>
      </c>
      <c r="D396" s="16" t="str">
        <f>Source!C396</f>
        <v>Project Net Revenue Y0</v>
      </c>
      <c r="E396" s="16" t="str">
        <f>_xlfn.CONCAT(Source!A396,"-",Source!B396)</f>
        <v>accolade_nostradamus_efficiency_archive_yyyymmddhhmmss-Project Net Revenue Y0</v>
      </c>
      <c r="F396" s="16" t="s">
        <v>175</v>
      </c>
    </row>
    <row r="397" spans="1:7" s="16" customFormat="1" x14ac:dyDescent="0.35">
      <c r="A397" s="16" t="str">
        <f>Summary!$O$5</f>
        <v>&lt;gcs_bucket&gt;/accolade/</v>
      </c>
      <c r="B397" s="16" t="str">
        <f>Summary!$P$5</f>
        <v>accolade_nostradamus_efficiency_archive_yyyymmddhhmmss</v>
      </c>
      <c r="C397" s="16" t="str">
        <f>Source!B397</f>
        <v>Project Net Revenue Y0 Last Approved</v>
      </c>
      <c r="D397" s="16" t="str">
        <f>Source!C397</f>
        <v>Project Net Revenue Y0 Last Approved</v>
      </c>
      <c r="E397" s="16" t="str">
        <f>_xlfn.CONCAT(Source!A397,"-",Source!B397)</f>
        <v>accolade_nostradamus_efficiency_archive_yyyymmddhhmmss-Project Net Revenue Y0 Last Approved</v>
      </c>
      <c r="F397" s="16" t="s">
        <v>175</v>
      </c>
    </row>
    <row r="398" spans="1:7" s="16" customFormat="1" x14ac:dyDescent="0.35">
      <c r="A398" s="16" t="str">
        <f>Summary!$O$5</f>
        <v>&lt;gcs_bucket&gt;/accolade/</v>
      </c>
      <c r="B398" s="16" t="str">
        <f>Summary!$P$5</f>
        <v>accolade_nostradamus_efficiency_archive_yyyymmddhhmmss</v>
      </c>
      <c r="C398" s="16" t="str">
        <f>Source!B398</f>
        <v>Project Net Revenue Y1</v>
      </c>
      <c r="D398" s="16" t="str">
        <f>Source!C398</f>
        <v>Project Net Revenue Y1</v>
      </c>
      <c r="E398" s="16" t="str">
        <f>_xlfn.CONCAT(Source!A398,"-",Source!B398)</f>
        <v>accolade_nostradamus_efficiency_archive_yyyymmddhhmmss-Project Net Revenue Y1</v>
      </c>
      <c r="F398" s="16" t="s">
        <v>175</v>
      </c>
    </row>
    <row r="399" spans="1:7" s="16" customFormat="1" x14ac:dyDescent="0.35">
      <c r="A399" s="16" t="str">
        <f>Summary!$O$5</f>
        <v>&lt;gcs_bucket&gt;/accolade/</v>
      </c>
      <c r="B399" s="16" t="str">
        <f>Summary!$P$5</f>
        <v>accolade_nostradamus_efficiency_archive_yyyymmddhhmmss</v>
      </c>
      <c r="C399" s="16" t="str">
        <f>Source!B399</f>
        <v>Project Net Revenue Y1 Last Approved</v>
      </c>
      <c r="D399" s="16" t="str">
        <f>Source!C399</f>
        <v>Project Net Revenue Y1 Last Approved</v>
      </c>
      <c r="E399" s="16" t="str">
        <f>_xlfn.CONCAT(Source!A399,"-",Source!B399)</f>
        <v>accolade_nostradamus_efficiency_archive_yyyymmddhhmmss-Project Net Revenue Y1 Last Approved</v>
      </c>
      <c r="F399" s="16" t="s">
        <v>175</v>
      </c>
    </row>
    <row r="400" spans="1:7" s="16" customFormat="1" x14ac:dyDescent="0.35">
      <c r="A400" s="16" t="str">
        <f>Summary!$O$5</f>
        <v>&lt;gcs_bucket&gt;/accolade/</v>
      </c>
      <c r="B400" s="16" t="str">
        <f>Summary!$P$5</f>
        <v>accolade_nostradamus_efficiency_archive_yyyymmddhhmmss</v>
      </c>
      <c r="C400" s="16" t="str">
        <f>Source!B400</f>
        <v>Project Net Revenue Y1 or Y0</v>
      </c>
      <c r="D400" s="16" t="str">
        <f>Source!C400</f>
        <v>Project Net Revenue Y1 or Y0</v>
      </c>
      <c r="E400" s="16" t="str">
        <f>_xlfn.CONCAT(Source!A400,"-",Source!B400)</f>
        <v>accolade_nostradamus_efficiency_archive_yyyymmddhhmmss-Project Net Revenue Y1 or Y0</v>
      </c>
      <c r="F400" s="16" t="s">
        <v>175</v>
      </c>
    </row>
    <row r="401" spans="1:6" s="16" customFormat="1" x14ac:dyDescent="0.35">
      <c r="A401" s="16" t="str">
        <f>Summary!$O$5</f>
        <v>&lt;gcs_bucket&gt;/accolade/</v>
      </c>
      <c r="B401" s="16" t="str">
        <f>Summary!$P$5</f>
        <v>accolade_nostradamus_efficiency_archive_yyyymmddhhmmss</v>
      </c>
      <c r="C401" s="16" t="str">
        <f>Source!B401</f>
        <v>Project Net Revenue Y2</v>
      </c>
      <c r="D401" s="16" t="str">
        <f>Source!C401</f>
        <v>Project Net Revenue Y2</v>
      </c>
      <c r="E401" s="16" t="str">
        <f>_xlfn.CONCAT(Source!A401,"-",Source!B401)</f>
        <v>accolade_nostradamus_efficiency_archive_yyyymmddhhmmss-Project Net Revenue Y2</v>
      </c>
      <c r="F401" s="16" t="s">
        <v>175</v>
      </c>
    </row>
    <row r="402" spans="1:6" s="16" customFormat="1" x14ac:dyDescent="0.35">
      <c r="A402" s="16" t="str">
        <f>Summary!$O$5</f>
        <v>&lt;gcs_bucket&gt;/accolade/</v>
      </c>
      <c r="B402" s="16" t="str">
        <f>Summary!$P$5</f>
        <v>accolade_nostradamus_efficiency_archive_yyyymmddhhmmss</v>
      </c>
      <c r="C402" s="16" t="str">
        <f>Source!B402</f>
        <v>Project Net Revenue Y2 Last Approved</v>
      </c>
      <c r="D402" s="16" t="str">
        <f>Source!C402</f>
        <v>Project Net Revenue Y2 Last Approved</v>
      </c>
      <c r="E402" s="16" t="str">
        <f>_xlfn.CONCAT(Source!A402,"-",Source!B402)</f>
        <v>accolade_nostradamus_efficiency_archive_yyyymmddhhmmss-Project Net Revenue Y2 Last Approved</v>
      </c>
      <c r="F402" s="16" t="s">
        <v>175</v>
      </c>
    </row>
    <row r="403" spans="1:6" s="16" customFormat="1" x14ac:dyDescent="0.35">
      <c r="A403" s="16" t="str">
        <f>Summary!$O$5</f>
        <v>&lt;gcs_bucket&gt;/accolade/</v>
      </c>
      <c r="B403" s="16" t="str">
        <f>Summary!$P$5</f>
        <v>accolade_nostradamus_efficiency_archive_yyyymmddhhmmss</v>
      </c>
      <c r="C403" s="16" t="str">
        <f>Source!B403</f>
        <v>Project Not On Hold or Killed</v>
      </c>
      <c r="D403" s="16" t="str">
        <f>Source!C403</f>
        <v>Project Not On Hold or Killed</v>
      </c>
      <c r="E403" s="16" t="str">
        <f>_xlfn.CONCAT(Source!A403,"-",Source!B403)</f>
        <v>accolade_nostradamus_efficiency_archive_yyyymmddhhmmss-Project Not On Hold or Killed</v>
      </c>
      <c r="F403" s="16" t="s">
        <v>175</v>
      </c>
    </row>
    <row r="404" spans="1:6" s="16" customFormat="1" x14ac:dyDescent="0.35">
      <c r="A404" s="16" t="str">
        <f>Summary!$O$5</f>
        <v>&lt;gcs_bucket&gt;/accolade/</v>
      </c>
      <c r="B404" s="16" t="str">
        <f>Summary!$P$5</f>
        <v>accolade_nostradamus_efficiency_archive_yyyymmddhhmmss</v>
      </c>
      <c r="C404" s="16" t="str">
        <f>Source!B404</f>
        <v>Project Owner</v>
      </c>
      <c r="D404" s="16" t="str">
        <f>Source!C404</f>
        <v>Project Owner</v>
      </c>
      <c r="E404" s="16" t="str">
        <f>_xlfn.CONCAT(Source!A404,"-",Source!B404)</f>
        <v>accolade_nostradamus_efficiency_archive_yyyymmddhhmmss-Project Owner</v>
      </c>
      <c r="F404" s="16" t="s">
        <v>175</v>
      </c>
    </row>
    <row r="405" spans="1:6" s="16" customFormat="1" x14ac:dyDescent="0.35">
      <c r="A405" s="16" t="str">
        <f>Summary!$O$5</f>
        <v>&lt;gcs_bucket&gt;/accolade/</v>
      </c>
      <c r="B405" s="16" t="str">
        <f>Summary!$P$5</f>
        <v>accolade_nostradamus_efficiency_archive_yyyymmddhhmmss</v>
      </c>
      <c r="C405" s="16" t="str">
        <f>Source!B405</f>
        <v>Project Status</v>
      </c>
      <c r="D405" s="16" t="str">
        <f>Source!C405</f>
        <v>Project Status</v>
      </c>
      <c r="E405" s="16" t="str">
        <f>_xlfn.CONCAT(Source!A405,"-",Source!B405)</f>
        <v>accolade_nostradamus_efficiency_archive_yyyymmddhhmmss-Project Status</v>
      </c>
      <c r="F405" s="16" t="s">
        <v>175</v>
      </c>
    </row>
    <row r="406" spans="1:6" s="16" customFormat="1" x14ac:dyDescent="0.35">
      <c r="A406" s="16" t="str">
        <f>Summary!$O$5</f>
        <v>&lt;gcs_bucket&gt;/accolade/</v>
      </c>
      <c r="B406" s="16" t="str">
        <f>Summary!$P$5</f>
        <v>accolade_nostradamus_efficiency_archive_yyyymmddhhmmss</v>
      </c>
      <c r="C406" s="16" t="str">
        <f>Source!B406</f>
        <v>Project Sub Type</v>
      </c>
      <c r="D406" s="16" t="str">
        <f>Source!C406</f>
        <v>Project Sub Type</v>
      </c>
      <c r="E406" s="16" t="str">
        <f>_xlfn.CONCAT(Source!A406,"-",Source!B406)</f>
        <v>accolade_nostradamus_efficiency_archive_yyyymmddhhmmss-Project Sub Type</v>
      </c>
      <c r="F406" s="16" t="s">
        <v>175</v>
      </c>
    </row>
    <row r="407" spans="1:6" s="16" customFormat="1" x14ac:dyDescent="0.35">
      <c r="A407" s="16" t="str">
        <f>Summary!$O$5</f>
        <v>&lt;gcs_bucket&gt;/accolade/</v>
      </c>
      <c r="B407" s="16" t="str">
        <f>Summary!$P$5</f>
        <v>accolade_nostradamus_efficiency_archive_yyyymmddhhmmss</v>
      </c>
      <c r="C407" s="16" t="str">
        <f>Source!B407</f>
        <v>Project Tier</v>
      </c>
      <c r="D407" s="16" t="str">
        <f>Source!C407</f>
        <v>Project Tier</v>
      </c>
      <c r="E407" s="16" t="str">
        <f>_xlfn.CONCAT(Source!A407,"-",Source!B407)</f>
        <v>accolade_nostradamus_efficiency_archive_yyyymmddhhmmss-Project Tier</v>
      </c>
      <c r="F407" s="16" t="s">
        <v>175</v>
      </c>
    </row>
    <row r="408" spans="1:6" s="16" customFormat="1" x14ac:dyDescent="0.35">
      <c r="A408" s="16" t="str">
        <f>Summary!$O$5</f>
        <v>&lt;gcs_bucket&gt;/accolade/</v>
      </c>
      <c r="B408" s="16" t="str">
        <f>Summary!$P$5</f>
        <v>accolade_nostradamus_efficiency_archive_yyyymmddhhmmss</v>
      </c>
      <c r="C408" s="16" t="str">
        <f>Source!B408</f>
        <v>Project Type</v>
      </c>
      <c r="D408" s="16" t="str">
        <f>Source!C408</f>
        <v>Project Type</v>
      </c>
      <c r="E408" s="16" t="str">
        <f>_xlfn.CONCAT(Source!A408,"-",Source!B408)</f>
        <v>accolade_nostradamus_efficiency_archive_yyyymmddhhmmss-Project Type</v>
      </c>
      <c r="F408" s="16" t="s">
        <v>175</v>
      </c>
    </row>
    <row r="409" spans="1:6" s="16" customFormat="1" x14ac:dyDescent="0.35">
      <c r="A409" s="16" t="str">
        <f>Summary!$O$5</f>
        <v>&lt;gcs_bucket&gt;/accolade/</v>
      </c>
      <c r="B409" s="16" t="str">
        <f>Summary!$P$5</f>
        <v>accolade_nostradamus_efficiency_archive_yyyymmddhhmmss</v>
      </c>
      <c r="C409" s="16" t="str">
        <f>Source!B409</f>
        <v>Region</v>
      </c>
      <c r="D409" s="16" t="str">
        <f>Source!C409</f>
        <v>Region</v>
      </c>
      <c r="E409" s="16" t="str">
        <f>_xlfn.CONCAT(Source!A409,"-",Source!B409)</f>
        <v>accolade_nostradamus_efficiency_archive_yyyymmddhhmmss-Region</v>
      </c>
      <c r="F409" s="16" t="s">
        <v>175</v>
      </c>
    </row>
    <row r="410" spans="1:6" s="16" customFormat="1" x14ac:dyDescent="0.35">
      <c r="A410" s="16" t="str">
        <f>Summary!$O$5</f>
        <v>&lt;gcs_bucket&gt;/accolade/</v>
      </c>
      <c r="B410" s="16" t="str">
        <f>Summary!$P$5</f>
        <v>accolade_nostradamus_efficiency_archive_yyyymmddhhmmss</v>
      </c>
      <c r="C410" s="16" t="str">
        <f>Source!B410</f>
        <v>Segmentation</v>
      </c>
      <c r="D410" s="16" t="str">
        <f>Source!C410</f>
        <v>Segmentation</v>
      </c>
      <c r="E410" s="16" t="str">
        <f>_xlfn.CONCAT(Source!A410,"-",Source!B410)</f>
        <v>accolade_nostradamus_efficiency_archive_yyyymmddhhmmss-Segmentation</v>
      </c>
      <c r="F410" s="16" t="s">
        <v>175</v>
      </c>
    </row>
    <row r="411" spans="1:6" s="16" customFormat="1" x14ac:dyDescent="0.35">
      <c r="A411" s="16" t="str">
        <f>Summary!$O$5</f>
        <v>&lt;gcs_bucket&gt;/accolade/</v>
      </c>
      <c r="B411" s="16" t="str">
        <f>Summary!$P$5</f>
        <v>accolade_nostradamus_efficiency_archive_yyyymmddhhmmss</v>
      </c>
      <c r="C411" s="16" t="str">
        <f>Source!B411</f>
        <v>Start Up Costs</v>
      </c>
      <c r="D411" s="16" t="str">
        <f>Source!C411</f>
        <v>Start Up Costs</v>
      </c>
      <c r="E411" s="16" t="str">
        <f>_xlfn.CONCAT(Source!A411,"-",Source!B411)</f>
        <v>accolade_nostradamus_efficiency_archive_yyyymmddhhmmss-Start Up Costs</v>
      </c>
      <c r="F411" s="16" t="s">
        <v>175</v>
      </c>
    </row>
    <row r="412" spans="1:6" s="16" customFormat="1" x14ac:dyDescent="0.35">
      <c r="A412" s="16" t="str">
        <f>Summary!$O$5</f>
        <v>&lt;gcs_bucket&gt;/accolade/</v>
      </c>
      <c r="B412" s="16" t="str">
        <f>Summary!$P$5</f>
        <v>accolade_nostradamus_efficiency_archive_yyyymmddhhmmss</v>
      </c>
      <c r="C412" s="16" t="str">
        <f>Source!B412</f>
        <v>Strategic Growth Territories (Reporting)</v>
      </c>
      <c r="D412" s="16" t="str">
        <f>Source!C412</f>
        <v>Strategic Growth Territories (Reporting)</v>
      </c>
      <c r="E412" s="16" t="str">
        <f>_xlfn.CONCAT(Source!A412,"-",Source!B412)</f>
        <v>accolade_nostradamus_efficiency_archive_yyyymmddhhmmss-Strategic Growth Territories (Reporting)</v>
      </c>
      <c r="F412" s="16" t="s">
        <v>175</v>
      </c>
    </row>
    <row r="413" spans="1:6" s="16" customFormat="1" x14ac:dyDescent="0.35">
      <c r="A413" s="16" t="str">
        <f>Summary!$O$5</f>
        <v>&lt;gcs_bucket&gt;/accolade/</v>
      </c>
      <c r="B413" s="16" t="str">
        <f>Summary!$P$5</f>
        <v>accolade_nostradamus_efficiency_archive_yyyymmddhhmmss</v>
      </c>
      <c r="C413" s="16" t="str">
        <f>Source!B413</f>
        <v>Sub Category (Reporting)</v>
      </c>
      <c r="D413" s="16" t="str">
        <f>Source!C413</f>
        <v>Sub Category (Reporting)</v>
      </c>
      <c r="E413" s="16" t="str">
        <f>_xlfn.CONCAT(Source!A413,"-",Source!B413)</f>
        <v>accolade_nostradamus_efficiency_archive_yyyymmddhhmmss-Sub Category (Reporting)</v>
      </c>
      <c r="F413" s="16" t="s">
        <v>175</v>
      </c>
    </row>
    <row r="414" spans="1:6" s="16" customFormat="1" x14ac:dyDescent="0.35">
      <c r="A414" s="16" t="str">
        <f>Summary!$O$5</f>
        <v>&lt;gcs_bucket&gt;/accolade/</v>
      </c>
      <c r="B414" s="16" t="str">
        <f>Summary!$P$5</f>
        <v>accolade_nostradamus_efficiency_archive_yyyymmddhhmmss</v>
      </c>
      <c r="C414" s="16" t="str">
        <f>Source!B414</f>
        <v>Sustainability Tags Pack (Reporting)</v>
      </c>
      <c r="D414" s="16" t="str">
        <f>Source!C414</f>
        <v>Sustainability Tags Pack (Reporting)</v>
      </c>
      <c r="E414" s="16" t="str">
        <f>_xlfn.CONCAT(Source!A414,"-",Source!B414)</f>
        <v>accolade_nostradamus_efficiency_archive_yyyymmddhhmmss-Sustainability Tags Pack (Reporting)</v>
      </c>
      <c r="F414" s="16" t="s">
        <v>175</v>
      </c>
    </row>
    <row r="415" spans="1:6" s="16" customFormat="1" x14ac:dyDescent="0.35">
      <c r="A415" s="16" t="str">
        <f>Summary!$O$5</f>
        <v>&lt;gcs_bucket&gt;/accolade/</v>
      </c>
      <c r="B415" s="16" t="str">
        <f>Summary!$P$5</f>
        <v>accolade_nostradamus_efficiency_archive_yyyymmddhhmmss</v>
      </c>
      <c r="C415" s="16" t="str">
        <f>Source!B415</f>
        <v>Sustainability Tags Process (Reporting)</v>
      </c>
      <c r="D415" s="16" t="str">
        <f>Source!C415</f>
        <v>Sustainability Tags Process (Reporting)</v>
      </c>
      <c r="E415" s="16" t="str">
        <f>_xlfn.CONCAT(Source!A415,"-",Source!B415)</f>
        <v>accolade_nostradamus_efficiency_archive_yyyymmddhhmmss-Sustainability Tags Process (Reporting)</v>
      </c>
      <c r="F415" s="16" t="s">
        <v>175</v>
      </c>
    </row>
    <row r="416" spans="1:6" s="16" customFormat="1" x14ac:dyDescent="0.35">
      <c r="A416" s="16" t="str">
        <f>Summary!$O$5</f>
        <v>&lt;gcs_bucket&gt;/accolade/</v>
      </c>
      <c r="B416" s="16" t="str">
        <f>Summary!$P$5</f>
        <v>accolade_nostradamus_efficiency_archive_yyyymmddhhmmss</v>
      </c>
      <c r="C416" s="16" t="str">
        <f>Source!B416</f>
        <v>Sustainability Tags Product (Reporting)</v>
      </c>
      <c r="D416" s="16" t="str">
        <f>Source!C416</f>
        <v>Sustainability Tags Product (Reporting)</v>
      </c>
      <c r="E416" s="16" t="str">
        <f>_xlfn.CONCAT(Source!A416,"-",Source!B416)</f>
        <v>accolade_nostradamus_efficiency_archive_yyyymmddhhmmss-Sustainability Tags Product (Reporting)</v>
      </c>
      <c r="F416" s="16" t="s">
        <v>175</v>
      </c>
    </row>
    <row r="417" spans="1:7" s="16" customFormat="1" x14ac:dyDescent="0.35">
      <c r="A417" s="16" t="str">
        <f>Summary!$O$5</f>
        <v>&lt;gcs_bucket&gt;/accolade/</v>
      </c>
      <c r="B417" s="16" t="str">
        <f>Summary!$P$5</f>
        <v>accolade_nostradamus_efficiency_archive_yyyymmddhhmmss</v>
      </c>
      <c r="C417" s="16" t="str">
        <f>Source!B417</f>
        <v>System Current Phase ID</v>
      </c>
      <c r="D417" s="16" t="str">
        <f>Source!C417</f>
        <v>System Current Phase ID</v>
      </c>
      <c r="E417" s="16" t="str">
        <f>_xlfn.CONCAT(Source!A417,"-",Source!B417)</f>
        <v>accolade_nostradamus_efficiency_archive_yyyymmddhhmmss-System Current Phase ID</v>
      </c>
      <c r="F417" s="16" t="s">
        <v>175</v>
      </c>
    </row>
    <row r="418" spans="1:7" s="16" customFormat="1" x14ac:dyDescent="0.35">
      <c r="A418" s="16" t="str">
        <f>Summary!$O$5</f>
        <v>&lt;gcs_bucket&gt;/accolade/</v>
      </c>
      <c r="B418" s="16" t="str">
        <f>Summary!$P$5</f>
        <v>accolade_nostradamus_efficiency_archive_yyyymmddhhmmss</v>
      </c>
      <c r="C418" s="16" t="str">
        <f>Source!B418</f>
        <v>Target ATO Month</v>
      </c>
      <c r="D418" s="16" t="str">
        <f>Source!C418</f>
        <v>Target ATO Month</v>
      </c>
      <c r="E418" s="16" t="str">
        <f>_xlfn.CONCAT(Source!A418,"-",Source!B418)</f>
        <v>accolade_nostradamus_efficiency_archive_yyyymmddhhmmss-Target ATO Month</v>
      </c>
      <c r="F418" s="16" t="s">
        <v>175</v>
      </c>
    </row>
    <row r="419" spans="1:7" s="16" customFormat="1" x14ac:dyDescent="0.35">
      <c r="A419" s="16" t="str">
        <f>Summary!$O$5</f>
        <v>&lt;gcs_bucket&gt;/accolade/</v>
      </c>
      <c r="B419" s="16" t="str">
        <f>Summary!$P$5</f>
        <v>accolade_nostradamus_efficiency_archive_yyyymmddhhmmss</v>
      </c>
      <c r="C419" s="16" t="str">
        <f>Source!B419</f>
        <v>Target ATO Quarter</v>
      </c>
      <c r="D419" s="16" t="str">
        <f>Source!C419</f>
        <v>Target ATO Quarter</v>
      </c>
      <c r="E419" s="16" t="str">
        <f>_xlfn.CONCAT(Source!A419,"-",Source!B419)</f>
        <v>accolade_nostradamus_efficiency_archive_yyyymmddhhmmss-Target ATO Quarter</v>
      </c>
      <c r="F419" s="16" t="s">
        <v>175</v>
      </c>
    </row>
    <row r="420" spans="1:7" s="16" customFormat="1" x14ac:dyDescent="0.35">
      <c r="A420" s="16" t="str">
        <f>Summary!$O$5</f>
        <v>&lt;gcs_bucket&gt;/accolade/</v>
      </c>
      <c r="B420" s="16" t="str">
        <f>Summary!$P$5</f>
        <v>accolade_nostradamus_efficiency_archive_yyyymmddhhmmss</v>
      </c>
      <c r="C420" s="16" t="str">
        <f>Source!B420</f>
        <v>Target ATO Year</v>
      </c>
      <c r="D420" s="16" t="str">
        <f>Source!C420</f>
        <v>Target ATO Year</v>
      </c>
      <c r="E420" s="16" t="str">
        <f>_xlfn.CONCAT(Source!A420,"-",Source!B420)</f>
        <v>accolade_nostradamus_efficiency_archive_yyyymmddhhmmss-Target ATO Year</v>
      </c>
      <c r="F420" s="16" t="s">
        <v>175</v>
      </c>
      <c r="G420" s="16" t="s">
        <v>349</v>
      </c>
    </row>
    <row r="421" spans="1:7" s="16" customFormat="1" x14ac:dyDescent="0.35">
      <c r="A421" s="16" t="str">
        <f>Summary!$O$5</f>
        <v>&lt;gcs_bucket&gt;/accolade/</v>
      </c>
      <c r="B421" s="16" t="str">
        <f>Summary!$P$5</f>
        <v>accolade_nostradamus_efficiency_archive_yyyymmddhhmmss</v>
      </c>
      <c r="C421" s="16" t="str">
        <f>Source!B421</f>
        <v>Total FTE Effort Years</v>
      </c>
      <c r="D421" s="16" t="str">
        <f>Source!C421</f>
        <v>Total FTE Effort Years</v>
      </c>
      <c r="E421" s="16" t="str">
        <f>_xlfn.CONCAT(Source!A421,"-",Source!B421)</f>
        <v>accolade_nostradamus_efficiency_archive_yyyymmddhhmmss-Total FTE Effort Years</v>
      </c>
      <c r="F421" s="16" t="s">
        <v>175</v>
      </c>
    </row>
    <row r="422" spans="1:7" s="16" customFormat="1" x14ac:dyDescent="0.35">
      <c r="A422" s="16" t="str">
        <f>Summary!$O$5</f>
        <v>&lt;gcs_bucket&gt;/accolade/</v>
      </c>
      <c r="B422" s="16" t="str">
        <f>Summary!$P$5</f>
        <v>accolade_nostradamus_efficiency_archive_yyyymmddhhmmss</v>
      </c>
      <c r="C422" s="16" t="str">
        <f>Source!B422</f>
        <v>Total Project Expenses</v>
      </c>
      <c r="D422" s="16" t="str">
        <f>Source!C422</f>
        <v>Total Project Expenses</v>
      </c>
      <c r="E422" s="16" t="str">
        <f>_xlfn.CONCAT(Source!A422,"-",Source!B422)</f>
        <v>accolade_nostradamus_efficiency_archive_yyyymmddhhmmss-Total Project Expenses</v>
      </c>
      <c r="F422" s="16" t="s">
        <v>175</v>
      </c>
    </row>
    <row r="423" spans="1:7" s="16" customFormat="1" x14ac:dyDescent="0.35">
      <c r="A423" s="16" t="str">
        <f>Summary!$O$5</f>
        <v>&lt;gcs_bucket&gt;/accolade/</v>
      </c>
      <c r="B423" s="16" t="str">
        <f>Summary!$P$5</f>
        <v>accolade_nostradamus_efficiency_archive_yyyymmddhhmmss</v>
      </c>
      <c r="C423" s="16" t="str">
        <f>Source!B423</f>
        <v>Total Trials and Start Up Costs</v>
      </c>
      <c r="D423" s="16" t="str">
        <f>Source!C423</f>
        <v>Total Trials and Start Up Costs</v>
      </c>
      <c r="E423" s="16" t="str">
        <f>_xlfn.CONCAT(Source!A423,"-",Source!B423)</f>
        <v>accolade_nostradamus_efficiency_archive_yyyymmddhhmmss-Total Trials and Start Up Costs</v>
      </c>
      <c r="F423" s="16" t="s">
        <v>175</v>
      </c>
    </row>
    <row r="424" spans="1:7" s="16" customFormat="1" x14ac:dyDescent="0.35">
      <c r="A424" s="16" t="str">
        <f>Summary!$O$5</f>
        <v>&lt;gcs_bucket&gt;/accolade/</v>
      </c>
      <c r="B424" s="16" t="str">
        <f>Summary!$P$5</f>
        <v>accolade_nostradamus_efficiency_archive_yyyymmddhhmmss</v>
      </c>
      <c r="C424" s="16" t="str">
        <f>Source!B424</f>
        <v>Total Waste</v>
      </c>
      <c r="D424" s="16" t="str">
        <f>Source!C424</f>
        <v>Total Waste</v>
      </c>
      <c r="E424" s="16" t="str">
        <f>_xlfn.CONCAT(Source!A424,"-",Source!B424)</f>
        <v>accolade_nostradamus_efficiency_archive_yyyymmddhhmmss-Total Waste</v>
      </c>
      <c r="F424" s="16" t="s">
        <v>175</v>
      </c>
    </row>
    <row r="425" spans="1:7" s="16" customFormat="1" x14ac:dyDescent="0.35">
      <c r="A425" s="16" t="str">
        <f>Summary!$O$5</f>
        <v>&lt;gcs_bucket&gt;/accolade/</v>
      </c>
      <c r="B425" s="16" t="str">
        <f>Summary!$P$5</f>
        <v>accolade_nostradamus_efficiency_archive_yyyymmddhhmmss</v>
      </c>
      <c r="C425" s="16" t="str">
        <f>Source!B425</f>
        <v>Trials Costs</v>
      </c>
      <c r="D425" s="16" t="str">
        <f>Source!C425</f>
        <v>Trials Costs</v>
      </c>
      <c r="E425" s="16" t="str">
        <f>_xlfn.CONCAT(Source!A425,"-",Source!B425)</f>
        <v>accolade_nostradamus_efficiency_archive_yyyymmddhhmmss-Trials Costs</v>
      </c>
      <c r="F425" s="16" t="s">
        <v>175</v>
      </c>
    </row>
    <row r="426" spans="1:7" s="16" customFormat="1" x14ac:dyDescent="0.35">
      <c r="A426" s="16" t="str">
        <f>Summary!$O$5</f>
        <v>&lt;gcs_bucket&gt;/accolade/</v>
      </c>
      <c r="B426" s="16" t="str">
        <f>Summary!$P$5</f>
        <v>accolade_nostradamus_efficiency_archive_yyyymmddhhmmss</v>
      </c>
      <c r="C426" s="16" t="str">
        <f>Source!B426</f>
        <v>TRL</v>
      </c>
      <c r="D426" s="16" t="str">
        <f>Source!C426</f>
        <v>TRL</v>
      </c>
      <c r="E426" s="16" t="str">
        <f>_xlfn.CONCAT(Source!A426,"-",Source!B426)</f>
        <v>accolade_nostradamus_efficiency_archive_yyyymmddhhmmss-TRL</v>
      </c>
      <c r="F426" s="16" t="s">
        <v>175</v>
      </c>
    </row>
    <row r="427" spans="1:7" s="16" customFormat="1" x14ac:dyDescent="0.35">
      <c r="A427" s="16" t="str">
        <f>Summary!$O$6</f>
        <v>&lt;gcs_bucket&gt;/accolade/</v>
      </c>
      <c r="B427" s="16" t="str">
        <f>Summary!$P$6</f>
        <v>accolade_nostradamus_sufficiency_archive_yyyymmddhhmmss</v>
      </c>
      <c r="C427" s="16" t="str">
        <f>Source!B427</f>
        <v>Original bq_ingest_date</v>
      </c>
      <c r="D427" s="16" t="str">
        <f>Source!C427</f>
        <v>Original bq_ingest_date</v>
      </c>
      <c r="E427" s="16" t="str">
        <f>_xlfn.CONCAT(Source!A427,"-",Source!B427)</f>
        <v>accolade_nostradamus_sufficiency_archive_yyyymmddhhmmss-Original bq_ingest_date</v>
      </c>
      <c r="F427" s="16" t="s">
        <v>175</v>
      </c>
      <c r="G427" s="16" t="s">
        <v>349</v>
      </c>
    </row>
    <row r="428" spans="1:7" s="16" customFormat="1" x14ac:dyDescent="0.35">
      <c r="A428" s="16" t="str">
        <f>Summary!$O$6</f>
        <v>&lt;gcs_bucket&gt;/accolade/</v>
      </c>
      <c r="B428" s="16" t="str">
        <f>Summary!$P$6</f>
        <v>accolade_nostradamus_sufficiency_archive_yyyymmddhhmmss</v>
      </c>
      <c r="C428" s="16" t="str">
        <f>Source!B428</f>
        <v>Brand Level 2 (Reporting)</v>
      </c>
      <c r="D428" s="16" t="str">
        <f>Source!C428</f>
        <v>Brand Level 2 (Reporting)</v>
      </c>
      <c r="E428" s="16" t="str">
        <f>_xlfn.CONCAT(Source!A428,"-",Source!B428)</f>
        <v>accolade_nostradamus_sufficiency_archive_yyyymmddhhmmss-Brand Level 2 (Reporting)</v>
      </c>
      <c r="F428" s="16" t="s">
        <v>175</v>
      </c>
    </row>
    <row r="429" spans="1:7" s="16" customFormat="1" x14ac:dyDescent="0.35">
      <c r="A429" s="16" t="str">
        <f>Summary!$O$6</f>
        <v>&lt;gcs_bucket&gt;/accolade/</v>
      </c>
      <c r="B429" s="16" t="str">
        <f>Summary!$P$6</f>
        <v>accolade_nostradamus_sufficiency_archive_yyyymmddhhmmss</v>
      </c>
      <c r="C429" s="16" t="str">
        <f>Source!B429</f>
        <v>Business Unit</v>
      </c>
      <c r="D429" s="16" t="str">
        <f>Source!C429</f>
        <v>Business Unit</v>
      </c>
      <c r="E429" s="16" t="str">
        <f>_xlfn.CONCAT(Source!A429,"-",Source!B429)</f>
        <v>accolade_nostradamus_sufficiency_archive_yyyymmddhhmmss-Business Unit</v>
      </c>
      <c r="F429" s="16" t="s">
        <v>175</v>
      </c>
    </row>
    <row r="430" spans="1:7" s="16" customFormat="1" x14ac:dyDescent="0.35">
      <c r="A430" s="16" t="str">
        <f>Summary!$O$6</f>
        <v>&lt;gcs_bucket&gt;/accolade/</v>
      </c>
      <c r="B430" s="16" t="str">
        <f>Summary!$P$6</f>
        <v>accolade_nostradamus_sufficiency_archive_yyyymmddhhmmss</v>
      </c>
      <c r="C430" s="16" t="str">
        <f>Source!B430</f>
        <v>Category</v>
      </c>
      <c r="D430" s="16" t="str">
        <f>Source!C430</f>
        <v>Category</v>
      </c>
      <c r="E430" s="16" t="str">
        <f>_xlfn.CONCAT(Source!A430,"-",Source!B430)</f>
        <v>accolade_nostradamus_sufficiency_archive_yyyymmddhhmmss-Category</v>
      </c>
      <c r="F430" s="16" t="s">
        <v>175</v>
      </c>
    </row>
    <row r="431" spans="1:7" s="16" customFormat="1" x14ac:dyDescent="0.35">
      <c r="A431" s="16" t="str">
        <f>Summary!$O$6</f>
        <v>&lt;gcs_bucket&gt;/accolade/</v>
      </c>
      <c r="B431" s="16" t="str">
        <f>Summary!$P$6</f>
        <v>accolade_nostradamus_sufficiency_archive_yyyymmddhhmmss</v>
      </c>
      <c r="C431" s="16" t="str">
        <f>Source!B431</f>
        <v>Financial Market - Access Group</v>
      </c>
      <c r="D431" s="16" t="str">
        <f>Source!C431</f>
        <v>Financial Market - Access Group</v>
      </c>
      <c r="E431" s="16" t="str">
        <f>_xlfn.CONCAT(Source!A431,"-",Source!B431)</f>
        <v>accolade_nostradamus_sufficiency_archive_yyyymmddhhmmss-Financial Market - Access Group</v>
      </c>
      <c r="F431" s="16" t="s">
        <v>175</v>
      </c>
    </row>
    <row r="432" spans="1:7" s="16" customFormat="1" x14ac:dyDescent="0.35">
      <c r="A432" s="16" t="str">
        <f>Summary!$O$6</f>
        <v>&lt;gcs_bucket&gt;/accolade/</v>
      </c>
      <c r="B432" s="16" t="str">
        <f>Summary!$P$6</f>
        <v>accolade_nostradamus_sufficiency_archive_yyyymmddhhmmss</v>
      </c>
      <c r="C432" s="16" t="str">
        <f>Source!B432</f>
        <v>Financial Market - Area</v>
      </c>
      <c r="D432" s="16" t="str">
        <f>Source!C432</f>
        <v>Financial Market - Area</v>
      </c>
      <c r="E432" s="16" t="str">
        <f>_xlfn.CONCAT(Source!A432,"-",Source!B432)</f>
        <v>accolade_nostradamus_sufficiency_archive_yyyymmddhhmmss-Financial Market - Area</v>
      </c>
      <c r="F432" s="16" t="s">
        <v>175</v>
      </c>
    </row>
    <row r="433" spans="1:6" s="16" customFormat="1" x14ac:dyDescent="0.35">
      <c r="A433" s="16" t="str">
        <f>Summary!$O$6</f>
        <v>&lt;gcs_bucket&gt;/accolade/</v>
      </c>
      <c r="B433" s="16" t="str">
        <f>Summary!$P$6</f>
        <v>accolade_nostradamus_sufficiency_archive_yyyymmddhhmmss</v>
      </c>
      <c r="C433" s="16" t="str">
        <f>Source!B433</f>
        <v>Financial Market - Business Unit</v>
      </c>
      <c r="D433" s="16" t="str">
        <f>Source!C433</f>
        <v>Financial Market - Business Unit</v>
      </c>
      <c r="E433" s="16" t="str">
        <f>_xlfn.CONCAT(Source!A433,"-",Source!B433)</f>
        <v>accolade_nostradamus_sufficiency_archive_yyyymmddhhmmss-Financial Market - Business Unit</v>
      </c>
      <c r="F433" s="16" t="s">
        <v>175</v>
      </c>
    </row>
    <row r="434" spans="1:6" s="16" customFormat="1" x14ac:dyDescent="0.35">
      <c r="A434" s="16" t="str">
        <f>Summary!$O$6</f>
        <v>&lt;gcs_bucket&gt;/accolade/</v>
      </c>
      <c r="B434" s="16" t="str">
        <f>Summary!$P$6</f>
        <v>accolade_nostradamus_sufficiency_archive_yyyymmddhhmmss</v>
      </c>
      <c r="C434" s="16" t="str">
        <f>Source!B434</f>
        <v>Financial Market - Country</v>
      </c>
      <c r="D434" s="16" t="str">
        <f>Source!C434</f>
        <v>Financial Market - Country</v>
      </c>
      <c r="E434" s="16" t="str">
        <f>_xlfn.CONCAT(Source!A434,"-",Source!B434)</f>
        <v>accolade_nostradamus_sufficiency_archive_yyyymmddhhmmss-Financial Market - Country</v>
      </c>
      <c r="F434" s="16" t="s">
        <v>175</v>
      </c>
    </row>
    <row r="435" spans="1:6" s="16" customFormat="1" x14ac:dyDescent="0.35">
      <c r="A435" s="16" t="str">
        <f>Summary!$O$6</f>
        <v>&lt;gcs_bucket&gt;/accolade/</v>
      </c>
      <c r="B435" s="16" t="str">
        <f>Summary!$P$6</f>
        <v>accolade_nostradamus_sufficiency_archive_yyyymmddhhmmss</v>
      </c>
      <c r="C435" s="16" t="str">
        <f>Source!B435</f>
        <v>Financial Market - Region</v>
      </c>
      <c r="D435" s="16" t="str">
        <f>Source!C435</f>
        <v>Financial Market - Region</v>
      </c>
      <c r="E435" s="16" t="str">
        <f>_xlfn.CONCAT(Source!A435,"-",Source!B435)</f>
        <v>accolade_nostradamus_sufficiency_archive_yyyymmddhhmmss-Financial Market - Region</v>
      </c>
      <c r="F435" s="16" t="s">
        <v>175</v>
      </c>
    </row>
    <row r="436" spans="1:6" s="16" customFormat="1" x14ac:dyDescent="0.35">
      <c r="A436" s="16" t="str">
        <f>Summary!$O$6</f>
        <v>&lt;gcs_bucket&gt;/accolade/</v>
      </c>
      <c r="B436" s="16" t="str">
        <f>Summary!$P$6</f>
        <v>accolade_nostradamus_sufficiency_archive_yyyymmddhhmmss</v>
      </c>
      <c r="C436" s="16" t="str">
        <f>Source!B436</f>
        <v>Incremental Gross Profit Y0</v>
      </c>
      <c r="D436" s="16" t="str">
        <f>Source!C436</f>
        <v>Incremental Gross Profit Y0</v>
      </c>
      <c r="E436" s="16" t="str">
        <f>_xlfn.CONCAT(Source!A436,"-",Source!B436)</f>
        <v>accolade_nostradamus_sufficiency_archive_yyyymmddhhmmss-Incremental Gross Profit Y0</v>
      </c>
      <c r="F436" s="16" t="s">
        <v>175</v>
      </c>
    </row>
    <row r="437" spans="1:6" s="16" customFormat="1" x14ac:dyDescent="0.35">
      <c r="A437" s="16" t="str">
        <f>Summary!$O$6</f>
        <v>&lt;gcs_bucket&gt;/accolade/</v>
      </c>
      <c r="B437" s="16" t="str">
        <f>Summary!$P$6</f>
        <v>accolade_nostradamus_sufficiency_archive_yyyymmddhhmmss</v>
      </c>
      <c r="C437" s="16" t="str">
        <f>Source!B437</f>
        <v>Incremental Gross Profit Y1</v>
      </c>
      <c r="D437" s="16" t="str">
        <f>Source!C437</f>
        <v>Incremental Gross Profit Y1</v>
      </c>
      <c r="E437" s="16" t="str">
        <f>_xlfn.CONCAT(Source!A437,"-",Source!B437)</f>
        <v>accolade_nostradamus_sufficiency_archive_yyyymmddhhmmss-Incremental Gross Profit Y1</v>
      </c>
      <c r="F437" s="16" t="s">
        <v>175</v>
      </c>
    </row>
    <row r="438" spans="1:6" s="16" customFormat="1" x14ac:dyDescent="0.35">
      <c r="A438" s="16" t="str">
        <f>Summary!$O$6</f>
        <v>&lt;gcs_bucket&gt;/accolade/</v>
      </c>
      <c r="B438" s="16" t="str">
        <f>Summary!$P$6</f>
        <v>accolade_nostradamus_sufficiency_archive_yyyymmddhhmmss</v>
      </c>
      <c r="C438" s="16" t="str">
        <f>Source!B438</f>
        <v>Incremental Gross Profit Y2</v>
      </c>
      <c r="D438" s="16" t="str">
        <f>Source!C438</f>
        <v>Incremental Gross Profit Y2</v>
      </c>
      <c r="E438" s="16" t="str">
        <f>_xlfn.CONCAT(Source!A438,"-",Source!B438)</f>
        <v>accolade_nostradamus_sufficiency_archive_yyyymmddhhmmss-Incremental Gross Profit Y2</v>
      </c>
      <c r="F438" s="16" t="s">
        <v>175</v>
      </c>
    </row>
    <row r="439" spans="1:6" s="16" customFormat="1" x14ac:dyDescent="0.35">
      <c r="A439" s="16" t="str">
        <f>Summary!$O$6</f>
        <v>&lt;gcs_bucket&gt;/accolade/</v>
      </c>
      <c r="B439" s="16" t="str">
        <f>Summary!$P$6</f>
        <v>accolade_nostradamus_sufficiency_archive_yyyymmddhhmmss</v>
      </c>
      <c r="C439" s="16" t="str">
        <f>Source!B439</f>
        <v>Incremental Net Revenue Y0</v>
      </c>
      <c r="D439" s="16" t="str">
        <f>Source!C439</f>
        <v>Incremental Net Revenue Y0</v>
      </c>
      <c r="E439" s="16" t="str">
        <f>_xlfn.CONCAT(Source!A439,"-",Source!B439)</f>
        <v>accolade_nostradamus_sufficiency_archive_yyyymmddhhmmss-Incremental Net Revenue Y0</v>
      </c>
      <c r="F439" s="16" t="s">
        <v>175</v>
      </c>
    </row>
    <row r="440" spans="1:6" s="16" customFormat="1" x14ac:dyDescent="0.35">
      <c r="A440" s="16" t="str">
        <f>Summary!$O$6</f>
        <v>&lt;gcs_bucket&gt;/accolade/</v>
      </c>
      <c r="B440" s="16" t="str">
        <f>Summary!$P$6</f>
        <v>accolade_nostradamus_sufficiency_archive_yyyymmddhhmmss</v>
      </c>
      <c r="C440" s="16" t="str">
        <f>Source!B440</f>
        <v>Incremental Net Revenue Y1</v>
      </c>
      <c r="D440" s="16" t="str">
        <f>Source!C440</f>
        <v>Incremental Net Revenue Y1</v>
      </c>
      <c r="E440" s="16" t="str">
        <f>_xlfn.CONCAT(Source!A440,"-",Source!B440)</f>
        <v>accolade_nostradamus_sufficiency_archive_yyyymmddhhmmss-Incremental Net Revenue Y1</v>
      </c>
      <c r="F440" s="16" t="s">
        <v>175</v>
      </c>
    </row>
    <row r="441" spans="1:6" s="16" customFormat="1" x14ac:dyDescent="0.35">
      <c r="A441" s="16" t="str">
        <f>Summary!$O$6</f>
        <v>&lt;gcs_bucket&gt;/accolade/</v>
      </c>
      <c r="B441" s="16" t="str">
        <f>Summary!$P$6</f>
        <v>accolade_nostradamus_sufficiency_archive_yyyymmddhhmmss</v>
      </c>
      <c r="C441" s="16" t="str">
        <f>Source!B441</f>
        <v>Incremental Net Revenue Y2</v>
      </c>
      <c r="D441" s="16" t="str">
        <f>Source!C441</f>
        <v>Incremental Net Revenue Y2</v>
      </c>
      <c r="E441" s="16" t="str">
        <f>_xlfn.CONCAT(Source!A441,"-",Source!B441)</f>
        <v>accolade_nostradamus_sufficiency_archive_yyyymmddhhmmss-Incremental Net Revenue Y2</v>
      </c>
      <c r="F441" s="16" t="s">
        <v>175</v>
      </c>
    </row>
    <row r="442" spans="1:6" s="16" customFormat="1" x14ac:dyDescent="0.35">
      <c r="A442" s="16" t="str">
        <f>Summary!$O$6</f>
        <v>&lt;gcs_bucket&gt;/accolade/</v>
      </c>
      <c r="B442" s="16" t="str">
        <f>Summary!$P$6</f>
        <v>accolade_nostradamus_sufficiency_archive_yyyymmddhhmmss</v>
      </c>
      <c r="C442" s="16" t="str">
        <f>Source!B442</f>
        <v>Initiative Sufficiency Gap CY</v>
      </c>
      <c r="D442" s="16" t="str">
        <f>Source!C442</f>
        <v>Initiative Sufficiency Gap CY</v>
      </c>
      <c r="E442" s="16" t="str">
        <f>_xlfn.CONCAT(Source!A442,"-",Source!B442)</f>
        <v>accolade_nostradamus_sufficiency_archive_yyyymmddhhmmss-Initiative Sufficiency Gap CY</v>
      </c>
      <c r="F442" s="16" t="s">
        <v>175</v>
      </c>
    </row>
    <row r="443" spans="1:6" s="16" customFormat="1" x14ac:dyDescent="0.35">
      <c r="A443" s="16" t="str">
        <f>Summary!$O$6</f>
        <v>&lt;gcs_bucket&gt;/accolade/</v>
      </c>
      <c r="B443" s="16" t="str">
        <f>Summary!$P$6</f>
        <v>accolade_nostradamus_sufficiency_archive_yyyymmddhhmmss</v>
      </c>
      <c r="C443" s="16" t="str">
        <f>Source!B443</f>
        <v>Initiative Sufficiency Gap CY Plus 1</v>
      </c>
      <c r="D443" s="16" t="str">
        <f>Source!C443</f>
        <v>Initiative Sufficiency Gap CY Plus 1</v>
      </c>
      <c r="E443" s="16" t="str">
        <f>_xlfn.CONCAT(Source!A443,"-",Source!B443)</f>
        <v>accolade_nostradamus_sufficiency_archive_yyyymmddhhmmss-Initiative Sufficiency Gap CY Plus 1</v>
      </c>
      <c r="F443" s="16" t="s">
        <v>175</v>
      </c>
    </row>
    <row r="444" spans="1:6" s="16" customFormat="1" x14ac:dyDescent="0.35">
      <c r="A444" s="16" t="str">
        <f>Summary!$O$6</f>
        <v>&lt;gcs_bucket&gt;/accolade/</v>
      </c>
      <c r="B444" s="16" t="str">
        <f>Summary!$P$6</f>
        <v>accolade_nostradamus_sufficiency_archive_yyyymmddhhmmss</v>
      </c>
      <c r="C444" s="16" t="str">
        <f>Source!B444</f>
        <v>Initiative Sufficiency Gap CY Plus 2</v>
      </c>
      <c r="D444" s="16" t="str">
        <f>Source!C444</f>
        <v>Initiative Sufficiency Gap CY Plus 2</v>
      </c>
      <c r="E444" s="16" t="str">
        <f>_xlfn.CONCAT(Source!A444,"-",Source!B444)</f>
        <v>accolade_nostradamus_sufficiency_archive_yyyymmddhhmmss-Initiative Sufficiency Gap CY Plus 2</v>
      </c>
      <c r="F444" s="16" t="s">
        <v>175</v>
      </c>
    </row>
    <row r="445" spans="1:6" s="16" customFormat="1" x14ac:dyDescent="0.35">
      <c r="A445" s="16" t="str">
        <f>Summary!$O$6</f>
        <v>&lt;gcs_bucket&gt;/accolade/</v>
      </c>
      <c r="B445" s="16" t="str">
        <f>Summary!$P$6</f>
        <v>accolade_nostradamus_sufficiency_archive_yyyymmddhhmmss</v>
      </c>
      <c r="C445" s="16" t="str">
        <f>Source!B445</f>
        <v>Initiative Sufficiency Gap CY Plus 3</v>
      </c>
      <c r="D445" s="16" t="str">
        <f>Source!C445</f>
        <v>Initiative Sufficiency Gap CY Plus 3</v>
      </c>
      <c r="E445" s="16" t="str">
        <f>_xlfn.CONCAT(Source!A445,"-",Source!B445)</f>
        <v>accolade_nostradamus_sufficiency_archive_yyyymmddhhmmss-Initiative Sufficiency Gap CY Plus 3</v>
      </c>
      <c r="F445" s="16" t="s">
        <v>175</v>
      </c>
    </row>
    <row r="446" spans="1:6" s="16" customFormat="1" x14ac:dyDescent="0.35">
      <c r="A446" s="16" t="str">
        <f>Summary!$O$6</f>
        <v>&lt;gcs_bucket&gt;/accolade/</v>
      </c>
      <c r="B446" s="16" t="str">
        <f>Summary!$P$6</f>
        <v>accolade_nostradamus_sufficiency_archive_yyyymmddhhmmss</v>
      </c>
      <c r="C446" s="16" t="str">
        <f>Source!B446</f>
        <v>Initiative Sufficiency Gap CY Plus 4</v>
      </c>
      <c r="D446" s="16" t="str">
        <f>Source!C446</f>
        <v>Initiative Sufficiency Gap CY Plus 4</v>
      </c>
      <c r="E446" s="16" t="str">
        <f>_xlfn.CONCAT(Source!A446,"-",Source!B446)</f>
        <v>accolade_nostradamus_sufficiency_archive_yyyymmddhhmmss-Initiative Sufficiency Gap CY Plus 4</v>
      </c>
      <c r="F446" s="16" t="s">
        <v>175</v>
      </c>
    </row>
    <row r="447" spans="1:6" s="16" customFormat="1" x14ac:dyDescent="0.35">
      <c r="A447" s="16" t="str">
        <f>Summary!$O$6</f>
        <v>&lt;gcs_bucket&gt;/accolade/</v>
      </c>
      <c r="B447" s="16" t="str">
        <f>Summary!$P$6</f>
        <v>accolade_nostradamus_sufficiency_archive_yyyymmddhhmmss</v>
      </c>
      <c r="C447" s="16" t="str">
        <f>Source!B447</f>
        <v>INR Target</v>
      </c>
      <c r="D447" s="16" t="str">
        <f>Source!C447</f>
        <v>INR Target</v>
      </c>
      <c r="E447" s="16" t="str">
        <f>_xlfn.CONCAT(Source!A447,"-",Source!B447)</f>
        <v>accolade_nostradamus_sufficiency_archive_yyyymmddhhmmss-INR Target</v>
      </c>
      <c r="F447" s="16" t="s">
        <v>175</v>
      </c>
    </row>
    <row r="448" spans="1:6" s="16" customFormat="1" x14ac:dyDescent="0.35">
      <c r="A448" s="16" t="str">
        <f>Summary!$O$6</f>
        <v>&lt;gcs_bucket&gt;/accolade/</v>
      </c>
      <c r="B448" s="16" t="str">
        <f>Summary!$P$6</f>
        <v>accolade_nostradamus_sufficiency_archive_yyyymmddhhmmss</v>
      </c>
      <c r="C448" s="16" t="str">
        <f>Source!B448</f>
        <v>INR Target Y0</v>
      </c>
      <c r="D448" s="16" t="str">
        <f>Source!C448</f>
        <v>INR Target Y0</v>
      </c>
      <c r="E448" s="16" t="str">
        <f>_xlfn.CONCAT(Source!A448,"-",Source!B448)</f>
        <v>accolade_nostradamus_sufficiency_archive_yyyymmddhhmmss-INR Target Y0</v>
      </c>
      <c r="F448" s="16" t="s">
        <v>175</v>
      </c>
    </row>
    <row r="449" spans="1:7" s="16" customFormat="1" x14ac:dyDescent="0.35">
      <c r="A449" s="16" t="str">
        <f>Summary!$O$6</f>
        <v>&lt;gcs_bucket&gt;/accolade/</v>
      </c>
      <c r="B449" s="16" t="str">
        <f>Summary!$P$6</f>
        <v>accolade_nostradamus_sufficiency_archive_yyyymmddhhmmss</v>
      </c>
      <c r="C449" s="16" t="str">
        <f>Source!B449</f>
        <v>INR Target Y2</v>
      </c>
      <c r="D449" s="16" t="str">
        <f>Source!C449</f>
        <v>INR Target Y2</v>
      </c>
      <c r="E449" s="16" t="str">
        <f>_xlfn.CONCAT(Source!A449,"-",Source!B449)</f>
        <v>accolade_nostradamus_sufficiency_archive_yyyymmddhhmmss-INR Target Y2</v>
      </c>
      <c r="F449" s="16" t="s">
        <v>175</v>
      </c>
    </row>
    <row r="450" spans="1:7" s="16" customFormat="1" x14ac:dyDescent="0.35">
      <c r="A450" s="16" t="str">
        <f>Summary!$O$6</f>
        <v>&lt;gcs_bucket&gt;/accolade/</v>
      </c>
      <c r="B450" s="16" t="str">
        <f>Summary!$P$6</f>
        <v>accolade_nostradamus_sufficiency_archive_yyyymmddhhmmss</v>
      </c>
      <c r="C450" s="16" t="str">
        <f>Source!B450</f>
        <v>Market Brand Level 2</v>
      </c>
      <c r="D450" s="16" t="str">
        <f>Source!C450</f>
        <v>Market Brand Level 2</v>
      </c>
      <c r="E450" s="16" t="str">
        <f>_xlfn.CONCAT(Source!A450,"-",Source!B450)</f>
        <v>accolade_nostradamus_sufficiency_archive_yyyymmddhhmmss-Market Brand Level 2</v>
      </c>
      <c r="F450" s="16" t="s">
        <v>175</v>
      </c>
    </row>
    <row r="451" spans="1:7" s="16" customFormat="1" x14ac:dyDescent="0.35">
      <c r="A451" s="16" t="str">
        <f>Summary!$O$6</f>
        <v>&lt;gcs_bucket&gt;/accolade/</v>
      </c>
      <c r="B451" s="16" t="str">
        <f>Summary!$P$6</f>
        <v>accolade_nostradamus_sufficiency_archive_yyyymmddhhmmss</v>
      </c>
      <c r="C451" s="16" t="str">
        <f>Source!B451</f>
        <v>Market Category</v>
      </c>
      <c r="D451" s="16" t="str">
        <f>Source!C451</f>
        <v>Market Category</v>
      </c>
      <c r="E451" s="16" t="str">
        <f>_xlfn.CONCAT(Source!A451,"-",Source!B451)</f>
        <v>accolade_nostradamus_sufficiency_archive_yyyymmddhhmmss-Market Category</v>
      </c>
      <c r="F451" s="16" t="s">
        <v>175</v>
      </c>
    </row>
    <row r="452" spans="1:7" s="16" customFormat="1" x14ac:dyDescent="0.35">
      <c r="A452" s="16" t="str">
        <f>Summary!$O$6</f>
        <v>&lt;gcs_bucket&gt;/accolade/</v>
      </c>
      <c r="B452" s="16" t="str">
        <f>Summary!$P$6</f>
        <v>accolade_nostradamus_sufficiency_archive_yyyymmddhhmmss</v>
      </c>
      <c r="C452" s="16" t="str">
        <f>Source!B452</f>
        <v>Market Parent Current Phase ID</v>
      </c>
      <c r="D452" s="16" t="str">
        <f>Source!C452</f>
        <v>Market Parent Current Phase ID</v>
      </c>
      <c r="E452" s="16" t="str">
        <f>_xlfn.CONCAT(Source!A452,"-",Source!B452)</f>
        <v>accolade_nostradamus_sufficiency_archive_yyyymmddhhmmss-Market Parent Current Phase ID</v>
      </c>
      <c r="F452" s="16" t="s">
        <v>175</v>
      </c>
    </row>
    <row r="453" spans="1:7" s="16" customFormat="1" x14ac:dyDescent="0.35">
      <c r="A453" s="16" t="str">
        <f>Summary!$O$6</f>
        <v>&lt;gcs_bucket&gt;/accolade/</v>
      </c>
      <c r="B453" s="16" t="str">
        <f>Summary!$P$6</f>
        <v>accolade_nostradamus_sufficiency_archive_yyyymmddhhmmss</v>
      </c>
      <c r="C453" s="16" t="str">
        <f>Source!B453</f>
        <v>Market Parent Health Indicator Status</v>
      </c>
      <c r="D453" s="16" t="str">
        <f>Source!C453</f>
        <v>Market Parent Health Indicator Status</v>
      </c>
      <c r="E453" s="16" t="str">
        <f>_xlfn.CONCAT(Source!A453,"-",Source!B453)</f>
        <v>accolade_nostradamus_sufficiency_archive_yyyymmddhhmmss-Market Parent Health Indicator Status</v>
      </c>
      <c r="F453" s="16" t="s">
        <v>175</v>
      </c>
    </row>
    <row r="454" spans="1:7" s="16" customFormat="1" x14ac:dyDescent="0.35">
      <c r="A454" s="16" t="str">
        <f>Summary!$O$6</f>
        <v>&lt;gcs_bucket&gt;/accolade/</v>
      </c>
      <c r="B454" s="16" t="str">
        <f>Summary!$P$6</f>
        <v>accolade_nostradamus_sufficiency_archive_yyyymmddhhmmss</v>
      </c>
      <c r="C454" s="16" t="str">
        <f>Source!B454</f>
        <v>Market Parent SysProjectID</v>
      </c>
      <c r="D454" s="16" t="str">
        <f>Source!C454</f>
        <v>Market Parent SysProjectID</v>
      </c>
      <c r="E454" s="16" t="str">
        <f>_xlfn.CONCAT(Source!A454,"-",Source!B454)</f>
        <v>accolade_nostradamus_sufficiency_archive_yyyymmddhhmmss-Market Parent SysProjectID</v>
      </c>
      <c r="F454" s="16" t="s">
        <v>175</v>
      </c>
      <c r="G454" s="16" t="s">
        <v>349</v>
      </c>
    </row>
    <row r="455" spans="1:7" s="16" customFormat="1" x14ac:dyDescent="0.35">
      <c r="A455" s="16" t="str">
        <f>Summary!$O$6</f>
        <v>&lt;gcs_bucket&gt;/accolade/</v>
      </c>
      <c r="B455" s="16" t="str">
        <f>Summary!$P$6</f>
        <v>accolade_nostradamus_sufficiency_archive_yyyymmddhhmmss</v>
      </c>
      <c r="C455" s="16" t="str">
        <f>Source!B455</f>
        <v>Market Parent Target ATO Year</v>
      </c>
      <c r="D455" s="16" t="str">
        <f>Source!C455</f>
        <v>Market Parent Target ATO Year</v>
      </c>
      <c r="E455" s="16" t="str">
        <f>_xlfn.CONCAT(Source!A455,"-",Source!B455)</f>
        <v>accolade_nostradamus_sufficiency_archive_yyyymmddhhmmss-Market Parent Target ATO Year</v>
      </c>
      <c r="F455" s="16" t="s">
        <v>175</v>
      </c>
    </row>
    <row r="456" spans="1:7" s="16" customFormat="1" x14ac:dyDescent="0.35">
      <c r="A456" s="16" t="str">
        <f>Summary!$O$6</f>
        <v>&lt;gcs_bucket&gt;/accolade/</v>
      </c>
      <c r="B456" s="16" t="str">
        <f>Summary!$P$6</f>
        <v>accolade_nostradamus_sufficiency_archive_yyyymmddhhmmss</v>
      </c>
      <c r="C456" s="16" t="str">
        <f>Source!B456</f>
        <v>Market Project Current Stage Name</v>
      </c>
      <c r="D456" s="16" t="str">
        <f>Source!C456</f>
        <v>Market Project Current Stage Name</v>
      </c>
      <c r="E456" s="16" t="str">
        <f>_xlfn.CONCAT(Source!A456,"-",Source!B456)</f>
        <v>accolade_nostradamus_sufficiency_archive_yyyymmddhhmmss-Market Project Current Stage Name</v>
      </c>
      <c r="F456" s="16" t="s">
        <v>175</v>
      </c>
    </row>
    <row r="457" spans="1:7" s="16" customFormat="1" x14ac:dyDescent="0.35">
      <c r="A457" s="16" t="str">
        <f>Summary!$O$6</f>
        <v>&lt;gcs_bucket&gt;/accolade/</v>
      </c>
      <c r="B457" s="16" t="str">
        <f>Summary!$P$6</f>
        <v>accolade_nostradamus_sufficiency_archive_yyyymmddhhmmss</v>
      </c>
      <c r="C457" s="16" t="str">
        <f>Source!B457</f>
        <v>Market Project Group</v>
      </c>
      <c r="D457" s="16" t="str">
        <f>Source!C457</f>
        <v>Market Project Group</v>
      </c>
      <c r="E457" s="16" t="str">
        <f>_xlfn.CONCAT(Source!A457,"-",Source!B457)</f>
        <v>accolade_nostradamus_sufficiency_archive_yyyymmddhhmmss-Market Project Group</v>
      </c>
      <c r="F457" s="16" t="s">
        <v>175</v>
      </c>
    </row>
    <row r="458" spans="1:7" s="16" customFormat="1" x14ac:dyDescent="0.35">
      <c r="A458" s="16" t="str">
        <f>Summary!$O$6</f>
        <v>&lt;gcs_bucket&gt;/accolade/</v>
      </c>
      <c r="B458" s="16" t="str">
        <f>Summary!$P$6</f>
        <v>accolade_nostradamus_sufficiency_archive_yyyymmddhhmmss</v>
      </c>
      <c r="C458" s="16" t="str">
        <f>Source!B458</f>
        <v>Market Project Status</v>
      </c>
      <c r="D458" s="16" t="str">
        <f>Source!C458</f>
        <v>Market Project Status</v>
      </c>
      <c r="E458" s="16" t="str">
        <f>_xlfn.CONCAT(Source!A458,"-",Source!B458)</f>
        <v>accolade_nostradamus_sufficiency_archive_yyyymmddhhmmss-Market Project Status</v>
      </c>
      <c r="F458" s="16" t="s">
        <v>175</v>
      </c>
    </row>
    <row r="459" spans="1:7" s="16" customFormat="1" x14ac:dyDescent="0.35">
      <c r="A459" s="16" t="str">
        <f>Summary!$O$6</f>
        <v>&lt;gcs_bucket&gt;/accolade/</v>
      </c>
      <c r="B459" s="16" t="str">
        <f>Summary!$P$6</f>
        <v>accolade_nostradamus_sufficiency_archive_yyyymmddhhmmss</v>
      </c>
      <c r="C459" s="16" t="str">
        <f>Source!B459</f>
        <v>Market Project Sub Type</v>
      </c>
      <c r="D459" s="16" t="str">
        <f>Source!C459</f>
        <v>Market Project Sub Type</v>
      </c>
      <c r="E459" s="16" t="str">
        <f>_xlfn.CONCAT(Source!A459,"-",Source!B459)</f>
        <v>accolade_nostradamus_sufficiency_archive_yyyymmddhhmmss-Market Project Sub Type</v>
      </c>
      <c r="F459" s="16" t="s">
        <v>175</v>
      </c>
    </row>
    <row r="460" spans="1:7" s="16" customFormat="1" x14ac:dyDescent="0.35">
      <c r="A460" s="16" t="str">
        <f>Summary!$O$6</f>
        <v>&lt;gcs_bucket&gt;/accolade/</v>
      </c>
      <c r="B460" s="16" t="str">
        <f>Summary!$P$6</f>
        <v>accolade_nostradamus_sufficiency_archive_yyyymmddhhmmss</v>
      </c>
      <c r="C460" s="16" t="str">
        <f>Source!B460</f>
        <v>Market Project Type</v>
      </c>
      <c r="D460" s="16" t="str">
        <f>Source!C460</f>
        <v>Market Project Type</v>
      </c>
      <c r="E460" s="16" t="str">
        <f>_xlfn.CONCAT(Source!A460,"-",Source!B460)</f>
        <v>accolade_nostradamus_sufficiency_archive_yyyymmddhhmmss-Market Project Type</v>
      </c>
      <c r="F460" s="16" t="s">
        <v>175</v>
      </c>
    </row>
    <row r="461" spans="1:7" s="16" customFormat="1" x14ac:dyDescent="0.35">
      <c r="A461" s="16" t="str">
        <f>Summary!$O$6</f>
        <v>&lt;gcs_bucket&gt;/accolade/</v>
      </c>
      <c r="B461" s="16" t="str">
        <f>Summary!$P$6</f>
        <v>accolade_nostradamus_sufficiency_archive_yyyymmddhhmmss</v>
      </c>
      <c r="C461" s="16" t="str">
        <f>Source!B461</f>
        <v>Market SubCategory</v>
      </c>
      <c r="D461" s="16" t="str">
        <f>Source!C461</f>
        <v>Market SubCategory</v>
      </c>
      <c r="E461" s="16" t="str">
        <f>_xlfn.CONCAT(Source!A461,"-",Source!B461)</f>
        <v>accolade_nostradamus_sufficiency_archive_yyyymmddhhmmss-Market SubCategory</v>
      </c>
      <c r="F461" s="16" t="s">
        <v>175</v>
      </c>
    </row>
    <row r="462" spans="1:7" s="16" customFormat="1" x14ac:dyDescent="0.35">
      <c r="A462" s="16" t="str">
        <f>Summary!$O$6</f>
        <v>&lt;gcs_bucket&gt;/accolade/</v>
      </c>
      <c r="B462" s="16" t="str">
        <f>Summary!$P$6</f>
        <v>accolade_nostradamus_sufficiency_archive_yyyymmddhhmmss</v>
      </c>
      <c r="C462" s="16" t="str">
        <f>Source!B462</f>
        <v>Net Revenue Target</v>
      </c>
      <c r="D462" s="16" t="str">
        <f>Source!C462</f>
        <v>Net Revenue Target</v>
      </c>
      <c r="E462" s="16" t="str">
        <f>_xlfn.CONCAT(Source!A462,"-",Source!B462)</f>
        <v>accolade_nostradamus_sufficiency_archive_yyyymmddhhmmss-Net Revenue Target</v>
      </c>
      <c r="F462" s="16" t="s">
        <v>175</v>
      </c>
    </row>
    <row r="463" spans="1:7" s="16" customFormat="1" x14ac:dyDescent="0.35">
      <c r="A463" s="16" t="str">
        <f>Summary!$O$6</f>
        <v>&lt;gcs_bucket&gt;/accolade/</v>
      </c>
      <c r="B463" s="16" t="str">
        <f>Summary!$P$6</f>
        <v>accolade_nostradamus_sufficiency_archive_yyyymmddhhmmss</v>
      </c>
      <c r="C463" s="16" t="str">
        <f>Source!B463</f>
        <v>Net Revenue Target Y0</v>
      </c>
      <c r="D463" s="16" t="str">
        <f>Source!C463</f>
        <v>Net Revenue Target Y0</v>
      </c>
      <c r="E463" s="16" t="str">
        <f>_xlfn.CONCAT(Source!A463,"-",Source!B463)</f>
        <v>accolade_nostradamus_sufficiency_archive_yyyymmddhhmmss-Net Revenue Target Y0</v>
      </c>
      <c r="F463" s="16" t="s">
        <v>175</v>
      </c>
    </row>
    <row r="464" spans="1:7" s="16" customFormat="1" x14ac:dyDescent="0.35">
      <c r="A464" s="16" t="str">
        <f>Summary!$O$6</f>
        <v>&lt;gcs_bucket&gt;/accolade/</v>
      </c>
      <c r="B464" s="16" t="str">
        <f>Summary!$P$6</f>
        <v>accolade_nostradamus_sufficiency_archive_yyyymmddhhmmss</v>
      </c>
      <c r="C464" s="16" t="str">
        <f>Source!B464</f>
        <v>Net Revenue Target Y2</v>
      </c>
      <c r="D464" s="16" t="str">
        <f>Source!C464</f>
        <v>Net Revenue Target Y2</v>
      </c>
      <c r="E464" s="16" t="str">
        <f>_xlfn.CONCAT(Source!A464,"-",Source!B464)</f>
        <v>accolade_nostradamus_sufficiency_archive_yyyymmddhhmmss-Net Revenue Target Y2</v>
      </c>
      <c r="F464" s="16" t="s">
        <v>175</v>
      </c>
    </row>
    <row r="465" spans="1:7" s="16" customFormat="1" x14ac:dyDescent="0.35">
      <c r="A465" s="16" t="str">
        <f>Summary!$O$6</f>
        <v>&lt;gcs_bucket&gt;/accolade/</v>
      </c>
      <c r="B465" s="16" t="str">
        <f>Summary!$P$6</f>
        <v>accolade_nostradamus_sufficiency_archive_yyyymmddhhmmss</v>
      </c>
      <c r="C465" s="16" t="str">
        <f>Source!B465</f>
        <v>Net Revenue Y0</v>
      </c>
      <c r="D465" s="16" t="str">
        <f>Source!C465</f>
        <v>Net Revenue Y0</v>
      </c>
      <c r="E465" s="16" t="str">
        <f>_xlfn.CONCAT(Source!A465,"-",Source!B465)</f>
        <v>accolade_nostradamus_sufficiency_archive_yyyymmddhhmmss-Net Revenue Y0</v>
      </c>
      <c r="F465" s="16" t="s">
        <v>175</v>
      </c>
    </row>
    <row r="466" spans="1:7" s="16" customFormat="1" x14ac:dyDescent="0.35">
      <c r="A466" s="16" t="str">
        <f>Summary!$O$6</f>
        <v>&lt;gcs_bucket&gt;/accolade/</v>
      </c>
      <c r="B466" s="16" t="str">
        <f>Summary!$P$6</f>
        <v>accolade_nostradamus_sufficiency_archive_yyyymmddhhmmss</v>
      </c>
      <c r="C466" s="16" t="str">
        <f>Source!B466</f>
        <v>Net Revenue Y1</v>
      </c>
      <c r="D466" s="16" t="str">
        <f>Source!C466</f>
        <v>Net Revenue Y1</v>
      </c>
      <c r="E466" s="16" t="str">
        <f>_xlfn.CONCAT(Source!A466,"-",Source!B466)</f>
        <v>accolade_nostradamus_sufficiency_archive_yyyymmddhhmmss-Net Revenue Y1</v>
      </c>
      <c r="F466" s="16" t="s">
        <v>175</v>
      </c>
    </row>
    <row r="467" spans="1:7" s="16" customFormat="1" x14ac:dyDescent="0.35">
      <c r="A467" s="16" t="str">
        <f>Summary!$O$6</f>
        <v>&lt;gcs_bucket&gt;/accolade/</v>
      </c>
      <c r="B467" s="16" t="str">
        <f>Summary!$P$6</f>
        <v>accolade_nostradamus_sufficiency_archive_yyyymmddhhmmss</v>
      </c>
      <c r="C467" s="16" t="str">
        <f>Source!B467</f>
        <v>Net Revenue Y2</v>
      </c>
      <c r="D467" s="16" t="str">
        <f>Source!C467</f>
        <v>Net Revenue Y2</v>
      </c>
      <c r="E467" s="16" t="str">
        <f>_xlfn.CONCAT(Source!A467,"-",Source!B467)</f>
        <v>accolade_nostradamus_sufficiency_archive_yyyymmddhhmmss-Net Revenue Y2</v>
      </c>
      <c r="F467" s="16" t="s">
        <v>175</v>
      </c>
    </row>
    <row r="468" spans="1:7" s="16" customFormat="1" x14ac:dyDescent="0.35">
      <c r="A468" s="16" t="str">
        <f>Summary!$O$6</f>
        <v>&lt;gcs_bucket&gt;/accolade/</v>
      </c>
      <c r="B468" s="16" t="str">
        <f>Summary!$P$6</f>
        <v>accolade_nostradamus_sufficiency_archive_yyyymmddhhmmss</v>
      </c>
      <c r="C468" s="16" t="str">
        <f>Source!B468</f>
        <v>Parent Project Group</v>
      </c>
      <c r="D468" s="16" t="str">
        <f>Source!C468</f>
        <v>Parent Project Group</v>
      </c>
      <c r="E468" s="16" t="str">
        <f>_xlfn.CONCAT(Source!A468,"-",Source!B468)</f>
        <v>accolade_nostradamus_sufficiency_archive_yyyymmddhhmmss-Parent Project Group</v>
      </c>
      <c r="F468" s="16" t="s">
        <v>175</v>
      </c>
    </row>
    <row r="469" spans="1:7" s="16" customFormat="1" x14ac:dyDescent="0.35">
      <c r="A469" s="16" t="str">
        <f>Summary!$O$6</f>
        <v>&lt;gcs_bucket&gt;/accolade/</v>
      </c>
      <c r="B469" s="16" t="str">
        <f>Summary!$P$6</f>
        <v>accolade_nostradamus_sufficiency_archive_yyyymmddhhmmss</v>
      </c>
      <c r="C469" s="16" t="str">
        <f>Source!B469</f>
        <v>Previous Gate Name</v>
      </c>
      <c r="D469" s="16" t="str">
        <f>Source!C469</f>
        <v>Previous Gate Name</v>
      </c>
      <c r="E469" s="16" t="str">
        <f>_xlfn.CONCAT(Source!A469,"-",Source!B469)</f>
        <v>accolade_nostradamus_sufficiency_archive_yyyymmddhhmmss-Previous Gate Name</v>
      </c>
      <c r="F469" s="16" t="s">
        <v>175</v>
      </c>
    </row>
    <row r="470" spans="1:7" s="16" customFormat="1" x14ac:dyDescent="0.35">
      <c r="A470" s="16" t="str">
        <f>Summary!$O$6</f>
        <v>&lt;gcs_bucket&gt;/accolade/</v>
      </c>
      <c r="B470" s="16" t="str">
        <f>Summary!$P$6</f>
        <v>accolade_nostradamus_sufficiency_archive_yyyymmddhhmmss</v>
      </c>
      <c r="C470" s="16" t="str">
        <f>Source!B470</f>
        <v>Project Current Stage Name</v>
      </c>
      <c r="D470" s="16" t="str">
        <f>Source!C470</f>
        <v>Project Current Stage Name</v>
      </c>
      <c r="E470" s="16" t="str">
        <f>_xlfn.CONCAT(Source!A470,"-",Source!B470)</f>
        <v>accolade_nostradamus_sufficiency_archive_yyyymmddhhmmss-Project Current Stage Name</v>
      </c>
      <c r="F470" s="16" t="s">
        <v>175</v>
      </c>
    </row>
    <row r="471" spans="1:7" s="16" customFormat="1" x14ac:dyDescent="0.35">
      <c r="A471" s="16" t="str">
        <f>Summary!$O$6</f>
        <v>&lt;gcs_bucket&gt;/accolade/</v>
      </c>
      <c r="B471" s="16" t="str">
        <f>Summary!$P$6</f>
        <v>accolade_nostradamus_sufficiency_archive_yyyymmddhhmmss</v>
      </c>
      <c r="C471" s="16" t="str">
        <f>Source!B471</f>
        <v>Project Group</v>
      </c>
      <c r="D471" s="16" t="str">
        <f>Source!C471</f>
        <v>Project Group</v>
      </c>
      <c r="E471" s="16" t="str">
        <f>_xlfn.CONCAT(Source!A471,"-",Source!B471)</f>
        <v>accolade_nostradamus_sufficiency_archive_yyyymmddhhmmss-Project Group</v>
      </c>
      <c r="F471" s="16" t="s">
        <v>175</v>
      </c>
    </row>
    <row r="472" spans="1:7" s="16" customFormat="1" x14ac:dyDescent="0.35">
      <c r="A472" s="16" t="str">
        <f>Summary!$O$6</f>
        <v>&lt;gcs_bucket&gt;/accolade/</v>
      </c>
      <c r="B472" s="16" t="str">
        <f>Summary!$P$6</f>
        <v>accolade_nostradamus_sufficiency_archive_yyyymmddhhmmss</v>
      </c>
      <c r="C472" s="16" t="str">
        <f>Source!B472</f>
        <v>Project Health Status</v>
      </c>
      <c r="D472" s="16" t="str">
        <f>Source!C472</f>
        <v>Project Health Status</v>
      </c>
      <c r="E472" s="16" t="str">
        <f>_xlfn.CONCAT(Source!A472,"-",Source!B472)</f>
        <v>accolade_nostradamus_sufficiency_archive_yyyymmddhhmmss-Project Health Status</v>
      </c>
      <c r="F472" s="16" t="s">
        <v>175</v>
      </c>
    </row>
    <row r="473" spans="1:7" s="16" customFormat="1" x14ac:dyDescent="0.35">
      <c r="A473" s="16" t="str">
        <f>Summary!$O$6</f>
        <v>&lt;gcs_bucket&gt;/accolade/</v>
      </c>
      <c r="B473" s="16" t="str">
        <f>Summary!$P$6</f>
        <v>accolade_nostradamus_sufficiency_archive_yyyymmddhhmmss</v>
      </c>
      <c r="C473" s="16" t="str">
        <f>Source!B473</f>
        <v>Project ID</v>
      </c>
      <c r="D473" s="16" t="str">
        <f>Source!C473</f>
        <v>Project ID</v>
      </c>
      <c r="E473" s="16" t="str">
        <f>_xlfn.CONCAT(Source!A473,"-",Source!B473)</f>
        <v>accolade_nostradamus_sufficiency_archive_yyyymmddhhmmss-Project ID</v>
      </c>
      <c r="F473" s="16" t="s">
        <v>175</v>
      </c>
      <c r="G473" s="16" t="s">
        <v>349</v>
      </c>
    </row>
    <row r="474" spans="1:7" s="16" customFormat="1" x14ac:dyDescent="0.35">
      <c r="A474" s="16" t="str">
        <f>Summary!$O$6</f>
        <v>&lt;gcs_bucket&gt;/accolade/</v>
      </c>
      <c r="B474" s="16" t="str">
        <f>Summary!$P$6</f>
        <v>accolade_nostradamus_sufficiency_archive_yyyymmddhhmmss</v>
      </c>
      <c r="C474" s="16" t="str">
        <f>Source!B474</f>
        <v>Project Model Name</v>
      </c>
      <c r="D474" s="16" t="str">
        <f>Source!C474</f>
        <v>Project Model Name</v>
      </c>
      <c r="E474" s="16" t="str">
        <f>_xlfn.CONCAT(Source!A474,"-",Source!B474)</f>
        <v>accolade_nostradamus_sufficiency_archive_yyyymmddhhmmss-Project Model Name</v>
      </c>
      <c r="F474" s="16" t="s">
        <v>175</v>
      </c>
    </row>
    <row r="475" spans="1:7" s="16" customFormat="1" x14ac:dyDescent="0.35">
      <c r="A475" s="16" t="str">
        <f>Summary!$O$6</f>
        <v>&lt;gcs_bucket&gt;/accolade/</v>
      </c>
      <c r="B475" s="16" t="str">
        <f>Summary!$P$6</f>
        <v>accolade_nostradamus_sufficiency_archive_yyyymmddhhmmss</v>
      </c>
      <c r="C475" s="16" t="str">
        <f>Source!B475</f>
        <v>Project Name</v>
      </c>
      <c r="D475" s="16" t="str">
        <f>Source!C475</f>
        <v>Project Name</v>
      </c>
      <c r="E475" s="16" t="str">
        <f>_xlfn.CONCAT(Source!A475,"-",Source!B475)</f>
        <v>accolade_nostradamus_sufficiency_archive_yyyymmddhhmmss-Project Name</v>
      </c>
      <c r="F475" s="16" t="s">
        <v>175</v>
      </c>
    </row>
    <row r="476" spans="1:7" s="16" customFormat="1" x14ac:dyDescent="0.35">
      <c r="A476" s="16" t="str">
        <f>Summary!$O$6</f>
        <v>&lt;gcs_bucket&gt;/accolade/</v>
      </c>
      <c r="B476" s="16" t="str">
        <f>Summary!$P$6</f>
        <v>accolade_nostradamus_sufficiency_archive_yyyymmddhhmmss</v>
      </c>
      <c r="C476" s="16" t="str">
        <f>Source!B476</f>
        <v>Project Status</v>
      </c>
      <c r="D476" s="16" t="str">
        <f>Source!C476</f>
        <v>Project Status</v>
      </c>
      <c r="E476" s="16" t="str">
        <f>_xlfn.CONCAT(Source!A476,"-",Source!B476)</f>
        <v>accolade_nostradamus_sufficiency_archive_yyyymmddhhmmss-Project Status</v>
      </c>
      <c r="F476" s="16" t="s">
        <v>175</v>
      </c>
    </row>
    <row r="477" spans="1:7" s="16" customFormat="1" x14ac:dyDescent="0.35">
      <c r="A477" s="16" t="str">
        <f>Summary!$O$6</f>
        <v>&lt;gcs_bucket&gt;/accolade/</v>
      </c>
      <c r="B477" s="16" t="str">
        <f>Summary!$P$6</f>
        <v>accolade_nostradamus_sufficiency_archive_yyyymmddhhmmss</v>
      </c>
      <c r="C477" s="16" t="str">
        <f>Source!B477</f>
        <v>Project Type</v>
      </c>
      <c r="D477" s="16" t="str">
        <f>Source!C477</f>
        <v>Project Type</v>
      </c>
      <c r="E477" s="16" t="str">
        <f>_xlfn.CONCAT(Source!A477,"-",Source!B477)</f>
        <v>accolade_nostradamus_sufficiency_archive_yyyymmddhhmmss-Project Type</v>
      </c>
      <c r="F477" s="16" t="s">
        <v>175</v>
      </c>
    </row>
    <row r="478" spans="1:7" s="16" customFormat="1" x14ac:dyDescent="0.35">
      <c r="A478" s="16" t="str">
        <f>Summary!$O$6</f>
        <v>&lt;gcs_bucket&gt;/accolade/</v>
      </c>
      <c r="B478" s="16" t="str">
        <f>Summary!$P$6</f>
        <v>accolade_nostradamus_sufficiency_archive_yyyymmddhhmmss</v>
      </c>
      <c r="C478" s="16" t="str">
        <f>Source!B478</f>
        <v>Region</v>
      </c>
      <c r="D478" s="16" t="str">
        <f>Source!C478</f>
        <v>Region</v>
      </c>
      <c r="E478" s="16" t="str">
        <f>_xlfn.CONCAT(Source!A478,"-",Source!B478)</f>
        <v>accolade_nostradamus_sufficiency_archive_yyyymmddhhmmss-Region</v>
      </c>
      <c r="F478" s="16" t="s">
        <v>175</v>
      </c>
    </row>
    <row r="479" spans="1:7" s="16" customFormat="1" x14ac:dyDescent="0.35">
      <c r="A479" s="16" t="str">
        <f>Summary!$O$6</f>
        <v>&lt;gcs_bucket&gt;/accolade/</v>
      </c>
      <c r="B479" s="16" t="str">
        <f>Summary!$P$6</f>
        <v>accolade_nostradamus_sufficiency_archive_yyyymmddhhmmss</v>
      </c>
      <c r="C479" s="16" t="str">
        <f>Source!B479</f>
        <v>Strategic Growth Territories (Reporting)</v>
      </c>
      <c r="D479" s="16" t="str">
        <f>Source!C479</f>
        <v>Strategic Growth Territories (Reporting)</v>
      </c>
      <c r="E479" s="16" t="str">
        <f>_xlfn.CONCAT(Source!A479,"-",Source!B479)</f>
        <v>accolade_nostradamus_sufficiency_archive_yyyymmddhhmmss-Strategic Growth Territories (Reporting)</v>
      </c>
      <c r="F479" s="16" t="s">
        <v>175</v>
      </c>
    </row>
    <row r="480" spans="1:7" s="16" customFormat="1" x14ac:dyDescent="0.35">
      <c r="A480" s="16" t="str">
        <f>Summary!$O$6</f>
        <v>&lt;gcs_bucket&gt;/accolade/</v>
      </c>
      <c r="B480" s="16" t="str">
        <f>Summary!$P$6</f>
        <v>accolade_nostradamus_sufficiency_archive_yyyymmddhhmmss</v>
      </c>
      <c r="C480" s="16" t="str">
        <f>Source!B480</f>
        <v>Sub Category (Reporting)</v>
      </c>
      <c r="D480" s="16" t="str">
        <f>Source!C480</f>
        <v>Sub Category (Reporting)</v>
      </c>
      <c r="E480" s="16" t="str">
        <f>_xlfn.CONCAT(Source!A480,"-",Source!B480)</f>
        <v>accolade_nostradamus_sufficiency_archive_yyyymmddhhmmss-Sub Category (Reporting)</v>
      </c>
      <c r="F480" s="16" t="s">
        <v>175</v>
      </c>
    </row>
    <row r="481" spans="1:6" s="16" customFormat="1" x14ac:dyDescent="0.35">
      <c r="A481" s="16" t="str">
        <f>Summary!$O$6</f>
        <v>&lt;gcs_bucket&gt;/accolade/</v>
      </c>
      <c r="B481" s="16" t="str">
        <f>Summary!$P$6</f>
        <v>accolade_nostradamus_sufficiency_archive_yyyymmddhhmmss</v>
      </c>
      <c r="C481" s="16" t="str">
        <f>Source!B481</f>
        <v>System Current Phase ID</v>
      </c>
      <c r="D481" s="16" t="str">
        <f>Source!C481</f>
        <v>System Current Phase ID</v>
      </c>
      <c r="E481" s="16" t="str">
        <f>_xlfn.CONCAT(Source!A481,"-",Source!B481)</f>
        <v>accolade_nostradamus_sufficiency_archive_yyyymmddhhmmss-System Current Phase ID</v>
      </c>
      <c r="F481" s="16" t="s">
        <v>175</v>
      </c>
    </row>
    <row r="482" spans="1:6" s="16" customFormat="1" x14ac:dyDescent="0.35">
      <c r="A482" s="16" t="str">
        <f>Summary!$O$6</f>
        <v>&lt;gcs_bucket&gt;/accolade/</v>
      </c>
      <c r="B482" s="16" t="str">
        <f>Summary!$P$6</f>
        <v>accolade_nostradamus_sufficiency_archive_yyyymmddhhmmss</v>
      </c>
      <c r="C482" s="16" t="str">
        <f>Source!B482</f>
        <v>Target ATO Year</v>
      </c>
      <c r="D482" s="16" t="str">
        <f>Source!C482</f>
        <v>Target ATO Year</v>
      </c>
      <c r="E482" s="16" t="str">
        <f>_xlfn.CONCAT(Source!A482,"-",Source!B482)</f>
        <v>accolade_nostradamus_sufficiency_archive_yyyymmddhhmmss-Target ATO Year</v>
      </c>
      <c r="F482" s="16" t="s">
        <v>175</v>
      </c>
    </row>
    <row r="483" spans="1:6" s="16" customFormat="1" x14ac:dyDescent="0.35">
      <c r="A483" s="16" t="str">
        <f>Summary!$O$7</f>
        <v>&lt;gcs_bucket&gt;/accolade/</v>
      </c>
      <c r="B483" s="16" t="str">
        <f>Summary!$P$7</f>
        <v>accolade_nostradamus_rnd_financials_yyyymmddhhmmss</v>
      </c>
      <c r="C483" s="16" t="str">
        <f>Source!B483</f>
        <v>Additional Tags (Reporting)</v>
      </c>
      <c r="D483" s="16" t="str">
        <f>Source!C483</f>
        <v>Additional Tags (Reporting)</v>
      </c>
      <c r="E483" s="16" t="str">
        <f>_xlfn.CONCAT(Source!A483,"-",Source!B483)</f>
        <v>accolade_nostradamus_rnd_financials_yyyymmddhhmmss-Additional Tags (Reporting)</v>
      </c>
      <c r="F483" s="16" t="s">
        <v>175</v>
      </c>
    </row>
    <row r="484" spans="1:6" s="90" customFormat="1" x14ac:dyDescent="0.35">
      <c r="A484" s="90" t="str">
        <f>Summary!$O$7</f>
        <v>&lt;gcs_bucket&gt;/accolade/</v>
      </c>
      <c r="B484" s="90" t="str">
        <f>Summary!$P$7</f>
        <v>accolade_nostradamus_rnd_financials_yyyymmddhhmmss</v>
      </c>
      <c r="C484" s="90" t="str">
        <f>Source!B484</f>
        <v>Commercial Unit (Reporting)</v>
      </c>
      <c r="D484" s="90" t="str">
        <f>Source!C484</f>
        <v>Commercial Unit (Reporting)</v>
      </c>
      <c r="E484" s="90" t="str">
        <f>_xlfn.CONCAT(Source!A484,"-",Source!B484)</f>
        <v>accolade_nostradamus_rnd_financials_yyyymmddhhmmss-Commercial Unit (Reporting)</v>
      </c>
      <c r="F484" s="90" t="s">
        <v>175</v>
      </c>
    </row>
    <row r="485" spans="1:6" s="16" customFormat="1" x14ac:dyDescent="0.35">
      <c r="A485" s="16" t="str">
        <f>Summary!$O$7</f>
        <v>&lt;gcs_bucket&gt;/accolade/</v>
      </c>
      <c r="B485" s="16" t="str">
        <f>Summary!$P$7</f>
        <v>accolade_nostradamus_rnd_financials_yyyymmddhhmmss</v>
      </c>
      <c r="C485" s="16" t="str">
        <f>Source!B485</f>
        <v>Body Of Evidence</v>
      </c>
      <c r="D485" s="16" t="str">
        <f>Source!C485</f>
        <v>Body Of Evidence</v>
      </c>
      <c r="E485" s="16" t="str">
        <f>_xlfn.CONCAT(Source!A485,"-",Source!B485)</f>
        <v>accolade_nostradamus_rnd_financials_yyyymmddhhmmss-Body Of Evidence</v>
      </c>
      <c r="F485" s="16" t="s">
        <v>175</v>
      </c>
    </row>
    <row r="486" spans="1:6" s="16" customFormat="1" x14ac:dyDescent="0.35">
      <c r="A486" s="16" t="str">
        <f>Summary!$O$7</f>
        <v>&lt;gcs_bucket&gt;/accolade/</v>
      </c>
      <c r="B486" s="16" t="str">
        <f>Summary!$P$7</f>
        <v>accolade_nostradamus_rnd_financials_yyyymmddhhmmss</v>
      </c>
      <c r="C486" s="16" t="str">
        <f>Source!B486</f>
        <v>Brand Level 2 (Reporting)</v>
      </c>
      <c r="D486" s="16" t="str">
        <f>Source!C486</f>
        <v>Brand Level 2 (Reporting)</v>
      </c>
      <c r="E486" s="16" t="str">
        <f>_xlfn.CONCAT(Source!A486,"-",Source!B486)</f>
        <v>accolade_nostradamus_rnd_financials_yyyymmddhhmmss-Brand Level 2 (Reporting)</v>
      </c>
      <c r="F486" s="16" t="s">
        <v>175</v>
      </c>
    </row>
    <row r="487" spans="1:6" s="16" customFormat="1" x14ac:dyDescent="0.35">
      <c r="A487" s="16" t="str">
        <f>Summary!$O$7</f>
        <v>&lt;gcs_bucket&gt;/accolade/</v>
      </c>
      <c r="B487" s="16" t="str">
        <f>Summary!$P$7</f>
        <v>accolade_nostradamus_rnd_financials_yyyymmddhhmmss</v>
      </c>
      <c r="C487" s="16" t="str">
        <f>Source!B487</f>
        <v>Business Unit</v>
      </c>
      <c r="D487" s="16" t="str">
        <f>Source!C487</f>
        <v>Business Unit</v>
      </c>
      <c r="E487" s="16" t="str">
        <f>_xlfn.CONCAT(Source!A487,"-",Source!B487)</f>
        <v>accolade_nostradamus_rnd_financials_yyyymmddhhmmss-Business Unit</v>
      </c>
      <c r="F487" s="16" t="s">
        <v>175</v>
      </c>
    </row>
    <row r="488" spans="1:6" s="16" customFormat="1" x14ac:dyDescent="0.35">
      <c r="A488" s="16" t="str">
        <f>Summary!$O$7</f>
        <v>&lt;gcs_bucket&gt;/accolade/</v>
      </c>
      <c r="B488" s="16" t="str">
        <f>Summary!$P$7</f>
        <v>accolade_nostradamus_rnd_financials_yyyymmddhhmmss</v>
      </c>
      <c r="C488" s="16" t="str">
        <f>Source!B488</f>
        <v>Category</v>
      </c>
      <c r="D488" s="16" t="str">
        <f>Source!C488</f>
        <v>Category</v>
      </c>
      <c r="E488" s="16" t="str">
        <f>_xlfn.CONCAT(Source!A488,"-",Source!B488)</f>
        <v>accolade_nostradamus_rnd_financials_yyyymmddhhmmss-Category</v>
      </c>
      <c r="F488" s="16" t="s">
        <v>175</v>
      </c>
    </row>
    <row r="489" spans="1:6" s="16" customFormat="1" x14ac:dyDescent="0.35">
      <c r="A489" s="16" t="str">
        <f>Summary!$O$7</f>
        <v>&lt;gcs_bucket&gt;/accolade/</v>
      </c>
      <c r="B489" s="16" t="str">
        <f>Summary!$P$7</f>
        <v>accolade_nostradamus_rnd_financials_yyyymmddhhmmss</v>
      </c>
      <c r="C489" s="16" t="str">
        <f>Source!B489</f>
        <v>Desired Consumer Experience</v>
      </c>
      <c r="D489" s="16" t="str">
        <f>Source!C489</f>
        <v>Desired Consumer Experience</v>
      </c>
      <c r="E489" s="16" t="str">
        <f>_xlfn.CONCAT(Source!A489,"-",Source!B489)</f>
        <v>accolade_nostradamus_rnd_financials_yyyymmddhhmmss-Desired Consumer Experience</v>
      </c>
      <c r="F489" s="16" t="s">
        <v>175</v>
      </c>
    </row>
    <row r="490" spans="1:6" s="16" customFormat="1" x14ac:dyDescent="0.35">
      <c r="A490" s="16" t="str">
        <f>Summary!$O$7</f>
        <v>&lt;gcs_bucket&gt;/accolade/</v>
      </c>
      <c r="B490" s="16" t="str">
        <f>Summary!$P$7</f>
        <v>accolade_nostradamus_rnd_financials_yyyymmddhhmmss</v>
      </c>
      <c r="C490" s="16" t="str">
        <f>Source!B490</f>
        <v>Gate Date 1</v>
      </c>
      <c r="D490" s="16" t="str">
        <f>Source!C490</f>
        <v>Gate Date 1</v>
      </c>
      <c r="E490" s="16" t="str">
        <f>_xlfn.CONCAT(Source!A490,"-",Source!B490)</f>
        <v>accolade_nostradamus_rnd_financials_yyyymmddhhmmss-Gate Date 1</v>
      </c>
      <c r="F490" s="16" t="s">
        <v>175</v>
      </c>
    </row>
    <row r="491" spans="1:6" s="16" customFormat="1" x14ac:dyDescent="0.35">
      <c r="A491" s="16" t="str">
        <f>Summary!$O$7</f>
        <v>&lt;gcs_bucket&gt;/accolade/</v>
      </c>
      <c r="B491" s="16" t="str">
        <f>Summary!$P$7</f>
        <v>accolade_nostradamus_rnd_financials_yyyymmddhhmmss</v>
      </c>
      <c r="C491" s="16" t="str">
        <f>Source!B491</f>
        <v>Gate Date 2</v>
      </c>
      <c r="D491" s="16" t="str">
        <f>Source!C491</f>
        <v>Gate Date 2</v>
      </c>
      <c r="E491" s="16" t="str">
        <f>_xlfn.CONCAT(Source!A491,"-",Source!B491)</f>
        <v>accolade_nostradamus_rnd_financials_yyyymmddhhmmss-Gate Date 2</v>
      </c>
      <c r="F491" s="16" t="s">
        <v>175</v>
      </c>
    </row>
    <row r="492" spans="1:6" s="16" customFormat="1" x14ac:dyDescent="0.35">
      <c r="A492" s="16" t="str">
        <f>Summary!$O$7</f>
        <v>&lt;gcs_bucket&gt;/accolade/</v>
      </c>
      <c r="B492" s="16" t="str">
        <f>Summary!$P$7</f>
        <v>accolade_nostradamus_rnd_financials_yyyymmddhhmmss</v>
      </c>
      <c r="C492" s="16" t="str">
        <f>Source!B492</f>
        <v>Gate Date 3</v>
      </c>
      <c r="D492" s="16" t="str">
        <f>Source!C492</f>
        <v>Gate Date 3</v>
      </c>
      <c r="E492" s="16" t="str">
        <f>_xlfn.CONCAT(Source!A492,"-",Source!B492)</f>
        <v>accolade_nostradamus_rnd_financials_yyyymmddhhmmss-Gate Date 3</v>
      </c>
      <c r="F492" s="16" t="s">
        <v>175</v>
      </c>
    </row>
    <row r="493" spans="1:6" s="16" customFormat="1" x14ac:dyDescent="0.35">
      <c r="A493" s="16" t="str">
        <f>Summary!$O$7</f>
        <v>&lt;gcs_bucket&gt;/accolade/</v>
      </c>
      <c r="B493" s="16" t="str">
        <f>Summary!$P$7</f>
        <v>accolade_nostradamus_rnd_financials_yyyymmddhhmmss</v>
      </c>
      <c r="C493" s="16" t="str">
        <f>Source!B493</f>
        <v>Gate Date 4</v>
      </c>
      <c r="D493" s="16" t="str">
        <f>Source!C493</f>
        <v>Gate Date 4</v>
      </c>
      <c r="E493" s="16" t="str">
        <f>_xlfn.CONCAT(Source!A493,"-",Source!B493)</f>
        <v>accolade_nostradamus_rnd_financials_yyyymmddhhmmss-Gate Date 4</v>
      </c>
      <c r="F493" s="16" t="s">
        <v>175</v>
      </c>
    </row>
    <row r="494" spans="1:6" s="16" customFormat="1" x14ac:dyDescent="0.35">
      <c r="A494" s="16" t="str">
        <f>Summary!$O$7</f>
        <v>&lt;gcs_bucket&gt;/accolade/</v>
      </c>
      <c r="B494" s="16" t="str">
        <f>Summary!$P$7</f>
        <v>accolade_nostradamus_rnd_financials_yyyymmddhhmmss</v>
      </c>
      <c r="C494" s="16" t="str">
        <f>Source!B494</f>
        <v>Gate Date 5</v>
      </c>
      <c r="D494" s="16" t="str">
        <f>Source!C494</f>
        <v>Gate Date 5</v>
      </c>
      <c r="E494" s="16" t="str">
        <f>_xlfn.CONCAT(Source!A494,"-",Source!B494)</f>
        <v>accolade_nostradamus_rnd_financials_yyyymmddhhmmss-Gate Date 5</v>
      </c>
      <c r="F494" s="16" t="s">
        <v>175</v>
      </c>
    </row>
    <row r="495" spans="1:6" s="16" customFormat="1" x14ac:dyDescent="0.35">
      <c r="A495" s="16" t="str">
        <f>Summary!$O$7</f>
        <v>&lt;gcs_bucket&gt;/accolade/</v>
      </c>
      <c r="B495" s="16" t="str">
        <f>Summary!$P$7</f>
        <v>accolade_nostradamus_rnd_financials_yyyymmddhhmmss</v>
      </c>
      <c r="C495" s="16" t="str">
        <f>Source!B495</f>
        <v>Gate Date 6</v>
      </c>
      <c r="D495" s="16" t="str">
        <f>Source!C495</f>
        <v>Gate Date 6</v>
      </c>
      <c r="E495" s="16" t="str">
        <f>_xlfn.CONCAT(Source!A495,"-",Source!B495)</f>
        <v>accolade_nostradamus_rnd_financials_yyyymmddhhmmss-Gate Date 6</v>
      </c>
      <c r="F495" s="16" t="s">
        <v>175</v>
      </c>
    </row>
    <row r="496" spans="1:6" s="16" customFormat="1" x14ac:dyDescent="0.35">
      <c r="A496" s="16" t="str">
        <f>Summary!$O$7</f>
        <v>&lt;gcs_bucket&gt;/accolade/</v>
      </c>
      <c r="B496" s="16" t="str">
        <f>Summary!$P$7</f>
        <v>accolade_nostradamus_rnd_financials_yyyymmddhhmmss</v>
      </c>
      <c r="C496" s="16" t="str">
        <f>Source!B496</f>
        <v>Gate Date 7</v>
      </c>
      <c r="D496" s="16" t="str">
        <f>Source!C496</f>
        <v>Gate Date 7</v>
      </c>
      <c r="E496" s="16" t="str">
        <f>_xlfn.CONCAT(Source!A496,"-",Source!B496)</f>
        <v>accolade_nostradamus_rnd_financials_yyyymmddhhmmss-Gate Date 7</v>
      </c>
      <c r="F496" s="16" t="s">
        <v>175</v>
      </c>
    </row>
    <row r="497" spans="1:6" s="16" customFormat="1" x14ac:dyDescent="0.35">
      <c r="A497" s="16" t="str">
        <f>Summary!$O$7</f>
        <v>&lt;gcs_bucket&gt;/accolade/</v>
      </c>
      <c r="B497" s="16" t="str">
        <f>Summary!$P$7</f>
        <v>accolade_nostradamus_rnd_financials_yyyymmddhhmmss</v>
      </c>
      <c r="C497" s="16" t="str">
        <f>Source!B497</f>
        <v>Gate Date Actual 1</v>
      </c>
      <c r="D497" s="16" t="str">
        <f>Source!C497</f>
        <v>Gate Date Actual 1</v>
      </c>
      <c r="E497" s="16" t="str">
        <f>_xlfn.CONCAT(Source!A497,"-",Source!B497)</f>
        <v>accolade_nostradamus_rnd_financials_yyyymmddhhmmss-Gate Date Actual 1</v>
      </c>
      <c r="F497" s="16" t="s">
        <v>175</v>
      </c>
    </row>
    <row r="498" spans="1:6" s="16" customFormat="1" x14ac:dyDescent="0.35">
      <c r="A498" s="16" t="str">
        <f>Summary!$O$7</f>
        <v>&lt;gcs_bucket&gt;/accolade/</v>
      </c>
      <c r="B498" s="16" t="str">
        <f>Summary!$P$7</f>
        <v>accolade_nostradamus_rnd_financials_yyyymmddhhmmss</v>
      </c>
      <c r="C498" s="16" t="str">
        <f>Source!B498</f>
        <v>Gate Date Actual 2</v>
      </c>
      <c r="D498" s="16" t="str">
        <f>Source!C498</f>
        <v>Gate Date Actual 2</v>
      </c>
      <c r="E498" s="16" t="str">
        <f>_xlfn.CONCAT(Source!A498,"-",Source!B498)</f>
        <v>accolade_nostradamus_rnd_financials_yyyymmddhhmmss-Gate Date Actual 2</v>
      </c>
      <c r="F498" s="16" t="s">
        <v>175</v>
      </c>
    </row>
    <row r="499" spans="1:6" s="16" customFormat="1" x14ac:dyDescent="0.35">
      <c r="A499" s="16" t="str">
        <f>Summary!$O$7</f>
        <v>&lt;gcs_bucket&gt;/accolade/</v>
      </c>
      <c r="B499" s="16" t="str">
        <f>Summary!$P$7</f>
        <v>accolade_nostradamus_rnd_financials_yyyymmddhhmmss</v>
      </c>
      <c r="C499" s="16" t="str">
        <f>Source!B499</f>
        <v>Gate Date Actual 3</v>
      </c>
      <c r="D499" s="16" t="str">
        <f>Source!C499</f>
        <v>Gate Date Actual 3</v>
      </c>
      <c r="E499" s="16" t="str">
        <f>_xlfn.CONCAT(Source!A499,"-",Source!B499)</f>
        <v>accolade_nostradamus_rnd_financials_yyyymmddhhmmss-Gate Date Actual 3</v>
      </c>
      <c r="F499" s="16" t="s">
        <v>175</v>
      </c>
    </row>
    <row r="500" spans="1:6" s="16" customFormat="1" x14ac:dyDescent="0.35">
      <c r="A500" s="16" t="str">
        <f>Summary!$O$7</f>
        <v>&lt;gcs_bucket&gt;/accolade/</v>
      </c>
      <c r="B500" s="16" t="str">
        <f>Summary!$P$7</f>
        <v>accolade_nostradamus_rnd_financials_yyyymmddhhmmss</v>
      </c>
      <c r="C500" s="16" t="str">
        <f>Source!B500</f>
        <v>Gate Date Actual 4</v>
      </c>
      <c r="D500" s="16" t="str">
        <f>Source!C500</f>
        <v>Gate Date Actual 4</v>
      </c>
      <c r="E500" s="16" t="str">
        <f>_xlfn.CONCAT(Source!A500,"-",Source!B500)</f>
        <v>accolade_nostradamus_rnd_financials_yyyymmddhhmmss-Gate Date Actual 4</v>
      </c>
      <c r="F500" s="16" t="s">
        <v>175</v>
      </c>
    </row>
    <row r="501" spans="1:6" s="16" customFormat="1" x14ac:dyDescent="0.35">
      <c r="A501" s="16" t="str">
        <f>Summary!$O$7</f>
        <v>&lt;gcs_bucket&gt;/accolade/</v>
      </c>
      <c r="B501" s="16" t="str">
        <f>Summary!$P$7</f>
        <v>accolade_nostradamus_rnd_financials_yyyymmddhhmmss</v>
      </c>
      <c r="C501" s="16" t="str">
        <f>Source!B501</f>
        <v>Gate Date Actual 5</v>
      </c>
      <c r="D501" s="16" t="str">
        <f>Source!C501</f>
        <v>Gate Date Actual 5</v>
      </c>
      <c r="E501" s="16" t="str">
        <f>_xlfn.CONCAT(Source!A501,"-",Source!B501)</f>
        <v>accolade_nostradamus_rnd_financials_yyyymmddhhmmss-Gate Date Actual 5</v>
      </c>
      <c r="F501" s="16" t="s">
        <v>175</v>
      </c>
    </row>
    <row r="502" spans="1:6" s="16" customFormat="1" x14ac:dyDescent="0.35">
      <c r="A502" s="16" t="str">
        <f>Summary!$O$7</f>
        <v>&lt;gcs_bucket&gt;/accolade/</v>
      </c>
      <c r="B502" s="16" t="str">
        <f>Summary!$P$7</f>
        <v>accolade_nostradamus_rnd_financials_yyyymmddhhmmss</v>
      </c>
      <c r="C502" s="16" t="str">
        <f>Source!B502</f>
        <v>Gate Date Actual 6</v>
      </c>
      <c r="D502" s="16" t="str">
        <f>Source!C502</f>
        <v>Gate Date Actual 6</v>
      </c>
      <c r="E502" s="16" t="str">
        <f>_xlfn.CONCAT(Source!A502,"-",Source!B502)</f>
        <v>accolade_nostradamus_rnd_financials_yyyymmddhhmmss-Gate Date Actual 6</v>
      </c>
      <c r="F502" s="16" t="s">
        <v>175</v>
      </c>
    </row>
    <row r="503" spans="1:6" s="16" customFormat="1" x14ac:dyDescent="0.35">
      <c r="A503" s="16" t="str">
        <f>Summary!$O$7</f>
        <v>&lt;gcs_bucket&gt;/accolade/</v>
      </c>
      <c r="B503" s="16" t="str">
        <f>Summary!$P$7</f>
        <v>accolade_nostradamus_rnd_financials_yyyymmddhhmmss</v>
      </c>
      <c r="C503" s="16" t="str">
        <f>Source!B503</f>
        <v>Gate Date Actual 7</v>
      </c>
      <c r="D503" s="16" t="str">
        <f>Source!C503</f>
        <v>Gate Date Actual 7</v>
      </c>
      <c r="E503" s="16" t="str">
        <f>_xlfn.CONCAT(Source!A503,"-",Source!B503)</f>
        <v>accolade_nostradamus_rnd_financials_yyyymmddhhmmss-Gate Date Actual 7</v>
      </c>
      <c r="F503" s="16" t="s">
        <v>175</v>
      </c>
    </row>
    <row r="504" spans="1:6" s="16" customFormat="1" x14ac:dyDescent="0.35">
      <c r="A504" s="16" t="str">
        <f>Summary!$O$7</f>
        <v>&lt;gcs_bucket&gt;/accolade/</v>
      </c>
      <c r="B504" s="16" t="str">
        <f>Summary!$P$7</f>
        <v>accolade_nostradamus_rnd_financials_yyyymmddhhmmss</v>
      </c>
      <c r="C504" s="16" t="str">
        <f>Source!B504</f>
        <v>INR Efficiency</v>
      </c>
      <c r="D504" s="16" t="str">
        <f>Source!C504</f>
        <v>INR Efficiency</v>
      </c>
      <c r="E504" s="16" t="str">
        <f>_xlfn.CONCAT(Source!A504,"-",Source!B504)</f>
        <v>accolade_nostradamus_rnd_financials_yyyymmddhhmmss-INR Efficiency</v>
      </c>
      <c r="F504" s="16" t="s">
        <v>175</v>
      </c>
    </row>
    <row r="505" spans="1:6" s="16" customFormat="1" x14ac:dyDescent="0.35">
      <c r="A505" s="16" t="str">
        <f>Summary!$O$7</f>
        <v>&lt;gcs_bucket&gt;/accolade/</v>
      </c>
      <c r="B505" s="16" t="str">
        <f>Summary!$P$7</f>
        <v>accolade_nostradamus_rnd_financials_yyyymmddhhmmss</v>
      </c>
      <c r="C505" s="16" t="str">
        <f>Source!B505</f>
        <v>INR Target</v>
      </c>
      <c r="D505" s="16" t="str">
        <f>Source!C505</f>
        <v>INR Target</v>
      </c>
      <c r="E505" s="16" t="str">
        <f>_xlfn.CONCAT(Source!A505,"-",Source!B505)</f>
        <v>accolade_nostradamus_rnd_financials_yyyymmddhhmmss-INR Target</v>
      </c>
      <c r="F505" s="16" t="s">
        <v>175</v>
      </c>
    </row>
    <row r="506" spans="1:6" s="16" customFormat="1" x14ac:dyDescent="0.35">
      <c r="A506" s="16" t="str">
        <f>Summary!$O$7</f>
        <v>&lt;gcs_bucket&gt;/accolade/</v>
      </c>
      <c r="B506" s="16" t="str">
        <f>Summary!$P$7</f>
        <v>accolade_nostradamus_rnd_financials_yyyymmddhhmmss</v>
      </c>
      <c r="C506" s="16" t="str">
        <f>Source!B506</f>
        <v>INR Target Y0</v>
      </c>
      <c r="D506" s="16" t="str">
        <f>Source!C506</f>
        <v>INR Target Y0</v>
      </c>
      <c r="E506" s="16" t="str">
        <f>_xlfn.CONCAT(Source!A506,"-",Source!B506)</f>
        <v>accolade_nostradamus_rnd_financials_yyyymmddhhmmss-INR Target Y0</v>
      </c>
      <c r="F506" s="16" t="s">
        <v>175</v>
      </c>
    </row>
    <row r="507" spans="1:6" s="16" customFormat="1" x14ac:dyDescent="0.35">
      <c r="A507" s="16" t="str">
        <f>Summary!$O$7</f>
        <v>&lt;gcs_bucket&gt;/accolade/</v>
      </c>
      <c r="B507" s="16" t="str">
        <f>Summary!$P$7</f>
        <v>accolade_nostradamus_rnd_financials_yyyymmddhhmmss</v>
      </c>
      <c r="C507" s="16" t="str">
        <f>Source!B507</f>
        <v>INR Target Y2</v>
      </c>
      <c r="D507" s="16" t="str">
        <f>Source!C507</f>
        <v>INR Target Y2</v>
      </c>
      <c r="E507" s="16" t="str">
        <f>_xlfn.CONCAT(Source!A507,"-",Source!B507)</f>
        <v>accolade_nostradamus_rnd_financials_yyyymmddhhmmss-INR Target Y2</v>
      </c>
      <c r="F507" s="16" t="s">
        <v>175</v>
      </c>
    </row>
    <row r="508" spans="1:6" s="16" customFormat="1" x14ac:dyDescent="0.35">
      <c r="A508" s="16" t="str">
        <f>Summary!$O$7</f>
        <v>&lt;gcs_bucket&gt;/accolade/</v>
      </c>
      <c r="B508" s="16" t="str">
        <f>Summary!$P$7</f>
        <v>accolade_nostradamus_rnd_financials_yyyymmddhhmmss</v>
      </c>
      <c r="C508" s="16" t="str">
        <f>Source!B508</f>
        <v>Lead Market</v>
      </c>
      <c r="D508" s="16" t="str">
        <f>Source!C508</f>
        <v>Lead Market</v>
      </c>
      <c r="E508" s="16" t="str">
        <f>_xlfn.CONCAT(Source!A508,"-",Source!B508)</f>
        <v>accolade_nostradamus_rnd_financials_yyyymmddhhmmss-Lead Market</v>
      </c>
      <c r="F508" s="16" t="s">
        <v>175</v>
      </c>
    </row>
    <row r="509" spans="1:6" s="16" customFormat="1" x14ac:dyDescent="0.35">
      <c r="A509" s="16" t="str">
        <f>Summary!$O$7</f>
        <v>&lt;gcs_bucket&gt;/accolade/</v>
      </c>
      <c r="B509" s="16" t="str">
        <f>Summary!$P$7</f>
        <v>accolade_nostradamus_rnd_financials_yyyymmddhhmmss</v>
      </c>
      <c r="C509" s="16" t="str">
        <f>Source!B509</f>
        <v>Net Revenue Target</v>
      </c>
      <c r="D509" s="16" t="str">
        <f>Source!C509</f>
        <v>Net Revenue Target</v>
      </c>
      <c r="E509" s="16" t="str">
        <f>_xlfn.CONCAT(Source!A509,"-",Source!B509)</f>
        <v>accolade_nostradamus_rnd_financials_yyyymmddhhmmss-Net Revenue Target</v>
      </c>
      <c r="F509" s="16" t="s">
        <v>175</v>
      </c>
    </row>
    <row r="510" spans="1:6" s="16" customFormat="1" x14ac:dyDescent="0.35">
      <c r="A510" s="16" t="str">
        <f>Summary!$O$7</f>
        <v>&lt;gcs_bucket&gt;/accolade/</v>
      </c>
      <c r="B510" s="16" t="str">
        <f>Summary!$P$7</f>
        <v>accolade_nostradamus_rnd_financials_yyyymmddhhmmss</v>
      </c>
      <c r="C510" s="16" t="str">
        <f>Source!B510</f>
        <v>Net Revenue Target Y0</v>
      </c>
      <c r="D510" s="16" t="str">
        <f>Source!C510</f>
        <v>Net Revenue Target Y0</v>
      </c>
      <c r="E510" s="16" t="str">
        <f>_xlfn.CONCAT(Source!A510,"-",Source!B510)</f>
        <v>accolade_nostradamus_rnd_financials_yyyymmddhhmmss-Net Revenue Target Y0</v>
      </c>
      <c r="F510" s="16" t="s">
        <v>175</v>
      </c>
    </row>
    <row r="511" spans="1:6" s="16" customFormat="1" x14ac:dyDescent="0.35">
      <c r="A511" s="16" t="str">
        <f>Summary!$O$7</f>
        <v>&lt;gcs_bucket&gt;/accolade/</v>
      </c>
      <c r="B511" s="16" t="str">
        <f>Summary!$P$7</f>
        <v>accolade_nostradamus_rnd_financials_yyyymmddhhmmss</v>
      </c>
      <c r="C511" s="16" t="str">
        <f>Source!B511</f>
        <v>Net Revenue Target Y2</v>
      </c>
      <c r="D511" s="16" t="str">
        <f>Source!C511</f>
        <v>Net Revenue Target Y2</v>
      </c>
      <c r="E511" s="16" t="str">
        <f>_xlfn.CONCAT(Source!A511,"-",Source!B511)</f>
        <v>accolade_nostradamus_rnd_financials_yyyymmddhhmmss-Net Revenue Target Y2</v>
      </c>
      <c r="F511" s="16" t="s">
        <v>175</v>
      </c>
    </row>
    <row r="512" spans="1:6" s="16" customFormat="1" x14ac:dyDescent="0.35">
      <c r="A512" s="16" t="str">
        <f>Summary!$O$7</f>
        <v>&lt;gcs_bucket&gt;/accolade/</v>
      </c>
      <c r="B512" s="16" t="str">
        <f>Summary!$P$7</f>
        <v>accolade_nostradamus_rnd_financials_yyyymmddhhmmss</v>
      </c>
      <c r="C512" s="16" t="str">
        <f>Source!B512</f>
        <v>Plant Name (Reporting)</v>
      </c>
      <c r="D512" s="16" t="str">
        <f>Source!C512</f>
        <v>Plant Name (Reporting)</v>
      </c>
      <c r="E512" s="16" t="str">
        <f>_xlfn.CONCAT(Source!A512,"-",Source!B512)</f>
        <v>accolade_nostradamus_rnd_financials_yyyymmddhhmmss-Plant Name (Reporting)</v>
      </c>
      <c r="F512" s="16" t="s">
        <v>175</v>
      </c>
    </row>
    <row r="513" spans="1:7" s="16" customFormat="1" x14ac:dyDescent="0.35">
      <c r="A513" s="16" t="str">
        <f>Summary!$O$7</f>
        <v>&lt;gcs_bucket&gt;/accolade/</v>
      </c>
      <c r="B513" s="16" t="str">
        <f>Summary!$P$7</f>
        <v>accolade_nostradamus_rnd_financials_yyyymmddhhmmss</v>
      </c>
      <c r="C513" s="16" t="str">
        <f>Source!B513</f>
        <v>Productivity Savings First Full Year</v>
      </c>
      <c r="D513" s="16" t="str">
        <f>Source!C513</f>
        <v>Productivity Savings First Full Year</v>
      </c>
      <c r="E513" s="16" t="str">
        <f>_xlfn.CONCAT(Source!A513,"-",Source!B513)</f>
        <v>accolade_nostradamus_rnd_financials_yyyymmddhhmmss-Productivity Savings First Full Year</v>
      </c>
      <c r="F513" s="16" t="s">
        <v>175</v>
      </c>
    </row>
    <row r="514" spans="1:7" s="16" customFormat="1" x14ac:dyDescent="0.35">
      <c r="A514" s="16" t="str">
        <f>Summary!$O$7</f>
        <v>&lt;gcs_bucket&gt;/accolade/</v>
      </c>
      <c r="B514" s="16" t="str">
        <f>Summary!$P$7</f>
        <v>accolade_nostradamus_rnd_financials_yyyymmddhhmmss</v>
      </c>
      <c r="C514" s="16" t="str">
        <f>Source!B514</f>
        <v>Program Association</v>
      </c>
      <c r="D514" s="16" t="str">
        <f>Source!C514</f>
        <v>Program Association</v>
      </c>
      <c r="E514" s="16" t="str">
        <f>_xlfn.CONCAT(Source!A514,"-",Source!B514)</f>
        <v>accolade_nostradamus_rnd_financials_yyyymmddhhmmss-Program Association</v>
      </c>
      <c r="F514" s="16" t="s">
        <v>175</v>
      </c>
    </row>
    <row r="515" spans="1:7" s="16" customFormat="1" x14ac:dyDescent="0.35">
      <c r="A515" s="16" t="str">
        <f>Summary!$O$7</f>
        <v>&lt;gcs_bucket&gt;/accolade/</v>
      </c>
      <c r="B515" s="16" t="str">
        <f>Summary!$P$7</f>
        <v>accolade_nostradamus_rnd_financials_yyyymmddhhmmss</v>
      </c>
      <c r="C515" s="16" t="str">
        <f>Source!B515</f>
        <v>Program ID</v>
      </c>
      <c r="D515" s="16" t="str">
        <f>Source!C515</f>
        <v>Program ID</v>
      </c>
      <c r="E515" s="16" t="str">
        <f>_xlfn.CONCAT(Source!A515,"-",Source!B515)</f>
        <v>accolade_nostradamus_rnd_financials_yyyymmddhhmmss-Program ID</v>
      </c>
      <c r="F515" s="16" t="s">
        <v>175</v>
      </c>
    </row>
    <row r="516" spans="1:7" s="16" customFormat="1" x14ac:dyDescent="0.35">
      <c r="A516" s="16" t="str">
        <f>Summary!$O$7</f>
        <v>&lt;gcs_bucket&gt;/accolade/</v>
      </c>
      <c r="B516" s="16" t="str">
        <f>Summary!$P$7</f>
        <v>accolade_nostradamus_rnd_financials_yyyymmddhhmmss</v>
      </c>
      <c r="C516" s="16" t="str">
        <f>Source!B516</f>
        <v>Program ID (filter)</v>
      </c>
      <c r="D516" s="16" t="str">
        <f>Source!C516</f>
        <v>Program ID (filter)</v>
      </c>
      <c r="E516" s="16" t="str">
        <f>_xlfn.CONCAT(Source!A516,"-",Source!B516)</f>
        <v>accolade_nostradamus_rnd_financials_yyyymmddhhmmss-Program ID (filter)</v>
      </c>
      <c r="F516" s="16" t="s">
        <v>175</v>
      </c>
    </row>
    <row r="517" spans="1:7" s="16" customFormat="1" x14ac:dyDescent="0.35">
      <c r="A517" s="16" t="str">
        <f>Summary!$O$7</f>
        <v>&lt;gcs_bucket&gt;/accolade/</v>
      </c>
      <c r="B517" s="16" t="str">
        <f>Summary!$P$7</f>
        <v>accolade_nostradamus_rnd_financials_yyyymmddhhmmss</v>
      </c>
      <c r="C517" s="16" t="str">
        <f>Source!B517</f>
        <v>Project Class</v>
      </c>
      <c r="D517" s="16" t="str">
        <f>Source!C517</f>
        <v>Project Class</v>
      </c>
      <c r="E517" s="16" t="str">
        <f>_xlfn.CONCAT(Source!A517,"-",Source!B517)</f>
        <v>accolade_nostradamus_rnd_financials_yyyymmddhhmmss-Project Class</v>
      </c>
      <c r="F517" s="16" t="s">
        <v>175</v>
      </c>
    </row>
    <row r="518" spans="1:7" s="16" customFormat="1" x14ac:dyDescent="0.35">
      <c r="A518" s="16" t="str">
        <f>Summary!$O$7</f>
        <v>&lt;gcs_bucket&gt;/accolade/</v>
      </c>
      <c r="B518" s="16" t="str">
        <f>Summary!$P$7</f>
        <v>accolade_nostradamus_rnd_financials_yyyymmddhhmmss</v>
      </c>
      <c r="C518" s="16" t="str">
        <f>Source!B518</f>
        <v>Project Closed</v>
      </c>
      <c r="D518" s="16" t="str">
        <f>Source!C518</f>
        <v>Project Closed</v>
      </c>
      <c r="E518" s="16" t="str">
        <f>_xlfn.CONCAT(Source!A518,"-",Source!B518)</f>
        <v>accolade_nostradamus_rnd_financials_yyyymmddhhmmss-Project Closed</v>
      </c>
      <c r="F518" s="16" t="s">
        <v>175</v>
      </c>
    </row>
    <row r="519" spans="1:7" s="16" customFormat="1" x14ac:dyDescent="0.35">
      <c r="A519" s="16" t="str">
        <f>Summary!$O$7</f>
        <v>&lt;gcs_bucket&gt;/accolade/</v>
      </c>
      <c r="B519" s="16" t="str">
        <f>Summary!$P$7</f>
        <v>accolade_nostradamus_rnd_financials_yyyymmddhhmmss</v>
      </c>
      <c r="C519" s="16" t="str">
        <f>Source!B519</f>
        <v>Project Complexity</v>
      </c>
      <c r="D519" s="16" t="str">
        <f>Source!C519</f>
        <v>Project Complexity</v>
      </c>
      <c r="E519" s="16" t="str">
        <f>_xlfn.CONCAT(Source!A519,"-",Source!B519)</f>
        <v>accolade_nostradamus_rnd_financials_yyyymmddhhmmss-Project Complexity</v>
      </c>
      <c r="F519" s="16" t="s">
        <v>175</v>
      </c>
    </row>
    <row r="520" spans="1:7" s="16" customFormat="1" x14ac:dyDescent="0.35">
      <c r="A520" s="16" t="str">
        <f>Summary!$O$7</f>
        <v>&lt;gcs_bucket&gt;/accolade/</v>
      </c>
      <c r="B520" s="16" t="str">
        <f>Summary!$P$7</f>
        <v>accolade_nostradamus_rnd_financials_yyyymmddhhmmss</v>
      </c>
      <c r="C520" s="16" t="str">
        <f>Source!B520</f>
        <v>Project Created By</v>
      </c>
      <c r="D520" s="16" t="str">
        <f>Source!C520</f>
        <v>Project Created By</v>
      </c>
      <c r="E520" s="16" t="str">
        <f>_xlfn.CONCAT(Source!A520,"-",Source!B520)</f>
        <v>accolade_nostradamus_rnd_financials_yyyymmddhhmmss-Project Created By</v>
      </c>
      <c r="F520" s="16" t="s">
        <v>175</v>
      </c>
    </row>
    <row r="521" spans="1:7" s="16" customFormat="1" x14ac:dyDescent="0.35">
      <c r="A521" s="16" t="str">
        <f>Summary!$O$7</f>
        <v>&lt;gcs_bucket&gt;/accolade/</v>
      </c>
      <c r="B521" s="16" t="str">
        <f>Summary!$P$7</f>
        <v>accolade_nostradamus_rnd_financials_yyyymmddhhmmss</v>
      </c>
      <c r="C521" s="16" t="str">
        <f>Source!B521</f>
        <v>Project Creation Date</v>
      </c>
      <c r="D521" s="16" t="str">
        <f>Source!C521</f>
        <v>Project Creation Date</v>
      </c>
      <c r="E521" s="16" t="str">
        <f>_xlfn.CONCAT(Source!A521,"-",Source!B521)</f>
        <v>accolade_nostradamus_rnd_financials_yyyymmddhhmmss-Project Creation Date</v>
      </c>
      <c r="F521" s="16" t="s">
        <v>175</v>
      </c>
    </row>
    <row r="522" spans="1:7" s="16" customFormat="1" x14ac:dyDescent="0.35">
      <c r="A522" s="16" t="str">
        <f>Summary!$O$7</f>
        <v>&lt;gcs_bucket&gt;/accolade/</v>
      </c>
      <c r="B522" s="16" t="str">
        <f>Summary!$P$7</f>
        <v>accolade_nostradamus_rnd_financials_yyyymmddhhmmss</v>
      </c>
      <c r="C522" s="16" t="str">
        <f>Source!B522</f>
        <v>Project Current Stage Name</v>
      </c>
      <c r="D522" s="16" t="str">
        <f>Source!C522</f>
        <v>Project Current Stage Name</v>
      </c>
      <c r="E522" s="16" t="str">
        <f>_xlfn.CONCAT(Source!A522,"-",Source!B522)</f>
        <v>accolade_nostradamus_rnd_financials_yyyymmddhhmmss-Project Current Stage Name</v>
      </c>
      <c r="F522" s="16" t="s">
        <v>175</v>
      </c>
    </row>
    <row r="523" spans="1:7" s="16" customFormat="1" x14ac:dyDescent="0.35">
      <c r="A523" s="16" t="str">
        <f>Summary!$O$7</f>
        <v>&lt;gcs_bucket&gt;/accolade/</v>
      </c>
      <c r="B523" s="16" t="str">
        <f>Summary!$P$7</f>
        <v>accolade_nostradamus_rnd_financials_yyyymmddhhmmss</v>
      </c>
      <c r="C523" s="16" t="str">
        <f>Source!B523</f>
        <v>Project End Date</v>
      </c>
      <c r="D523" s="16" t="str">
        <f>Source!C523</f>
        <v>Project End Date</v>
      </c>
      <c r="E523" s="16" t="str">
        <f>_xlfn.CONCAT(Source!A523,"-",Source!B523)</f>
        <v>accolade_nostradamus_rnd_financials_yyyymmddhhmmss-Project End Date</v>
      </c>
      <c r="F523" s="16" t="s">
        <v>175</v>
      </c>
    </row>
    <row r="524" spans="1:7" s="16" customFormat="1" x14ac:dyDescent="0.35">
      <c r="A524" s="16" t="str">
        <f>Summary!$O$7</f>
        <v>&lt;gcs_bucket&gt;/accolade/</v>
      </c>
      <c r="B524" s="16" t="str">
        <f>Summary!$P$7</f>
        <v>accolade_nostradamus_rnd_financials_yyyymmddhhmmss</v>
      </c>
      <c r="C524" s="16" t="str">
        <f>Source!B524</f>
        <v>Project Group</v>
      </c>
      <c r="D524" s="16" t="str">
        <f>Source!C524</f>
        <v>Project Group</v>
      </c>
      <c r="E524" s="16" t="str">
        <f>_xlfn.CONCAT(Source!A524,"-",Source!B524)</f>
        <v>accolade_nostradamus_rnd_financials_yyyymmddhhmmss-Project Group</v>
      </c>
      <c r="F524" s="16" t="s">
        <v>175</v>
      </c>
    </row>
    <row r="525" spans="1:7" s="16" customFormat="1" x14ac:dyDescent="0.35">
      <c r="A525" s="16" t="str">
        <f>Summary!$O$7</f>
        <v>&lt;gcs_bucket&gt;/accolade/</v>
      </c>
      <c r="B525" s="16" t="str">
        <f>Summary!$P$7</f>
        <v>accolade_nostradamus_rnd_financials_yyyymmddhhmmss</v>
      </c>
      <c r="C525" s="16" t="str">
        <f>Source!B525</f>
        <v>Project ID</v>
      </c>
      <c r="D525" s="16" t="str">
        <f>Source!C525</f>
        <v>Project ID</v>
      </c>
      <c r="E525" s="16" t="str">
        <f>_xlfn.CONCAT(Source!A525,"-",Source!B525)</f>
        <v>accolade_nostradamus_rnd_financials_yyyymmddhhmmss-Project ID</v>
      </c>
      <c r="F525" s="16" t="s">
        <v>175</v>
      </c>
      <c r="G525" s="16" t="s">
        <v>349</v>
      </c>
    </row>
    <row r="526" spans="1:7" s="16" customFormat="1" x14ac:dyDescent="0.35">
      <c r="A526" s="16" t="str">
        <f>Summary!$O$7</f>
        <v>&lt;gcs_bucket&gt;/accolade/</v>
      </c>
      <c r="B526" s="16" t="str">
        <f>Summary!$P$7</f>
        <v>accolade_nostradamus_rnd_financials_yyyymmddhhmmss</v>
      </c>
      <c r="C526" s="16" t="str">
        <f>Source!B526</f>
        <v>Project Incremental Gross Profit Y0</v>
      </c>
      <c r="D526" s="16" t="str">
        <f>Source!C526</f>
        <v>Project Incremental Gross Profit Y0</v>
      </c>
      <c r="E526" s="16" t="str">
        <f>_xlfn.CONCAT(Source!A526,"-",Source!B526)</f>
        <v>accolade_nostradamus_rnd_financials_yyyymmddhhmmss-Project Incremental Gross Profit Y0</v>
      </c>
      <c r="F526" s="16" t="s">
        <v>175</v>
      </c>
    </row>
    <row r="527" spans="1:7" s="16" customFormat="1" x14ac:dyDescent="0.35">
      <c r="A527" s="16" t="str">
        <f>Summary!$O$7</f>
        <v>&lt;gcs_bucket&gt;/accolade/</v>
      </c>
      <c r="B527" s="16" t="str">
        <f>Summary!$P$7</f>
        <v>accolade_nostradamus_rnd_financials_yyyymmddhhmmss</v>
      </c>
      <c r="C527" s="16" t="str">
        <f>Source!B527</f>
        <v>Project Incremental Gross Profit Y1</v>
      </c>
      <c r="D527" s="16" t="str">
        <f>Source!C527</f>
        <v>Project Incremental Gross Profit Y1</v>
      </c>
      <c r="E527" s="16" t="str">
        <f>_xlfn.CONCAT(Source!A527,"-",Source!B527)</f>
        <v>accolade_nostradamus_rnd_financials_yyyymmddhhmmss-Project Incremental Gross Profit Y1</v>
      </c>
      <c r="F527" s="16" t="s">
        <v>175</v>
      </c>
    </row>
    <row r="528" spans="1:7" s="16" customFormat="1" x14ac:dyDescent="0.35">
      <c r="A528" s="16" t="str">
        <f>Summary!$O$7</f>
        <v>&lt;gcs_bucket&gt;/accolade/</v>
      </c>
      <c r="B528" s="16" t="str">
        <f>Summary!$P$7</f>
        <v>accolade_nostradamus_rnd_financials_yyyymmddhhmmss</v>
      </c>
      <c r="C528" s="16" t="str">
        <f>Source!B528</f>
        <v>Project Incremental Gross Profit Y2</v>
      </c>
      <c r="D528" s="16" t="str">
        <f>Source!C528</f>
        <v>Project Incremental Gross Profit Y2</v>
      </c>
      <c r="E528" s="16" t="str">
        <f>_xlfn.CONCAT(Source!A528,"-",Source!B528)</f>
        <v>accolade_nostradamus_rnd_financials_yyyymmddhhmmss-Project Incremental Gross Profit Y2</v>
      </c>
      <c r="F528" s="16" t="s">
        <v>175</v>
      </c>
    </row>
    <row r="529" spans="1:6" s="16" customFormat="1" x14ac:dyDescent="0.35">
      <c r="A529" s="16" t="str">
        <f>Summary!$O$7</f>
        <v>&lt;gcs_bucket&gt;/accolade/</v>
      </c>
      <c r="B529" s="16" t="str">
        <f>Summary!$P$7</f>
        <v>accolade_nostradamus_rnd_financials_yyyymmddhhmmss</v>
      </c>
      <c r="C529" s="16" t="str">
        <f>Source!B529</f>
        <v>Project Incremental Net Revenue Y0</v>
      </c>
      <c r="D529" s="16" t="str">
        <f>Source!C529</f>
        <v>Project Incremental Net Revenue Y0</v>
      </c>
      <c r="E529" s="16" t="str">
        <f>_xlfn.CONCAT(Source!A529,"-",Source!B529)</f>
        <v>accolade_nostradamus_rnd_financials_yyyymmddhhmmss-Project Incremental Net Revenue Y0</v>
      </c>
      <c r="F529" s="16" t="s">
        <v>175</v>
      </c>
    </row>
    <row r="530" spans="1:6" s="16" customFormat="1" x14ac:dyDescent="0.35">
      <c r="A530" s="16" t="str">
        <f>Summary!$O$7</f>
        <v>&lt;gcs_bucket&gt;/accolade/</v>
      </c>
      <c r="B530" s="16" t="str">
        <f>Summary!$P$7</f>
        <v>accolade_nostradamus_rnd_financials_yyyymmddhhmmss</v>
      </c>
      <c r="C530" s="16" t="str">
        <f>Source!B530</f>
        <v>Project Incremental Net Revenue Y1</v>
      </c>
      <c r="D530" s="16" t="str">
        <f>Source!C530</f>
        <v>Project Incremental Net Revenue Y1</v>
      </c>
      <c r="E530" s="16" t="str">
        <f>_xlfn.CONCAT(Source!A530,"-",Source!B530)</f>
        <v>accolade_nostradamus_rnd_financials_yyyymmddhhmmss-Project Incremental Net Revenue Y1</v>
      </c>
      <c r="F530" s="16" t="s">
        <v>175</v>
      </c>
    </row>
    <row r="531" spans="1:6" s="16" customFormat="1" x14ac:dyDescent="0.35">
      <c r="A531" s="16" t="str">
        <f>Summary!$O$7</f>
        <v>&lt;gcs_bucket&gt;/accolade/</v>
      </c>
      <c r="B531" s="16" t="str">
        <f>Summary!$P$7</f>
        <v>accolade_nostradamus_rnd_financials_yyyymmddhhmmss</v>
      </c>
      <c r="C531" s="16" t="str">
        <f>Source!B531</f>
        <v>Project Incremental Net Revenue Y2</v>
      </c>
      <c r="D531" s="16" t="str">
        <f>Source!C531</f>
        <v>Project Incremental Net Revenue Y2</v>
      </c>
      <c r="E531" s="16" t="str">
        <f>_xlfn.CONCAT(Source!A531,"-",Source!B531)</f>
        <v>accolade_nostradamus_rnd_financials_yyyymmddhhmmss-Project Incremental Net Revenue Y2</v>
      </c>
      <c r="F531" s="16" t="s">
        <v>175</v>
      </c>
    </row>
    <row r="532" spans="1:6" s="16" customFormat="1" x14ac:dyDescent="0.35">
      <c r="A532" s="16" t="str">
        <f>Summary!$O$7</f>
        <v>&lt;gcs_bucket&gt;/accolade/</v>
      </c>
      <c r="B532" s="16" t="str">
        <f>Summary!$P$7</f>
        <v>accolade_nostradamus_rnd_financials_yyyymmddhhmmss</v>
      </c>
      <c r="C532" s="16" t="str">
        <f>Source!B532</f>
        <v>Project is In Trouble</v>
      </c>
      <c r="D532" s="16" t="str">
        <f>Source!C532</f>
        <v>Project is In Trouble</v>
      </c>
      <c r="E532" s="16" t="str">
        <f>_xlfn.CONCAT(Source!A532,"-",Source!B532)</f>
        <v>accolade_nostradamus_rnd_financials_yyyymmddhhmmss-Project is In Trouble</v>
      </c>
      <c r="F532" s="16" t="s">
        <v>175</v>
      </c>
    </row>
    <row r="533" spans="1:6" s="16" customFormat="1" x14ac:dyDescent="0.35">
      <c r="A533" s="16" t="str">
        <f>Summary!$O$7</f>
        <v>&lt;gcs_bucket&gt;/accolade/</v>
      </c>
      <c r="B533" s="16" t="str">
        <f>Summary!$P$7</f>
        <v>accolade_nostradamus_rnd_financials_yyyymmddhhmmss</v>
      </c>
      <c r="C533" s="16" t="str">
        <f>Source!B533</f>
        <v>Project Manager Name</v>
      </c>
      <c r="D533" s="16" t="str">
        <f>Source!C533</f>
        <v>Project Manager Name</v>
      </c>
      <c r="E533" s="16" t="str">
        <f>_xlfn.CONCAT(Source!A533,"-",Source!B533)</f>
        <v>accolade_nostradamus_rnd_financials_yyyymmddhhmmss-Project Manager Name</v>
      </c>
      <c r="F533" s="16" t="s">
        <v>175</v>
      </c>
    </row>
    <row r="534" spans="1:6" s="16" customFormat="1" x14ac:dyDescent="0.35">
      <c r="A534" s="16" t="str">
        <f>Summary!$O$7</f>
        <v>&lt;gcs_bucket&gt;/accolade/</v>
      </c>
      <c r="B534" s="16" t="str">
        <f>Summary!$P$7</f>
        <v>accolade_nostradamus_rnd_financials_yyyymmddhhmmss</v>
      </c>
      <c r="C534" s="16" t="str">
        <f>Source!B534</f>
        <v>Project Model Name</v>
      </c>
      <c r="D534" s="16" t="str">
        <f>Source!C534</f>
        <v>Project Model Name</v>
      </c>
      <c r="E534" s="16" t="str">
        <f>_xlfn.CONCAT(Source!A534,"-",Source!B534)</f>
        <v>accolade_nostradamus_rnd_financials_yyyymmddhhmmss-Project Model Name</v>
      </c>
      <c r="F534" s="16" t="s">
        <v>175</v>
      </c>
    </row>
    <row r="535" spans="1:6" s="16" customFormat="1" x14ac:dyDescent="0.35">
      <c r="A535" s="16" t="str">
        <f>Summary!$O$7</f>
        <v>&lt;gcs_bucket&gt;/accolade/</v>
      </c>
      <c r="B535" s="16" t="str">
        <f>Summary!$P$7</f>
        <v>accolade_nostradamus_rnd_financials_yyyymmddhhmmss</v>
      </c>
      <c r="C535" s="16" t="str">
        <f>Source!B535</f>
        <v>Project Name</v>
      </c>
      <c r="D535" s="16" t="str">
        <f>Source!C535</f>
        <v>Project Name</v>
      </c>
      <c r="E535" s="16" t="str">
        <f>_xlfn.CONCAT(Source!A535,"-",Source!B535)</f>
        <v>accolade_nostradamus_rnd_financials_yyyymmddhhmmss-Project Name</v>
      </c>
      <c r="F535" s="16" t="s">
        <v>175</v>
      </c>
    </row>
    <row r="536" spans="1:6" s="16" customFormat="1" x14ac:dyDescent="0.35">
      <c r="A536" s="16" t="str">
        <f>Summary!$O$7</f>
        <v>&lt;gcs_bucket&gt;/accolade/</v>
      </c>
      <c r="B536" s="16" t="str">
        <f>Summary!$P$7</f>
        <v>accolade_nostradamus_rnd_financials_yyyymmddhhmmss</v>
      </c>
      <c r="C536" s="16" t="str">
        <f>Source!B536</f>
        <v>Project Net Revenue Y0</v>
      </c>
      <c r="D536" s="16" t="str">
        <f>Source!C536</f>
        <v>Project Net Revenue Y0</v>
      </c>
      <c r="E536" s="16" t="str">
        <f>_xlfn.CONCAT(Source!A536,"-",Source!B536)</f>
        <v>accolade_nostradamus_rnd_financials_yyyymmddhhmmss-Project Net Revenue Y0</v>
      </c>
      <c r="F536" s="16" t="s">
        <v>175</v>
      </c>
    </row>
    <row r="537" spans="1:6" s="16" customFormat="1" x14ac:dyDescent="0.35">
      <c r="A537" s="16" t="str">
        <f>Summary!$O$7</f>
        <v>&lt;gcs_bucket&gt;/accolade/</v>
      </c>
      <c r="B537" s="16" t="str">
        <f>Summary!$P$7</f>
        <v>accolade_nostradamus_rnd_financials_yyyymmddhhmmss</v>
      </c>
      <c r="C537" s="16" t="str">
        <f>Source!B537</f>
        <v>Project Net Revenue Y1</v>
      </c>
      <c r="D537" s="16" t="str">
        <f>Source!C537</f>
        <v>Project Net Revenue Y1</v>
      </c>
      <c r="E537" s="16" t="str">
        <f>_xlfn.CONCAT(Source!A537,"-",Source!B537)</f>
        <v>accolade_nostradamus_rnd_financials_yyyymmddhhmmss-Project Net Revenue Y1</v>
      </c>
      <c r="F537" s="16" t="s">
        <v>175</v>
      </c>
    </row>
    <row r="538" spans="1:6" s="16" customFormat="1" x14ac:dyDescent="0.35">
      <c r="A538" s="16" t="str">
        <f>Summary!$O$7</f>
        <v>&lt;gcs_bucket&gt;/accolade/</v>
      </c>
      <c r="B538" s="16" t="str">
        <f>Summary!$P$7</f>
        <v>accolade_nostradamus_rnd_financials_yyyymmddhhmmss</v>
      </c>
      <c r="C538" s="16" t="str">
        <f>Source!B538</f>
        <v>Project Net Revenue Y2</v>
      </c>
      <c r="D538" s="16" t="str">
        <f>Source!C538</f>
        <v>Project Net Revenue Y2</v>
      </c>
      <c r="E538" s="16" t="str">
        <f>_xlfn.CONCAT(Source!A538,"-",Source!B538)</f>
        <v>accolade_nostradamus_rnd_financials_yyyymmddhhmmss-Project Net Revenue Y2</v>
      </c>
      <c r="F538" s="16" t="s">
        <v>175</v>
      </c>
    </row>
    <row r="539" spans="1:6" s="16" customFormat="1" x14ac:dyDescent="0.35">
      <c r="A539" s="16" t="str">
        <f>Summary!$O$7</f>
        <v>&lt;gcs_bucket&gt;/accolade/</v>
      </c>
      <c r="B539" s="16" t="str">
        <f>Summary!$P$7</f>
        <v>accolade_nostradamus_rnd_financials_yyyymmddhhmmss</v>
      </c>
      <c r="C539" s="16" t="str">
        <f>Source!B539</f>
        <v>Project Owner</v>
      </c>
      <c r="D539" s="16" t="str">
        <f>Source!C539</f>
        <v>Project Owner</v>
      </c>
      <c r="E539" s="16" t="str">
        <f>_xlfn.CONCAT(Source!A539,"-",Source!B539)</f>
        <v>accolade_nostradamus_rnd_financials_yyyymmddhhmmss-Project Owner</v>
      </c>
      <c r="F539" s="16" t="s">
        <v>175</v>
      </c>
    </row>
    <row r="540" spans="1:6" s="16" customFormat="1" x14ac:dyDescent="0.35">
      <c r="A540" s="16" t="str">
        <f>Summary!$O$7</f>
        <v>&lt;gcs_bucket&gt;/accolade/</v>
      </c>
      <c r="B540" s="16" t="str">
        <f>Summary!$P$7</f>
        <v>accolade_nostradamus_rnd_financials_yyyymmddhhmmss</v>
      </c>
      <c r="C540" s="16" t="str">
        <f>Source!B540</f>
        <v>Project Owner Business Function</v>
      </c>
      <c r="D540" s="16" t="str">
        <f>Source!C540</f>
        <v>Project Owner Business Function</v>
      </c>
      <c r="E540" s="16" t="str">
        <f>_xlfn.CONCAT(Source!A540,"-",Source!B540)</f>
        <v>accolade_nostradamus_rnd_financials_yyyymmddhhmmss-Project Owner Business Function</v>
      </c>
      <c r="F540" s="16" t="s">
        <v>175</v>
      </c>
    </row>
    <row r="541" spans="1:6" s="16" customFormat="1" x14ac:dyDescent="0.35">
      <c r="A541" s="16" t="str">
        <f>Summary!$O$7</f>
        <v>&lt;gcs_bucket&gt;/accolade/</v>
      </c>
      <c r="B541" s="16" t="str">
        <f>Summary!$P$7</f>
        <v>accolade_nostradamus_rnd_financials_yyyymmddhhmmss</v>
      </c>
      <c r="C541" s="16" t="str">
        <f>Source!B541</f>
        <v>Project Program Inc Net Rev_Y1</v>
      </c>
      <c r="D541" s="16" t="str">
        <f>Source!C541</f>
        <v>Project Program Inc Net Rev_Y1</v>
      </c>
      <c r="E541" s="16" t="str">
        <f>_xlfn.CONCAT(Source!A541,"-",Source!B541)</f>
        <v>accolade_nostradamus_rnd_financials_yyyymmddhhmmss-Project Program Inc Net Rev_Y1</v>
      </c>
      <c r="F541" s="16" t="s">
        <v>175</v>
      </c>
    </row>
    <row r="542" spans="1:6" s="16" customFormat="1" x14ac:dyDescent="0.35">
      <c r="A542" s="16" t="str">
        <f>Summary!$O$7</f>
        <v>&lt;gcs_bucket&gt;/accolade/</v>
      </c>
      <c r="B542" s="16" t="str">
        <f>Summary!$P$7</f>
        <v>accolade_nostradamus_rnd_financials_yyyymmddhhmmss</v>
      </c>
      <c r="C542" s="16" t="str">
        <f>Source!B542</f>
        <v>Project Start Date</v>
      </c>
      <c r="D542" s="16" t="str">
        <f>Source!C542</f>
        <v>Project Start Date</v>
      </c>
      <c r="E542" s="16" t="str">
        <f>_xlfn.CONCAT(Source!A542,"-",Source!B542)</f>
        <v>accolade_nostradamus_rnd_financials_yyyymmddhhmmss-Project Start Date</v>
      </c>
      <c r="F542" s="16" t="s">
        <v>175</v>
      </c>
    </row>
    <row r="543" spans="1:6" s="16" customFormat="1" x14ac:dyDescent="0.35">
      <c r="A543" s="16" t="str">
        <f>Summary!$O$7</f>
        <v>&lt;gcs_bucket&gt;/accolade/</v>
      </c>
      <c r="B543" s="16" t="str">
        <f>Summary!$P$7</f>
        <v>accolade_nostradamus_rnd_financials_yyyymmddhhmmss</v>
      </c>
      <c r="C543" s="16" t="str">
        <f>Source!B543</f>
        <v>Project Status</v>
      </c>
      <c r="D543" s="16" t="str">
        <f>Source!C543</f>
        <v>Project Status</v>
      </c>
      <c r="E543" s="16" t="str">
        <f>_xlfn.CONCAT(Source!A543,"-",Source!B543)</f>
        <v>accolade_nostradamus_rnd_financials_yyyymmddhhmmss-Project Status</v>
      </c>
      <c r="F543" s="16" t="s">
        <v>175</v>
      </c>
    </row>
    <row r="544" spans="1:6" s="16" customFormat="1" x14ac:dyDescent="0.35">
      <c r="A544" s="16" t="str">
        <f>Summary!$O$7</f>
        <v>&lt;gcs_bucket&gt;/accolade/</v>
      </c>
      <c r="B544" s="16" t="str">
        <f>Summary!$P$7</f>
        <v>accolade_nostradamus_rnd_financials_yyyymmddhhmmss</v>
      </c>
      <c r="C544" s="16" t="str">
        <f>Source!B544</f>
        <v>Project Sub Type</v>
      </c>
      <c r="D544" s="16" t="str">
        <f>Source!C544</f>
        <v>Project Sub Type</v>
      </c>
      <c r="E544" s="16" t="str">
        <f>_xlfn.CONCAT(Source!A544,"-",Source!B544)</f>
        <v>accolade_nostradamus_rnd_financials_yyyymmddhhmmss-Project Sub Type</v>
      </c>
      <c r="F544" s="16" t="s">
        <v>175</v>
      </c>
    </row>
    <row r="545" spans="1:6" s="16" customFormat="1" x14ac:dyDescent="0.35">
      <c r="A545" s="16" t="str">
        <f>Summary!$O$7</f>
        <v>&lt;gcs_bucket&gt;/accolade/</v>
      </c>
      <c r="B545" s="16" t="str">
        <f>Summary!$P$7</f>
        <v>accolade_nostradamus_rnd_financials_yyyymmddhhmmss</v>
      </c>
      <c r="C545" s="16" t="str">
        <f>Source!B545</f>
        <v>Project Tier</v>
      </c>
      <c r="D545" s="16" t="str">
        <f>Source!C545</f>
        <v>Project Tier</v>
      </c>
      <c r="E545" s="16" t="str">
        <f>_xlfn.CONCAT(Source!A545,"-",Source!B545)</f>
        <v>accolade_nostradamus_rnd_financials_yyyymmddhhmmss-Project Tier</v>
      </c>
      <c r="F545" s="16" t="s">
        <v>175</v>
      </c>
    </row>
    <row r="546" spans="1:6" s="16" customFormat="1" x14ac:dyDescent="0.35">
      <c r="A546" s="16" t="str">
        <f>Summary!$O$7</f>
        <v>&lt;gcs_bucket&gt;/accolade/</v>
      </c>
      <c r="B546" s="16" t="str">
        <f>Summary!$P$7</f>
        <v>accolade_nostradamus_rnd_financials_yyyymmddhhmmss</v>
      </c>
      <c r="C546" s="16" t="str">
        <f>Source!B546</f>
        <v>Project Type</v>
      </c>
      <c r="D546" s="16" t="str">
        <f>Source!C546</f>
        <v>Project Type</v>
      </c>
      <c r="E546" s="16" t="str">
        <f>_xlfn.CONCAT(Source!A546,"-",Source!B546)</f>
        <v>accolade_nostradamus_rnd_financials_yyyymmddhhmmss-Project Type</v>
      </c>
      <c r="F546" s="16" t="s">
        <v>175</v>
      </c>
    </row>
    <row r="547" spans="1:6" s="16" customFormat="1" x14ac:dyDescent="0.35">
      <c r="A547" s="16" t="str">
        <f>Summary!$O$7</f>
        <v>&lt;gcs_bucket&gt;/accolade/</v>
      </c>
      <c r="B547" s="16" t="str">
        <f>Summary!$P$7</f>
        <v>accolade_nostradamus_rnd_financials_yyyymmddhhmmss</v>
      </c>
      <c r="C547" s="16" t="str">
        <f>Source!B547</f>
        <v>Region</v>
      </c>
      <c r="D547" s="16" t="str">
        <f>Source!C547</f>
        <v>Region</v>
      </c>
      <c r="E547" s="16" t="str">
        <f>_xlfn.CONCAT(Source!A547,"-",Source!B547)</f>
        <v>accolade_nostradamus_rnd_financials_yyyymmddhhmmss-Region</v>
      </c>
      <c r="F547" s="16" t="s">
        <v>175</v>
      </c>
    </row>
    <row r="548" spans="1:6" s="16" customFormat="1" x14ac:dyDescent="0.35">
      <c r="A548" s="16" t="str">
        <f>Summary!$O$7</f>
        <v>&lt;gcs_bucket&gt;/accolade/</v>
      </c>
      <c r="B548" s="16" t="str">
        <f>Summary!$P$7</f>
        <v>accolade_nostradamus_rnd_financials_yyyymmddhhmmss</v>
      </c>
      <c r="C548" s="16" t="str">
        <f>Source!B548</f>
        <v>Resource Leader 1</v>
      </c>
      <c r="D548" s="16" t="str">
        <f>Source!C548</f>
        <v>Resource Leader 1</v>
      </c>
      <c r="E548" s="16" t="str">
        <f>_xlfn.CONCAT(Source!A548,"-",Source!B548)</f>
        <v>accolade_nostradamus_rnd_financials_yyyymmddhhmmss-Resource Leader 1</v>
      </c>
      <c r="F548" s="16" t="s">
        <v>175</v>
      </c>
    </row>
    <row r="549" spans="1:6" s="16" customFormat="1" x14ac:dyDescent="0.35">
      <c r="A549" s="16" t="str">
        <f>Summary!$O$7</f>
        <v>&lt;gcs_bucket&gt;/accolade/</v>
      </c>
      <c r="B549" s="16" t="str">
        <f>Summary!$P$7</f>
        <v>accolade_nostradamus_rnd_financials_yyyymmddhhmmss</v>
      </c>
      <c r="C549" s="16" t="str">
        <f>Source!B549</f>
        <v>Resource Leader 2</v>
      </c>
      <c r="D549" s="16" t="str">
        <f>Source!C549</f>
        <v>Resource Leader 2</v>
      </c>
      <c r="E549" s="16" t="str">
        <f>_xlfn.CONCAT(Source!A549,"-",Source!B549)</f>
        <v>accolade_nostradamus_rnd_financials_yyyymmddhhmmss-Resource Leader 2</v>
      </c>
      <c r="F549" s="16" t="s">
        <v>175</v>
      </c>
    </row>
    <row r="550" spans="1:6" s="16" customFormat="1" x14ac:dyDescent="0.35">
      <c r="A550" s="16" t="str">
        <f>Summary!$O$7</f>
        <v>&lt;gcs_bucket&gt;/accolade/</v>
      </c>
      <c r="B550" s="16" t="str">
        <f>Summary!$P$7</f>
        <v>accolade_nostradamus_rnd_financials_yyyymmddhhmmss</v>
      </c>
      <c r="C550" s="16" t="str">
        <f>Source!B550</f>
        <v>Resource Leader 3</v>
      </c>
      <c r="D550" s="16" t="str">
        <f>Source!C550</f>
        <v>Resource Leader 3</v>
      </c>
      <c r="E550" s="16" t="str">
        <f>_xlfn.CONCAT(Source!A550,"-",Source!B550)</f>
        <v>accolade_nostradamus_rnd_financials_yyyymmddhhmmss-Resource Leader 3</v>
      </c>
      <c r="F550" s="16" t="s">
        <v>175</v>
      </c>
    </row>
    <row r="551" spans="1:6" s="16" customFormat="1" x14ac:dyDescent="0.35">
      <c r="A551" s="16" t="str">
        <f>Summary!$O$7</f>
        <v>&lt;gcs_bucket&gt;/accolade/</v>
      </c>
      <c r="B551" s="16" t="str">
        <f>Summary!$P$7</f>
        <v>accolade_nostradamus_rnd_financials_yyyymmddhhmmss</v>
      </c>
      <c r="C551" s="16" t="str">
        <f>Source!B551</f>
        <v>Resource Leader 4</v>
      </c>
      <c r="D551" s="16" t="str">
        <f>Source!C551</f>
        <v>Resource Leader 4</v>
      </c>
      <c r="E551" s="16" t="str">
        <f>_xlfn.CONCAT(Source!A551,"-",Source!B551)</f>
        <v>accolade_nostradamus_rnd_financials_yyyymmddhhmmss-Resource Leader 4</v>
      </c>
      <c r="F551" s="16" t="s">
        <v>175</v>
      </c>
    </row>
    <row r="552" spans="1:6" s="16" customFormat="1" x14ac:dyDescent="0.35">
      <c r="A552" s="16" t="str">
        <f>Summary!$O$7</f>
        <v>&lt;gcs_bucket&gt;/accolade/</v>
      </c>
      <c r="B552" s="16" t="str">
        <f>Summary!$P$7</f>
        <v>accolade_nostradamus_rnd_financials_yyyymmddhhmmss</v>
      </c>
      <c r="C552" s="16" t="str">
        <f>Source!B552</f>
        <v>Resource Leader 5</v>
      </c>
      <c r="D552" s="16" t="str">
        <f>Source!C552</f>
        <v>Resource Leader 5</v>
      </c>
      <c r="E552" s="16" t="str">
        <f>_xlfn.CONCAT(Source!A552,"-",Source!B552)</f>
        <v>accolade_nostradamus_rnd_financials_yyyymmddhhmmss-Resource Leader 5</v>
      </c>
      <c r="F552" s="16" t="s">
        <v>175</v>
      </c>
    </row>
    <row r="553" spans="1:6" s="16" customFormat="1" x14ac:dyDescent="0.35">
      <c r="A553" s="16" t="str">
        <f>Summary!$O$7</f>
        <v>&lt;gcs_bucket&gt;/accolade/</v>
      </c>
      <c r="B553" s="16" t="str">
        <f>Summary!$P$7</f>
        <v>accolade_nostradamus_rnd_financials_yyyymmddhhmmss</v>
      </c>
      <c r="C553" s="16" t="str">
        <f>Source!B553</f>
        <v>Resource Leader 6</v>
      </c>
      <c r="D553" s="16" t="str">
        <f>Source!C553</f>
        <v>Resource Leader 6</v>
      </c>
      <c r="E553" s="16" t="str">
        <f>_xlfn.CONCAT(Source!A553,"-",Source!B553)</f>
        <v>accolade_nostradamus_rnd_financials_yyyymmddhhmmss-Resource Leader 6</v>
      </c>
      <c r="F553" s="16" t="s">
        <v>175</v>
      </c>
    </row>
    <row r="554" spans="1:6" s="16" customFormat="1" x14ac:dyDescent="0.35">
      <c r="A554" s="16" t="str">
        <f>Summary!$O$7</f>
        <v>&lt;gcs_bucket&gt;/accolade/</v>
      </c>
      <c r="B554" s="16" t="str">
        <f>Summary!$P$7</f>
        <v>accolade_nostradamus_rnd_financials_yyyymmddhhmmss</v>
      </c>
      <c r="C554" s="16" t="str">
        <f>Source!B554</f>
        <v>Resource Leader 7</v>
      </c>
      <c r="D554" s="16" t="str">
        <f>Source!C554</f>
        <v>Resource Leader 7</v>
      </c>
      <c r="E554" s="16" t="str">
        <f>_xlfn.CONCAT(Source!A554,"-",Source!B554)</f>
        <v>accolade_nostradamus_rnd_financials_yyyymmddhhmmss-Resource Leader 7</v>
      </c>
      <c r="F554" s="16" t="s">
        <v>175</v>
      </c>
    </row>
    <row r="555" spans="1:6" s="16" customFormat="1" x14ac:dyDescent="0.35">
      <c r="A555" s="16" t="str">
        <f>Summary!$O$7</f>
        <v>&lt;gcs_bucket&gt;/accolade/</v>
      </c>
      <c r="B555" s="16" t="str">
        <f>Summary!$P$7</f>
        <v>accolade_nostradamus_rnd_financials_yyyymmddhhmmss</v>
      </c>
      <c r="C555" s="16" t="str">
        <f>Source!B555</f>
        <v>Strategic Growth Territories (Reporting)</v>
      </c>
      <c r="D555" s="16" t="str">
        <f>Source!C555</f>
        <v>Strategic Growth Territories (Reporting)</v>
      </c>
      <c r="E555" s="16" t="str">
        <f>_xlfn.CONCAT(Source!A555,"-",Source!B555)</f>
        <v>accolade_nostradamus_rnd_financials_yyyymmddhhmmss-Strategic Growth Territories (Reporting)</v>
      </c>
      <c r="F555" s="16" t="s">
        <v>175</v>
      </c>
    </row>
    <row r="556" spans="1:6" s="16" customFormat="1" x14ac:dyDescent="0.35">
      <c r="A556" s="16" t="str">
        <f>Summary!$O$7</f>
        <v>&lt;gcs_bucket&gt;/accolade/</v>
      </c>
      <c r="B556" s="16" t="str">
        <f>Summary!$P$7</f>
        <v>accolade_nostradamus_rnd_financials_yyyymmddhhmmss</v>
      </c>
      <c r="C556" s="16" t="str">
        <f>Source!B556</f>
        <v>Sub Category (Reporting)</v>
      </c>
      <c r="D556" s="16" t="str">
        <f>Source!C556</f>
        <v>Sub Category (Reporting)</v>
      </c>
      <c r="E556" s="16" t="str">
        <f>_xlfn.CONCAT(Source!A556,"-",Source!B556)</f>
        <v>accolade_nostradamus_rnd_financials_yyyymmddhhmmss-Sub Category (Reporting)</v>
      </c>
      <c r="F556" s="16" t="s">
        <v>175</v>
      </c>
    </row>
    <row r="557" spans="1:6" s="16" customFormat="1" x14ac:dyDescent="0.35">
      <c r="A557" s="16" t="str">
        <f>Summary!$O$7</f>
        <v>&lt;gcs_bucket&gt;/accolade/</v>
      </c>
      <c r="B557" s="16" t="str">
        <f>Summary!$P$7</f>
        <v>accolade_nostradamus_rnd_financials_yyyymmddhhmmss</v>
      </c>
      <c r="C557" s="16" t="str">
        <f>Source!B557</f>
        <v>System Migrated-from Project ID</v>
      </c>
      <c r="D557" s="16" t="str">
        <f>Source!C557</f>
        <v>System Migrated-from Project ID</v>
      </c>
      <c r="E557" s="16" t="str">
        <f>_xlfn.CONCAT(Source!A557,"-",Source!B557)</f>
        <v>accolade_nostradamus_rnd_financials_yyyymmddhhmmss-System Migrated-from Project ID</v>
      </c>
      <c r="F557" s="16" t="s">
        <v>175</v>
      </c>
    </row>
    <row r="558" spans="1:6" s="16" customFormat="1" x14ac:dyDescent="0.35">
      <c r="A558" s="16" t="str">
        <f>Summary!$O$7</f>
        <v>&lt;gcs_bucket&gt;/accolade/</v>
      </c>
      <c r="B558" s="16" t="str">
        <f>Summary!$P$7</f>
        <v>accolade_nostradamus_rnd_financials_yyyymmddhhmmss</v>
      </c>
      <c r="C558" s="16" t="str">
        <f>Source!B558</f>
        <v>Target ATO Date</v>
      </c>
      <c r="D558" s="16" t="str">
        <f>Source!C558</f>
        <v>Target ATO Date</v>
      </c>
      <c r="E558" s="16" t="str">
        <f>_xlfn.CONCAT(Source!A558,"-",Source!B558)</f>
        <v>accolade_nostradamus_rnd_financials_yyyymmddhhmmss-Target ATO Date</v>
      </c>
      <c r="F558" s="16" t="s">
        <v>175</v>
      </c>
    </row>
    <row r="559" spans="1:6" s="16" customFormat="1" x14ac:dyDescent="0.35">
      <c r="A559" s="16" t="str">
        <f>Summary!$O$7</f>
        <v>&lt;gcs_bucket&gt;/accolade/</v>
      </c>
      <c r="B559" s="16" t="str">
        <f>Summary!$P$7</f>
        <v>accolade_nostradamus_rnd_financials_yyyymmddhhmmss</v>
      </c>
      <c r="C559" s="16" t="str">
        <f>Source!B559</f>
        <v>Target ATO Quarter</v>
      </c>
      <c r="D559" s="16" t="str">
        <f>Source!C559</f>
        <v>Target ATO Quarter</v>
      </c>
      <c r="E559" s="16" t="str">
        <f>_xlfn.CONCAT(Source!A559,"-",Source!B559)</f>
        <v>accolade_nostradamus_rnd_financials_yyyymmddhhmmss-Target ATO Quarter</v>
      </c>
      <c r="F559" s="16" t="s">
        <v>175</v>
      </c>
    </row>
    <row r="560" spans="1:6" s="16" customFormat="1" x14ac:dyDescent="0.35">
      <c r="A560" s="16" t="str">
        <f>Summary!$O$7</f>
        <v>&lt;gcs_bucket&gt;/accolade/</v>
      </c>
      <c r="B560" s="16" t="str">
        <f>Summary!$P$7</f>
        <v>accolade_nostradamus_rnd_financials_yyyymmddhhmmss</v>
      </c>
      <c r="C560" s="16" t="str">
        <f>Source!B560</f>
        <v>Target ATO Year</v>
      </c>
      <c r="D560" s="16" t="str">
        <f>Source!C560</f>
        <v>Target ATO Year</v>
      </c>
      <c r="E560" s="16" t="str">
        <f>_xlfn.CONCAT(Source!A560,"-",Source!B560)</f>
        <v>accolade_nostradamus_rnd_financials_yyyymmddhhmmss-Target ATO Year</v>
      </c>
      <c r="F560" s="16" t="s">
        <v>175</v>
      </c>
    </row>
    <row r="561" spans="1:7" s="16" customFormat="1" x14ac:dyDescent="0.35">
      <c r="A561" s="16" t="str">
        <f>Summary!$O$7</f>
        <v>&lt;gcs_bucket&gt;/accolade/</v>
      </c>
      <c r="B561" s="16" t="str">
        <f>Summary!$P$7</f>
        <v>accolade_nostradamus_rnd_financials_yyyymmddhhmmss</v>
      </c>
      <c r="C561" s="16" t="str">
        <f>Source!B561</f>
        <v>Total FTE for Project</v>
      </c>
      <c r="D561" s="16" t="str">
        <f>Source!C561</f>
        <v>Total FTE for Project</v>
      </c>
      <c r="E561" s="16" t="str">
        <f>_xlfn.CONCAT(Source!A561,"-",Source!B561)</f>
        <v>accolade_nostradamus_rnd_financials_yyyymmddhhmmss-Total FTE for Project</v>
      </c>
      <c r="F561" s="16" t="s">
        <v>175</v>
      </c>
    </row>
    <row r="562" spans="1:7" s="16" customFormat="1" x14ac:dyDescent="0.35">
      <c r="A562" s="16" t="str">
        <f>Summary!$O$7</f>
        <v>&lt;gcs_bucket&gt;/accolade/</v>
      </c>
      <c r="B562" s="16" t="str">
        <f>Summary!$P$7</f>
        <v>accolade_nostradamus_rnd_financials_yyyymmddhhmmss</v>
      </c>
      <c r="C562" s="16" t="str">
        <f>Source!B562</f>
        <v>TRL</v>
      </c>
      <c r="D562" s="16" t="str">
        <f>Source!C562</f>
        <v>TRL</v>
      </c>
      <c r="E562" s="16" t="str">
        <f>_xlfn.CONCAT(Source!A562,"-",Source!B562)</f>
        <v>accolade_nostradamus_rnd_financials_yyyymmddhhmmss-TRL</v>
      </c>
      <c r="F562" s="16" t="s">
        <v>175</v>
      </c>
    </row>
    <row r="563" spans="1:7" s="16" customFormat="1" x14ac:dyDescent="0.35">
      <c r="A563" s="16" t="str">
        <f>Summary!$O$7</f>
        <v>&lt;gcs_bucket&gt;/accolade/</v>
      </c>
      <c r="B563" s="16" t="str">
        <f>Summary!$P$7</f>
        <v>accolade_nostradamus_rnd_financials_yyyymmddhhmmss</v>
      </c>
      <c r="C563" s="16" t="str">
        <f>Source!B563</f>
        <v>Business Legacy</v>
      </c>
      <c r="D563" s="16" t="str">
        <f>Source!C563</f>
        <v>Business Legacy</v>
      </c>
      <c r="E563" s="16" t="str">
        <f>_xlfn.CONCAT(Source!A563,"-",Source!B563)</f>
        <v>accolade_nostradamus_rnd_financials_yyyymmddhhmmss-Business Legacy</v>
      </c>
      <c r="F563" s="16" t="s">
        <v>175</v>
      </c>
    </row>
    <row r="564" spans="1:7" s="16" customFormat="1" x14ac:dyDescent="0.35">
      <c r="A564" s="16" t="str">
        <f>Summary!$O$8</f>
        <v>&lt;gcs_bucket&gt;/accolade/</v>
      </c>
      <c r="B564" s="16" t="str">
        <f>Summary!$P$8</f>
        <v>accolade_nostradamus_rnd_project_multipliers_yyyymmddhhmmss</v>
      </c>
      <c r="C564" s="16" t="str">
        <f>Source!B564</f>
        <v>Project ID</v>
      </c>
      <c r="D564" s="16" t="str">
        <f>Source!C564</f>
        <v>Project ID</v>
      </c>
      <c r="E564" s="16" t="str">
        <f>_xlfn.CONCAT(Source!A564,"-",Source!B564)</f>
        <v>accolade_nostradamus_rnd_project_multipliers_yyyymmddhhmmss-Project ID</v>
      </c>
      <c r="F564" s="16" t="s">
        <v>175</v>
      </c>
      <c r="G564" s="16" t="s">
        <v>349</v>
      </c>
    </row>
    <row r="565" spans="1:7" s="16" customFormat="1" x14ac:dyDescent="0.35">
      <c r="A565" s="16" t="str">
        <f>Summary!$O$8</f>
        <v>&lt;gcs_bucket&gt;/accolade/</v>
      </c>
      <c r="B565" s="16" t="str">
        <f>Summary!$P$8</f>
        <v>accolade_nostradamus_rnd_project_multipliers_yyyymmddhhmmss</v>
      </c>
      <c r="C565" s="16" t="str">
        <f>Source!B565</f>
        <v>Sum Resource Multiplier Working 1</v>
      </c>
      <c r="D565" s="16" t="str">
        <f>Source!C565</f>
        <v>Sum Resource Multiplier Working 1</v>
      </c>
      <c r="E565" s="16" t="str">
        <f>_xlfn.CONCAT(Source!A565,"-",Source!B565)</f>
        <v>accolade_nostradamus_rnd_project_multipliers_yyyymmddhhmmss-Sum Resource Multiplier Working 1</v>
      </c>
      <c r="F565" s="16" t="s">
        <v>175</v>
      </c>
    </row>
    <row r="566" spans="1:7" s="16" customFormat="1" x14ac:dyDescent="0.35">
      <c r="A566" s="16" t="str">
        <f>Summary!$O$8</f>
        <v>&lt;gcs_bucket&gt;/accolade/</v>
      </c>
      <c r="B566" s="16" t="str">
        <f>Summary!$P$8</f>
        <v>accolade_nostradamus_rnd_project_multipliers_yyyymmddhhmmss</v>
      </c>
      <c r="C566" s="16" t="str">
        <f>Source!B566</f>
        <v>Sum Resource Multiplier Working 2</v>
      </c>
      <c r="D566" s="16" t="str">
        <f>Source!C566</f>
        <v>Sum Resource Multiplier Working 2</v>
      </c>
      <c r="E566" s="16" t="str">
        <f>_xlfn.CONCAT(Source!A566,"-",Source!B566)</f>
        <v>accolade_nostradamus_rnd_project_multipliers_yyyymmddhhmmss-Sum Resource Multiplier Working 2</v>
      </c>
      <c r="F566" s="16" t="s">
        <v>175</v>
      </c>
    </row>
    <row r="567" spans="1:7" s="16" customFormat="1" x14ac:dyDescent="0.35">
      <c r="A567" s="16" t="str">
        <f>Summary!$O$8</f>
        <v>&lt;gcs_bucket&gt;/accolade/</v>
      </c>
      <c r="B567" s="16" t="str">
        <f>Summary!$P$8</f>
        <v>accolade_nostradamus_rnd_project_multipliers_yyyymmddhhmmss</v>
      </c>
      <c r="C567" s="16" t="str">
        <f>Source!B567</f>
        <v>Sum Resource Multiplier Working 3</v>
      </c>
      <c r="D567" s="16" t="str">
        <f>Source!C567</f>
        <v>Sum Resource Multiplier Working 3</v>
      </c>
      <c r="E567" s="16" t="str">
        <f>_xlfn.CONCAT(Source!A567,"-",Source!B567)</f>
        <v>accolade_nostradamus_rnd_project_multipliers_yyyymmddhhmmss-Sum Resource Multiplier Working 3</v>
      </c>
      <c r="F567" s="16" t="s">
        <v>175</v>
      </c>
    </row>
    <row r="568" spans="1:7" s="16" customFormat="1" x14ac:dyDescent="0.35">
      <c r="A568" s="16" t="str">
        <f>Summary!$O$8</f>
        <v>&lt;gcs_bucket&gt;/accolade/</v>
      </c>
      <c r="B568" s="16" t="str">
        <f>Summary!$P$8</f>
        <v>accolade_nostradamus_rnd_project_multipliers_yyyymmddhhmmss</v>
      </c>
      <c r="C568" s="16" t="str">
        <f>Source!B568</f>
        <v>Sum Resource Multiplier Working 4</v>
      </c>
      <c r="D568" s="16" t="str">
        <f>Source!C568</f>
        <v>Sum Resource Multiplier Working 4</v>
      </c>
      <c r="E568" s="16" t="str">
        <f>_xlfn.CONCAT(Source!A568,"-",Source!B568)</f>
        <v>accolade_nostradamus_rnd_project_multipliers_yyyymmddhhmmss-Sum Resource Multiplier Working 4</v>
      </c>
      <c r="F568" s="16" t="s">
        <v>175</v>
      </c>
    </row>
    <row r="569" spans="1:7" s="16" customFormat="1" x14ac:dyDescent="0.35">
      <c r="A569" s="16" t="str">
        <f>Summary!$O$8</f>
        <v>&lt;gcs_bucket&gt;/accolade/</v>
      </c>
      <c r="B569" s="16" t="str">
        <f>Summary!$P$8</f>
        <v>accolade_nostradamus_rnd_project_multipliers_yyyymmddhhmmss</v>
      </c>
      <c r="C569" s="16" t="str">
        <f>Source!B569</f>
        <v>Sum Resource Multiplier Working 5</v>
      </c>
      <c r="D569" s="16" t="str">
        <f>Source!C569</f>
        <v>Sum Resource Multiplier Working 5</v>
      </c>
      <c r="E569" s="16" t="str">
        <f>_xlfn.CONCAT(Source!A569,"-",Source!B569)</f>
        <v>accolade_nostradamus_rnd_project_multipliers_yyyymmddhhmmss-Sum Resource Multiplier Working 5</v>
      </c>
      <c r="F569" s="16" t="s">
        <v>175</v>
      </c>
    </row>
    <row r="570" spans="1:7" s="16" customFormat="1" x14ac:dyDescent="0.35">
      <c r="A570" s="16" t="str">
        <f>Summary!$O$8</f>
        <v>&lt;gcs_bucket&gt;/accolade/</v>
      </c>
      <c r="B570" s="16" t="str">
        <f>Summary!$P$8</f>
        <v>accolade_nostradamus_rnd_project_multipliers_yyyymmddhhmmss</v>
      </c>
      <c r="C570" s="16" t="str">
        <f>Source!B570</f>
        <v>Sum Resource Multiplier Working 6</v>
      </c>
      <c r="D570" s="16" t="str">
        <f>Source!C570</f>
        <v>Sum Resource Multiplier Working 6</v>
      </c>
      <c r="E570" s="16" t="str">
        <f>_xlfn.CONCAT(Source!A570,"-",Source!B570)</f>
        <v>accolade_nostradamus_rnd_project_multipliers_yyyymmddhhmmss-Sum Resource Multiplier Working 6</v>
      </c>
      <c r="F570" s="16" t="s">
        <v>175</v>
      </c>
    </row>
    <row r="571" spans="1:7" s="16" customFormat="1" x14ac:dyDescent="0.35">
      <c r="A571" s="16" t="str">
        <f>Summary!$O$8</f>
        <v>&lt;gcs_bucket&gt;/accolade/</v>
      </c>
      <c r="B571" s="16" t="str">
        <f>Summary!$P$8</f>
        <v>accolade_nostradamus_rnd_project_multipliers_yyyymmddhhmmss</v>
      </c>
      <c r="C571" s="16" t="str">
        <f>Source!B571</f>
        <v>Sum Resource Multiplier Working 7</v>
      </c>
      <c r="D571" s="16" t="str">
        <f>Source!C571</f>
        <v>Sum Resource Multiplier Working 7</v>
      </c>
      <c r="E571" s="16" t="str">
        <f>_xlfn.CONCAT(Source!A571,"-",Source!B571)</f>
        <v>accolade_nostradamus_rnd_project_multipliers_yyyymmddhhmmss-Sum Resource Multiplier Working 7</v>
      </c>
      <c r="F571" s="16" t="s">
        <v>175</v>
      </c>
    </row>
    <row r="572" spans="1:7" s="16" customFormat="1" x14ac:dyDescent="0.35">
      <c r="A572" s="16" t="str">
        <f>Summary!$O$8</f>
        <v>&lt;gcs_bucket&gt;/accolade/</v>
      </c>
      <c r="B572" s="16" t="str">
        <f>Summary!$P$8</f>
        <v>accolade_nostradamus_rnd_project_multipliers_yyyymmddhhmmss</v>
      </c>
      <c r="C572" s="16" t="str">
        <f>Source!B572</f>
        <v>Resource Demand Curve Working 1</v>
      </c>
      <c r="D572" s="16" t="str">
        <f>Source!C572</f>
        <v>Resource Demand Curve Working 1</v>
      </c>
      <c r="E572" s="16" t="str">
        <f>_xlfn.CONCAT(Source!A572,"-",Source!B572)</f>
        <v>accolade_nostradamus_rnd_project_multipliers_yyyymmddhhmmss-Resource Demand Curve Working 1</v>
      </c>
      <c r="F572" s="16" t="s">
        <v>175</v>
      </c>
    </row>
    <row r="573" spans="1:7" s="16" customFormat="1" x14ac:dyDescent="0.35">
      <c r="A573" s="16" t="str">
        <f>Summary!$O$8</f>
        <v>&lt;gcs_bucket&gt;/accolade/</v>
      </c>
      <c r="B573" s="16" t="str">
        <f>Summary!$P$8</f>
        <v>accolade_nostradamus_rnd_project_multipliers_yyyymmddhhmmss</v>
      </c>
      <c r="C573" s="16" t="str">
        <f>Source!B573</f>
        <v>Resource Demand Curve Working 2</v>
      </c>
      <c r="D573" s="16" t="str">
        <f>Source!C573</f>
        <v>Resource Demand Curve Working 2</v>
      </c>
      <c r="E573" s="16" t="str">
        <f>_xlfn.CONCAT(Source!A573,"-",Source!B573)</f>
        <v>accolade_nostradamus_rnd_project_multipliers_yyyymmddhhmmss-Resource Demand Curve Working 2</v>
      </c>
      <c r="F573" s="16" t="s">
        <v>175</v>
      </c>
    </row>
    <row r="574" spans="1:7" s="16" customFormat="1" x14ac:dyDescent="0.35">
      <c r="A574" s="16" t="str">
        <f>Summary!$O$8</f>
        <v>&lt;gcs_bucket&gt;/accolade/</v>
      </c>
      <c r="B574" s="16" t="str">
        <f>Summary!$P$8</f>
        <v>accolade_nostradamus_rnd_project_multipliers_yyyymmddhhmmss</v>
      </c>
      <c r="C574" s="16" t="str">
        <f>Source!B574</f>
        <v>Resource Demand Curve Working 3</v>
      </c>
      <c r="D574" s="16" t="str">
        <f>Source!C574</f>
        <v>Resource Demand Curve Working 3</v>
      </c>
      <c r="E574" s="16" t="str">
        <f>_xlfn.CONCAT(Source!A574,"-",Source!B574)</f>
        <v>accolade_nostradamus_rnd_project_multipliers_yyyymmddhhmmss-Resource Demand Curve Working 3</v>
      </c>
      <c r="F574" s="16" t="s">
        <v>175</v>
      </c>
    </row>
    <row r="575" spans="1:7" s="16" customFormat="1" x14ac:dyDescent="0.35">
      <c r="A575" s="16" t="str">
        <f>Summary!$O$8</f>
        <v>&lt;gcs_bucket&gt;/accolade/</v>
      </c>
      <c r="B575" s="16" t="str">
        <f>Summary!$P$8</f>
        <v>accolade_nostradamus_rnd_project_multipliers_yyyymmddhhmmss</v>
      </c>
      <c r="C575" s="16" t="str">
        <f>Source!B575</f>
        <v>Resource Demand Curve Working 4</v>
      </c>
      <c r="D575" s="16" t="str">
        <f>Source!C575</f>
        <v>Resource Demand Curve Working 4</v>
      </c>
      <c r="E575" s="16" t="str">
        <f>_xlfn.CONCAT(Source!A575,"-",Source!B575)</f>
        <v>accolade_nostradamus_rnd_project_multipliers_yyyymmddhhmmss-Resource Demand Curve Working 4</v>
      </c>
      <c r="F575" s="16" t="s">
        <v>175</v>
      </c>
    </row>
    <row r="576" spans="1:7" s="16" customFormat="1" x14ac:dyDescent="0.35">
      <c r="A576" s="16" t="str">
        <f>Summary!$O$8</f>
        <v>&lt;gcs_bucket&gt;/accolade/</v>
      </c>
      <c r="B576" s="16" t="str">
        <f>Summary!$P$8</f>
        <v>accolade_nostradamus_rnd_project_multipliers_yyyymmddhhmmss</v>
      </c>
      <c r="C576" s="16" t="str">
        <f>Source!B576</f>
        <v>Resource Demand Curve Working 5</v>
      </c>
      <c r="D576" s="16" t="str">
        <f>Source!C576</f>
        <v>Resource Demand Curve Working 5</v>
      </c>
      <c r="E576" s="16" t="str">
        <f>_xlfn.CONCAT(Source!A576,"-",Source!B576)</f>
        <v>accolade_nostradamus_rnd_project_multipliers_yyyymmddhhmmss-Resource Demand Curve Working 5</v>
      </c>
      <c r="F576" s="16" t="s">
        <v>175</v>
      </c>
    </row>
    <row r="577" spans="1:6" s="16" customFormat="1" x14ac:dyDescent="0.35">
      <c r="A577" s="16" t="str">
        <f>Summary!$O$8</f>
        <v>&lt;gcs_bucket&gt;/accolade/</v>
      </c>
      <c r="B577" s="16" t="str">
        <f>Summary!$P$8</f>
        <v>accolade_nostradamus_rnd_project_multipliers_yyyymmddhhmmss</v>
      </c>
      <c r="C577" s="16" t="str">
        <f>Source!B577</f>
        <v>Resource Demand Curve Working 6</v>
      </c>
      <c r="D577" s="16" t="str">
        <f>Source!C577</f>
        <v>Resource Demand Curve Working 6</v>
      </c>
      <c r="E577" s="16" t="str">
        <f>_xlfn.CONCAT(Source!A577,"-",Source!B577)</f>
        <v>accolade_nostradamus_rnd_project_multipliers_yyyymmddhhmmss-Resource Demand Curve Working 6</v>
      </c>
      <c r="F577" s="16" t="s">
        <v>175</v>
      </c>
    </row>
    <row r="578" spans="1:6" s="16" customFormat="1" x14ac:dyDescent="0.35">
      <c r="A578" s="16" t="str">
        <f>Summary!$O$8</f>
        <v>&lt;gcs_bucket&gt;/accolade/</v>
      </c>
      <c r="B578" s="16" t="str">
        <f>Summary!$P$8</f>
        <v>accolade_nostradamus_rnd_project_multipliers_yyyymmddhhmmss</v>
      </c>
      <c r="C578" s="16" t="str">
        <f>Source!B578</f>
        <v>Resource Demand Curve Working 7</v>
      </c>
      <c r="D578" s="16" t="str">
        <f>Source!C578</f>
        <v>Resource Demand Curve Working 7</v>
      </c>
      <c r="E578" s="16" t="str">
        <f>_xlfn.CONCAT(Source!A578,"-",Source!B578)</f>
        <v>accolade_nostradamus_rnd_project_multipliers_yyyymmddhhmmss-Resource Demand Curve Working 7</v>
      </c>
      <c r="F578" s="16" t="s">
        <v>175</v>
      </c>
    </row>
    <row r="579" spans="1:6" s="16" customFormat="1" x14ac:dyDescent="0.35">
      <c r="A579" s="16" t="str">
        <f>Summary!$O$8</f>
        <v>&lt;gcs_bucket&gt;/accolade/</v>
      </c>
      <c r="B579" s="16" t="str">
        <f>Summary!$P$8</f>
        <v>accolade_nostradamus_rnd_project_multipliers_yyyymmddhhmmss</v>
      </c>
      <c r="C579" s="16" t="str">
        <f>Source!B579</f>
        <v>Project Resource Complexity 1</v>
      </c>
      <c r="D579" s="16" t="str">
        <f>Source!C579</f>
        <v>Project Resource Complexity 1</v>
      </c>
      <c r="E579" s="16" t="str">
        <f>_xlfn.CONCAT(Source!A579,"-",Source!B579)</f>
        <v>accolade_nostradamus_rnd_project_multipliers_yyyymmddhhmmss-Project Resource Complexity 1</v>
      </c>
      <c r="F579" s="16" t="s">
        <v>175</v>
      </c>
    </row>
    <row r="580" spans="1:6" s="16" customFormat="1" x14ac:dyDescent="0.35">
      <c r="A580" s="16" t="str">
        <f>Summary!$O$8</f>
        <v>&lt;gcs_bucket&gt;/accolade/</v>
      </c>
      <c r="B580" s="16" t="str">
        <f>Summary!$P$8</f>
        <v>accolade_nostradamus_rnd_project_multipliers_yyyymmddhhmmss</v>
      </c>
      <c r="C580" s="16" t="str">
        <f>Source!B580</f>
        <v>Project Resource Complexity 2</v>
      </c>
      <c r="D580" s="16" t="str">
        <f>Source!C580</f>
        <v>Project Resource Complexity 2</v>
      </c>
      <c r="E580" s="16" t="str">
        <f>_xlfn.CONCAT(Source!A580,"-",Source!B580)</f>
        <v>accolade_nostradamus_rnd_project_multipliers_yyyymmddhhmmss-Project Resource Complexity 2</v>
      </c>
      <c r="F580" s="16" t="s">
        <v>175</v>
      </c>
    </row>
    <row r="581" spans="1:6" s="16" customFormat="1" x14ac:dyDescent="0.35">
      <c r="A581" s="16" t="str">
        <f>Summary!$O$8</f>
        <v>&lt;gcs_bucket&gt;/accolade/</v>
      </c>
      <c r="B581" s="16" t="str">
        <f>Summary!$P$8</f>
        <v>accolade_nostradamus_rnd_project_multipliers_yyyymmddhhmmss</v>
      </c>
      <c r="C581" s="16" t="str">
        <f>Source!B581</f>
        <v>Project Resource Complexity 3</v>
      </c>
      <c r="D581" s="16" t="str">
        <f>Source!C581</f>
        <v>Project Resource Complexity 3</v>
      </c>
      <c r="E581" s="16" t="str">
        <f>_xlfn.CONCAT(Source!A581,"-",Source!B581)</f>
        <v>accolade_nostradamus_rnd_project_multipliers_yyyymmddhhmmss-Project Resource Complexity 3</v>
      </c>
      <c r="F581" s="16" t="s">
        <v>175</v>
      </c>
    </row>
    <row r="582" spans="1:6" s="16" customFormat="1" x14ac:dyDescent="0.35">
      <c r="A582" s="16" t="str">
        <f>Summary!$O$8</f>
        <v>&lt;gcs_bucket&gt;/accolade/</v>
      </c>
      <c r="B582" s="16" t="str">
        <f>Summary!$P$8</f>
        <v>accolade_nostradamus_rnd_project_multipliers_yyyymmddhhmmss</v>
      </c>
      <c r="C582" s="16" t="str">
        <f>Source!B582</f>
        <v>Project Resource Complexity 4</v>
      </c>
      <c r="D582" s="16" t="str">
        <f>Source!C582</f>
        <v>Project Resource Complexity 4</v>
      </c>
      <c r="E582" s="16" t="str">
        <f>_xlfn.CONCAT(Source!A582,"-",Source!B582)</f>
        <v>accolade_nostradamus_rnd_project_multipliers_yyyymmddhhmmss-Project Resource Complexity 4</v>
      </c>
      <c r="F582" s="16" t="s">
        <v>175</v>
      </c>
    </row>
    <row r="583" spans="1:6" s="16" customFormat="1" x14ac:dyDescent="0.35">
      <c r="A583" s="16" t="str">
        <f>Summary!$O$8</f>
        <v>&lt;gcs_bucket&gt;/accolade/</v>
      </c>
      <c r="B583" s="16" t="str">
        <f>Summary!$P$8</f>
        <v>accolade_nostradamus_rnd_project_multipliers_yyyymmddhhmmss</v>
      </c>
      <c r="C583" s="16" t="str">
        <f>Source!B583</f>
        <v>Project Resource Complexity 5</v>
      </c>
      <c r="D583" s="16" t="str">
        <f>Source!C583</f>
        <v>Project Resource Complexity 5</v>
      </c>
      <c r="E583" s="16" t="str">
        <f>_xlfn.CONCAT(Source!A583,"-",Source!B583)</f>
        <v>accolade_nostradamus_rnd_project_multipliers_yyyymmddhhmmss-Project Resource Complexity 5</v>
      </c>
      <c r="F583" s="16" t="s">
        <v>175</v>
      </c>
    </row>
    <row r="584" spans="1:6" s="16" customFormat="1" x14ac:dyDescent="0.35">
      <c r="A584" s="16" t="str">
        <f>Summary!$O$8</f>
        <v>&lt;gcs_bucket&gt;/accolade/</v>
      </c>
      <c r="B584" s="16" t="str">
        <f>Summary!$P$8</f>
        <v>accolade_nostradamus_rnd_project_multipliers_yyyymmddhhmmss</v>
      </c>
      <c r="C584" s="16" t="str">
        <f>Source!B584</f>
        <v>Project Resource Complexity 6</v>
      </c>
      <c r="D584" s="16" t="str">
        <f>Source!C584</f>
        <v>Project Resource Complexity 6</v>
      </c>
      <c r="E584" s="16" t="str">
        <f>_xlfn.CONCAT(Source!A584,"-",Source!B584)</f>
        <v>accolade_nostradamus_rnd_project_multipliers_yyyymmddhhmmss-Project Resource Complexity 6</v>
      </c>
      <c r="F584" s="16" t="s">
        <v>175</v>
      </c>
    </row>
    <row r="585" spans="1:6" s="16" customFormat="1" x14ac:dyDescent="0.35">
      <c r="A585" s="16" t="str">
        <f>Summary!$O$8</f>
        <v>&lt;gcs_bucket&gt;/accolade/</v>
      </c>
      <c r="B585" s="16" t="str">
        <f>Summary!$P$8</f>
        <v>accolade_nostradamus_rnd_project_multipliers_yyyymmddhhmmss</v>
      </c>
      <c r="C585" s="16" t="str">
        <f>Source!B585</f>
        <v>Project Resource Complexity 7</v>
      </c>
      <c r="D585" s="16" t="str">
        <f>Source!C585</f>
        <v>Project Resource Complexity 7</v>
      </c>
      <c r="E585" s="16" t="str">
        <f>_xlfn.CONCAT(Source!A585,"-",Source!B585)</f>
        <v>accolade_nostradamus_rnd_project_multipliers_yyyymmddhhmmss-Project Resource Complexity 7</v>
      </c>
      <c r="F585" s="16" t="s">
        <v>175</v>
      </c>
    </row>
    <row r="586" spans="1:6" s="16" customFormat="1" x14ac:dyDescent="0.35">
      <c r="A586" s="16" t="str">
        <f>Summary!$O$8</f>
        <v>&lt;gcs_bucket&gt;/accolade/</v>
      </c>
      <c r="B586" s="16" t="str">
        <f>Summary!$P$8</f>
        <v>accolade_nostradamus_rnd_project_multipliers_yyyymmddhhmmss</v>
      </c>
      <c r="C586" s="16" t="str">
        <f>Source!B586</f>
        <v>Project Innovation Type 1</v>
      </c>
      <c r="D586" s="16" t="str">
        <f>Source!C586</f>
        <v>Project Innovation Type 1</v>
      </c>
      <c r="E586" s="16" t="str">
        <f>_xlfn.CONCAT(Source!A586,"-",Source!B586)</f>
        <v>accolade_nostradamus_rnd_project_multipliers_yyyymmddhhmmss-Project Innovation Type 1</v>
      </c>
      <c r="F586" s="16" t="s">
        <v>175</v>
      </c>
    </row>
    <row r="587" spans="1:6" s="16" customFormat="1" x14ac:dyDescent="0.35">
      <c r="A587" s="16" t="str">
        <f>Summary!$O$8</f>
        <v>&lt;gcs_bucket&gt;/accolade/</v>
      </c>
      <c r="B587" s="16" t="str">
        <f>Summary!$P$8</f>
        <v>accolade_nostradamus_rnd_project_multipliers_yyyymmddhhmmss</v>
      </c>
      <c r="C587" s="16" t="str">
        <f>Source!B587</f>
        <v>Project Innovation Type 2</v>
      </c>
      <c r="D587" s="16" t="str">
        <f>Source!C587</f>
        <v>Project Innovation Type 2</v>
      </c>
      <c r="E587" s="16" t="str">
        <f>_xlfn.CONCAT(Source!A587,"-",Source!B587)</f>
        <v>accolade_nostradamus_rnd_project_multipliers_yyyymmddhhmmss-Project Innovation Type 2</v>
      </c>
      <c r="F587" s="16" t="s">
        <v>175</v>
      </c>
    </row>
    <row r="588" spans="1:6" s="16" customFormat="1" x14ac:dyDescent="0.35">
      <c r="A588" s="16" t="str">
        <f>Summary!$O$8</f>
        <v>&lt;gcs_bucket&gt;/accolade/</v>
      </c>
      <c r="B588" s="16" t="str">
        <f>Summary!$P$8</f>
        <v>accolade_nostradamus_rnd_project_multipliers_yyyymmddhhmmss</v>
      </c>
      <c r="C588" s="16" t="str">
        <f>Source!B588</f>
        <v>Project Innovation Type 3</v>
      </c>
      <c r="D588" s="16" t="str">
        <f>Source!C588</f>
        <v>Project Innovation Type 3</v>
      </c>
      <c r="E588" s="16" t="str">
        <f>_xlfn.CONCAT(Source!A588,"-",Source!B588)</f>
        <v>accolade_nostradamus_rnd_project_multipliers_yyyymmddhhmmss-Project Innovation Type 3</v>
      </c>
      <c r="F588" s="16" t="s">
        <v>175</v>
      </c>
    </row>
    <row r="589" spans="1:6" s="16" customFormat="1" x14ac:dyDescent="0.35">
      <c r="A589" s="16" t="str">
        <f>Summary!$O$8</f>
        <v>&lt;gcs_bucket&gt;/accolade/</v>
      </c>
      <c r="B589" s="16" t="str">
        <f>Summary!$P$8</f>
        <v>accolade_nostradamus_rnd_project_multipliers_yyyymmddhhmmss</v>
      </c>
      <c r="C589" s="16" t="str">
        <f>Source!B589</f>
        <v>Project Innovation Type 4</v>
      </c>
      <c r="D589" s="16" t="str">
        <f>Source!C589</f>
        <v>Project Innovation Type 4</v>
      </c>
      <c r="E589" s="16" t="str">
        <f>_xlfn.CONCAT(Source!A589,"-",Source!B589)</f>
        <v>accolade_nostradamus_rnd_project_multipliers_yyyymmddhhmmss-Project Innovation Type 4</v>
      </c>
      <c r="F589" s="16" t="s">
        <v>175</v>
      </c>
    </row>
    <row r="590" spans="1:6" s="16" customFormat="1" x14ac:dyDescent="0.35">
      <c r="A590" s="16" t="str">
        <f>Summary!$O$8</f>
        <v>&lt;gcs_bucket&gt;/accolade/</v>
      </c>
      <c r="B590" s="16" t="str">
        <f>Summary!$P$8</f>
        <v>accolade_nostradamus_rnd_project_multipliers_yyyymmddhhmmss</v>
      </c>
      <c r="C590" s="16" t="str">
        <f>Source!B590</f>
        <v>Project Innovation Type 5</v>
      </c>
      <c r="D590" s="16" t="str">
        <f>Source!C590</f>
        <v>Project Innovation Type 5</v>
      </c>
      <c r="E590" s="16" t="str">
        <f>_xlfn.CONCAT(Source!A590,"-",Source!B590)</f>
        <v>accolade_nostradamus_rnd_project_multipliers_yyyymmddhhmmss-Project Innovation Type 5</v>
      </c>
      <c r="F590" s="16" t="s">
        <v>175</v>
      </c>
    </row>
    <row r="591" spans="1:6" s="16" customFormat="1" x14ac:dyDescent="0.35">
      <c r="A591" s="16" t="str">
        <f>Summary!$O$8</f>
        <v>&lt;gcs_bucket&gt;/accolade/</v>
      </c>
      <c r="B591" s="16" t="str">
        <f>Summary!$P$8</f>
        <v>accolade_nostradamus_rnd_project_multipliers_yyyymmddhhmmss</v>
      </c>
      <c r="C591" s="16" t="str">
        <f>Source!B591</f>
        <v>Project Innovation Type 6</v>
      </c>
      <c r="D591" s="16" t="str">
        <f>Source!C591</f>
        <v>Project Innovation Type 6</v>
      </c>
      <c r="E591" s="16" t="str">
        <f>_xlfn.CONCAT(Source!A591,"-",Source!B591)</f>
        <v>accolade_nostradamus_rnd_project_multipliers_yyyymmddhhmmss-Project Innovation Type 6</v>
      </c>
      <c r="F591" s="16" t="s">
        <v>175</v>
      </c>
    </row>
    <row r="592" spans="1:6" s="16" customFormat="1" x14ac:dyDescent="0.35">
      <c r="A592" s="16" t="str">
        <f>Summary!$O$8</f>
        <v>&lt;gcs_bucket&gt;/accolade/</v>
      </c>
      <c r="B592" s="16" t="str">
        <f>Summary!$P$8</f>
        <v>accolade_nostradamus_rnd_project_multipliers_yyyymmddhhmmss</v>
      </c>
      <c r="C592" s="16" t="str">
        <f>Source!B592</f>
        <v>Project Innovation Type 7</v>
      </c>
      <c r="D592" s="16" t="str">
        <f>Source!C592</f>
        <v>Project Innovation Type 7</v>
      </c>
      <c r="E592" s="16" t="str">
        <f>_xlfn.CONCAT(Source!A592,"-",Source!B592)</f>
        <v>accolade_nostradamus_rnd_project_multipliers_yyyymmddhhmmss-Project Innovation Type 7</v>
      </c>
      <c r="F592" s="16" t="s">
        <v>175</v>
      </c>
    </row>
    <row r="593" spans="1:7" s="16" customFormat="1" x14ac:dyDescent="0.35">
      <c r="A593" s="16" t="str">
        <f>Summary!$O$8</f>
        <v>&lt;gcs_bucket&gt;/accolade/</v>
      </c>
      <c r="B593" s="16" t="str">
        <f>Summary!$P$8</f>
        <v>accolade_nostradamus_rnd_project_multipliers_yyyymmddhhmmss</v>
      </c>
      <c r="C593" s="16" t="str">
        <f>Source!B593</f>
        <v>Final Resource 1</v>
      </c>
      <c r="D593" s="16" t="str">
        <f>Source!C593</f>
        <v>Final Resource 1</v>
      </c>
      <c r="E593" s="16" t="str">
        <f>_xlfn.CONCAT(Source!A593,"-",Source!B593)</f>
        <v>accolade_nostradamus_rnd_project_multipliers_yyyymmddhhmmss-Final Resource 1</v>
      </c>
      <c r="F593" s="16" t="s">
        <v>175</v>
      </c>
    </row>
    <row r="594" spans="1:7" s="16" customFormat="1" x14ac:dyDescent="0.35">
      <c r="A594" s="16" t="str">
        <f>Summary!$O$8</f>
        <v>&lt;gcs_bucket&gt;/accolade/</v>
      </c>
      <c r="B594" s="16" t="str">
        <f>Summary!$P$8</f>
        <v>accolade_nostradamus_rnd_project_multipliers_yyyymmddhhmmss</v>
      </c>
      <c r="C594" s="16" t="str">
        <f>Source!B594</f>
        <v>Final Resource 2</v>
      </c>
      <c r="D594" s="16" t="str">
        <f>Source!C594</f>
        <v>Final Resource 2</v>
      </c>
      <c r="E594" s="16" t="str">
        <f>_xlfn.CONCAT(Source!A594,"-",Source!B594)</f>
        <v>accolade_nostradamus_rnd_project_multipliers_yyyymmddhhmmss-Final Resource 2</v>
      </c>
      <c r="F594" s="16" t="s">
        <v>175</v>
      </c>
    </row>
    <row r="595" spans="1:7" s="16" customFormat="1" x14ac:dyDescent="0.35">
      <c r="A595" s="16" t="str">
        <f>Summary!$O$8</f>
        <v>&lt;gcs_bucket&gt;/accolade/</v>
      </c>
      <c r="B595" s="16" t="str">
        <f>Summary!$P$8</f>
        <v>accolade_nostradamus_rnd_project_multipliers_yyyymmddhhmmss</v>
      </c>
      <c r="C595" s="16" t="str">
        <f>Source!B595</f>
        <v>Final Resource 3</v>
      </c>
      <c r="D595" s="16" t="str">
        <f>Source!C595</f>
        <v>Final Resource 3</v>
      </c>
      <c r="E595" s="16" t="str">
        <f>_xlfn.CONCAT(Source!A595,"-",Source!B595)</f>
        <v>accolade_nostradamus_rnd_project_multipliers_yyyymmddhhmmss-Final Resource 3</v>
      </c>
      <c r="F595" s="16" t="s">
        <v>175</v>
      </c>
    </row>
    <row r="596" spans="1:7" s="16" customFormat="1" x14ac:dyDescent="0.35">
      <c r="A596" s="16" t="str">
        <f>Summary!$O$8</f>
        <v>&lt;gcs_bucket&gt;/accolade/</v>
      </c>
      <c r="B596" s="16" t="str">
        <f>Summary!$P$8</f>
        <v>accolade_nostradamus_rnd_project_multipliers_yyyymmddhhmmss</v>
      </c>
      <c r="C596" s="16" t="str">
        <f>Source!B596</f>
        <v>Final Resource 4</v>
      </c>
      <c r="D596" s="16" t="str">
        <f>Source!C596</f>
        <v>Final Resource 4</v>
      </c>
      <c r="E596" s="16" t="str">
        <f>_xlfn.CONCAT(Source!A596,"-",Source!B596)</f>
        <v>accolade_nostradamus_rnd_project_multipliers_yyyymmddhhmmss-Final Resource 4</v>
      </c>
      <c r="F596" s="16" t="s">
        <v>175</v>
      </c>
    </row>
    <row r="597" spans="1:7" s="16" customFormat="1" x14ac:dyDescent="0.35">
      <c r="A597" s="16" t="str">
        <f>Summary!$O$8</f>
        <v>&lt;gcs_bucket&gt;/accolade/</v>
      </c>
      <c r="B597" s="16" t="str">
        <f>Summary!$P$8</f>
        <v>accolade_nostradamus_rnd_project_multipliers_yyyymmddhhmmss</v>
      </c>
      <c r="C597" s="16" t="str">
        <f>Source!B597</f>
        <v>Final Resource 5</v>
      </c>
      <c r="D597" s="16" t="str">
        <f>Source!C597</f>
        <v>Final Resource 5</v>
      </c>
      <c r="E597" s="16" t="str">
        <f>_xlfn.CONCAT(Source!A597,"-",Source!B597)</f>
        <v>accolade_nostradamus_rnd_project_multipliers_yyyymmddhhmmss-Final Resource 5</v>
      </c>
      <c r="F597" s="16" t="s">
        <v>175</v>
      </c>
    </row>
    <row r="598" spans="1:7" s="16" customFormat="1" x14ac:dyDescent="0.35">
      <c r="A598" s="16" t="str">
        <f>Summary!$O$8</f>
        <v>&lt;gcs_bucket&gt;/accolade/</v>
      </c>
      <c r="B598" s="16" t="str">
        <f>Summary!$P$8</f>
        <v>accolade_nostradamus_rnd_project_multipliers_yyyymmddhhmmss</v>
      </c>
      <c r="C598" s="16" t="str">
        <f>Source!B598</f>
        <v>Final Resource 6</v>
      </c>
      <c r="D598" s="16" t="str">
        <f>Source!C598</f>
        <v>Final Resource 6</v>
      </c>
      <c r="E598" s="16" t="str">
        <f>_xlfn.CONCAT(Source!A598,"-",Source!B598)</f>
        <v>accolade_nostradamus_rnd_project_multipliers_yyyymmddhhmmss-Final Resource 6</v>
      </c>
      <c r="F598" s="16" t="s">
        <v>175</v>
      </c>
    </row>
    <row r="599" spans="1:7" s="16" customFormat="1" x14ac:dyDescent="0.35">
      <c r="A599" s="16" t="str">
        <f>Summary!$O$8</f>
        <v>&lt;gcs_bucket&gt;/accolade/</v>
      </c>
      <c r="B599" s="16" t="str">
        <f>Summary!$P$8</f>
        <v>accolade_nostradamus_rnd_project_multipliers_yyyymmddhhmmss</v>
      </c>
      <c r="C599" s="16" t="str">
        <f>Source!B599</f>
        <v>Final Resource 7</v>
      </c>
      <c r="D599" s="16" t="str">
        <f>Source!C599</f>
        <v>Final Resource 7</v>
      </c>
      <c r="E599" s="16" t="str">
        <f>_xlfn.CONCAT(Source!A599,"-",Source!B599)</f>
        <v>accolade_nostradamus_rnd_project_multipliers_yyyymmddhhmmss-Final Resource 7</v>
      </c>
      <c r="F599" s="16" t="s">
        <v>175</v>
      </c>
    </row>
    <row r="600" spans="1:7" s="16" customFormat="1" x14ac:dyDescent="0.35">
      <c r="A600" s="16" t="str">
        <f>Summary!$O$9</f>
        <v>&lt;gcs_bucket&gt;/accolade/</v>
      </c>
      <c r="B600" s="16" t="str">
        <f>Summary!$P$9</f>
        <v>accolade_nostradamus_rnd_global_capacity_yyyymmddhhmmss</v>
      </c>
      <c r="C600" s="16" t="str">
        <f>Source!B600</f>
        <v>Resource Capacity Start Date</v>
      </c>
      <c r="D600" s="16" t="str">
        <f>Source!C600</f>
        <v>Resource Capacity Start Date</v>
      </c>
      <c r="E600" s="16" t="str">
        <f>_xlfn.CONCAT(Source!A600,"-",Source!B600)</f>
        <v>accolade_nostradamus_rnd_global_capacity_yyyymmddhhmmss-Resource Capacity Start Date</v>
      </c>
      <c r="F600" s="16" t="s">
        <v>175</v>
      </c>
      <c r="G600" s="16" t="s">
        <v>349</v>
      </c>
    </row>
    <row r="601" spans="1:7" s="16" customFormat="1" x14ac:dyDescent="0.35">
      <c r="A601" s="16" t="str">
        <f>Summary!$O$9</f>
        <v>&lt;gcs_bucket&gt;/accolade/</v>
      </c>
      <c r="B601" s="16" t="str">
        <f>Summary!$P$9</f>
        <v>accolade_nostradamus_rnd_global_capacity_yyyymmddhhmmss</v>
      </c>
      <c r="C601" s="16" t="str">
        <f>Source!B601</f>
        <v>Resource Name</v>
      </c>
      <c r="D601" s="16" t="str">
        <f>Source!C601</f>
        <v>Resource Name</v>
      </c>
      <c r="E601" s="16" t="str">
        <f>_xlfn.CONCAT(Source!A601,"-",Source!B601)</f>
        <v>accolade_nostradamus_rnd_global_capacity_yyyymmddhhmmss-Resource Name</v>
      </c>
      <c r="F601" s="16" t="s">
        <v>175</v>
      </c>
      <c r="G601" s="16" t="s">
        <v>349</v>
      </c>
    </row>
    <row r="602" spans="1:7" s="16" customFormat="1" x14ac:dyDescent="0.35">
      <c r="A602" s="16" t="str">
        <f>Summary!$O$9</f>
        <v>&lt;gcs_bucket&gt;/accolade/</v>
      </c>
      <c r="B602" s="16" t="str">
        <f>Summary!$P$9</f>
        <v>accolade_nostradamus_rnd_global_capacity_yyyymmddhhmmss</v>
      </c>
      <c r="C602" s="16" t="str">
        <f>Source!B602</f>
        <v>Resource Capacity</v>
      </c>
      <c r="D602" s="16" t="str">
        <f>Source!C602</f>
        <v>Resource Capacity</v>
      </c>
      <c r="E602" s="16" t="str">
        <f>_xlfn.CONCAT(Source!A602,"-",Source!B602)</f>
        <v>accolade_nostradamus_rnd_global_capacity_yyyymmddhhmmss-Resource Capacity</v>
      </c>
      <c r="F602" s="16" t="s">
        <v>175</v>
      </c>
    </row>
    <row r="603" spans="1:7" s="16" customFormat="1" x14ac:dyDescent="0.35">
      <c r="A603" s="16" t="str">
        <f>Summary!$O$10</f>
        <v>&lt;gcs_bucket&gt;/accolade/</v>
      </c>
      <c r="B603" s="16" t="str">
        <f>Summary!$P$10</f>
        <v>accolade_nostradamus_rnd_ftes_yyyymmddhhmmss</v>
      </c>
      <c r="C603" s="16" t="str">
        <f>Source!B603</f>
        <v>Resource Demand Start Date</v>
      </c>
      <c r="D603" s="16" t="str">
        <f>Source!C603</f>
        <v>Resource Demand Start Date</v>
      </c>
      <c r="E603" s="16" t="str">
        <f>_xlfn.CONCAT(Source!A603,"-",Source!B603)</f>
        <v>accolade_nostradamus_rnd_ftes_yyyymmddhhmmss-Resource Demand Start Date</v>
      </c>
      <c r="F603" s="16" t="s">
        <v>175</v>
      </c>
      <c r="G603" s="16" t="s">
        <v>349</v>
      </c>
    </row>
    <row r="604" spans="1:7" s="16" customFormat="1" x14ac:dyDescent="0.35">
      <c r="A604" s="16" t="str">
        <f>Summary!$O$10</f>
        <v>&lt;gcs_bucket&gt;/accolade/</v>
      </c>
      <c r="B604" s="16" t="str">
        <f>Summary!$P$10</f>
        <v>accolade_nostradamus_rnd_ftes_yyyymmddhhmmss</v>
      </c>
      <c r="C604" s="16" t="str">
        <f>Source!B604</f>
        <v>Resource Name</v>
      </c>
      <c r="D604" s="16" t="str">
        <f>Source!C604</f>
        <v>Resource Name</v>
      </c>
      <c r="E604" s="16" t="str">
        <f>_xlfn.CONCAT(Source!A604,"-",Source!B604)</f>
        <v>accolade_nostradamus_rnd_ftes_yyyymmddhhmmss-Resource Name</v>
      </c>
      <c r="F604" s="16" t="s">
        <v>175</v>
      </c>
      <c r="G604" s="16" t="s">
        <v>349</v>
      </c>
    </row>
    <row r="605" spans="1:7" s="16" customFormat="1" x14ac:dyDescent="0.35">
      <c r="A605" s="16" t="str">
        <f>Summary!$O$10</f>
        <v>&lt;gcs_bucket&gt;/accolade/</v>
      </c>
      <c r="B605" s="16" t="str">
        <f>Summary!$P$10</f>
        <v>accolade_nostradamus_rnd_ftes_yyyymmddhhmmss</v>
      </c>
      <c r="C605" s="16" t="str">
        <f>Source!B605</f>
        <v>Resource Demand Value</v>
      </c>
      <c r="D605" s="16" t="str">
        <f>Source!C605</f>
        <v>Resource Demand Value</v>
      </c>
      <c r="E605" s="16" t="str">
        <f>_xlfn.CONCAT(Source!A605,"-",Source!B605)</f>
        <v>accolade_nostradamus_rnd_ftes_yyyymmddhhmmss-Resource Demand Value</v>
      </c>
      <c r="F605" s="16" t="s">
        <v>175</v>
      </c>
      <c r="G605" s="16" t="s">
        <v>349</v>
      </c>
    </row>
    <row r="606" spans="1:7" s="16" customFormat="1" x14ac:dyDescent="0.35">
      <c r="A606" s="16" t="str">
        <f>Summary!$O$10</f>
        <v>&lt;gcs_bucket&gt;/accolade/</v>
      </c>
      <c r="B606" s="16" t="str">
        <f>Summary!$P$10</f>
        <v>accolade_nostradamus_rnd_ftes_yyyymmddhhmmss</v>
      </c>
      <c r="C606" s="16" t="str">
        <f>Source!B606</f>
        <v>System Resource Demand Project ID</v>
      </c>
      <c r="D606" s="16" t="str">
        <f>Source!C606</f>
        <v>System Resource Demand Project ID</v>
      </c>
      <c r="E606" s="16" t="str">
        <f>_xlfn.CONCAT(Source!A606,"-",Source!B606)</f>
        <v>accolade_nostradamus_rnd_ftes_yyyymmddhhmmss-System Resource Demand Project ID</v>
      </c>
      <c r="F606" s="16" t="s">
        <v>175</v>
      </c>
      <c r="G606" s="16" t="s">
        <v>349</v>
      </c>
    </row>
    <row r="607" spans="1:7" s="16" customFormat="1" x14ac:dyDescent="0.35">
      <c r="A607" s="16" t="str">
        <f>Summary!$O$11</f>
        <v>&lt;gcs_bucket&gt;/accolade/</v>
      </c>
      <c r="B607" s="16" t="str">
        <f>Summary!$P$11</f>
        <v>accolade_nostradamus_rnd_ftes_by_stage_n_gate_yyyymmddhhmmss</v>
      </c>
      <c r="C607" s="16" t="str">
        <f>Source!B607</f>
        <v>Final Resource 1</v>
      </c>
      <c r="D607" s="16" t="str">
        <f>Source!C607</f>
        <v>Final Resource 1</v>
      </c>
      <c r="E607" s="16" t="str">
        <f>_xlfn.CONCAT(Source!A607,"-",Source!B607)</f>
        <v>accolade_nostradamus_rnd_ftes_by_stage_n_gate_yyyymmddhhmmss-Final Resource 1</v>
      </c>
      <c r="F607" s="16" t="s">
        <v>175</v>
      </c>
    </row>
    <row r="608" spans="1:7" s="16" customFormat="1" x14ac:dyDescent="0.35">
      <c r="A608" s="16" t="str">
        <f>Summary!$O$11</f>
        <v>&lt;gcs_bucket&gt;/accolade/</v>
      </c>
      <c r="B608" s="16" t="str">
        <f>Summary!$P$11</f>
        <v>accolade_nostradamus_rnd_ftes_by_stage_n_gate_yyyymmddhhmmss</v>
      </c>
      <c r="C608" s="16" t="str">
        <f>Source!B608</f>
        <v>Final Resource 2</v>
      </c>
      <c r="D608" s="16" t="str">
        <f>Source!C608</f>
        <v>Final Resource 2</v>
      </c>
      <c r="E608" s="16" t="str">
        <f>_xlfn.CONCAT(Source!A608,"-",Source!B608)</f>
        <v>accolade_nostradamus_rnd_ftes_by_stage_n_gate_yyyymmddhhmmss-Final Resource 2</v>
      </c>
      <c r="F608" s="16" t="s">
        <v>175</v>
      </c>
    </row>
    <row r="609" spans="1:7" s="16" customFormat="1" x14ac:dyDescent="0.35">
      <c r="A609" s="16" t="str">
        <f>Summary!$O$11</f>
        <v>&lt;gcs_bucket&gt;/accolade/</v>
      </c>
      <c r="B609" s="16" t="str">
        <f>Summary!$P$11</f>
        <v>accolade_nostradamus_rnd_ftes_by_stage_n_gate_yyyymmddhhmmss</v>
      </c>
      <c r="C609" s="16" t="str">
        <f>Source!B609</f>
        <v>Final Resource 3</v>
      </c>
      <c r="D609" s="16" t="str">
        <f>Source!C609</f>
        <v>Final Resource 3</v>
      </c>
      <c r="E609" s="16" t="str">
        <f>_xlfn.CONCAT(Source!A609,"-",Source!B609)</f>
        <v>accolade_nostradamus_rnd_ftes_by_stage_n_gate_yyyymmddhhmmss-Final Resource 3</v>
      </c>
      <c r="F609" s="16" t="s">
        <v>175</v>
      </c>
    </row>
    <row r="610" spans="1:7" s="16" customFormat="1" x14ac:dyDescent="0.35">
      <c r="A610" s="16" t="str">
        <f>Summary!$O$11</f>
        <v>&lt;gcs_bucket&gt;/accolade/</v>
      </c>
      <c r="B610" s="16" t="str">
        <f>Summary!$P$11</f>
        <v>accolade_nostradamus_rnd_ftes_by_stage_n_gate_yyyymmddhhmmss</v>
      </c>
      <c r="C610" s="16" t="str">
        <f>Source!B610</f>
        <v>Final Resource 4</v>
      </c>
      <c r="D610" s="16" t="str">
        <f>Source!C610</f>
        <v>Final Resource 4</v>
      </c>
      <c r="E610" s="16" t="str">
        <f>_xlfn.CONCAT(Source!A610,"-",Source!B610)</f>
        <v>accolade_nostradamus_rnd_ftes_by_stage_n_gate_yyyymmddhhmmss-Final Resource 4</v>
      </c>
      <c r="F610" s="16" t="s">
        <v>175</v>
      </c>
    </row>
    <row r="611" spans="1:7" s="16" customFormat="1" x14ac:dyDescent="0.35">
      <c r="A611" s="16" t="str">
        <f>Summary!$O$11</f>
        <v>&lt;gcs_bucket&gt;/accolade/</v>
      </c>
      <c r="B611" s="16" t="str">
        <f>Summary!$P$11</f>
        <v>accolade_nostradamus_rnd_ftes_by_stage_n_gate_yyyymmddhhmmss</v>
      </c>
      <c r="C611" s="16" t="str">
        <f>Source!B611</f>
        <v>Final Resource 5</v>
      </c>
      <c r="D611" s="16" t="str">
        <f>Source!C611</f>
        <v>Final Resource 5</v>
      </c>
      <c r="E611" s="16" t="str">
        <f>_xlfn.CONCAT(Source!A611,"-",Source!B611)</f>
        <v>accolade_nostradamus_rnd_ftes_by_stage_n_gate_yyyymmddhhmmss-Final Resource 5</v>
      </c>
      <c r="F611" s="16" t="s">
        <v>175</v>
      </c>
    </row>
    <row r="612" spans="1:7" s="16" customFormat="1" x14ac:dyDescent="0.35">
      <c r="A612" s="16" t="str">
        <f>Summary!$O$11</f>
        <v>&lt;gcs_bucket&gt;/accolade/</v>
      </c>
      <c r="B612" s="16" t="str">
        <f>Summary!$P$11</f>
        <v>accolade_nostradamus_rnd_ftes_by_stage_n_gate_yyyymmddhhmmss</v>
      </c>
      <c r="C612" s="16" t="str">
        <f>Source!B612</f>
        <v>Final Resource 6</v>
      </c>
      <c r="D612" s="16" t="str">
        <f>Source!C612</f>
        <v>Final Resource 6</v>
      </c>
      <c r="E612" s="16" t="str">
        <f>_xlfn.CONCAT(Source!A612,"-",Source!B612)</f>
        <v>accolade_nostradamus_rnd_ftes_by_stage_n_gate_yyyymmddhhmmss-Final Resource 6</v>
      </c>
      <c r="F612" s="16" t="s">
        <v>175</v>
      </c>
    </row>
    <row r="613" spans="1:7" s="16" customFormat="1" x14ac:dyDescent="0.35">
      <c r="A613" s="16" t="str">
        <f>Summary!$O$11</f>
        <v>&lt;gcs_bucket&gt;/accolade/</v>
      </c>
      <c r="B613" s="16" t="str">
        <f>Summary!$P$11</f>
        <v>accolade_nostradamus_rnd_ftes_by_stage_n_gate_yyyymmddhhmmss</v>
      </c>
      <c r="C613" s="16" t="str">
        <f>Source!B613</f>
        <v>Final Resource 7</v>
      </c>
      <c r="D613" s="16" t="str">
        <f>Source!C613</f>
        <v>Final Resource 7</v>
      </c>
      <c r="E613" s="16" t="str">
        <f>_xlfn.CONCAT(Source!A613,"-",Source!B613)</f>
        <v>accolade_nostradamus_rnd_ftes_by_stage_n_gate_yyyymmddhhmmss-Final Resource 7</v>
      </c>
      <c r="F613" s="16" t="s">
        <v>175</v>
      </c>
    </row>
    <row r="614" spans="1:7" s="16" customFormat="1" x14ac:dyDescent="0.35">
      <c r="A614" s="16" t="str">
        <f>Summary!$O$11</f>
        <v>&lt;gcs_bucket&gt;/accolade/</v>
      </c>
      <c r="B614" s="16" t="str">
        <f>Summary!$P$11</f>
        <v>accolade_nostradamus_rnd_ftes_by_stage_n_gate_yyyymmddhhmmss</v>
      </c>
      <c r="C614" s="16" t="str">
        <f>Source!B614</f>
        <v>Project ID</v>
      </c>
      <c r="D614" s="16" t="str">
        <f>Source!C614</f>
        <v>Project ID</v>
      </c>
      <c r="E614" s="16" t="str">
        <f>_xlfn.CONCAT(Source!A614,"-",Source!B614)</f>
        <v>accolade_nostradamus_rnd_ftes_by_stage_n_gate_yyyymmddhhmmss-Project ID</v>
      </c>
      <c r="F614" s="16" t="s">
        <v>175</v>
      </c>
      <c r="G614" s="16" t="s">
        <v>349</v>
      </c>
    </row>
    <row r="615" spans="1:7" s="16" customFormat="1" x14ac:dyDescent="0.35">
      <c r="A615" s="16" t="str">
        <f>Summary!$O$11</f>
        <v>&lt;gcs_bucket&gt;/accolade/</v>
      </c>
      <c r="B615" s="16" t="str">
        <f>Summary!$P$11</f>
        <v>accolade_nostradamus_rnd_ftes_by_stage_n_gate_yyyymmddhhmmss</v>
      </c>
      <c r="C615" s="16" t="str">
        <f>Source!B615</f>
        <v>FTE Effort Stage 1 Resource 1</v>
      </c>
      <c r="D615" s="16" t="str">
        <f>Source!C615</f>
        <v>FTE Effort Stage 1 Resource 1</v>
      </c>
      <c r="E615" s="16" t="str">
        <f>_xlfn.CONCAT(Source!A615,"-",Source!B615)</f>
        <v>accolade_nostradamus_rnd_ftes_by_stage_n_gate_yyyymmddhhmmss-FTE Effort Stage 1 Resource 1</v>
      </c>
      <c r="F615" s="16" t="s">
        <v>175</v>
      </c>
    </row>
    <row r="616" spans="1:7" s="16" customFormat="1" x14ac:dyDescent="0.35">
      <c r="A616" s="16" t="str">
        <f>Summary!$O$11</f>
        <v>&lt;gcs_bucket&gt;/accolade/</v>
      </c>
      <c r="B616" s="16" t="str">
        <f>Summary!$P$11</f>
        <v>accolade_nostradamus_rnd_ftes_by_stage_n_gate_yyyymmddhhmmss</v>
      </c>
      <c r="C616" s="16" t="str">
        <f>Source!B616</f>
        <v>FTE Effort Stage 1 Resource 2</v>
      </c>
      <c r="D616" s="16" t="str">
        <f>Source!C616</f>
        <v>FTE Effort Stage 1 Resource 2</v>
      </c>
      <c r="E616" s="16" t="str">
        <f>_xlfn.CONCAT(Source!A616,"-",Source!B616)</f>
        <v>accolade_nostradamus_rnd_ftes_by_stage_n_gate_yyyymmddhhmmss-FTE Effort Stage 1 Resource 2</v>
      </c>
      <c r="F616" s="16" t="s">
        <v>175</v>
      </c>
    </row>
    <row r="617" spans="1:7" s="16" customFormat="1" x14ac:dyDescent="0.35">
      <c r="A617" s="16" t="str">
        <f>Summary!$O$11</f>
        <v>&lt;gcs_bucket&gt;/accolade/</v>
      </c>
      <c r="B617" s="16" t="str">
        <f>Summary!$P$11</f>
        <v>accolade_nostradamus_rnd_ftes_by_stage_n_gate_yyyymmddhhmmss</v>
      </c>
      <c r="C617" s="16" t="str">
        <f>Source!B617</f>
        <v>FTE Effort Stage 1 Resource 3</v>
      </c>
      <c r="D617" s="16" t="str">
        <f>Source!C617</f>
        <v>FTE Effort Stage 1 Resource 3</v>
      </c>
      <c r="E617" s="16" t="str">
        <f>_xlfn.CONCAT(Source!A617,"-",Source!B617)</f>
        <v>accolade_nostradamus_rnd_ftes_by_stage_n_gate_yyyymmddhhmmss-FTE Effort Stage 1 Resource 3</v>
      </c>
      <c r="F617" s="16" t="s">
        <v>175</v>
      </c>
    </row>
    <row r="618" spans="1:7" s="16" customFormat="1" x14ac:dyDescent="0.35">
      <c r="A618" s="16" t="str">
        <f>Summary!$O$11</f>
        <v>&lt;gcs_bucket&gt;/accolade/</v>
      </c>
      <c r="B618" s="16" t="str">
        <f>Summary!$P$11</f>
        <v>accolade_nostradamus_rnd_ftes_by_stage_n_gate_yyyymmddhhmmss</v>
      </c>
      <c r="C618" s="16" t="str">
        <f>Source!B618</f>
        <v>FTE Effort Stage 1 Resource 4</v>
      </c>
      <c r="D618" s="16" t="str">
        <f>Source!C618</f>
        <v>FTE Effort Stage 1 Resource 4</v>
      </c>
      <c r="E618" s="16" t="str">
        <f>_xlfn.CONCAT(Source!A618,"-",Source!B618)</f>
        <v>accolade_nostradamus_rnd_ftes_by_stage_n_gate_yyyymmddhhmmss-FTE Effort Stage 1 Resource 4</v>
      </c>
      <c r="F618" s="16" t="s">
        <v>175</v>
      </c>
    </row>
    <row r="619" spans="1:7" s="16" customFormat="1" x14ac:dyDescent="0.35">
      <c r="A619" s="16" t="str">
        <f>Summary!$O$11</f>
        <v>&lt;gcs_bucket&gt;/accolade/</v>
      </c>
      <c r="B619" s="16" t="str">
        <f>Summary!$P$11</f>
        <v>accolade_nostradamus_rnd_ftes_by_stage_n_gate_yyyymmddhhmmss</v>
      </c>
      <c r="C619" s="16" t="str">
        <f>Source!B619</f>
        <v>FTE Effort Stage 1 Resource 5</v>
      </c>
      <c r="D619" s="16" t="str">
        <f>Source!C619</f>
        <v>FTE Effort Stage 1 Resource 5</v>
      </c>
      <c r="E619" s="16" t="str">
        <f>_xlfn.CONCAT(Source!A619,"-",Source!B619)</f>
        <v>accolade_nostradamus_rnd_ftes_by_stage_n_gate_yyyymmddhhmmss-FTE Effort Stage 1 Resource 5</v>
      </c>
      <c r="F619" s="16" t="s">
        <v>175</v>
      </c>
    </row>
    <row r="620" spans="1:7" s="16" customFormat="1" x14ac:dyDescent="0.35">
      <c r="A620" s="16" t="str">
        <f>Summary!$O$11</f>
        <v>&lt;gcs_bucket&gt;/accolade/</v>
      </c>
      <c r="B620" s="16" t="str">
        <f>Summary!$P$11</f>
        <v>accolade_nostradamus_rnd_ftes_by_stage_n_gate_yyyymmddhhmmss</v>
      </c>
      <c r="C620" s="16" t="str">
        <f>Source!B620</f>
        <v>FTE Effort Stage 2 Resource 1</v>
      </c>
      <c r="D620" s="16" t="str">
        <f>Source!C620</f>
        <v>FTE Effort Stage 2 Resource 1</v>
      </c>
      <c r="E620" s="16" t="str">
        <f>_xlfn.CONCAT(Source!A620,"-",Source!B620)</f>
        <v>accolade_nostradamus_rnd_ftes_by_stage_n_gate_yyyymmddhhmmss-FTE Effort Stage 2 Resource 1</v>
      </c>
      <c r="F620" s="16" t="s">
        <v>175</v>
      </c>
    </row>
    <row r="621" spans="1:7" s="16" customFormat="1" x14ac:dyDescent="0.35">
      <c r="A621" s="16" t="str">
        <f>Summary!$O$11</f>
        <v>&lt;gcs_bucket&gt;/accolade/</v>
      </c>
      <c r="B621" s="16" t="str">
        <f>Summary!$P$11</f>
        <v>accolade_nostradamus_rnd_ftes_by_stage_n_gate_yyyymmddhhmmss</v>
      </c>
      <c r="C621" s="16" t="str">
        <f>Source!B621</f>
        <v>FTE Effort Stage 2 Resource 2</v>
      </c>
      <c r="D621" s="16" t="str">
        <f>Source!C621</f>
        <v>FTE Effort Stage 2 Resource 2</v>
      </c>
      <c r="E621" s="16" t="str">
        <f>_xlfn.CONCAT(Source!A621,"-",Source!B621)</f>
        <v>accolade_nostradamus_rnd_ftes_by_stage_n_gate_yyyymmddhhmmss-FTE Effort Stage 2 Resource 2</v>
      </c>
      <c r="F621" s="16" t="s">
        <v>175</v>
      </c>
    </row>
    <row r="622" spans="1:7" s="16" customFormat="1" x14ac:dyDescent="0.35">
      <c r="A622" s="16" t="str">
        <f>Summary!$O$11</f>
        <v>&lt;gcs_bucket&gt;/accolade/</v>
      </c>
      <c r="B622" s="16" t="str">
        <f>Summary!$P$11</f>
        <v>accolade_nostradamus_rnd_ftes_by_stage_n_gate_yyyymmddhhmmss</v>
      </c>
      <c r="C622" s="16" t="str">
        <f>Source!B622</f>
        <v>FTE Effort Stage 2 Resource 3</v>
      </c>
      <c r="D622" s="16" t="str">
        <f>Source!C622</f>
        <v>FTE Effort Stage 2 Resource 3</v>
      </c>
      <c r="E622" s="16" t="str">
        <f>_xlfn.CONCAT(Source!A622,"-",Source!B622)</f>
        <v>accolade_nostradamus_rnd_ftes_by_stage_n_gate_yyyymmddhhmmss-FTE Effort Stage 2 Resource 3</v>
      </c>
      <c r="F622" s="16" t="s">
        <v>175</v>
      </c>
    </row>
    <row r="623" spans="1:7" s="16" customFormat="1" x14ac:dyDescent="0.35">
      <c r="A623" s="16" t="str">
        <f>Summary!$O$11</f>
        <v>&lt;gcs_bucket&gt;/accolade/</v>
      </c>
      <c r="B623" s="16" t="str">
        <f>Summary!$P$11</f>
        <v>accolade_nostradamus_rnd_ftes_by_stage_n_gate_yyyymmddhhmmss</v>
      </c>
      <c r="C623" s="16" t="str">
        <f>Source!B623</f>
        <v>FTE Effort Stage 2 Resource 4</v>
      </c>
      <c r="D623" s="16" t="str">
        <f>Source!C623</f>
        <v>FTE Effort Stage 2 Resource 4</v>
      </c>
      <c r="E623" s="16" t="str">
        <f>_xlfn.CONCAT(Source!A623,"-",Source!B623)</f>
        <v>accolade_nostradamus_rnd_ftes_by_stage_n_gate_yyyymmddhhmmss-FTE Effort Stage 2 Resource 4</v>
      </c>
      <c r="F623" s="16" t="s">
        <v>175</v>
      </c>
    </row>
    <row r="624" spans="1:7" s="16" customFormat="1" x14ac:dyDescent="0.35">
      <c r="A624" s="16" t="str">
        <f>Summary!$O$11</f>
        <v>&lt;gcs_bucket&gt;/accolade/</v>
      </c>
      <c r="B624" s="16" t="str">
        <f>Summary!$P$11</f>
        <v>accolade_nostradamus_rnd_ftes_by_stage_n_gate_yyyymmddhhmmss</v>
      </c>
      <c r="C624" s="16" t="str">
        <f>Source!B624</f>
        <v>FTE Effort Stage 2 Resource 5</v>
      </c>
      <c r="D624" s="16" t="str">
        <f>Source!C624</f>
        <v>FTE Effort Stage 2 Resource 5</v>
      </c>
      <c r="E624" s="16" t="str">
        <f>_xlfn.CONCAT(Source!A624,"-",Source!B624)</f>
        <v>accolade_nostradamus_rnd_ftes_by_stage_n_gate_yyyymmddhhmmss-FTE Effort Stage 2 Resource 5</v>
      </c>
      <c r="F624" s="16" t="s">
        <v>175</v>
      </c>
    </row>
    <row r="625" spans="1:6" s="16" customFormat="1" x14ac:dyDescent="0.35">
      <c r="A625" s="16" t="str">
        <f>Summary!$O$11</f>
        <v>&lt;gcs_bucket&gt;/accolade/</v>
      </c>
      <c r="B625" s="16" t="str">
        <f>Summary!$P$11</f>
        <v>accolade_nostradamus_rnd_ftes_by_stage_n_gate_yyyymmddhhmmss</v>
      </c>
      <c r="C625" s="16" t="str">
        <f>Source!B625</f>
        <v>FTE Effort Stage 3 Resource 1</v>
      </c>
      <c r="D625" s="16" t="str">
        <f>Source!C625</f>
        <v>FTE Effort Stage 3 Resource 1</v>
      </c>
      <c r="E625" s="16" t="str">
        <f>_xlfn.CONCAT(Source!A625,"-",Source!B625)</f>
        <v>accolade_nostradamus_rnd_ftes_by_stage_n_gate_yyyymmddhhmmss-FTE Effort Stage 3 Resource 1</v>
      </c>
      <c r="F625" s="16" t="s">
        <v>175</v>
      </c>
    </row>
    <row r="626" spans="1:6" s="16" customFormat="1" x14ac:dyDescent="0.35">
      <c r="A626" s="16" t="str">
        <f>Summary!$O$11</f>
        <v>&lt;gcs_bucket&gt;/accolade/</v>
      </c>
      <c r="B626" s="16" t="str">
        <f>Summary!$P$11</f>
        <v>accolade_nostradamus_rnd_ftes_by_stage_n_gate_yyyymmddhhmmss</v>
      </c>
      <c r="C626" s="16" t="str">
        <f>Source!B626</f>
        <v>FTE Effort Stage 3 Resource 2</v>
      </c>
      <c r="D626" s="16" t="str">
        <f>Source!C626</f>
        <v>FTE Effort Stage 3 Resource 2</v>
      </c>
      <c r="E626" s="16" t="str">
        <f>_xlfn.CONCAT(Source!A626,"-",Source!B626)</f>
        <v>accolade_nostradamus_rnd_ftes_by_stage_n_gate_yyyymmddhhmmss-FTE Effort Stage 3 Resource 2</v>
      </c>
      <c r="F626" s="16" t="s">
        <v>175</v>
      </c>
    </row>
    <row r="627" spans="1:6" s="16" customFormat="1" x14ac:dyDescent="0.35">
      <c r="A627" s="16" t="str">
        <f>Summary!$O$11</f>
        <v>&lt;gcs_bucket&gt;/accolade/</v>
      </c>
      <c r="B627" s="16" t="str">
        <f>Summary!$P$11</f>
        <v>accolade_nostradamus_rnd_ftes_by_stage_n_gate_yyyymmddhhmmss</v>
      </c>
      <c r="C627" s="16" t="str">
        <f>Source!B627</f>
        <v>FTE Effort Stage 3 Resource 3</v>
      </c>
      <c r="D627" s="16" t="str">
        <f>Source!C627</f>
        <v>FTE Effort Stage 3 Resource 3</v>
      </c>
      <c r="E627" s="16" t="str">
        <f>_xlfn.CONCAT(Source!A627,"-",Source!B627)</f>
        <v>accolade_nostradamus_rnd_ftes_by_stage_n_gate_yyyymmddhhmmss-FTE Effort Stage 3 Resource 3</v>
      </c>
      <c r="F627" s="16" t="s">
        <v>175</v>
      </c>
    </row>
    <row r="628" spans="1:6" s="16" customFormat="1" x14ac:dyDescent="0.35">
      <c r="A628" s="16" t="str">
        <f>Summary!$O$11</f>
        <v>&lt;gcs_bucket&gt;/accolade/</v>
      </c>
      <c r="B628" s="16" t="str">
        <f>Summary!$P$11</f>
        <v>accolade_nostradamus_rnd_ftes_by_stage_n_gate_yyyymmddhhmmss</v>
      </c>
      <c r="C628" s="16" t="str">
        <f>Source!B628</f>
        <v>FTE Effort Stage 3 Resource 4</v>
      </c>
      <c r="D628" s="16" t="str">
        <f>Source!C628</f>
        <v>FTE Effort Stage 3 Resource 4</v>
      </c>
      <c r="E628" s="16" t="str">
        <f>_xlfn.CONCAT(Source!A628,"-",Source!B628)</f>
        <v>accolade_nostradamus_rnd_ftes_by_stage_n_gate_yyyymmddhhmmss-FTE Effort Stage 3 Resource 4</v>
      </c>
      <c r="F628" s="16" t="s">
        <v>175</v>
      </c>
    </row>
    <row r="629" spans="1:6" s="16" customFormat="1" x14ac:dyDescent="0.35">
      <c r="A629" s="16" t="str">
        <f>Summary!$O$11</f>
        <v>&lt;gcs_bucket&gt;/accolade/</v>
      </c>
      <c r="B629" s="16" t="str">
        <f>Summary!$P$11</f>
        <v>accolade_nostradamus_rnd_ftes_by_stage_n_gate_yyyymmddhhmmss</v>
      </c>
      <c r="C629" s="16" t="str">
        <f>Source!B629</f>
        <v>FTE Effort Stage 3 Resource 5</v>
      </c>
      <c r="D629" s="16" t="str">
        <f>Source!C629</f>
        <v>FTE Effort Stage 3 Resource 5</v>
      </c>
      <c r="E629" s="16" t="str">
        <f>_xlfn.CONCAT(Source!A629,"-",Source!B629)</f>
        <v>accolade_nostradamus_rnd_ftes_by_stage_n_gate_yyyymmddhhmmss-FTE Effort Stage 3 Resource 5</v>
      </c>
      <c r="F629" s="16" t="s">
        <v>175</v>
      </c>
    </row>
    <row r="630" spans="1:6" s="16" customFormat="1" x14ac:dyDescent="0.35">
      <c r="A630" s="16" t="str">
        <f>Summary!$O$11</f>
        <v>&lt;gcs_bucket&gt;/accolade/</v>
      </c>
      <c r="B630" s="16" t="str">
        <f>Summary!$P$11</f>
        <v>accolade_nostradamus_rnd_ftes_by_stage_n_gate_yyyymmddhhmmss</v>
      </c>
      <c r="C630" s="16" t="str">
        <f>Source!B630</f>
        <v>FTE Effort Stage 4 Resource 1</v>
      </c>
      <c r="D630" s="16" t="str">
        <f>Source!C630</f>
        <v>FTE Effort Stage 4 Resource 1</v>
      </c>
      <c r="E630" s="16" t="str">
        <f>_xlfn.CONCAT(Source!A630,"-",Source!B630)</f>
        <v>accolade_nostradamus_rnd_ftes_by_stage_n_gate_yyyymmddhhmmss-FTE Effort Stage 4 Resource 1</v>
      </c>
      <c r="F630" s="16" t="s">
        <v>175</v>
      </c>
    </row>
    <row r="631" spans="1:6" s="16" customFormat="1" x14ac:dyDescent="0.35">
      <c r="A631" s="16" t="str">
        <f>Summary!$O$11</f>
        <v>&lt;gcs_bucket&gt;/accolade/</v>
      </c>
      <c r="B631" s="16" t="str">
        <f>Summary!$P$11</f>
        <v>accolade_nostradamus_rnd_ftes_by_stage_n_gate_yyyymmddhhmmss</v>
      </c>
      <c r="C631" s="16" t="str">
        <f>Source!B631</f>
        <v>FTE Effort Stage 4 Resource 2</v>
      </c>
      <c r="D631" s="16" t="str">
        <f>Source!C631</f>
        <v>FTE Effort Stage 4 Resource 2</v>
      </c>
      <c r="E631" s="16" t="str">
        <f>_xlfn.CONCAT(Source!A631,"-",Source!B631)</f>
        <v>accolade_nostradamus_rnd_ftes_by_stage_n_gate_yyyymmddhhmmss-FTE Effort Stage 4 Resource 2</v>
      </c>
      <c r="F631" s="16" t="s">
        <v>175</v>
      </c>
    </row>
    <row r="632" spans="1:6" s="16" customFormat="1" x14ac:dyDescent="0.35">
      <c r="A632" s="16" t="str">
        <f>Summary!$O$11</f>
        <v>&lt;gcs_bucket&gt;/accolade/</v>
      </c>
      <c r="B632" s="16" t="str">
        <f>Summary!$P$11</f>
        <v>accolade_nostradamus_rnd_ftes_by_stage_n_gate_yyyymmddhhmmss</v>
      </c>
      <c r="C632" s="16" t="str">
        <f>Source!B632</f>
        <v>FTE Effort Stage 4 Resource 3</v>
      </c>
      <c r="D632" s="16" t="str">
        <f>Source!C632</f>
        <v>FTE Effort Stage 4 Resource 3</v>
      </c>
      <c r="E632" s="16" t="str">
        <f>_xlfn.CONCAT(Source!A632,"-",Source!B632)</f>
        <v>accolade_nostradamus_rnd_ftes_by_stage_n_gate_yyyymmddhhmmss-FTE Effort Stage 4 Resource 3</v>
      </c>
      <c r="F632" s="16" t="s">
        <v>175</v>
      </c>
    </row>
    <row r="633" spans="1:6" s="16" customFormat="1" x14ac:dyDescent="0.35">
      <c r="A633" s="16" t="str">
        <f>Summary!$O$11</f>
        <v>&lt;gcs_bucket&gt;/accolade/</v>
      </c>
      <c r="B633" s="16" t="str">
        <f>Summary!$P$11</f>
        <v>accolade_nostradamus_rnd_ftes_by_stage_n_gate_yyyymmddhhmmss</v>
      </c>
      <c r="C633" s="16" t="str">
        <f>Source!B633</f>
        <v>FTE Effort Stage 4 Resource 4</v>
      </c>
      <c r="D633" s="16" t="str">
        <f>Source!C633</f>
        <v>FTE Effort Stage 4 Resource 4</v>
      </c>
      <c r="E633" s="16" t="str">
        <f>_xlfn.CONCAT(Source!A633,"-",Source!B633)</f>
        <v>accolade_nostradamus_rnd_ftes_by_stage_n_gate_yyyymmddhhmmss-FTE Effort Stage 4 Resource 4</v>
      </c>
      <c r="F633" s="16" t="s">
        <v>175</v>
      </c>
    </row>
    <row r="634" spans="1:6" s="16" customFormat="1" x14ac:dyDescent="0.35">
      <c r="A634" s="16" t="str">
        <f>Summary!$O$11</f>
        <v>&lt;gcs_bucket&gt;/accolade/</v>
      </c>
      <c r="B634" s="16" t="str">
        <f>Summary!$P$11</f>
        <v>accolade_nostradamus_rnd_ftes_by_stage_n_gate_yyyymmddhhmmss</v>
      </c>
      <c r="C634" s="16" t="str">
        <f>Source!B634</f>
        <v>FTE Effort Stage 4 Resource 5</v>
      </c>
      <c r="D634" s="16" t="str">
        <f>Source!C634</f>
        <v>FTE Effort Stage 4 Resource 5</v>
      </c>
      <c r="E634" s="16" t="str">
        <f>_xlfn.CONCAT(Source!A634,"-",Source!B634)</f>
        <v>accolade_nostradamus_rnd_ftes_by_stage_n_gate_yyyymmddhhmmss-FTE Effort Stage 4 Resource 5</v>
      </c>
      <c r="F634" s="16" t="s">
        <v>175</v>
      </c>
    </row>
    <row r="635" spans="1:6" s="16" customFormat="1" x14ac:dyDescent="0.35">
      <c r="A635" s="16" t="str">
        <f>Summary!$O$11</f>
        <v>&lt;gcs_bucket&gt;/accolade/</v>
      </c>
      <c r="B635" s="16" t="str">
        <f>Summary!$P$11</f>
        <v>accolade_nostradamus_rnd_ftes_by_stage_n_gate_yyyymmddhhmmss</v>
      </c>
      <c r="C635" s="16" t="str">
        <f>Source!B635</f>
        <v>FTE Effort Stage 5 Resource 1</v>
      </c>
      <c r="D635" s="16" t="str">
        <f>Source!C635</f>
        <v>FTE Effort Stage 5 Resource 1</v>
      </c>
      <c r="E635" s="16" t="str">
        <f>_xlfn.CONCAT(Source!A635,"-",Source!B635)</f>
        <v>accolade_nostradamus_rnd_ftes_by_stage_n_gate_yyyymmddhhmmss-FTE Effort Stage 5 Resource 1</v>
      </c>
      <c r="F635" s="16" t="s">
        <v>175</v>
      </c>
    </row>
    <row r="636" spans="1:6" s="16" customFormat="1" x14ac:dyDescent="0.35">
      <c r="A636" s="16" t="str">
        <f>Summary!$O$11</f>
        <v>&lt;gcs_bucket&gt;/accolade/</v>
      </c>
      <c r="B636" s="16" t="str">
        <f>Summary!$P$11</f>
        <v>accolade_nostradamus_rnd_ftes_by_stage_n_gate_yyyymmddhhmmss</v>
      </c>
      <c r="C636" s="16" t="str">
        <f>Source!B636</f>
        <v>FTE Effort Stage 5 Resource 2</v>
      </c>
      <c r="D636" s="16" t="str">
        <f>Source!C636</f>
        <v>FTE Effort Stage 5 Resource 2</v>
      </c>
      <c r="E636" s="16" t="str">
        <f>_xlfn.CONCAT(Source!A636,"-",Source!B636)</f>
        <v>accolade_nostradamus_rnd_ftes_by_stage_n_gate_yyyymmddhhmmss-FTE Effort Stage 5 Resource 2</v>
      </c>
      <c r="F636" s="16" t="s">
        <v>175</v>
      </c>
    </row>
    <row r="637" spans="1:6" s="16" customFormat="1" x14ac:dyDescent="0.35">
      <c r="A637" s="16" t="str">
        <f>Summary!$O$11</f>
        <v>&lt;gcs_bucket&gt;/accolade/</v>
      </c>
      <c r="B637" s="16" t="str">
        <f>Summary!$P$11</f>
        <v>accolade_nostradamus_rnd_ftes_by_stage_n_gate_yyyymmddhhmmss</v>
      </c>
      <c r="C637" s="16" t="str">
        <f>Source!B637</f>
        <v>FTE Effort Stage 5 Resource 3</v>
      </c>
      <c r="D637" s="16" t="str">
        <f>Source!C637</f>
        <v>FTE Effort Stage 5 Resource 3</v>
      </c>
      <c r="E637" s="16" t="str">
        <f>_xlfn.CONCAT(Source!A637,"-",Source!B637)</f>
        <v>accolade_nostradamus_rnd_ftes_by_stage_n_gate_yyyymmddhhmmss-FTE Effort Stage 5 Resource 3</v>
      </c>
      <c r="F637" s="16" t="s">
        <v>175</v>
      </c>
    </row>
    <row r="638" spans="1:6" s="16" customFormat="1" x14ac:dyDescent="0.35">
      <c r="A638" s="16" t="str">
        <f>Summary!$O$11</f>
        <v>&lt;gcs_bucket&gt;/accolade/</v>
      </c>
      <c r="B638" s="16" t="str">
        <f>Summary!$P$11</f>
        <v>accolade_nostradamus_rnd_ftes_by_stage_n_gate_yyyymmddhhmmss</v>
      </c>
      <c r="C638" s="16" t="str">
        <f>Source!B638</f>
        <v>FTE Effort Stage 5 Resource 4</v>
      </c>
      <c r="D638" s="16" t="str">
        <f>Source!C638</f>
        <v>FTE Effort Stage 5 Resource 4</v>
      </c>
      <c r="E638" s="16" t="str">
        <f>_xlfn.CONCAT(Source!A638,"-",Source!B638)</f>
        <v>accolade_nostradamus_rnd_ftes_by_stage_n_gate_yyyymmddhhmmss-FTE Effort Stage 5 Resource 4</v>
      </c>
      <c r="F638" s="16" t="s">
        <v>175</v>
      </c>
    </row>
    <row r="639" spans="1:6" s="16" customFormat="1" x14ac:dyDescent="0.35">
      <c r="A639" s="16" t="str">
        <f>Summary!$O$11</f>
        <v>&lt;gcs_bucket&gt;/accolade/</v>
      </c>
      <c r="B639" s="16" t="str">
        <f>Summary!$P$11</f>
        <v>accolade_nostradamus_rnd_ftes_by_stage_n_gate_yyyymmddhhmmss</v>
      </c>
      <c r="C639" s="16" t="str">
        <f>Source!B639</f>
        <v>FTE Effort Stage 5 Resource 5</v>
      </c>
      <c r="D639" s="16" t="str">
        <f>Source!C639</f>
        <v>FTE Effort Stage 5 Resource 5</v>
      </c>
      <c r="E639" s="16" t="str">
        <f>_xlfn.CONCAT(Source!A639,"-",Source!B639)</f>
        <v>accolade_nostradamus_rnd_ftes_by_stage_n_gate_yyyymmddhhmmss-FTE Effort Stage 5 Resource 5</v>
      </c>
      <c r="F639" s="16" t="s">
        <v>175</v>
      </c>
    </row>
    <row r="640" spans="1:6" s="16" customFormat="1" x14ac:dyDescent="0.35">
      <c r="A640" s="16" t="str">
        <f>Summary!$O$11</f>
        <v>&lt;gcs_bucket&gt;/accolade/</v>
      </c>
      <c r="B640" s="16" t="str">
        <f>Summary!$P$11</f>
        <v>accolade_nostradamus_rnd_ftes_by_stage_n_gate_yyyymmddhhmmss</v>
      </c>
      <c r="C640" s="16" t="str">
        <f>Source!B640</f>
        <v>Total FTE for Project</v>
      </c>
      <c r="D640" s="16" t="str">
        <f>Source!C640</f>
        <v>Total FTE for Project</v>
      </c>
      <c r="E640" s="16" t="str">
        <f>_xlfn.CONCAT(Source!A640,"-",Source!B640)</f>
        <v>accolade_nostradamus_rnd_ftes_by_stage_n_gate_yyyymmddhhmmss-Total FTE for Project</v>
      </c>
      <c r="F640" s="16" t="s">
        <v>175</v>
      </c>
    </row>
    <row r="641" spans="1:7" s="16" customFormat="1" x14ac:dyDescent="0.35">
      <c r="A641" s="16" t="str">
        <f>Summary!$O$12</f>
        <v>&lt;gcs_bucket&gt;/accolade/</v>
      </c>
      <c r="B641" s="16" t="str">
        <f>Summary!$P$12</f>
        <v>accolade_nostradamus_distributed_values_yyyymmddhhmmss</v>
      </c>
      <c r="C641" s="16" t="str">
        <f>Source!B641</f>
        <v>Project ID</v>
      </c>
      <c r="D641" s="16" t="str">
        <f>Source!C641</f>
        <v>Project ID</v>
      </c>
      <c r="E641" s="16" t="str">
        <f>_xlfn.CONCAT(Source!A641,"-",Source!B641)</f>
        <v>accolade_nostradamus_distributed_values_yyyymmddhhmmss-Project ID</v>
      </c>
      <c r="F641" s="16" t="s">
        <v>175</v>
      </c>
      <c r="G641" s="16" t="s">
        <v>349</v>
      </c>
    </row>
    <row r="642" spans="1:7" s="16" customFormat="1" x14ac:dyDescent="0.35">
      <c r="A642" s="16" t="str">
        <f>Summary!$O$12</f>
        <v>&lt;gcs_bucket&gt;/accolade/</v>
      </c>
      <c r="B642" s="16" t="str">
        <f>Summary!$P$12</f>
        <v>accolade_nostradamus_distributed_values_yyyymmddhhmmss</v>
      </c>
      <c r="C642" s="16" t="str">
        <f>Source!B642</f>
        <v>Target ATO Year</v>
      </c>
      <c r="D642" s="16" t="str">
        <f>Source!C642</f>
        <v>Target ATO Year</v>
      </c>
      <c r="E642" s="16" t="str">
        <f>_xlfn.CONCAT(Source!A642,"-",Source!B642)</f>
        <v>accolade_nostradamus_distributed_values_yyyymmddhhmmss-Target ATO Year</v>
      </c>
      <c r="F642" s="16" t="s">
        <v>175</v>
      </c>
      <c r="G642" s="16" t="s">
        <v>349</v>
      </c>
    </row>
    <row r="643" spans="1:7" s="16" customFormat="1" x14ac:dyDescent="0.35">
      <c r="A643" s="16" t="str">
        <f>Summary!$O$12</f>
        <v>&lt;gcs_bucket&gt;/accolade/</v>
      </c>
      <c r="B643" s="16" t="str">
        <f>Summary!$P$12</f>
        <v>accolade_nostradamus_distributed_values_yyyymmddhhmmss</v>
      </c>
      <c r="C643" s="16" t="str">
        <f>Source!B643</f>
        <v>Applicable CU</v>
      </c>
      <c r="D643" s="16" t="str">
        <f>Source!C643</f>
        <v>Applicable CU</v>
      </c>
      <c r="E643" s="16" t="str">
        <f>_xlfn.CONCAT(Source!A643,"-",Source!B643)</f>
        <v>accolade_nostradamus_distributed_values_yyyymmddhhmmss-Applicable CU</v>
      </c>
      <c r="F643" s="16" t="s">
        <v>175</v>
      </c>
      <c r="G643" s="16" t="s">
        <v>349</v>
      </c>
    </row>
    <row r="644" spans="1:7" s="16" customFormat="1" x14ac:dyDescent="0.35">
      <c r="A644" s="16" t="str">
        <f>Summary!$O$12</f>
        <v>&lt;gcs_bucket&gt;/accolade/</v>
      </c>
      <c r="B644" s="16" t="str">
        <f>Summary!$P$12</f>
        <v>accolade_nostradamus_distributed_values_yyyymmddhhmmss</v>
      </c>
      <c r="C644" s="16" t="str">
        <f>Source!B644</f>
        <v>Distribution Percent</v>
      </c>
      <c r="D644" s="16" t="str">
        <f>Source!C644</f>
        <v>Distribution Percent</v>
      </c>
      <c r="E644" s="16" t="str">
        <f>_xlfn.CONCAT(Source!A644,"-",Source!B644)</f>
        <v>accolade_nostradamus_distributed_values_yyyymmddhhmmss-Distribution Percent</v>
      </c>
      <c r="F644" s="16" t="s">
        <v>175</v>
      </c>
    </row>
    <row r="645" spans="1:7" s="16" customFormat="1" x14ac:dyDescent="0.35">
      <c r="A645" s="16" t="str">
        <f>Summary!$O$12</f>
        <v>&lt;gcs_bucket&gt;/accolade/</v>
      </c>
      <c r="B645" s="16" t="str">
        <f>Summary!$P$12</f>
        <v>accolade_nostradamus_distributed_values_yyyymmddhhmmss</v>
      </c>
      <c r="C645" s="16" t="str">
        <f>Source!B645</f>
        <v>Distributed Gross Volume Y0</v>
      </c>
      <c r="D645" s="16" t="str">
        <f>Source!C645</f>
        <v>Distributed Gross Volume Y0</v>
      </c>
      <c r="E645" s="16" t="str">
        <f>_xlfn.CONCAT(Source!A645,"-",Source!B645)</f>
        <v>accolade_nostradamus_distributed_values_yyyymmddhhmmss-Distributed Gross Volume Y0</v>
      </c>
      <c r="F645" s="16" t="s">
        <v>175</v>
      </c>
    </row>
    <row r="646" spans="1:7" s="16" customFormat="1" x14ac:dyDescent="0.35">
      <c r="A646" s="16" t="str">
        <f>Summary!$O$12</f>
        <v>&lt;gcs_bucket&gt;/accolade/</v>
      </c>
      <c r="B646" s="16" t="str">
        <f>Summary!$P$12</f>
        <v>accolade_nostradamus_distributed_values_yyyymmddhhmmss</v>
      </c>
      <c r="C646" s="16" t="str">
        <f>Source!B646</f>
        <v>Distributed Gross Volume Y1</v>
      </c>
      <c r="D646" s="16" t="str">
        <f>Source!C646</f>
        <v>Distributed Gross Volume Y1</v>
      </c>
      <c r="E646" s="16" t="str">
        <f>_xlfn.CONCAT(Source!A646,"-",Source!B646)</f>
        <v>accolade_nostradamus_distributed_values_yyyymmddhhmmss-Distributed Gross Volume Y1</v>
      </c>
      <c r="F646" s="16" t="s">
        <v>175</v>
      </c>
    </row>
    <row r="647" spans="1:7" s="16" customFormat="1" x14ac:dyDescent="0.35">
      <c r="A647" s="16" t="str">
        <f>Summary!$O$12</f>
        <v>&lt;gcs_bucket&gt;/accolade/</v>
      </c>
      <c r="B647" s="16" t="str">
        <f>Summary!$P$12</f>
        <v>accolade_nostradamus_distributed_values_yyyymmddhhmmss</v>
      </c>
      <c r="C647" s="16" t="str">
        <f>Source!B647</f>
        <v>Distributed Gross Volume Y2</v>
      </c>
      <c r="D647" s="16" t="str">
        <f>Source!C647</f>
        <v>Distributed Gross Volume Y2</v>
      </c>
      <c r="E647" s="16" t="str">
        <f>_xlfn.CONCAT(Source!A647,"-",Source!B647)</f>
        <v>accolade_nostradamus_distributed_values_yyyymmddhhmmss-Distributed Gross Volume Y2</v>
      </c>
      <c r="F647" s="16" t="s">
        <v>175</v>
      </c>
    </row>
    <row r="648" spans="1:7" s="16" customFormat="1" x14ac:dyDescent="0.35">
      <c r="A648" s="16" t="str">
        <f>Summary!$O$12</f>
        <v>&lt;gcs_bucket&gt;/accolade/</v>
      </c>
      <c r="B648" s="16" t="str">
        <f>Summary!$P$12</f>
        <v>accolade_nostradamus_distributed_values_yyyymmddhhmmss</v>
      </c>
      <c r="C648" s="16" t="str">
        <f>Source!B648</f>
        <v>Distributed Net Revenue Y0</v>
      </c>
      <c r="D648" s="16" t="str">
        <f>Source!C648</f>
        <v>Distributed Net Revenue Y0</v>
      </c>
      <c r="E648" s="16" t="str">
        <f>_xlfn.CONCAT(Source!A648,"-",Source!B648)</f>
        <v>accolade_nostradamus_distributed_values_yyyymmddhhmmss-Distributed Net Revenue Y0</v>
      </c>
      <c r="F648" s="16" t="s">
        <v>175</v>
      </c>
    </row>
    <row r="649" spans="1:7" s="16" customFormat="1" x14ac:dyDescent="0.35">
      <c r="A649" s="16" t="str">
        <f>Summary!$O$12</f>
        <v>&lt;gcs_bucket&gt;/accolade/</v>
      </c>
      <c r="B649" s="16" t="str">
        <f>Summary!$P$12</f>
        <v>accolade_nostradamus_distributed_values_yyyymmddhhmmss</v>
      </c>
      <c r="C649" s="16" t="str">
        <f>Source!B649</f>
        <v>Distributed Net Revenue Y1</v>
      </c>
      <c r="D649" s="16" t="str">
        <f>Source!C649</f>
        <v>Distributed Net Revenue Y1</v>
      </c>
      <c r="E649" s="16" t="str">
        <f>_xlfn.CONCAT(Source!A649,"-",Source!B649)</f>
        <v>accolade_nostradamus_distributed_values_yyyymmddhhmmss-Distributed Net Revenue Y1</v>
      </c>
      <c r="F649" s="16" t="s">
        <v>175</v>
      </c>
    </row>
    <row r="650" spans="1:7" s="16" customFormat="1" x14ac:dyDescent="0.35">
      <c r="A650" s="16" t="str">
        <f>Summary!$O$12</f>
        <v>&lt;gcs_bucket&gt;/accolade/</v>
      </c>
      <c r="B650" s="16" t="str">
        <f>Summary!$P$12</f>
        <v>accolade_nostradamus_distributed_values_yyyymmddhhmmss</v>
      </c>
      <c r="C650" s="16" t="str">
        <f>Source!B650</f>
        <v>Distributed Net Revenue Y2</v>
      </c>
      <c r="D650" s="16" t="str">
        <f>Source!C650</f>
        <v>Distributed Net Revenue Y2</v>
      </c>
      <c r="E650" s="16" t="str">
        <f>_xlfn.CONCAT(Source!A650,"-",Source!B650)</f>
        <v>accolade_nostradamus_distributed_values_yyyymmddhhmmss-Distributed Net Revenue Y2</v>
      </c>
      <c r="F650" s="16" t="s">
        <v>175</v>
      </c>
    </row>
    <row r="651" spans="1:7" s="16" customFormat="1" x14ac:dyDescent="0.35">
      <c r="A651" s="16" t="str">
        <f>Summary!$O$12</f>
        <v>&lt;gcs_bucket&gt;/accolade/</v>
      </c>
      <c r="B651" s="16" t="str">
        <f>Summary!$P$12</f>
        <v>accolade_nostradamus_distributed_values_yyyymmddhhmmss</v>
      </c>
      <c r="C651" s="16" t="str">
        <f>Source!B651</f>
        <v>Distributed Incremental Net Revenue Y0</v>
      </c>
      <c r="D651" s="16" t="str">
        <f>Source!C651</f>
        <v>Distributed Incremental Net Revenue Y0</v>
      </c>
      <c r="E651" s="16" t="str">
        <f>_xlfn.CONCAT(Source!A651,"-",Source!B651)</f>
        <v>accolade_nostradamus_distributed_values_yyyymmddhhmmss-Distributed Incremental Net Revenue Y0</v>
      </c>
      <c r="F651" s="16" t="s">
        <v>175</v>
      </c>
    </row>
    <row r="652" spans="1:7" s="16" customFormat="1" x14ac:dyDescent="0.35">
      <c r="A652" s="16" t="str">
        <f>Summary!$O$12</f>
        <v>&lt;gcs_bucket&gt;/accolade/</v>
      </c>
      <c r="B652" s="16" t="str">
        <f>Summary!$P$12</f>
        <v>accolade_nostradamus_distributed_values_yyyymmddhhmmss</v>
      </c>
      <c r="C652" s="16" t="str">
        <f>Source!B652</f>
        <v>Distributed Incremental Net Revenue Y1</v>
      </c>
      <c r="D652" s="16" t="str">
        <f>Source!C652</f>
        <v>Distributed Incremental Net Revenue Y1</v>
      </c>
      <c r="E652" s="16" t="str">
        <f>_xlfn.CONCAT(Source!A652,"-",Source!B652)</f>
        <v>accolade_nostradamus_distributed_values_yyyymmddhhmmss-Distributed Incremental Net Revenue Y1</v>
      </c>
      <c r="F652" s="16" t="s">
        <v>175</v>
      </c>
    </row>
    <row r="653" spans="1:7" s="16" customFormat="1" x14ac:dyDescent="0.35">
      <c r="A653" s="16" t="str">
        <f>Summary!$O$12</f>
        <v>&lt;gcs_bucket&gt;/accolade/</v>
      </c>
      <c r="B653" s="16" t="str">
        <f>Summary!$P$12</f>
        <v>accolade_nostradamus_distributed_values_yyyymmddhhmmss</v>
      </c>
      <c r="C653" s="16" t="str">
        <f>Source!B653</f>
        <v>Distributed Incremental Net Revenue Y2</v>
      </c>
      <c r="D653" s="16" t="str">
        <f>Source!C653</f>
        <v>Distributed Incremental Net Revenue Y2</v>
      </c>
      <c r="E653" s="16" t="str">
        <f>_xlfn.CONCAT(Source!A653,"-",Source!B653)</f>
        <v>accolade_nostradamus_distributed_values_yyyymmddhhmmss-Distributed Incremental Net Revenue Y2</v>
      </c>
      <c r="F653" s="16" t="s">
        <v>175</v>
      </c>
    </row>
    <row r="654" spans="1:7" s="16" customFormat="1" x14ac:dyDescent="0.35">
      <c r="A654" s="16" t="str">
        <f>Summary!$O$12</f>
        <v>&lt;gcs_bucket&gt;/accolade/</v>
      </c>
      <c r="B654" s="16" t="str">
        <f>Summary!$P$12</f>
        <v>accolade_nostradamus_distributed_values_yyyymmddhhmmss</v>
      </c>
      <c r="C654" s="16" t="str">
        <f>Source!B654</f>
        <v>Distributed Incremental Gross Profit Y0</v>
      </c>
      <c r="D654" s="16" t="str">
        <f>Source!C654</f>
        <v>Distributed Incremental Gross Profit Y0</v>
      </c>
      <c r="E654" s="16" t="str">
        <f>_xlfn.CONCAT(Source!A654,"-",Source!B654)</f>
        <v>accolade_nostradamus_distributed_values_yyyymmddhhmmss-Distributed Incremental Gross Profit Y0</v>
      </c>
      <c r="F654" s="16" t="s">
        <v>175</v>
      </c>
    </row>
    <row r="655" spans="1:7" s="16" customFormat="1" x14ac:dyDescent="0.35">
      <c r="A655" s="16" t="str">
        <f>Summary!$O$12</f>
        <v>&lt;gcs_bucket&gt;/accolade/</v>
      </c>
      <c r="B655" s="16" t="str">
        <f>Summary!$P$12</f>
        <v>accolade_nostradamus_distributed_values_yyyymmddhhmmss</v>
      </c>
      <c r="C655" s="16" t="str">
        <f>Source!B655</f>
        <v>Distributed Incremental Gross Profit Y1</v>
      </c>
      <c r="D655" s="16" t="str">
        <f>Source!C655</f>
        <v>Distributed Incremental Gross Profit Y1</v>
      </c>
      <c r="E655" s="16" t="str">
        <f>_xlfn.CONCAT(Source!A655,"-",Source!B655)</f>
        <v>accolade_nostradamus_distributed_values_yyyymmddhhmmss-Distributed Incremental Gross Profit Y1</v>
      </c>
      <c r="F655" s="16" t="s">
        <v>175</v>
      </c>
    </row>
    <row r="656" spans="1:7" s="16" customFormat="1" x14ac:dyDescent="0.35">
      <c r="A656" s="16" t="str">
        <f>Summary!$O$12</f>
        <v>&lt;gcs_bucket&gt;/accolade/</v>
      </c>
      <c r="B656" s="16" t="str">
        <f>Summary!$P$12</f>
        <v>accolade_nostradamus_distributed_values_yyyymmddhhmmss</v>
      </c>
      <c r="C656" s="16" t="str">
        <f>Source!B656</f>
        <v>Distributed Incremental Gross Profit Y2</v>
      </c>
      <c r="D656" s="16" t="str">
        <f>Source!C656</f>
        <v>Distributed Incremental Gross Profit Y2</v>
      </c>
      <c r="E656" s="16" t="str">
        <f>_xlfn.CONCAT(Source!A656,"-",Source!B656)</f>
        <v>accolade_nostradamus_distributed_values_yyyymmddhhmmss-Distributed Incremental Gross Profit Y2</v>
      </c>
      <c r="F656" s="16" t="s">
        <v>175</v>
      </c>
    </row>
    <row r="657" spans="1:12" s="16" customFormat="1" x14ac:dyDescent="0.35">
      <c r="A657" s="16" t="str">
        <f>Summary!$O$12</f>
        <v>&lt;gcs_bucket&gt;/accolade/</v>
      </c>
      <c r="B657" s="16" t="str">
        <f>Summary!$P$12</f>
        <v>accolade_nostradamus_distributed_values_yyyymmddhhmmss</v>
      </c>
      <c r="C657" s="16" t="str">
        <f>Source!B657</f>
        <v>Distributed Gross Profit Y0</v>
      </c>
      <c r="D657" s="16" t="str">
        <f>Source!C657</f>
        <v>Distributed Gross Profit Y0</v>
      </c>
      <c r="E657" s="16" t="str">
        <f>_xlfn.CONCAT(Source!A657,"-",Source!B657)</f>
        <v>accolade_nostradamus_distributed_values_yyyymmddhhmmss-Distributed Gross Profit Y0</v>
      </c>
      <c r="F657" s="16" t="s">
        <v>175</v>
      </c>
    </row>
    <row r="658" spans="1:12" s="16" customFormat="1" x14ac:dyDescent="0.35">
      <c r="A658" s="16" t="str">
        <f>Summary!$O$12</f>
        <v>&lt;gcs_bucket&gt;/accolade/</v>
      </c>
      <c r="B658" s="16" t="str">
        <f>Summary!$P$12</f>
        <v>accolade_nostradamus_distributed_values_yyyymmddhhmmss</v>
      </c>
      <c r="C658" s="16" t="str">
        <f>Source!B658</f>
        <v>Distributed Gross Profit Y1</v>
      </c>
      <c r="D658" s="16" t="str">
        <f>Source!C658</f>
        <v>Distributed Gross Profit Y1</v>
      </c>
      <c r="E658" s="16" t="str">
        <f>_xlfn.CONCAT(Source!A658,"-",Source!B658)</f>
        <v>accolade_nostradamus_distributed_values_yyyymmddhhmmss-Distributed Gross Profit Y1</v>
      </c>
      <c r="F658" s="16" t="s">
        <v>175</v>
      </c>
    </row>
    <row r="659" spans="1:12" s="16" customFormat="1" x14ac:dyDescent="0.35">
      <c r="A659" s="16" t="str">
        <f>Summary!$O$12</f>
        <v>&lt;gcs_bucket&gt;/accolade/</v>
      </c>
      <c r="B659" s="16" t="str">
        <f>Summary!$P$12</f>
        <v>accolade_nostradamus_distributed_values_yyyymmddhhmmss</v>
      </c>
      <c r="C659" s="16" t="str">
        <f>Source!B659</f>
        <v>Distributed Gross Profit Y2</v>
      </c>
      <c r="D659" s="16" t="str">
        <f>Source!C659</f>
        <v>Distributed Gross Profit Y2</v>
      </c>
      <c r="E659" s="16" t="str">
        <f>_xlfn.CONCAT(Source!A659,"-",Source!B659)</f>
        <v>accolade_nostradamus_distributed_values_yyyymmddhhmmss-Distributed Gross Profit Y2</v>
      </c>
      <c r="F659" s="16" t="s">
        <v>175</v>
      </c>
    </row>
    <row r="660" spans="1:12" s="92" customFormat="1" x14ac:dyDescent="0.35">
      <c r="A660" s="90" t="str">
        <f>Summary!$O$13</f>
        <v>&lt;gcs_bucket&gt;/accolade/</v>
      </c>
      <c r="B660" s="90" t="str">
        <f>Summary!$P$13</f>
        <v>accolade_nostradamus_distributed_values_init_yyyymmddhhmmss</v>
      </c>
      <c r="C660" s="90" t="str">
        <f>Source!B660</f>
        <v>Project ID</v>
      </c>
      <c r="D660" s="90" t="str">
        <f>Source!C660</f>
        <v>Project ID</v>
      </c>
      <c r="E660" s="90" t="str">
        <f>_xlfn.CONCAT(Source!A660,"-",Source!B660)</f>
        <v>accolade_nostradamus_distributed_values_init_yyyymmddhhmmss-Project ID</v>
      </c>
      <c r="F660" s="90" t="s">
        <v>175</v>
      </c>
      <c r="G660" s="90" t="s">
        <v>349</v>
      </c>
      <c r="H660" s="90"/>
      <c r="I660" s="90"/>
      <c r="J660" s="90"/>
      <c r="K660" s="90"/>
      <c r="L660" s="90"/>
    </row>
    <row r="661" spans="1:12" s="92" customFormat="1" x14ac:dyDescent="0.35">
      <c r="A661" s="90" t="str">
        <f>Summary!$O$13</f>
        <v>&lt;gcs_bucket&gt;/accolade/</v>
      </c>
      <c r="B661" s="90" t="str">
        <f>Summary!$P$13</f>
        <v>accolade_nostradamus_distributed_values_init_yyyymmddhhmmss</v>
      </c>
      <c r="C661" s="90" t="str">
        <f>Source!B661</f>
        <v>Target ATO Year</v>
      </c>
      <c r="D661" s="90" t="str">
        <f>Source!C661</f>
        <v>Target ATO Year</v>
      </c>
      <c r="E661" s="90" t="str">
        <f>_xlfn.CONCAT(Source!A661,"-",Source!B661)</f>
        <v>accolade_nostradamus_distributed_values_init_yyyymmddhhmmss-Target ATO Year</v>
      </c>
      <c r="F661" s="90" t="s">
        <v>175</v>
      </c>
      <c r="G661" s="90" t="s">
        <v>349</v>
      </c>
      <c r="H661" s="90"/>
      <c r="I661" s="90"/>
      <c r="J661" s="90"/>
      <c r="K661" s="90"/>
      <c r="L661" s="90"/>
    </row>
    <row r="662" spans="1:12" s="92" customFormat="1" x14ac:dyDescent="0.35">
      <c r="A662" s="90" t="str">
        <f>Summary!$O$13</f>
        <v>&lt;gcs_bucket&gt;/accolade/</v>
      </c>
      <c r="B662" s="90" t="str">
        <f>Summary!$P$13</f>
        <v>accolade_nostradamus_distributed_values_init_yyyymmddhhmmss</v>
      </c>
      <c r="C662" s="90" t="str">
        <f>Source!B662</f>
        <v>Applicable CU</v>
      </c>
      <c r="D662" s="90" t="str">
        <f>Source!C662</f>
        <v>Applicable CU</v>
      </c>
      <c r="E662" s="90" t="str">
        <f>_xlfn.CONCAT(Source!A662,"-",Source!B662)</f>
        <v>accolade_nostradamus_distributed_values_init_yyyymmddhhmmss-Applicable CU</v>
      </c>
      <c r="F662" s="90" t="s">
        <v>175</v>
      </c>
      <c r="G662" s="90" t="s">
        <v>349</v>
      </c>
      <c r="H662" s="90"/>
      <c r="I662" s="90"/>
      <c r="J662" s="90"/>
      <c r="K662" s="90"/>
      <c r="L662" s="90"/>
    </row>
    <row r="663" spans="1:12" s="92" customFormat="1" x14ac:dyDescent="0.35">
      <c r="A663" s="90" t="str">
        <f>Summary!$O$13</f>
        <v>&lt;gcs_bucket&gt;/accolade/</v>
      </c>
      <c r="B663" s="90" t="str">
        <f>Summary!$P$13</f>
        <v>accolade_nostradamus_distributed_values_init_yyyymmddhhmmss</v>
      </c>
      <c r="C663" s="90" t="str">
        <f>Source!B663</f>
        <v>Distribution Percent</v>
      </c>
      <c r="D663" s="90" t="str">
        <f>Source!C663</f>
        <v>Distribution Percent</v>
      </c>
      <c r="E663" s="90" t="str">
        <f>_xlfn.CONCAT(Source!A663,"-",Source!B663)</f>
        <v>accolade_nostradamus_distributed_values_init_yyyymmddhhmmss-Distribution Percent</v>
      </c>
      <c r="F663" s="90" t="s">
        <v>175</v>
      </c>
      <c r="G663" s="90"/>
      <c r="H663" s="90"/>
      <c r="I663" s="90"/>
      <c r="J663" s="90"/>
      <c r="K663" s="90"/>
      <c r="L663" s="90"/>
    </row>
    <row r="664" spans="1:12" s="92" customFormat="1" x14ac:dyDescent="0.35">
      <c r="A664" s="90" t="str">
        <f>Summary!$O$13</f>
        <v>&lt;gcs_bucket&gt;/accolade/</v>
      </c>
      <c r="B664" s="90" t="str">
        <f>Summary!$P$13</f>
        <v>accolade_nostradamus_distributed_values_init_yyyymmddhhmmss</v>
      </c>
      <c r="C664" s="90" t="str">
        <f>Source!B664</f>
        <v>Distributed Net Revenue Y0</v>
      </c>
      <c r="D664" s="90" t="str">
        <f>Source!C664</f>
        <v>Distributed Net Revenue Y0</v>
      </c>
      <c r="E664" s="90" t="str">
        <f>_xlfn.CONCAT(Source!A664,"-",Source!B664)</f>
        <v>accolade_nostradamus_distributed_values_init_yyyymmddhhmmss-Distributed Net Revenue Y0</v>
      </c>
      <c r="F664" s="90" t="s">
        <v>175</v>
      </c>
      <c r="G664" s="90"/>
      <c r="H664" s="90"/>
      <c r="I664" s="90"/>
      <c r="J664" s="90"/>
      <c r="K664" s="90"/>
      <c r="L664" s="90"/>
    </row>
    <row r="665" spans="1:12" s="92" customFormat="1" x14ac:dyDescent="0.35">
      <c r="A665" s="90" t="str">
        <f>Summary!$O$13</f>
        <v>&lt;gcs_bucket&gt;/accolade/</v>
      </c>
      <c r="B665" s="90" t="str">
        <f>Summary!$P$13</f>
        <v>accolade_nostradamus_distributed_values_init_yyyymmddhhmmss</v>
      </c>
      <c r="C665" s="90" t="str">
        <f>Source!B665</f>
        <v>Distributed Net Revenue Y1</v>
      </c>
      <c r="D665" s="90" t="str">
        <f>Source!C665</f>
        <v>Distributed Net Revenue Y1</v>
      </c>
      <c r="E665" s="90" t="str">
        <f>_xlfn.CONCAT(Source!A665,"-",Source!B665)</f>
        <v>accolade_nostradamus_distributed_values_init_yyyymmddhhmmss-Distributed Net Revenue Y1</v>
      </c>
      <c r="F665" s="90" t="s">
        <v>175</v>
      </c>
      <c r="G665" s="90"/>
      <c r="H665" s="90"/>
      <c r="I665" s="90"/>
      <c r="J665" s="90"/>
      <c r="K665" s="90"/>
      <c r="L665" s="90"/>
    </row>
    <row r="666" spans="1:12" s="92" customFormat="1" x14ac:dyDescent="0.35">
      <c r="A666" s="90" t="str">
        <f>Summary!$O$13</f>
        <v>&lt;gcs_bucket&gt;/accolade/</v>
      </c>
      <c r="B666" s="90" t="str">
        <f>Summary!$P$13</f>
        <v>accolade_nostradamus_distributed_values_init_yyyymmddhhmmss</v>
      </c>
      <c r="C666" s="90" t="str">
        <f>Source!B666</f>
        <v>Distributed Net Revenue Y2</v>
      </c>
      <c r="D666" s="90" t="str">
        <f>Source!C666</f>
        <v>Distributed Net Revenue Y2</v>
      </c>
      <c r="E666" s="90" t="str">
        <f>_xlfn.CONCAT(Source!A666,"-",Source!B666)</f>
        <v>accolade_nostradamus_distributed_values_init_yyyymmddhhmmss-Distributed Net Revenue Y2</v>
      </c>
      <c r="F666" s="90" t="s">
        <v>175</v>
      </c>
      <c r="G666" s="90"/>
      <c r="H666" s="90"/>
      <c r="I666" s="90"/>
      <c r="J666" s="90"/>
      <c r="K666" s="90"/>
      <c r="L666" s="90"/>
    </row>
    <row r="667" spans="1:12" s="92" customFormat="1" x14ac:dyDescent="0.35">
      <c r="A667" s="90" t="str">
        <f>Summary!$O$13</f>
        <v>&lt;gcs_bucket&gt;/accolade/</v>
      </c>
      <c r="B667" s="90" t="str">
        <f>Summary!$P$13</f>
        <v>accolade_nostradamus_distributed_values_init_yyyymmddhhmmss</v>
      </c>
      <c r="C667" s="90" t="str">
        <f>Source!B667</f>
        <v>Distributed Incremental Net Revenue Y0</v>
      </c>
      <c r="D667" s="90" t="str">
        <f>Source!C667</f>
        <v>Distributed Incremental Net Revenue Y0</v>
      </c>
      <c r="E667" s="90" t="str">
        <f>_xlfn.CONCAT(Source!A667,"-",Source!B667)</f>
        <v>accolade_nostradamus_distributed_values_init_yyyymmddhhmmss-Distributed Incremental Net Revenue Y0</v>
      </c>
      <c r="F667" s="90" t="s">
        <v>175</v>
      </c>
      <c r="G667" s="90"/>
      <c r="H667" s="90"/>
      <c r="I667" s="90"/>
      <c r="J667" s="90"/>
      <c r="K667" s="90"/>
      <c r="L667" s="90"/>
    </row>
    <row r="668" spans="1:12" s="92" customFormat="1" x14ac:dyDescent="0.35">
      <c r="A668" s="90" t="str">
        <f>Summary!$O$13</f>
        <v>&lt;gcs_bucket&gt;/accolade/</v>
      </c>
      <c r="B668" s="90" t="str">
        <f>Summary!$P$13</f>
        <v>accolade_nostradamus_distributed_values_init_yyyymmddhhmmss</v>
      </c>
      <c r="C668" s="90" t="str">
        <f>Source!B668</f>
        <v>Distributed Incremental Net Revenue Y1</v>
      </c>
      <c r="D668" s="90" t="str">
        <f>Source!C668</f>
        <v>Distributed Incremental Net Revenue Y1</v>
      </c>
      <c r="E668" s="90" t="str">
        <f>_xlfn.CONCAT(Source!A668,"-",Source!B668)</f>
        <v>accolade_nostradamus_distributed_values_init_yyyymmddhhmmss-Distributed Incremental Net Revenue Y1</v>
      </c>
      <c r="F668" s="90" t="s">
        <v>175</v>
      </c>
      <c r="G668" s="90"/>
      <c r="H668" s="90"/>
      <c r="I668" s="90"/>
      <c r="J668" s="90"/>
      <c r="K668" s="90"/>
      <c r="L668" s="90"/>
    </row>
    <row r="669" spans="1:12" s="92" customFormat="1" x14ac:dyDescent="0.35">
      <c r="A669" s="90" t="str">
        <f>Summary!$O$13</f>
        <v>&lt;gcs_bucket&gt;/accolade/</v>
      </c>
      <c r="B669" s="90" t="str">
        <f>Summary!$P$13</f>
        <v>accolade_nostradamus_distributed_values_init_yyyymmddhhmmss</v>
      </c>
      <c r="C669" s="90" t="str">
        <f>Source!B669</f>
        <v>Distributed Incremental Net Revenue Y2</v>
      </c>
      <c r="D669" s="90" t="str">
        <f>Source!C669</f>
        <v>Distributed Incremental Net Revenue Y2</v>
      </c>
      <c r="E669" s="90" t="str">
        <f>_xlfn.CONCAT(Source!A669,"-",Source!B669)</f>
        <v>accolade_nostradamus_distributed_values_init_yyyymmddhhmmss-Distributed Incremental Net Revenue Y2</v>
      </c>
      <c r="F669" s="90" t="s">
        <v>175</v>
      </c>
      <c r="G669" s="90"/>
      <c r="H669" s="90"/>
      <c r="I669" s="90"/>
      <c r="J669" s="90"/>
      <c r="K669" s="90"/>
      <c r="L669" s="90"/>
    </row>
    <row r="670" spans="1:12" s="92" customFormat="1" x14ac:dyDescent="0.35">
      <c r="A670" s="90" t="str">
        <f>Summary!$O$13</f>
        <v>&lt;gcs_bucket&gt;/accolade/</v>
      </c>
      <c r="B670" s="90" t="str">
        <f>Summary!$P$13</f>
        <v>accolade_nostradamus_distributed_values_init_yyyymmddhhmmss</v>
      </c>
      <c r="C670" s="90" t="str">
        <f>Source!B670</f>
        <v>Distributed Incremental Gross Profit Y0</v>
      </c>
      <c r="D670" s="90" t="str">
        <f>Source!C670</f>
        <v>Distributed Incremental Gross Profit Y0</v>
      </c>
      <c r="E670" s="90" t="str">
        <f>_xlfn.CONCAT(Source!A670,"-",Source!B670)</f>
        <v>accolade_nostradamus_distributed_values_init_yyyymmddhhmmss-Distributed Incremental Gross Profit Y0</v>
      </c>
      <c r="F670" s="90" t="s">
        <v>175</v>
      </c>
      <c r="G670" s="90"/>
      <c r="H670" s="90"/>
      <c r="I670" s="90"/>
      <c r="J670" s="90"/>
      <c r="K670" s="90"/>
      <c r="L670" s="90"/>
    </row>
    <row r="671" spans="1:12" s="92" customFormat="1" x14ac:dyDescent="0.35">
      <c r="A671" s="90" t="str">
        <f>Summary!$O$13</f>
        <v>&lt;gcs_bucket&gt;/accolade/</v>
      </c>
      <c r="B671" s="90" t="str">
        <f>Summary!$P$13</f>
        <v>accolade_nostradamus_distributed_values_init_yyyymmddhhmmss</v>
      </c>
      <c r="C671" s="90" t="str">
        <f>Source!B671</f>
        <v>Distributed Incremental Gross Profit Y1</v>
      </c>
      <c r="D671" s="90" t="str">
        <f>Source!C671</f>
        <v>Distributed Incremental Gross Profit Y1</v>
      </c>
      <c r="E671" s="90" t="str">
        <f>_xlfn.CONCAT(Source!A671,"-",Source!B671)</f>
        <v>accolade_nostradamus_distributed_values_init_yyyymmddhhmmss-Distributed Incremental Gross Profit Y1</v>
      </c>
      <c r="F671" s="90" t="s">
        <v>175</v>
      </c>
      <c r="G671" s="90"/>
      <c r="H671" s="90"/>
      <c r="I671" s="90"/>
      <c r="J671" s="90"/>
      <c r="K671" s="90"/>
      <c r="L671" s="90"/>
    </row>
    <row r="672" spans="1:12" s="92" customFormat="1" x14ac:dyDescent="0.35">
      <c r="A672" s="90" t="str">
        <f>Summary!$O$13</f>
        <v>&lt;gcs_bucket&gt;/accolade/</v>
      </c>
      <c r="B672" s="90" t="str">
        <f>Summary!$P$13</f>
        <v>accolade_nostradamus_distributed_values_init_yyyymmddhhmmss</v>
      </c>
      <c r="C672" s="90" t="str">
        <f>Source!B672</f>
        <v>Distributed Incremental Gross Profit Y2</v>
      </c>
      <c r="D672" s="90" t="str">
        <f>Source!C672</f>
        <v>Distributed Incremental Gross Profit Y2</v>
      </c>
      <c r="E672" s="90" t="str">
        <f>_xlfn.CONCAT(Source!A672,"-",Source!B672)</f>
        <v>accolade_nostradamus_distributed_values_init_yyyymmddhhmmss-Distributed Incremental Gross Profit Y2</v>
      </c>
      <c r="F672" s="90" t="s">
        <v>175</v>
      </c>
      <c r="G672" s="90"/>
      <c r="H672" s="90"/>
      <c r="I672" s="90"/>
      <c r="J672" s="90"/>
      <c r="K672" s="90"/>
      <c r="L672" s="90"/>
    </row>
    <row r="673" spans="1:12" s="92" customFormat="1" x14ac:dyDescent="0.35">
      <c r="A673" s="90" t="str">
        <f>Summary!$O$13</f>
        <v>&lt;gcs_bucket&gt;/accolade/</v>
      </c>
      <c r="B673" s="90" t="str">
        <f>Summary!$P$13</f>
        <v>accolade_nostradamus_distributed_values_init_yyyymmddhhmmss</v>
      </c>
      <c r="C673" s="90" t="str">
        <f>Source!B673</f>
        <v>Distributed Gross Profit Y0</v>
      </c>
      <c r="D673" s="90" t="str">
        <f>Source!C673</f>
        <v>Distributed Gross Profit Y0</v>
      </c>
      <c r="E673" s="90" t="str">
        <f>_xlfn.CONCAT(Source!A673,"-",Source!B673)</f>
        <v>accolade_nostradamus_distributed_values_init_yyyymmddhhmmss-Distributed Gross Profit Y0</v>
      </c>
      <c r="F673" s="90" t="s">
        <v>175</v>
      </c>
      <c r="G673" s="90"/>
      <c r="H673" s="90"/>
      <c r="I673" s="90"/>
      <c r="J673" s="90"/>
      <c r="K673" s="90"/>
      <c r="L673" s="90"/>
    </row>
    <row r="674" spans="1:12" s="92" customFormat="1" x14ac:dyDescent="0.35">
      <c r="A674" s="90" t="str">
        <f>Summary!$O$13</f>
        <v>&lt;gcs_bucket&gt;/accolade/</v>
      </c>
      <c r="B674" s="90" t="str">
        <f>Summary!$P$13</f>
        <v>accolade_nostradamus_distributed_values_init_yyyymmddhhmmss</v>
      </c>
      <c r="C674" s="90" t="str">
        <f>Source!B674</f>
        <v>Distributed Gross Profit Y1</v>
      </c>
      <c r="D674" s="90" t="str">
        <f>Source!C674</f>
        <v>Distributed Gross Profit Y1</v>
      </c>
      <c r="E674" s="90" t="str">
        <f>_xlfn.CONCAT(Source!A674,"-",Source!B674)</f>
        <v>accolade_nostradamus_distributed_values_init_yyyymmddhhmmss-Distributed Gross Profit Y1</v>
      </c>
      <c r="F674" s="90" t="s">
        <v>175</v>
      </c>
      <c r="G674" s="90"/>
      <c r="H674" s="90"/>
      <c r="I674" s="90"/>
      <c r="J674" s="90"/>
      <c r="K674" s="90"/>
      <c r="L674" s="90"/>
    </row>
    <row r="675" spans="1:12" s="92" customFormat="1" x14ac:dyDescent="0.35">
      <c r="A675" s="90" t="str">
        <f>Summary!$O$13</f>
        <v>&lt;gcs_bucket&gt;/accolade/</v>
      </c>
      <c r="B675" s="90" t="str">
        <f>Summary!$P$13</f>
        <v>accolade_nostradamus_distributed_values_init_yyyymmddhhmmss</v>
      </c>
      <c r="C675" s="90" t="str">
        <f>Source!B675</f>
        <v>Distributed Gross Profit Y2</v>
      </c>
      <c r="D675" s="90" t="str">
        <f>Source!C675</f>
        <v>Distributed Gross Profit Y2</v>
      </c>
      <c r="E675" s="90" t="str">
        <f>_xlfn.CONCAT(Source!A675,"-",Source!B675)</f>
        <v>accolade_nostradamus_distributed_values_init_yyyymmddhhmmss-Distributed Gross Profit Y2</v>
      </c>
      <c r="F675" s="90" t="s">
        <v>175</v>
      </c>
      <c r="G675" s="90"/>
      <c r="H675" s="90"/>
      <c r="I675" s="90"/>
      <c r="J675" s="90"/>
      <c r="K675" s="90"/>
      <c r="L675" s="90"/>
    </row>
    <row r="676" spans="1:12" x14ac:dyDescent="0.35">
      <c r="A676" s="90" t="str">
        <f>Summary!$O$13</f>
        <v>&lt;gcs_bucket&gt;/accolade/</v>
      </c>
      <c r="B676" s="90" t="str">
        <f>Summary!$P$14</f>
        <v>pmpr_innovation_sku_data_pbi_yyyymmddhhmmss</v>
      </c>
      <c r="C676" s="90" t="str">
        <f>Source!B676</f>
        <v>Project ID</v>
      </c>
      <c r="D676" s="90" t="str">
        <f>Source!C676</f>
        <v>Project ID</v>
      </c>
      <c r="E676" s="90" t="str">
        <f>_xlfn.CONCAT(Source!A676,"-",Source!B676)</f>
        <v>pmpr_innovation_sku_data_pbi_yyyymmddhhmmss-Project ID</v>
      </c>
      <c r="F676" s="90" t="s">
        <v>175</v>
      </c>
      <c r="G676" s="90"/>
      <c r="H676" s="90"/>
      <c r="I676" s="90"/>
      <c r="J676" s="90"/>
      <c r="K676" s="90"/>
      <c r="L676" s="90"/>
    </row>
    <row r="677" spans="1:12" x14ac:dyDescent="0.35">
      <c r="A677" s="90" t="str">
        <f>Summary!$O$13</f>
        <v>&lt;gcs_bucket&gt;/accolade/</v>
      </c>
      <c r="B677" s="90" t="str">
        <f>Summary!$P$14</f>
        <v>pmpr_innovation_sku_data_pbi_yyyymmddhhmmss</v>
      </c>
      <c r="C677" s="90" t="str">
        <f>Source!B677</f>
        <v>Unique Innovation SKU ID</v>
      </c>
      <c r="D677" s="90" t="str">
        <f>Source!C677</f>
        <v>Unique Innovation SKU ID</v>
      </c>
      <c r="E677" s="90" t="str">
        <f>_xlfn.CONCAT(Source!A677,"-",Source!B677)</f>
        <v>pmpr_innovation_sku_data_pbi_yyyymmddhhmmss-Unique Innovation SKU ID</v>
      </c>
      <c r="F677" s="90" t="s">
        <v>175</v>
      </c>
      <c r="G677" s="90" t="s">
        <v>349</v>
      </c>
      <c r="H677" s="90"/>
      <c r="I677" s="90"/>
      <c r="J677" s="90"/>
      <c r="K677" s="90"/>
      <c r="L677" s="90"/>
    </row>
    <row r="678" spans="1:12" x14ac:dyDescent="0.35">
      <c r="A678" s="90" t="str">
        <f>Summary!$O$13</f>
        <v>&lt;gcs_bucket&gt;/accolade/</v>
      </c>
      <c r="B678" s="90" t="str">
        <f>Summary!$P$14</f>
        <v>pmpr_innovation_sku_data_pbi_yyyymmddhhmmss</v>
      </c>
      <c r="C678" s="90" t="str">
        <f>Source!B678</f>
        <v>SKU Number</v>
      </c>
      <c r="D678" s="90" t="str">
        <f>Source!C678</f>
        <v>SKU Number</v>
      </c>
      <c r="E678" s="90" t="str">
        <f>_xlfn.CONCAT(Source!A678,"-",Source!B678)</f>
        <v>pmpr_innovation_sku_data_pbi_yyyymmddhhmmss-SKU Number</v>
      </c>
      <c r="F678" s="90" t="s">
        <v>175</v>
      </c>
      <c r="G678" s="90"/>
      <c r="H678" s="90"/>
      <c r="I678" s="90"/>
      <c r="J678" s="90"/>
      <c r="K678" s="90"/>
      <c r="L678" s="90"/>
    </row>
    <row r="679" spans="1:12" x14ac:dyDescent="0.35">
      <c r="A679" s="90" t="str">
        <f>Summary!$O$13</f>
        <v>&lt;gcs_bucket&gt;/accolade/</v>
      </c>
      <c r="B679" s="90" t="str">
        <f>Summary!$P$14</f>
        <v>pmpr_innovation_sku_data_pbi_yyyymmddhhmmss</v>
      </c>
      <c r="C679" s="90" t="str">
        <f>Source!B679</f>
        <v>SKU Description</v>
      </c>
      <c r="D679" s="90" t="str">
        <f>Source!C679</f>
        <v>SKU Description</v>
      </c>
      <c r="E679" s="90" t="str">
        <f>_xlfn.CONCAT(Source!A679,"-",Source!B679)</f>
        <v>pmpr_innovation_sku_data_pbi_yyyymmddhhmmss-SKU Description</v>
      </c>
      <c r="F679" s="90" t="s">
        <v>175</v>
      </c>
      <c r="G679" s="90"/>
      <c r="H679" s="90"/>
      <c r="I679" s="90"/>
      <c r="J679" s="90"/>
      <c r="K679" s="90"/>
      <c r="L679" s="90"/>
    </row>
    <row r="680" spans="1:12" x14ac:dyDescent="0.35">
      <c r="A680" s="90" t="str">
        <f>Summary!$O$13</f>
        <v>&lt;gcs_bucket&gt;/accolade/</v>
      </c>
      <c r="B680" s="90" t="str">
        <f>Summary!$P$14</f>
        <v>pmpr_innovation_sku_data_pbi_yyyymmddhhmmss</v>
      </c>
      <c r="C680" s="90" t="str">
        <f>Source!B680</f>
        <v>SKU Classification</v>
      </c>
      <c r="D680" s="90" t="str">
        <f>Source!C680</f>
        <v>SKU Classification</v>
      </c>
      <c r="E680" s="90" t="str">
        <f>_xlfn.CONCAT(Source!A680,"-",Source!B680)</f>
        <v>pmpr_innovation_sku_data_pbi_yyyymmddhhmmss-SKU Classification</v>
      </c>
      <c r="F680" s="90" t="s">
        <v>175</v>
      </c>
      <c r="G680" s="90"/>
      <c r="H680" s="90"/>
      <c r="I680" s="90"/>
      <c r="J680" s="90"/>
      <c r="K680" s="90"/>
      <c r="L680" s="90"/>
    </row>
    <row r="681" spans="1:12" x14ac:dyDescent="0.35">
      <c r="A681" s="90" t="str">
        <f>Summary!$O$13</f>
        <v>&lt;gcs_bucket&gt;/accolade/</v>
      </c>
      <c r="B681" s="90" t="str">
        <f>Summary!$P$14</f>
        <v>pmpr_innovation_sku_data_pbi_yyyymmddhhmmss</v>
      </c>
      <c r="C681" s="90" t="str">
        <f>Source!B681</f>
        <v>Global MDG Code</v>
      </c>
      <c r="D681" s="90" t="str">
        <f>Source!C681</f>
        <v>Global MDG Code</v>
      </c>
      <c r="E681" s="90" t="str">
        <f>_xlfn.CONCAT(Source!A681,"-",Source!B681)</f>
        <v>pmpr_innovation_sku_data_pbi_yyyymmddhhmmss-Global MDG Code</v>
      </c>
      <c r="F681" s="90" t="s">
        <v>175</v>
      </c>
      <c r="G681" s="90"/>
      <c r="H681" s="90"/>
      <c r="I681" s="90"/>
      <c r="J681" s="90"/>
      <c r="K681" s="90"/>
      <c r="L681" s="90"/>
    </row>
    <row r="682" spans="1:12" x14ac:dyDescent="0.35">
      <c r="A682" s="90" t="str">
        <f>Summary!$O$13</f>
        <v>&lt;gcs_bucket&gt;/accolade/</v>
      </c>
      <c r="B682" s="90" t="str">
        <f>Summary!$P$14</f>
        <v>pmpr_innovation_sku_data_pbi_yyyymmddhhmmss</v>
      </c>
      <c r="C682" s="90" t="str">
        <f>Source!B682</f>
        <v>CU/Each GTIN</v>
      </c>
      <c r="D682" s="90" t="str">
        <f>Source!C682</f>
        <v>CU/Each GTIN</v>
      </c>
      <c r="E682" s="90" t="str">
        <f>_xlfn.CONCAT(Source!A682,"-",Source!B682)</f>
        <v>pmpr_innovation_sku_data_pbi_yyyymmddhhmmss-CU/Each GTIN</v>
      </c>
      <c r="F682" s="90" t="s">
        <v>175</v>
      </c>
      <c r="G682" s="90"/>
      <c r="H682" s="90"/>
      <c r="I682" s="90"/>
      <c r="J682" s="90"/>
      <c r="K682" s="90"/>
      <c r="L682" s="90"/>
    </row>
    <row r="683" spans="1:12" x14ac:dyDescent="0.35">
      <c r="A683" s="90" t="str">
        <f>Summary!$O$13</f>
        <v>&lt;gcs_bucket&gt;/accolade/</v>
      </c>
      <c r="B683" s="90" t="str">
        <f>Summary!$P$14</f>
        <v>pmpr_innovation_sku_data_pbi_yyyymmddhhmmss</v>
      </c>
      <c r="C683" s="90" t="str">
        <f>Source!B683</f>
        <v>Inner GTIN</v>
      </c>
      <c r="D683" s="90" t="str">
        <f>Source!C683</f>
        <v>Inner GTIN</v>
      </c>
      <c r="E683" s="90" t="str">
        <f>_xlfn.CONCAT(Source!A683,"-",Source!B683)</f>
        <v>pmpr_innovation_sku_data_pbi_yyyymmddhhmmss-Inner GTIN</v>
      </c>
      <c r="F683" s="90" t="s">
        <v>175</v>
      </c>
      <c r="G683" s="90"/>
      <c r="H683" s="90"/>
      <c r="I683" s="90"/>
      <c r="J683" s="90"/>
      <c r="K683" s="90"/>
      <c r="L683" s="90"/>
    </row>
    <row r="684" spans="1:12" x14ac:dyDescent="0.35">
      <c r="A684" s="90" t="str">
        <f>Summary!$O$13</f>
        <v>&lt;gcs_bucket&gt;/accolade/</v>
      </c>
      <c r="B684" s="90" t="str">
        <f>Summary!$P$14</f>
        <v>pmpr_innovation_sku_data_pbi_yyyymmddhhmmss</v>
      </c>
      <c r="C684" s="90" t="str">
        <f>Source!B684</f>
        <v>Case GTIN</v>
      </c>
      <c r="D684" s="90" t="str">
        <f>Source!C684</f>
        <v>Case GTIN</v>
      </c>
      <c r="E684" s="90" t="str">
        <f>_xlfn.CONCAT(Source!A684,"-",Source!B684)</f>
        <v>pmpr_innovation_sku_data_pbi_yyyymmddhhmmss-Case GTIN</v>
      </c>
      <c r="F684" s="90" t="s">
        <v>175</v>
      </c>
      <c r="G684" s="90"/>
      <c r="H684" s="90"/>
      <c r="I684" s="90"/>
      <c r="J684" s="90"/>
      <c r="K684" s="90"/>
      <c r="L684" s="90"/>
    </row>
    <row r="685" spans="1:12" x14ac:dyDescent="0.35">
      <c r="A685" s="90" t="str">
        <f>Summary!$O$13</f>
        <v>&lt;gcs_bucket&gt;/accolade/</v>
      </c>
      <c r="B685" s="90" t="str">
        <f>Summary!$P$14</f>
        <v>pmpr_innovation_sku_data_pbi_yyyymmddhhmmss</v>
      </c>
      <c r="C685" s="90" t="str">
        <f>Source!B685</f>
        <v>Pallet GTIN</v>
      </c>
      <c r="D685" s="90" t="str">
        <f>Source!C685</f>
        <v>Pallet GTIN</v>
      </c>
      <c r="E685" s="90" t="str">
        <f>_xlfn.CONCAT(Source!A685,"-",Source!B685)</f>
        <v>pmpr_innovation_sku_data_pbi_yyyymmddhhmmss-Pallet GTIN</v>
      </c>
      <c r="F685" s="90" t="s">
        <v>175</v>
      </c>
      <c r="G685" s="90"/>
      <c r="H685" s="90"/>
      <c r="I685" s="90"/>
      <c r="J685" s="90"/>
      <c r="K685" s="90"/>
      <c r="L685" s="90"/>
    </row>
    <row r="686" spans="1:12" x14ac:dyDescent="0.35">
      <c r="A686" s="90" t="str">
        <f>Summary!$O$13</f>
        <v>&lt;gcs_bucket&gt;/accolade/</v>
      </c>
      <c r="B686" s="90" t="str">
        <f>Summary!$P$14</f>
        <v>pmpr_innovation_sku_data_pbi_yyyymmddhhmmss</v>
      </c>
      <c r="C686" s="90" t="str">
        <f>Source!B686</f>
        <v>Launch Markets</v>
      </c>
      <c r="D686" s="90" t="str">
        <f>Source!C686</f>
        <v>Launch Markets</v>
      </c>
      <c r="E686" s="90" t="str">
        <f>_xlfn.CONCAT(Source!A686,"-",Source!B686)</f>
        <v>pmpr_innovation_sku_data_pbi_yyyymmddhhmmss-Launch Markets</v>
      </c>
      <c r="F686" s="90" t="s">
        <v>175</v>
      </c>
      <c r="G686" s="90" t="s">
        <v>349</v>
      </c>
      <c r="H686" s="90"/>
      <c r="I686" s="90"/>
      <c r="J686" s="90"/>
      <c r="K686" s="90"/>
      <c r="L686" s="90"/>
    </row>
    <row r="687" spans="1:12" x14ac:dyDescent="0.35">
      <c r="A687" s="90" t="str">
        <f>Summary!$O$13</f>
        <v>&lt;gcs_bucket&gt;/accolade/</v>
      </c>
      <c r="B687" s="90" t="str">
        <f>Summary!$P$14</f>
        <v>pmpr_innovation_sku_data_pbi_yyyymmddhhmmss</v>
      </c>
      <c r="C687" s="90" t="str">
        <f>Source!B687</f>
        <v>Launch Market (Reporting)</v>
      </c>
      <c r="D687" s="90" t="str">
        <f>Source!C687</f>
        <v>Launch Market (Reporting)</v>
      </c>
      <c r="E687" s="90" t="str">
        <f>_xlfn.CONCAT(Source!A687,"-",Source!B687)</f>
        <v>pmpr_innovation_sku_data_pbi_yyyymmddhhmmss-Launch Market (Reporting)</v>
      </c>
      <c r="F687" s="90" t="s">
        <v>175</v>
      </c>
      <c r="G687" s="90"/>
      <c r="H687" s="90"/>
      <c r="I687" s="90"/>
      <c r="J687" s="90"/>
      <c r="K687" s="90"/>
      <c r="L687" s="90"/>
    </row>
    <row r="688" spans="1:12" x14ac:dyDescent="0.35">
      <c r="A688" s="90" t="str">
        <f>Summary!$O$13</f>
        <v>&lt;gcs_bucket&gt;/accolade/</v>
      </c>
      <c r="B688" s="90" t="str">
        <f>Summary!$P$14</f>
        <v>pmpr_innovation_sku_data_pbi_yyyymmddhhmmss</v>
      </c>
      <c r="C688" s="90" t="str">
        <f>Source!B688</f>
        <v>FG Prod 7* Spec Number</v>
      </c>
      <c r="D688" s="90" t="str">
        <f>Source!C688</f>
        <v>FG Prod 7* Spec Number</v>
      </c>
      <c r="E688" s="90" t="str">
        <f>_xlfn.CONCAT(Source!A688,"-",Source!B688)</f>
        <v>pmpr_innovation_sku_data_pbi_yyyymmddhhmmss-FG Prod 7* Spec Number</v>
      </c>
      <c r="F688" s="90" t="s">
        <v>175</v>
      </c>
      <c r="G688" s="90"/>
      <c r="H688" s="90"/>
      <c r="I688" s="90"/>
      <c r="J688" s="90"/>
      <c r="K688" s="90"/>
      <c r="L688" s="90"/>
    </row>
    <row r="689" spans="1:12" x14ac:dyDescent="0.35">
      <c r="A689" s="90" t="str">
        <f>Summary!$O$13</f>
        <v>&lt;gcs_bucket&gt;/accolade/</v>
      </c>
      <c r="B689" s="90" t="str">
        <f>Summary!$P$14</f>
        <v>pmpr_innovation_sku_data_pbi_yyyymmddhhmmss</v>
      </c>
      <c r="C689" s="90" t="str">
        <f>Source!B689</f>
        <v>Plant / CoMan Location</v>
      </c>
      <c r="D689" s="90" t="str">
        <f>Source!C689</f>
        <v>Plant / CoMan Location</v>
      </c>
      <c r="E689" s="90" t="str">
        <f>_xlfn.CONCAT(Source!A689,"-",Source!B689)</f>
        <v>pmpr_innovation_sku_data_pbi_yyyymmddhhmmss-Plant / CoMan Location</v>
      </c>
      <c r="F689" s="90" t="s">
        <v>175</v>
      </c>
      <c r="G689" s="90" t="s">
        <v>349</v>
      </c>
      <c r="H689" s="90"/>
      <c r="I689" s="90"/>
      <c r="J689" s="90"/>
      <c r="K689" s="90"/>
      <c r="L689" s="90"/>
    </row>
    <row r="690" spans="1:12" x14ac:dyDescent="0.35">
      <c r="A690" s="90" t="str">
        <f>Summary!$O$13</f>
        <v>&lt;gcs_bucket&gt;/accolade/</v>
      </c>
      <c r="B690" s="90" t="str">
        <f>Summary!$P$14</f>
        <v>pmpr_innovation_sku_data_pbi_yyyymmddhhmmss</v>
      </c>
      <c r="C690" s="90" t="str">
        <f>Source!B690</f>
        <v>Plant / CoMan Location (Reporting)</v>
      </c>
      <c r="D690" s="90" t="str">
        <f>Source!C690</f>
        <v>Plant / CoMan Location (Reporting)</v>
      </c>
      <c r="E690" s="90" t="str">
        <f>_xlfn.CONCAT(Source!A690,"-",Source!B690)</f>
        <v>pmpr_innovation_sku_data_pbi_yyyymmddhhmmss-Plant / CoMan Location (Reporting)</v>
      </c>
      <c r="F690" s="90" t="s">
        <v>175</v>
      </c>
      <c r="G690" s="90"/>
      <c r="H690" s="90"/>
      <c r="I690" s="90"/>
      <c r="J690" s="90"/>
      <c r="K690" s="90"/>
      <c r="L690" s="90"/>
    </row>
    <row r="691" spans="1:12" x14ac:dyDescent="0.35">
      <c r="A691" s="90" t="str">
        <f>Summary!$O$13</f>
        <v>&lt;gcs_bucket&gt;/accolade/</v>
      </c>
      <c r="B691" s="90" t="str">
        <f>Summary!$P$14</f>
        <v>pmpr_innovation_sku_data_pbi_yyyymmddhhmmss</v>
      </c>
      <c r="C691" s="90" t="str">
        <f>Source!B691</f>
        <v>Inno Other Plant CoMan / CoPack Location</v>
      </c>
      <c r="D691" s="90" t="str">
        <f>Source!C691</f>
        <v>Inno Other Plant CoMan / CoPack Location</v>
      </c>
      <c r="E691" s="90" t="str">
        <f>_xlfn.CONCAT(Source!A691,"-",Source!B691)</f>
        <v>pmpr_innovation_sku_data_pbi_yyyymmddhhmmss-Inno Other Plant CoMan / CoPack Location</v>
      </c>
      <c r="F691" s="90" t="s">
        <v>175</v>
      </c>
      <c r="G691" s="90" t="s">
        <v>349</v>
      </c>
      <c r="H691" s="90"/>
      <c r="I691" s="90"/>
      <c r="J691" s="90"/>
      <c r="K691" s="90"/>
      <c r="L691" s="90"/>
    </row>
    <row r="692" spans="1:12" x14ac:dyDescent="0.35">
      <c r="A692" s="90" t="str">
        <f>Summary!$O$13</f>
        <v>&lt;gcs_bucket&gt;/accolade/</v>
      </c>
      <c r="B692" s="90" t="str">
        <f>Summary!$P$14</f>
        <v>pmpr_innovation_sku_data_pbi_yyyymmddhhmmss</v>
      </c>
      <c r="C692" s="90" t="str">
        <f>Source!B692</f>
        <v>Inno Other Plant CoMan / CoPack Location (Reporting)</v>
      </c>
      <c r="D692" s="90" t="str">
        <f>Source!C692</f>
        <v>Inno Other Plant CoMan / CoPack Location (Reporting)</v>
      </c>
      <c r="E692" s="90" t="str">
        <f>_xlfn.CONCAT(Source!A692,"-",Source!B692)</f>
        <v>pmpr_innovation_sku_data_pbi_yyyymmddhhmmss-Inno Other Plant CoMan / CoPack Location (Reporting)</v>
      </c>
      <c r="F692" s="90" t="s">
        <v>175</v>
      </c>
      <c r="G692" s="90"/>
      <c r="H692" s="90"/>
      <c r="I692" s="90"/>
      <c r="J692" s="90"/>
      <c r="K692" s="90"/>
      <c r="L692" s="90"/>
    </row>
    <row r="693" spans="1:12" x14ac:dyDescent="0.35">
      <c r="A693" s="90" t="str">
        <f>Summary!$O$13</f>
        <v>&lt;gcs_bucket&gt;/accolade/</v>
      </c>
      <c r="B693" s="90" t="str">
        <f>Summary!$P$14</f>
        <v>pmpr_innovation_sku_data_pbi_yyyymmddhhmmss</v>
      </c>
      <c r="C693" s="90" t="str">
        <f>Source!B693</f>
        <v>ATO Date</v>
      </c>
      <c r="D693" s="90" t="str">
        <f>Source!C693</f>
        <v>ATO Date</v>
      </c>
      <c r="E693" s="90" t="str">
        <f>_xlfn.CONCAT(Source!A693,"-",Source!B693)</f>
        <v>pmpr_innovation_sku_data_pbi_yyyymmddhhmmss-ATO Date</v>
      </c>
      <c r="F693" s="90" t="s">
        <v>175</v>
      </c>
      <c r="G693" s="90"/>
      <c r="H693" s="90"/>
      <c r="I693" s="90"/>
      <c r="J693" s="90"/>
      <c r="K693" s="90"/>
      <c r="L693" s="90"/>
    </row>
    <row r="694" spans="1:12" x14ac:dyDescent="0.35">
      <c r="A694" s="90" t="str">
        <f>Summary!$O$13</f>
        <v>&lt;gcs_bucket&gt;/accolade/</v>
      </c>
      <c r="B694" s="90" t="str">
        <f>Summary!$P$14</f>
        <v>pmpr_innovation_sku_data_pbi_yyyymmddhhmmss</v>
      </c>
      <c r="C694" s="90" t="str">
        <f>Source!B694</f>
        <v>Material Type</v>
      </c>
      <c r="D694" s="90" t="str">
        <f>Source!C694</f>
        <v>Material Type</v>
      </c>
      <c r="E694" s="90" t="str">
        <f>_xlfn.CONCAT(Source!A694,"-",Source!B694)</f>
        <v>pmpr_innovation_sku_data_pbi_yyyymmddhhmmss-Material Type</v>
      </c>
      <c r="F694" s="90" t="s">
        <v>175</v>
      </c>
      <c r="G694" s="90"/>
      <c r="H694" s="90"/>
      <c r="I694" s="90"/>
      <c r="J694" s="90"/>
      <c r="K694" s="90"/>
      <c r="L694" s="90"/>
    </row>
    <row r="695" spans="1:12" x14ac:dyDescent="0.35">
      <c r="A695" s="90" t="str">
        <f>Summary!$O$13</f>
        <v>&lt;gcs_bucket&gt;/accolade/</v>
      </c>
      <c r="B695" s="90" t="str">
        <f>Summary!$P$14</f>
        <v>pmpr_innovation_sku_data_pbi_yyyymmddhhmmss</v>
      </c>
      <c r="C695" s="90" t="str">
        <f>Source!B695</f>
        <v>Replacing SKU</v>
      </c>
      <c r="D695" s="90" t="str">
        <f>Source!C695</f>
        <v>Replacing SKU</v>
      </c>
      <c r="E695" s="90" t="str">
        <f>_xlfn.CONCAT(Source!A695,"-",Source!B695)</f>
        <v>pmpr_innovation_sku_data_pbi_yyyymmddhhmmss-Replacing SKU</v>
      </c>
      <c r="F695" s="90" t="s">
        <v>175</v>
      </c>
      <c r="G695" s="90"/>
      <c r="H695" s="90"/>
      <c r="I695" s="90"/>
      <c r="J695" s="90"/>
      <c r="K695" s="90"/>
      <c r="L695" s="90"/>
    </row>
    <row r="696" spans="1:12" x14ac:dyDescent="0.35">
      <c r="A696" s="90" t="str">
        <f>Summary!$O$13</f>
        <v>&lt;gcs_bucket&gt;/accolade/</v>
      </c>
      <c r="B696" s="90" t="str">
        <f>Summary!$P$14</f>
        <v>pmpr_innovation_sku_data_pbi_yyyymmddhhmmss</v>
      </c>
      <c r="C696" s="90" t="str">
        <f>Source!B696</f>
        <v>Platform</v>
      </c>
      <c r="D696" s="90" t="str">
        <f>Source!C696</f>
        <v>Platform</v>
      </c>
      <c r="E696" s="90" t="str">
        <f>_xlfn.CONCAT(Source!A696,"-",Source!B696)</f>
        <v>pmpr_innovation_sku_data_pbi_yyyymmddhhmmss-Platform</v>
      </c>
      <c r="F696" s="90" t="s">
        <v>175</v>
      </c>
      <c r="G696" s="90"/>
      <c r="H696" s="90"/>
      <c r="I696" s="90"/>
      <c r="J696" s="90"/>
      <c r="K696" s="90"/>
      <c r="L696" s="90"/>
    </row>
    <row r="697" spans="1:12" x14ac:dyDescent="0.35">
      <c r="A697" s="90" t="str">
        <f>Summary!$O$13</f>
        <v>&lt;gcs_bucket&gt;/accolade/</v>
      </c>
      <c r="B697" s="90" t="str">
        <f>Summary!$P$14</f>
        <v>pmpr_innovation_sku_data_pbi_yyyymmddhhmmss</v>
      </c>
      <c r="C697" s="90" t="str">
        <f>Source!B697</f>
        <v>Planned Waste</v>
      </c>
      <c r="D697" s="90" t="str">
        <f>Source!C697</f>
        <v>Planned Waste</v>
      </c>
      <c r="E697" s="90" t="str">
        <f>_xlfn.CONCAT(Source!A697,"-",Source!B697)</f>
        <v>pmpr_innovation_sku_data_pbi_yyyymmddhhmmss-Planned Waste</v>
      </c>
      <c r="F697" s="90" t="s">
        <v>175</v>
      </c>
      <c r="G697" s="90"/>
      <c r="H697" s="90"/>
      <c r="I697" s="90"/>
      <c r="J697" s="90"/>
      <c r="K697" s="90"/>
      <c r="L697" s="90"/>
    </row>
    <row r="698" spans="1:12" x14ac:dyDescent="0.35">
      <c r="A698" s="90" t="str">
        <f>Summary!$O$13</f>
        <v>&lt;gcs_bucket&gt;/accolade/</v>
      </c>
      <c r="B698" s="90" t="str">
        <f>Summary!$P$14</f>
        <v>pmpr_innovation_sku_data_pbi_yyyymmddhhmmss</v>
      </c>
      <c r="C698" s="90" t="str">
        <f>Source!B698</f>
        <v>Actual Waste</v>
      </c>
      <c r="D698" s="90" t="str">
        <f>Source!C698</f>
        <v>Actual Waste</v>
      </c>
      <c r="E698" s="90" t="str">
        <f>_xlfn.CONCAT(Source!A698,"-",Source!B698)</f>
        <v>pmpr_innovation_sku_data_pbi_yyyymmddhhmmss-Actual Waste</v>
      </c>
      <c r="F698" s="90" t="s">
        <v>175</v>
      </c>
      <c r="G698" s="90"/>
      <c r="H698" s="90"/>
      <c r="I698" s="90"/>
      <c r="J698" s="90"/>
      <c r="K698" s="90"/>
      <c r="L698" s="90"/>
    </row>
    <row r="699" spans="1:12" x14ac:dyDescent="0.35">
      <c r="A699" s="90" t="str">
        <f>Summary!$O$13</f>
        <v>&lt;gcs_bucket&gt;/accolade/</v>
      </c>
      <c r="B699" s="90" t="str">
        <f>Summary!$P$15</f>
        <v>pmpr_delist_sku_data_pbi_yyyymmddhhmmss</v>
      </c>
      <c r="C699" s="90" t="str">
        <f>Source!B699</f>
        <v>Project ID</v>
      </c>
      <c r="D699" s="90" t="str">
        <f>Source!C699</f>
        <v>Project ID</v>
      </c>
      <c r="E699" s="90" t="str">
        <f>_xlfn.CONCAT(Source!A699,"-",Source!B699)</f>
        <v>pmpr_delist_sku_data_pbi_yyyymmddhhmmss-Project ID</v>
      </c>
      <c r="F699" s="90" t="s">
        <v>175</v>
      </c>
      <c r="G699" s="90"/>
      <c r="H699" s="90"/>
      <c r="I699" s="90"/>
      <c r="J699" s="90"/>
      <c r="K699" s="90"/>
      <c r="L699" s="90"/>
    </row>
    <row r="700" spans="1:12" x14ac:dyDescent="0.35">
      <c r="A700" s="90" t="str">
        <f>Summary!$O$13</f>
        <v>&lt;gcs_bucket&gt;/accolade/</v>
      </c>
      <c r="B700" s="90" t="str">
        <f>Summary!$P$15</f>
        <v>pmpr_delist_sku_data_pbi_yyyymmddhhmmss</v>
      </c>
      <c r="C700" s="90" t="str">
        <f>Source!B700</f>
        <v>Unique Delist SKU ID</v>
      </c>
      <c r="D700" s="90" t="str">
        <f>Source!C700</f>
        <v>Unique Delist SKU ID</v>
      </c>
      <c r="E700" s="90" t="str">
        <f>_xlfn.CONCAT(Source!A700,"-",Source!B700)</f>
        <v>pmpr_delist_sku_data_pbi_yyyymmddhhmmss-Unique Delist SKU ID</v>
      </c>
      <c r="F700" s="90" t="s">
        <v>175</v>
      </c>
      <c r="G700" s="90" t="s">
        <v>349</v>
      </c>
      <c r="H700" s="90"/>
      <c r="I700" s="90"/>
      <c r="J700" s="90"/>
      <c r="K700" s="90"/>
      <c r="L700" s="90"/>
    </row>
    <row r="701" spans="1:12" x14ac:dyDescent="0.35">
      <c r="A701" s="90" t="str">
        <f>Summary!$O$13</f>
        <v>&lt;gcs_bucket&gt;/accolade/</v>
      </c>
      <c r="B701" s="90" t="str">
        <f>Summary!$P$15</f>
        <v>pmpr_delist_sku_data_pbi_yyyymmddhhmmss</v>
      </c>
      <c r="C701" s="90" t="str">
        <f>Source!B701</f>
        <v>SKU Number</v>
      </c>
      <c r="D701" s="90" t="str">
        <f>Source!C701</f>
        <v>SKU Number</v>
      </c>
      <c r="E701" s="90" t="str">
        <f>_xlfn.CONCAT(Source!A701,"-",Source!B701)</f>
        <v>pmpr_delist_sku_data_pbi_yyyymmddhhmmss-SKU Number</v>
      </c>
      <c r="F701" s="90" t="s">
        <v>175</v>
      </c>
      <c r="G701" s="90"/>
      <c r="H701" s="90"/>
      <c r="I701" s="90"/>
      <c r="J701" s="90"/>
      <c r="K701" s="90"/>
      <c r="L701" s="90"/>
    </row>
    <row r="702" spans="1:12" x14ac:dyDescent="0.35">
      <c r="A702" s="90" t="str">
        <f>Summary!$O$13</f>
        <v>&lt;gcs_bucket&gt;/accolade/</v>
      </c>
      <c r="B702" s="90" t="str">
        <f>Summary!$P$15</f>
        <v>pmpr_delist_sku_data_pbi_yyyymmddhhmmss</v>
      </c>
      <c r="C702" s="90" t="str">
        <f>Source!B702</f>
        <v>Description</v>
      </c>
      <c r="D702" s="90" t="str">
        <f>Source!C702</f>
        <v>Description</v>
      </c>
      <c r="E702" s="90" t="str">
        <f>_xlfn.CONCAT(Source!A702,"-",Source!B702)</f>
        <v>pmpr_delist_sku_data_pbi_yyyymmddhhmmss-Description</v>
      </c>
      <c r="F702" s="90" t="s">
        <v>175</v>
      </c>
      <c r="G702" s="90"/>
      <c r="H702" s="90"/>
      <c r="I702" s="90"/>
      <c r="J702" s="90"/>
      <c r="K702" s="90"/>
      <c r="L702" s="90"/>
    </row>
    <row r="703" spans="1:12" x14ac:dyDescent="0.35">
      <c r="A703" s="90" t="str">
        <f>Summary!$O$13</f>
        <v>&lt;gcs_bucket&gt;/accolade/</v>
      </c>
      <c r="B703" s="90" t="str">
        <f>Summary!$P$15</f>
        <v>pmpr_delist_sku_data_pbi_yyyymmddhhmmss</v>
      </c>
      <c r="C703" s="90" t="str">
        <f>Source!B703</f>
        <v>Delist Markets</v>
      </c>
      <c r="D703" s="90" t="str">
        <f>Source!C703</f>
        <v>Delist Markets</v>
      </c>
      <c r="E703" s="90" t="str">
        <f>_xlfn.CONCAT(Source!A703,"-",Source!B703)</f>
        <v>pmpr_delist_sku_data_pbi_yyyymmddhhmmss-Delist Markets</v>
      </c>
      <c r="F703" s="90" t="s">
        <v>175</v>
      </c>
      <c r="G703" s="90" t="s">
        <v>349</v>
      </c>
      <c r="H703" s="90"/>
      <c r="I703" s="90"/>
      <c r="J703" s="90"/>
      <c r="K703" s="90"/>
      <c r="L703" s="90"/>
    </row>
    <row r="704" spans="1:12" x14ac:dyDescent="0.35">
      <c r="A704" s="90" t="str">
        <f>Summary!$O$13</f>
        <v>&lt;gcs_bucket&gt;/accolade/</v>
      </c>
      <c r="B704" s="90" t="str">
        <f>Summary!$P$15</f>
        <v>pmpr_delist_sku_data_pbi_yyyymmddhhmmss</v>
      </c>
      <c r="C704" s="90" t="str">
        <f>Source!B704</f>
        <v>Delist Markets (Reporting)</v>
      </c>
      <c r="D704" s="90" t="str">
        <f>Source!C704</f>
        <v>Delist Markets (Reporting)</v>
      </c>
      <c r="E704" s="90" t="str">
        <f>_xlfn.CONCAT(Source!A704,"-",Source!B704)</f>
        <v>pmpr_delist_sku_data_pbi_yyyymmddhhmmss-Delist Markets (Reporting)</v>
      </c>
      <c r="F704" s="90" t="s">
        <v>175</v>
      </c>
      <c r="G704" s="90"/>
      <c r="H704" s="90"/>
      <c r="I704" s="90"/>
      <c r="J704" s="90"/>
      <c r="K704" s="90"/>
      <c r="L704" s="90"/>
    </row>
    <row r="705" spans="1:12" x14ac:dyDescent="0.35">
      <c r="A705" s="90" t="str">
        <f>Summary!$O$13</f>
        <v>&lt;gcs_bucket&gt;/accolade/</v>
      </c>
      <c r="B705" s="90" t="str">
        <f>Summary!$P$15</f>
        <v>pmpr_delist_sku_data_pbi_yyyymmddhhmmss</v>
      </c>
      <c r="C705" s="90" t="str">
        <f>Source!B705</f>
        <v>Sales Org Delist Or Total SKU Delist</v>
      </c>
      <c r="D705" s="90" t="str">
        <f>Source!C705</f>
        <v>Sales Org Delist Or Total SKU Delist</v>
      </c>
      <c r="E705" s="90" t="str">
        <f>_xlfn.CONCAT(Source!A705,"-",Source!B705)</f>
        <v>pmpr_delist_sku_data_pbi_yyyymmddhhmmss-Sales Org Delist Or Total SKU Delist</v>
      </c>
      <c r="F705" s="90" t="s">
        <v>175</v>
      </c>
      <c r="G705" s="90"/>
      <c r="H705" s="90"/>
      <c r="I705" s="90"/>
      <c r="J705" s="90"/>
      <c r="K705" s="90"/>
      <c r="L705" s="90"/>
    </row>
    <row r="706" spans="1:12" x14ac:dyDescent="0.35">
      <c r="A706" s="90" t="str">
        <f>Summary!$O$13</f>
        <v>&lt;gcs_bucket&gt;/accolade/</v>
      </c>
      <c r="B706" s="90" t="str">
        <f>Summary!$P$15</f>
        <v>pmpr_delist_sku_data_pbi_yyyymmddhhmmss</v>
      </c>
      <c r="C706" s="90" t="str">
        <f>Source!B706</f>
        <v>Delist Type</v>
      </c>
      <c r="D706" s="90" t="str">
        <f>Source!C706</f>
        <v>Delist Type</v>
      </c>
      <c r="E706" s="90" t="str">
        <f>_xlfn.CONCAT(Source!A706,"-",Source!B706)</f>
        <v>pmpr_delist_sku_data_pbi_yyyymmddhhmmss-Delist Type</v>
      </c>
      <c r="F706" s="90" t="s">
        <v>175</v>
      </c>
      <c r="G706" s="90"/>
      <c r="H706" s="90"/>
      <c r="I706" s="90"/>
      <c r="J706" s="90"/>
      <c r="K706" s="90"/>
      <c r="L706" s="90"/>
    </row>
    <row r="707" spans="1:12" x14ac:dyDescent="0.35">
      <c r="A707" s="90" t="str">
        <f>Summary!$O$13</f>
        <v>&lt;gcs_bucket&gt;/accolade/</v>
      </c>
      <c r="B707" s="90" t="str">
        <f>Summary!$P$15</f>
        <v>pmpr_delist_sku_data_pbi_yyyymmddhhmmss</v>
      </c>
      <c r="C707" s="90" t="str">
        <f>Source!B707</f>
        <v>MEU Reason Code</v>
      </c>
      <c r="D707" s="90" t="str">
        <f>Source!C707</f>
        <v>MEU Reason Code</v>
      </c>
      <c r="E707" s="90" t="str">
        <f>_xlfn.CONCAT(Source!A707,"-",Source!B707)</f>
        <v>pmpr_delist_sku_data_pbi_yyyymmddhhmmss-MEU Reason Code</v>
      </c>
      <c r="F707" s="90" t="s">
        <v>175</v>
      </c>
      <c r="G707" s="90"/>
      <c r="H707" s="90"/>
      <c r="I707" s="90"/>
      <c r="J707" s="90"/>
      <c r="K707" s="90"/>
      <c r="L707" s="90"/>
    </row>
    <row r="708" spans="1:12" x14ac:dyDescent="0.35">
      <c r="A708" s="90" t="str">
        <f>Summary!$O$13</f>
        <v>&lt;gcs_bucket&gt;/accolade/</v>
      </c>
      <c r="B708" s="90" t="str">
        <f>Summary!$P$15</f>
        <v>pmpr_delist_sku_data_pbi_yyyymmddhhmmss</v>
      </c>
      <c r="C708" s="90" t="str">
        <f>Source!B708</f>
        <v>Export</v>
      </c>
      <c r="D708" s="90" t="str">
        <f>Source!C708</f>
        <v>Export</v>
      </c>
      <c r="E708" s="90" t="str">
        <f>_xlfn.CONCAT(Source!A708,"-",Source!B708)</f>
        <v>pmpr_delist_sku_data_pbi_yyyymmddhhmmss-Export</v>
      </c>
      <c r="F708" s="90" t="s">
        <v>175</v>
      </c>
      <c r="G708" s="90"/>
      <c r="H708" s="90"/>
      <c r="I708" s="90"/>
      <c r="J708" s="90"/>
      <c r="K708" s="90"/>
      <c r="L708" s="90"/>
    </row>
    <row r="709" spans="1:12" x14ac:dyDescent="0.35">
      <c r="A709" s="90" t="str">
        <f>Summary!$O$13</f>
        <v>&lt;gcs_bucket&gt;/accolade/</v>
      </c>
      <c r="B709" s="90" t="str">
        <f>Summary!$P$15</f>
        <v>pmpr_delist_sku_data_pbi_yyyymmddhhmmss</v>
      </c>
      <c r="C709" s="90" t="str">
        <f>Source!B709</f>
        <v>GTIN Each</v>
      </c>
      <c r="D709" s="90" t="str">
        <f>Source!C709</f>
        <v>GTIN Each</v>
      </c>
      <c r="E709" s="90" t="str">
        <f>_xlfn.CONCAT(Source!A709,"-",Source!B709)</f>
        <v>pmpr_delist_sku_data_pbi_yyyymmddhhmmss-GTIN Each</v>
      </c>
      <c r="F709" s="90" t="s">
        <v>175</v>
      </c>
      <c r="G709" s="90"/>
      <c r="H709" s="90"/>
      <c r="I709" s="90"/>
      <c r="J709" s="90"/>
      <c r="K709" s="90"/>
      <c r="L709" s="90"/>
    </row>
    <row r="710" spans="1:12" x14ac:dyDescent="0.35">
      <c r="A710" s="90" t="str">
        <f>Summary!$O$13</f>
        <v>&lt;gcs_bucket&gt;/accolade/</v>
      </c>
      <c r="B710" s="90" t="str">
        <f>Summary!$P$15</f>
        <v>pmpr_delist_sku_data_pbi_yyyymmddhhmmss</v>
      </c>
      <c r="C710" s="90" t="str">
        <f>Source!B710</f>
        <v>GTIN Case</v>
      </c>
      <c r="D710" s="90" t="str">
        <f>Source!C710</f>
        <v>GTIN Case</v>
      </c>
      <c r="E710" s="90" t="str">
        <f>_xlfn.CONCAT(Source!A710,"-",Source!B710)</f>
        <v>pmpr_delist_sku_data_pbi_yyyymmddhhmmss-GTIN Case</v>
      </c>
      <c r="F710" s="90" t="s">
        <v>175</v>
      </c>
      <c r="G710" s="90"/>
      <c r="H710" s="90"/>
      <c r="I710" s="90"/>
      <c r="J710" s="90"/>
      <c r="K710" s="90"/>
      <c r="L710" s="90"/>
    </row>
    <row r="711" spans="1:12" x14ac:dyDescent="0.35">
      <c r="A711" s="90" t="str">
        <f>Summary!$O$13</f>
        <v>&lt;gcs_bucket&gt;/accolade/</v>
      </c>
      <c r="B711" s="90" t="str">
        <f>Summary!$P$15</f>
        <v>pmpr_delist_sku_data_pbi_yyyymmddhhmmss</v>
      </c>
      <c r="C711" s="90" t="str">
        <f>Source!B711</f>
        <v>Plant / CoMan Location</v>
      </c>
      <c r="D711" s="90" t="str">
        <f>Source!C711</f>
        <v>Plant / CoMan Location</v>
      </c>
      <c r="E711" s="90" t="str">
        <f>_xlfn.CONCAT(Source!A711,"-",Source!B711)</f>
        <v>pmpr_delist_sku_data_pbi_yyyymmddhhmmss-Plant / CoMan Location</v>
      </c>
      <c r="F711" s="90" t="s">
        <v>175</v>
      </c>
      <c r="G711" s="90" t="s">
        <v>349</v>
      </c>
      <c r="H711" s="90"/>
      <c r="I711" s="90"/>
      <c r="J711" s="90"/>
      <c r="K711" s="90"/>
      <c r="L711" s="90"/>
    </row>
    <row r="712" spans="1:12" x14ac:dyDescent="0.35">
      <c r="A712" s="90" t="str">
        <f>Summary!$O$13</f>
        <v>&lt;gcs_bucket&gt;/accolade/</v>
      </c>
      <c r="B712" s="90" t="str">
        <f>Summary!$P$15</f>
        <v>pmpr_delist_sku_data_pbi_yyyymmddhhmmss</v>
      </c>
      <c r="C712" s="90" t="str">
        <f>Source!B712</f>
        <v>Plant / CoMan Location (Reporting)</v>
      </c>
      <c r="D712" s="90" t="str">
        <f>Source!C712</f>
        <v>Plant / CoMan Location (Reporting)</v>
      </c>
      <c r="E712" s="90" t="str">
        <f>_xlfn.CONCAT(Source!A712,"-",Source!B712)</f>
        <v>pmpr_delist_sku_data_pbi_yyyymmddhhmmss-Plant / CoMan Location (Reporting)</v>
      </c>
      <c r="F712" s="90" t="s">
        <v>175</v>
      </c>
      <c r="G712" s="90"/>
      <c r="H712" s="90"/>
      <c r="I712" s="90"/>
      <c r="J712" s="90"/>
      <c r="K712" s="90"/>
      <c r="L712" s="90"/>
    </row>
    <row r="713" spans="1:12" x14ac:dyDescent="0.35">
      <c r="A713" s="90" t="str">
        <f>Summary!$O$13</f>
        <v>&lt;gcs_bucket&gt;/accolade/</v>
      </c>
      <c r="B713" s="90" t="str">
        <f>Summary!$P$15</f>
        <v>pmpr_delist_sku_data_pbi_yyyymmddhhmmss</v>
      </c>
      <c r="C713" s="90" t="str">
        <f>Source!B713</f>
        <v>CoPack Location</v>
      </c>
      <c r="D713" s="90" t="str">
        <f>Source!C713</f>
        <v>CoPack Location</v>
      </c>
      <c r="E713" s="90" t="str">
        <f>_xlfn.CONCAT(Source!A713,"-",Source!B713)</f>
        <v>pmpr_delist_sku_data_pbi_yyyymmddhhmmss-CoPack Location</v>
      </c>
      <c r="F713" s="90" t="s">
        <v>175</v>
      </c>
      <c r="G713" s="90" t="s">
        <v>349</v>
      </c>
      <c r="H713" s="90"/>
      <c r="I713" s="90"/>
      <c r="J713" s="90"/>
      <c r="K713" s="90"/>
      <c r="L713" s="90"/>
    </row>
    <row r="714" spans="1:12" x14ac:dyDescent="0.35">
      <c r="A714" s="90" t="str">
        <f>Summary!$O$13</f>
        <v>&lt;gcs_bucket&gt;/accolade/</v>
      </c>
      <c r="B714" s="90" t="str">
        <f>Summary!$P$15</f>
        <v>pmpr_delist_sku_data_pbi_yyyymmddhhmmss</v>
      </c>
      <c r="C714" s="90" t="str">
        <f>Source!B714</f>
        <v>CoPack Location (Reporting)</v>
      </c>
      <c r="D714" s="90" t="str">
        <f>Source!C714</f>
        <v>CoPack Location (Reporting)</v>
      </c>
      <c r="E714" s="90" t="str">
        <f>_xlfn.CONCAT(Source!A714,"-",Source!B714)</f>
        <v>pmpr_delist_sku_data_pbi_yyyymmddhhmmss-CoPack Location (Reporting)</v>
      </c>
      <c r="F714" s="90" t="s">
        <v>175</v>
      </c>
      <c r="G714" s="90"/>
      <c r="H714" s="90"/>
      <c r="I714" s="90"/>
      <c r="J714" s="90"/>
      <c r="K714" s="90"/>
      <c r="L714" s="90"/>
    </row>
    <row r="715" spans="1:12" x14ac:dyDescent="0.35">
      <c r="A715" s="90" t="str">
        <f>Summary!$O$13</f>
        <v>&lt;gcs_bucket&gt;/accolade/</v>
      </c>
      <c r="B715" s="90" t="str">
        <f>Summary!$P$15</f>
        <v>pmpr_delist_sku_data_pbi_yyyymmddhhmmss</v>
      </c>
      <c r="C715" s="90" t="str">
        <f>Source!B715</f>
        <v>Target Last Sold Date</v>
      </c>
      <c r="D715" s="90" t="str">
        <f>Source!C715</f>
        <v>Target Last Sold Date</v>
      </c>
      <c r="E715" s="90" t="str">
        <f>_xlfn.CONCAT(Source!A715,"-",Source!B715)</f>
        <v>pmpr_delist_sku_data_pbi_yyyymmddhhmmss-Target Last Sold Date</v>
      </c>
      <c r="F715" s="90" t="s">
        <v>175</v>
      </c>
      <c r="G715" s="90"/>
      <c r="H715" s="90"/>
      <c r="I715" s="90"/>
      <c r="J715" s="90"/>
      <c r="K715" s="90"/>
      <c r="L715" s="90"/>
    </row>
    <row r="716" spans="1:12" x14ac:dyDescent="0.35">
      <c r="A716" s="90" t="str">
        <f>Summary!$O$13</f>
        <v>&lt;gcs_bucket&gt;/accolade/</v>
      </c>
      <c r="B716" s="90" t="str">
        <f>Summary!$P$15</f>
        <v>pmpr_delist_sku_data_pbi_yyyymmddhhmmss</v>
      </c>
      <c r="C716" s="90" t="str">
        <f>Source!B716</f>
        <v>Final Production Date</v>
      </c>
      <c r="D716" s="90" t="str">
        <f>Source!C716</f>
        <v>Final Production Date</v>
      </c>
      <c r="E716" s="90" t="str">
        <f>_xlfn.CONCAT(Source!A716,"-",Source!B716)</f>
        <v>pmpr_delist_sku_data_pbi_yyyymmddhhmmss-Final Production Date</v>
      </c>
      <c r="F716" s="90" t="s">
        <v>175</v>
      </c>
      <c r="G716" s="90"/>
      <c r="H716" s="90"/>
      <c r="I716" s="90"/>
      <c r="J716" s="90"/>
      <c r="K716" s="90"/>
      <c r="L716" s="90"/>
    </row>
    <row r="717" spans="1:12" x14ac:dyDescent="0.35">
      <c r="A717" s="90" t="str">
        <f>Summary!$O$13</f>
        <v>&lt;gcs_bucket&gt;/accolade/</v>
      </c>
      <c r="B717" s="90" t="str">
        <f>Summary!$P$15</f>
        <v>pmpr_delist_sku_data_pbi_yyyymmddhhmmss</v>
      </c>
      <c r="C717" s="90" t="str">
        <f>Source!B717</f>
        <v>End Availability Date</v>
      </c>
      <c r="D717" s="90" t="str">
        <f>Source!C717</f>
        <v>End Availability Date</v>
      </c>
      <c r="E717" s="90" t="str">
        <f>_xlfn.CONCAT(Source!A717,"-",Source!B717)</f>
        <v>pmpr_delist_sku_data_pbi_yyyymmddhhmmss-End Availability Date</v>
      </c>
      <c r="F717" s="90" t="s">
        <v>175</v>
      </c>
      <c r="G717" s="90"/>
      <c r="H717" s="90"/>
      <c r="I717" s="90"/>
      <c r="J717" s="90"/>
      <c r="K717" s="90"/>
      <c r="L717" s="90"/>
    </row>
    <row r="718" spans="1:12" x14ac:dyDescent="0.35">
      <c r="A718" s="90" t="str">
        <f>Summary!$O$13</f>
        <v>&lt;gcs_bucket&gt;/accolade/</v>
      </c>
      <c r="B718" s="90" t="str">
        <f>Summary!$P$15</f>
        <v>pmpr_delist_sku_data_pbi_yyyymmddhhmmss</v>
      </c>
      <c r="C718" s="90" t="str">
        <f>Source!B718</f>
        <v>Planned Last Production Date</v>
      </c>
      <c r="D718" s="90" t="str">
        <f>Source!C718</f>
        <v>Planned Last Production Date</v>
      </c>
      <c r="E718" s="90" t="str">
        <f>_xlfn.CONCAT(Source!A718,"-",Source!B718)</f>
        <v>pmpr_delist_sku_data_pbi_yyyymmddhhmmss-Planned Last Production Date</v>
      </c>
      <c r="F718" s="90" t="s">
        <v>175</v>
      </c>
      <c r="G718" s="90"/>
      <c r="H718" s="90"/>
      <c r="I718" s="90"/>
      <c r="J718" s="90"/>
      <c r="K718" s="90"/>
      <c r="L718" s="90"/>
    </row>
    <row r="719" spans="1:12" x14ac:dyDescent="0.35">
      <c r="A719" s="90" t="str">
        <f>Summary!$O$13</f>
        <v>&lt;gcs_bucket&gt;/accolade/</v>
      </c>
      <c r="B719" s="90" t="str">
        <f>Summary!$P$15</f>
        <v>pmpr_delist_sku_data_pbi_yyyymmddhhmmss</v>
      </c>
      <c r="C719" s="90" t="str">
        <f>Source!B719</f>
        <v>Del Comments</v>
      </c>
      <c r="D719" s="90" t="str">
        <f>Source!C719</f>
        <v>Del Comments</v>
      </c>
      <c r="E719" s="90" t="str">
        <f>_xlfn.CONCAT(Source!A719,"-",Source!B719)</f>
        <v>pmpr_delist_sku_data_pbi_yyyymmddhhmmss-Del Comments</v>
      </c>
      <c r="F719" s="90" t="s">
        <v>175</v>
      </c>
      <c r="G719" s="90"/>
      <c r="H719" s="90"/>
      <c r="I719" s="90"/>
      <c r="J719" s="90"/>
      <c r="K719" s="90"/>
      <c r="L719" s="90"/>
    </row>
    <row r="720" spans="1:12" x14ac:dyDescent="0.35">
      <c r="A720" s="90" t="str">
        <f>Summary!$O$13</f>
        <v>&lt;gcs_bucket&gt;/accolade/</v>
      </c>
      <c r="B720" s="90" t="str">
        <f>Summary!$P$15</f>
        <v>pmpr_delist_sku_data_pbi_yyyymmddhhmmss</v>
      </c>
      <c r="C720" s="90" t="str">
        <f>Source!B720</f>
        <v>Global MDG Number - Delist</v>
      </c>
      <c r="D720" s="90" t="str">
        <f>Source!C720</f>
        <v>Global MDG Number - Delist</v>
      </c>
      <c r="E720" s="90" t="str">
        <f>_xlfn.CONCAT(Source!A720,"-",Source!B720)</f>
        <v>pmpr_delist_sku_data_pbi_yyyymmddhhmmss-Global MDG Number - Delist</v>
      </c>
      <c r="F720" s="90" t="s">
        <v>175</v>
      </c>
      <c r="G720" s="90"/>
      <c r="H720" s="90"/>
      <c r="I720" s="90"/>
      <c r="J720" s="90"/>
      <c r="K720" s="90"/>
      <c r="L720" s="90"/>
    </row>
    <row r="721" spans="1:12" x14ac:dyDescent="0.35">
      <c r="A721" s="90" t="str">
        <f>Summary!$O$13</f>
        <v>&lt;gcs_bucket&gt;/accolade/</v>
      </c>
      <c r="B721" s="90" t="str">
        <f>Summary!$P$15</f>
        <v>pmpr_delist_sku_data_pbi_yyyymmddhhmmss</v>
      </c>
      <c r="C721" s="90" t="str">
        <f>Source!B721</f>
        <v>Delist Classification</v>
      </c>
      <c r="D721" s="90" t="str">
        <f>Source!C721</f>
        <v>Delist Classification</v>
      </c>
      <c r="E721" s="90" t="str">
        <f>_xlfn.CONCAT(Source!A721,"-",Source!B721)</f>
        <v>pmpr_delist_sku_data_pbi_yyyymmddhhmmss-Delist Classification</v>
      </c>
      <c r="F721" s="90" t="s">
        <v>175</v>
      </c>
      <c r="G721" s="90"/>
      <c r="H721" s="90"/>
      <c r="I721" s="90"/>
      <c r="J721" s="90"/>
      <c r="K721" s="90"/>
      <c r="L721" s="90"/>
    </row>
    <row r="722" spans="1:12" x14ac:dyDescent="0.35">
      <c r="A722" s="90" t="str">
        <f>Summary!$O$13</f>
        <v>&lt;gcs_bucket&gt;/accolade/</v>
      </c>
      <c r="B722" s="90" t="str">
        <f>Summary!$P$15</f>
        <v>pmpr_delist_sku_data_pbi_yyyymmddhhmmss</v>
      </c>
      <c r="C722" s="90" t="str">
        <f>Source!B722</f>
        <v>FG Prod 7* Spec Number</v>
      </c>
      <c r="D722" s="90" t="str">
        <f>Source!C722</f>
        <v>FG Prod 7* Spec Number</v>
      </c>
      <c r="E722" s="90" t="str">
        <f>_xlfn.CONCAT(Source!A722,"-",Source!B722)</f>
        <v>pmpr_delist_sku_data_pbi_yyyymmddhhmmss-FG Prod 7* Spec Number</v>
      </c>
      <c r="F722" s="90" t="s">
        <v>175</v>
      </c>
      <c r="G722" s="90"/>
      <c r="H722" s="90"/>
      <c r="I722" s="90"/>
      <c r="J722" s="90"/>
      <c r="K722" s="90"/>
      <c r="L722" s="90"/>
    </row>
    <row r="723" spans="1:12" x14ac:dyDescent="0.35">
      <c r="A723" s="90" t="str">
        <f>Summary!$O$13</f>
        <v>&lt;gcs_bucket&gt;/accolade/</v>
      </c>
      <c r="B723" s="90" t="str">
        <f>Summary!$P$15</f>
        <v>pmpr_delist_sku_data_pbi_yyyymmddhhmmss</v>
      </c>
      <c r="C723" s="90" t="str">
        <f>Source!B723</f>
        <v>Platform</v>
      </c>
      <c r="D723" s="90" t="str">
        <f>Source!C723</f>
        <v>Platform</v>
      </c>
      <c r="E723" s="90" t="str">
        <f>_xlfn.CONCAT(Source!A723,"-",Source!B723)</f>
        <v>pmpr_delist_sku_data_pbi_yyyymmddhhmmss-Platform</v>
      </c>
      <c r="F723" s="90" t="s">
        <v>175</v>
      </c>
      <c r="G723" s="90"/>
      <c r="H723" s="90"/>
      <c r="I723" s="90"/>
      <c r="J723" s="90"/>
      <c r="K723" s="90"/>
      <c r="L723" s="90"/>
    </row>
    <row r="724" spans="1:12" x14ac:dyDescent="0.35">
      <c r="A724" s="90" t="str">
        <f>Summary!$O$13</f>
        <v>&lt;gcs_bucket&gt;/accolade/</v>
      </c>
      <c r="B724" s="90" t="str">
        <f>Summary!$P$15</f>
        <v>pmpr_delist_sku_data_pbi_yyyymmddhhmmss</v>
      </c>
      <c r="C724" s="90" t="str">
        <f>Source!B724</f>
        <v>Planned Waste</v>
      </c>
      <c r="D724" s="90" t="str">
        <f>Source!C724</f>
        <v>Planned Waste</v>
      </c>
      <c r="E724" s="90" t="str">
        <f>_xlfn.CONCAT(Source!A724,"-",Source!B724)</f>
        <v>pmpr_delist_sku_data_pbi_yyyymmddhhmmss-Planned Waste</v>
      </c>
      <c r="F724" s="90" t="s">
        <v>175</v>
      </c>
      <c r="G724" s="90"/>
      <c r="H724" s="90"/>
      <c r="I724" s="90"/>
      <c r="J724" s="90"/>
      <c r="K724" s="90"/>
      <c r="L724" s="90"/>
    </row>
    <row r="725" spans="1:12" x14ac:dyDescent="0.35">
      <c r="A725" s="90" t="str">
        <f>Summary!$O$13</f>
        <v>&lt;gcs_bucket&gt;/accolade/</v>
      </c>
      <c r="B725" s="90" t="str">
        <f>Summary!$P$15</f>
        <v>pmpr_delist_sku_data_pbi_yyyymmddhhmmss</v>
      </c>
      <c r="C725" s="90" t="str">
        <f>Source!B725</f>
        <v>Actual Waste</v>
      </c>
      <c r="D725" s="90" t="str">
        <f>Source!C725</f>
        <v>Actual Waste</v>
      </c>
      <c r="E725" s="90" t="str">
        <f>_xlfn.CONCAT(Source!A725,"-",Source!B725)</f>
        <v>pmpr_delist_sku_data_pbi_yyyymmddhhmmss-Actual Waste</v>
      </c>
      <c r="F725" s="90" t="s">
        <v>175</v>
      </c>
      <c r="G725" s="90"/>
      <c r="H725" s="90"/>
      <c r="I725" s="90"/>
      <c r="J725" s="90"/>
      <c r="K725" s="90"/>
      <c r="L725" s="90"/>
    </row>
  </sheetData>
  <dataValidations count="6">
    <dataValidation allowBlank="1" showInputMessage="1" showErrorMessage="1" sqref="K1 L1:L1048576" xr:uid="{7264CE68-1082-4F8F-9C68-AE8AA8616AD0}"/>
    <dataValidation type="list" allowBlank="1" showInputMessage="1" showErrorMessage="1" sqref="G642:G643 H642:H644 G2:H641 G645:H1048576" xr:uid="{36BB7ED4-EFE7-4A16-9D85-D842515585F1}">
      <formula1>"X"</formula1>
    </dataValidation>
    <dataValidation type="list" showInputMessage="1" showErrorMessage="1" sqref="J2:J1048576" xr:uid="{9D8569B9-89A2-49B2-A328-C19BA5E13FF0}">
      <formula1>"Y,N"</formula1>
    </dataValidation>
    <dataValidation type="list" allowBlank="1" showInputMessage="1" showErrorMessage="1" sqref="K2:K1048576" xr:uid="{B7C5F586-45F4-496A-BD9B-AA0B41D1B97C}">
      <formula1>"Public, Internal, Confidential, Highly Restricted"</formula1>
    </dataValidation>
    <dataValidation type="list" allowBlank="1" showInputMessage="1" showErrorMessage="1" sqref="I2:I1048576" xr:uid="{FF4D2A13-8A02-4D3A-8F3E-BDAA51287637}">
      <formula1>"Y, N"</formula1>
    </dataValidation>
    <dataValidation type="list" showInputMessage="1" showErrorMessage="1" sqref="F2:F1048576" xr:uid="{B8DF4F73-4FFF-4467-A39C-353D45CDB735}">
      <formula1>"Dim, Fact"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BD71-030A-42BB-9206-EF78DBB11ABD}">
  <dimension ref="A1:W725"/>
  <sheetViews>
    <sheetView topLeftCell="D1" zoomScaleNormal="100" workbookViewId="0">
      <pane ySplit="1" topLeftCell="A680" activePane="bottomLeft" state="frozenSplit"/>
      <selection pane="bottomLeft" activeCell="B712" sqref="B712"/>
    </sheetView>
  </sheetViews>
  <sheetFormatPr defaultColWidth="8.7265625" defaultRowHeight="14.5" x14ac:dyDescent="0.35"/>
  <cols>
    <col min="1" max="1" width="19.1796875" style="17" bestFit="1" customWidth="1"/>
    <col min="2" max="2" width="38.81640625" style="17" bestFit="1" customWidth="1"/>
    <col min="3" max="3" width="44.26953125" style="17" bestFit="1" customWidth="1"/>
    <col min="4" max="4" width="42.26953125" style="17" bestFit="1" customWidth="1"/>
    <col min="5" max="5" width="89.90625" style="17" customWidth="1"/>
    <col min="6" max="6" width="13.7265625" style="17" bestFit="1" customWidth="1"/>
    <col min="7" max="7" width="9.7265625" style="17" bestFit="1" customWidth="1"/>
    <col min="8" max="8" width="4" style="17" bestFit="1" customWidth="1"/>
    <col min="9" max="9" width="20.7265625" style="17" bestFit="1" customWidth="1"/>
    <col min="10" max="10" width="11.26953125" style="17" bestFit="1" customWidth="1"/>
    <col min="11" max="11" width="7.1796875" style="17" bestFit="1" customWidth="1"/>
    <col min="12" max="12" width="12.54296875" style="17" bestFit="1" customWidth="1"/>
    <col min="13" max="13" width="15.7265625" style="17" bestFit="1" customWidth="1"/>
    <col min="14" max="14" width="18.81640625" style="17" bestFit="1" customWidth="1"/>
    <col min="15" max="15" width="22.7265625" style="17" bestFit="1" customWidth="1"/>
    <col min="16" max="16" width="18.26953125" style="17" bestFit="1" customWidth="1"/>
    <col min="17" max="17" width="19.26953125" style="17" bestFit="1" customWidth="1"/>
    <col min="18" max="18" width="21.54296875" style="17" bestFit="1" customWidth="1"/>
    <col min="19" max="19" width="14.26953125" style="17" bestFit="1" customWidth="1"/>
    <col min="20" max="20" width="18.7265625" style="17" bestFit="1" customWidth="1"/>
    <col min="21" max="21" width="22.26953125" style="17" bestFit="1" customWidth="1"/>
    <col min="22" max="22" width="15.1796875" style="17" bestFit="1" customWidth="1"/>
    <col min="23" max="23" width="17.1796875" style="17" bestFit="1" customWidth="1"/>
    <col min="24" max="16384" width="8.7265625" style="17"/>
  </cols>
  <sheetData>
    <row r="1" spans="1:23" x14ac:dyDescent="0.35">
      <c r="A1" s="1" t="s">
        <v>80</v>
      </c>
      <c r="B1" s="1" t="s">
        <v>26</v>
      </c>
      <c r="C1" s="1" t="s">
        <v>958</v>
      </c>
      <c r="D1" s="1" t="s">
        <v>959</v>
      </c>
      <c r="E1" s="1" t="s">
        <v>737</v>
      </c>
      <c r="F1" s="1" t="s">
        <v>65</v>
      </c>
      <c r="G1" s="1" t="s">
        <v>340</v>
      </c>
      <c r="H1" s="1" t="s">
        <v>341</v>
      </c>
      <c r="I1" s="1" t="s">
        <v>342</v>
      </c>
      <c r="J1" s="1" t="s">
        <v>343</v>
      </c>
      <c r="K1" s="1" t="s">
        <v>344</v>
      </c>
      <c r="L1" s="1" t="s">
        <v>345</v>
      </c>
      <c r="M1" s="1" t="s">
        <v>346</v>
      </c>
      <c r="N1" s="1" t="s">
        <v>960</v>
      </c>
      <c r="O1" s="1" t="s">
        <v>961</v>
      </c>
      <c r="P1" s="1" t="s">
        <v>962</v>
      </c>
      <c r="Q1" s="1" t="s">
        <v>963</v>
      </c>
      <c r="R1" s="1" t="s">
        <v>964</v>
      </c>
      <c r="S1" s="1" t="s">
        <v>965</v>
      </c>
      <c r="T1" s="1" t="s">
        <v>966</v>
      </c>
      <c r="U1" s="1" t="s">
        <v>967</v>
      </c>
      <c r="V1" s="1" t="s">
        <v>968</v>
      </c>
      <c r="W1" s="1" t="s">
        <v>969</v>
      </c>
    </row>
    <row r="2" spans="1:23" x14ac:dyDescent="0.35">
      <c r="A2" s="87" t="str">
        <f>Summary!$T$2</f>
        <v>glbl_r_sapbw_glbl_mti</v>
      </c>
      <c r="B2" s="87" t="str">
        <f>Summary!$U$2</f>
        <v>t_buyer_central_volt_productivity_details_glbl</v>
      </c>
      <c r="C2" s="87" t="s">
        <v>970</v>
      </c>
      <c r="D2" s="16" t="str">
        <f>Source!C2</f>
        <v>BIC_GBU_AUTH</v>
      </c>
      <c r="E2" s="16" t="str">
        <f>_xlfn.CONCAT(GCS!A2,GCS!B2,"-",GCS!C2)</f>
        <v>&lt;gcs_bucket&gt;/sapbw_glbl/mti/sapbw_glbl_gstp_validation_ca_01_c_pda_gra_volt_details_yyyymmddhhmmss-BIC_GBU_AUTH</v>
      </c>
      <c r="F2" s="87" t="s">
        <v>89</v>
      </c>
      <c r="G2" s="87" t="s">
        <v>175</v>
      </c>
      <c r="H2" s="87" t="s">
        <v>349</v>
      </c>
      <c r="I2" s="87"/>
      <c r="J2" s="87"/>
      <c r="K2" s="87"/>
      <c r="L2" s="87"/>
      <c r="M2" s="87"/>
      <c r="N2" s="87"/>
      <c r="O2" s="87"/>
      <c r="P2" s="87" t="s">
        <v>971</v>
      </c>
      <c r="Q2" s="87"/>
      <c r="R2" s="87"/>
      <c r="S2" s="87"/>
      <c r="T2" s="87"/>
      <c r="U2" s="87"/>
      <c r="V2" s="87"/>
      <c r="W2" s="87"/>
    </row>
    <row r="3" spans="1:23" x14ac:dyDescent="0.35">
      <c r="A3" s="87" t="str">
        <f>Summary!$T$2</f>
        <v>glbl_r_sapbw_glbl_mti</v>
      </c>
      <c r="B3" s="87" t="str">
        <f>Summary!$U$2</f>
        <v>t_buyer_central_volt_productivity_details_glbl</v>
      </c>
      <c r="C3" s="87" t="s">
        <v>972</v>
      </c>
      <c r="D3" s="16" t="str">
        <f>Source!C3</f>
        <v>TXTLG</v>
      </c>
      <c r="E3" s="16" t="str">
        <f>_xlfn.CONCAT(GCS!A3,GCS!B3,"-",GCS!C3)</f>
        <v>&lt;gcs_bucket&gt;/sapbw_glbl/mti/sapbw_glbl_gstp_validation_ca_01_c_pda_gra_volt_details_yyyymmddhhmmss-TXTLG</v>
      </c>
      <c r="F3" s="87" t="s">
        <v>89</v>
      </c>
      <c r="G3" s="87" t="s">
        <v>175</v>
      </c>
      <c r="H3" s="87" t="s">
        <v>349</v>
      </c>
      <c r="I3" s="87"/>
      <c r="J3" s="87"/>
      <c r="K3" s="87"/>
      <c r="L3" s="87"/>
      <c r="M3" s="87"/>
      <c r="N3" s="87"/>
      <c r="O3" s="87"/>
      <c r="P3" s="87" t="s">
        <v>971</v>
      </c>
      <c r="Q3" s="87"/>
      <c r="R3" s="87"/>
      <c r="S3" s="87"/>
      <c r="T3" s="87"/>
      <c r="U3" s="87"/>
      <c r="V3" s="87"/>
      <c r="W3" s="87"/>
    </row>
    <row r="4" spans="1:23" x14ac:dyDescent="0.35">
      <c r="A4" s="87" t="str">
        <f>Summary!$T$2</f>
        <v>glbl_r_sapbw_glbl_mti</v>
      </c>
      <c r="B4" s="87" t="str">
        <f>Summary!$U$2</f>
        <v>t_buyer_central_volt_productivity_details_glbl</v>
      </c>
      <c r="C4" s="87" t="s">
        <v>973</v>
      </c>
      <c r="D4" s="16" t="str">
        <f>Source!C4</f>
        <v>COUNTRY</v>
      </c>
      <c r="E4" s="16" t="str">
        <f>_xlfn.CONCAT(GCS!A4,GCS!B4,"-",GCS!C4)</f>
        <v>&lt;gcs_bucket&gt;/sapbw_glbl/mti/sapbw_glbl_gstp_validation_ca_01_c_pda_gra_volt_details_yyyymmddhhmmss-COUNTRY</v>
      </c>
      <c r="F4" s="87" t="s">
        <v>89</v>
      </c>
      <c r="G4" s="87" t="s">
        <v>175</v>
      </c>
      <c r="H4" s="87" t="s">
        <v>349</v>
      </c>
      <c r="I4" s="87"/>
      <c r="J4" s="87"/>
      <c r="K4" s="87"/>
      <c r="L4" s="87"/>
      <c r="M4" s="87"/>
      <c r="N4" s="87"/>
      <c r="O4" s="87"/>
      <c r="P4" s="87" t="s">
        <v>971</v>
      </c>
      <c r="Q4" s="87"/>
      <c r="R4" s="87"/>
      <c r="S4" s="87"/>
      <c r="T4" s="87"/>
      <c r="U4" s="87"/>
      <c r="V4" s="87"/>
      <c r="W4" s="87"/>
    </row>
    <row r="5" spans="1:23" x14ac:dyDescent="0.35">
      <c r="A5" s="87" t="str">
        <f>Summary!$T$2</f>
        <v>glbl_r_sapbw_glbl_mti</v>
      </c>
      <c r="B5" s="87" t="str">
        <f>Summary!$U$2</f>
        <v>t_buyer_central_volt_productivity_details_glbl</v>
      </c>
      <c r="C5" s="87" t="s">
        <v>974</v>
      </c>
      <c r="D5" s="16" t="str">
        <f>Source!C5</f>
        <v>_BIC_GPLANT</v>
      </c>
      <c r="E5" s="16" t="str">
        <f>_xlfn.CONCAT(GCS!A5,GCS!B5,"-",GCS!C5)</f>
        <v>&lt;gcs_bucket&gt;/sapbw_glbl/mti/sapbw_glbl_gstp_validation_ca_01_c_pda_gra_volt_details_yyyymmddhhmmss-_BIC_GPLANT</v>
      </c>
      <c r="F5" s="87" t="s">
        <v>89</v>
      </c>
      <c r="G5" s="87" t="s">
        <v>175</v>
      </c>
      <c r="H5" s="87"/>
      <c r="I5" s="87"/>
      <c r="J5" s="87"/>
      <c r="K5" s="87"/>
      <c r="L5" s="87"/>
      <c r="M5" s="87"/>
      <c r="N5" s="87"/>
      <c r="O5" s="87"/>
      <c r="P5" s="87" t="s">
        <v>971</v>
      </c>
      <c r="Q5" s="87"/>
      <c r="R5" s="87"/>
      <c r="S5" s="87"/>
      <c r="T5" s="87"/>
      <c r="U5" s="87"/>
      <c r="V5" s="87"/>
      <c r="W5" s="87"/>
    </row>
    <row r="6" spans="1:23" x14ac:dyDescent="0.35">
      <c r="A6" s="87" t="str">
        <f>Summary!$T$2</f>
        <v>glbl_r_sapbw_glbl_mti</v>
      </c>
      <c r="B6" s="87" t="str">
        <f>Summary!$U$2</f>
        <v>t_buyer_central_volt_productivity_details_glbl</v>
      </c>
      <c r="C6" s="87" t="s">
        <v>975</v>
      </c>
      <c r="D6" s="16" t="str">
        <f>Source!C6</f>
        <v>TXTSH</v>
      </c>
      <c r="E6" s="16" t="str">
        <f>_xlfn.CONCAT(GCS!A6,GCS!B6,"-",GCS!C6)</f>
        <v>&lt;gcs_bucket&gt;/sapbw_glbl/mti/sapbw_glbl_gstp_validation_ca_01_c_pda_gra_volt_details_yyyymmddhhmmss-TXTSH</v>
      </c>
      <c r="F6" s="87" t="s">
        <v>89</v>
      </c>
      <c r="G6" s="87" t="s">
        <v>175</v>
      </c>
      <c r="H6" s="87"/>
      <c r="I6" s="87"/>
      <c r="J6" s="87"/>
      <c r="K6" s="87"/>
      <c r="L6" s="87"/>
      <c r="M6" s="87"/>
      <c r="N6" s="87"/>
      <c r="O6" s="87"/>
      <c r="P6" s="87" t="s">
        <v>971</v>
      </c>
      <c r="Q6" s="87"/>
      <c r="R6" s="87"/>
      <c r="S6" s="87"/>
      <c r="T6" s="87"/>
      <c r="U6" s="87"/>
      <c r="V6" s="87"/>
      <c r="W6" s="87"/>
    </row>
    <row r="7" spans="1:23" x14ac:dyDescent="0.35">
      <c r="A7" s="87" t="str">
        <f>Summary!$T$2</f>
        <v>glbl_r_sapbw_glbl_mti</v>
      </c>
      <c r="B7" s="87" t="str">
        <f>Summary!$U$2</f>
        <v>t_buyer_central_volt_productivity_details_glbl</v>
      </c>
      <c r="C7" s="87" t="s">
        <v>976</v>
      </c>
      <c r="D7" s="16" t="str">
        <f>Source!C7</f>
        <v>COUNTRY_1</v>
      </c>
      <c r="E7" s="16" t="str">
        <f>_xlfn.CONCAT(GCS!A7,GCS!B7,"-",GCS!C7)</f>
        <v>&lt;gcs_bucket&gt;/sapbw_glbl/mti/sapbw_glbl_gstp_validation_ca_01_c_pda_gra_volt_details_yyyymmddhhmmss-COUNTRY_1</v>
      </c>
      <c r="F7" s="87" t="s">
        <v>89</v>
      </c>
      <c r="G7" s="87" t="s">
        <v>175</v>
      </c>
      <c r="H7" s="87"/>
      <c r="I7" s="87"/>
      <c r="J7" s="87"/>
      <c r="K7" s="87"/>
      <c r="L7" s="87"/>
      <c r="M7" s="87"/>
      <c r="N7" s="87"/>
      <c r="O7" s="87"/>
      <c r="P7" s="87" t="s">
        <v>971</v>
      </c>
      <c r="Q7" s="87"/>
      <c r="R7" s="87"/>
      <c r="S7" s="87"/>
      <c r="T7" s="87"/>
      <c r="U7" s="87"/>
      <c r="V7" s="87"/>
      <c r="W7" s="87"/>
    </row>
    <row r="8" spans="1:23" x14ac:dyDescent="0.35">
      <c r="A8" s="87" t="str">
        <f>Summary!$T$2</f>
        <v>glbl_r_sapbw_glbl_mti</v>
      </c>
      <c r="B8" s="87" t="str">
        <f>Summary!$U$2</f>
        <v>t_buyer_central_volt_productivity_details_glbl</v>
      </c>
      <c r="C8" s="87" t="s">
        <v>977</v>
      </c>
      <c r="D8" s="16" t="str">
        <f>Source!C8</f>
        <v>0CALMONTH2</v>
      </c>
      <c r="E8" s="16" t="str">
        <f>_xlfn.CONCAT(GCS!A8,GCS!B8,"-",GCS!C8)</f>
        <v>&lt;gcs_bucket&gt;/sapbw_glbl/mti/sapbw_glbl_gstp_validation_ca_01_c_pda_gra_volt_details_yyyymmddhhmmss-0CALMONTH2</v>
      </c>
      <c r="F8" s="87" t="s">
        <v>89</v>
      </c>
      <c r="G8" s="87" t="s">
        <v>175</v>
      </c>
      <c r="H8" s="87"/>
      <c r="I8" s="87"/>
      <c r="J8" s="87"/>
      <c r="K8" s="87"/>
      <c r="L8" s="87"/>
      <c r="M8" s="87"/>
      <c r="N8" s="87"/>
      <c r="O8" s="87"/>
      <c r="P8" s="87" t="s">
        <v>971</v>
      </c>
      <c r="Q8" s="87"/>
      <c r="R8" s="87"/>
      <c r="S8" s="87"/>
      <c r="T8" s="87"/>
      <c r="U8" s="87"/>
      <c r="V8" s="87"/>
      <c r="W8" s="87"/>
    </row>
    <row r="9" spans="1:23" x14ac:dyDescent="0.35">
      <c r="A9" s="87" t="str">
        <f>Summary!$T$2</f>
        <v>glbl_r_sapbw_glbl_mti</v>
      </c>
      <c r="B9" s="87" t="str">
        <f>Summary!$U$2</f>
        <v>t_buyer_central_volt_productivity_details_glbl</v>
      </c>
      <c r="C9" s="87" t="s">
        <v>978</v>
      </c>
      <c r="D9" s="16" t="str">
        <f>Source!C9</f>
        <v>0CALYEAR</v>
      </c>
      <c r="E9" s="16" t="str">
        <f>_xlfn.CONCAT(GCS!A9,GCS!B9,"-",GCS!C9)</f>
        <v>&lt;gcs_bucket&gt;/sapbw_glbl/mti/sapbw_glbl_gstp_validation_ca_01_c_pda_gra_volt_details_yyyymmddhhmmss-0CALYEAR</v>
      </c>
      <c r="F9" s="87" t="s">
        <v>89</v>
      </c>
      <c r="G9" s="87" t="s">
        <v>175</v>
      </c>
      <c r="H9" s="87"/>
      <c r="I9" s="87"/>
      <c r="J9" s="87"/>
      <c r="K9" s="87"/>
      <c r="L9" s="87"/>
      <c r="M9" s="87"/>
      <c r="N9" s="87"/>
      <c r="O9" s="87"/>
      <c r="P9" s="87" t="s">
        <v>971</v>
      </c>
      <c r="Q9" s="87"/>
      <c r="R9" s="87"/>
      <c r="S9" s="87"/>
      <c r="T9" s="87"/>
      <c r="U9" s="87"/>
      <c r="V9" s="87"/>
      <c r="W9" s="87"/>
    </row>
    <row r="10" spans="1:23" x14ac:dyDescent="0.35">
      <c r="A10" s="87" t="str">
        <f>Summary!$T$2</f>
        <v>glbl_r_sapbw_glbl_mti</v>
      </c>
      <c r="B10" s="87" t="str">
        <f>Summary!$U$2</f>
        <v>t_buyer_central_volt_productivity_details_glbl</v>
      </c>
      <c r="C10" s="87" t="s">
        <v>979</v>
      </c>
      <c r="D10" s="16" t="str">
        <f>Source!C10</f>
        <v>0CURRENCY</v>
      </c>
      <c r="E10" s="16" t="str">
        <f>_xlfn.CONCAT(GCS!A10,GCS!B10,"-",GCS!C10)</f>
        <v>&lt;gcs_bucket&gt;/sapbw_glbl/mti/sapbw_glbl_gstp_validation_ca_01_c_pda_gra_volt_details_yyyymmddhhmmss-0CURRENCY</v>
      </c>
      <c r="F10" s="87" t="s">
        <v>89</v>
      </c>
      <c r="G10" s="87" t="s">
        <v>175</v>
      </c>
      <c r="H10" s="87"/>
      <c r="I10" s="87"/>
      <c r="J10" s="87"/>
      <c r="K10" s="87"/>
      <c r="L10" s="87"/>
      <c r="M10" s="87"/>
      <c r="N10" s="87"/>
      <c r="O10" s="87"/>
      <c r="P10" s="87" t="s">
        <v>971</v>
      </c>
      <c r="Q10" s="87"/>
      <c r="R10" s="87"/>
      <c r="S10" s="87"/>
      <c r="T10" s="87"/>
      <c r="U10" s="87"/>
      <c r="V10" s="87"/>
      <c r="W10" s="87"/>
    </row>
    <row r="11" spans="1:23" x14ac:dyDescent="0.35">
      <c r="A11" s="87" t="str">
        <f>Summary!$T$2</f>
        <v>glbl_r_sapbw_glbl_mti</v>
      </c>
      <c r="B11" s="87" t="str">
        <f>Summary!$U$2</f>
        <v>t_buyer_central_volt_productivity_details_glbl</v>
      </c>
      <c r="C11" s="87" t="s">
        <v>980</v>
      </c>
      <c r="D11" s="16" t="str">
        <f>Source!C11</f>
        <v>0CURRENCY___T</v>
      </c>
      <c r="E11" s="16" t="str">
        <f>_xlfn.CONCAT(GCS!A11,GCS!B11,"-",GCS!C11)</f>
        <v>&lt;gcs_bucket&gt;/sapbw_glbl/mti/sapbw_glbl_gstp_validation_ca_01_c_pda_gra_volt_details_yyyymmddhhmmss-0CURRENCY___T</v>
      </c>
      <c r="F11" s="87" t="s">
        <v>89</v>
      </c>
      <c r="G11" s="87" t="s">
        <v>175</v>
      </c>
      <c r="H11" s="87"/>
      <c r="I11" s="87"/>
      <c r="J11" s="87"/>
      <c r="K11" s="87"/>
      <c r="L11" s="87"/>
      <c r="M11" s="87"/>
      <c r="N11" s="87"/>
      <c r="O11" s="87"/>
      <c r="P11" s="87" t="s">
        <v>971</v>
      </c>
      <c r="Q11" s="87"/>
      <c r="R11" s="87"/>
      <c r="S11" s="87"/>
      <c r="T11" s="87"/>
      <c r="U11" s="87"/>
      <c r="V11" s="87"/>
      <c r="W11" s="87"/>
    </row>
    <row r="12" spans="1:23" x14ac:dyDescent="0.35">
      <c r="A12" s="87" t="str">
        <f>Summary!$T$2</f>
        <v>glbl_r_sapbw_glbl_mti</v>
      </c>
      <c r="B12" s="87" t="str">
        <f>Summary!$U$2</f>
        <v>t_buyer_central_volt_productivity_details_glbl</v>
      </c>
      <c r="C12" s="87" t="s">
        <v>981</v>
      </c>
      <c r="D12" s="16" t="str">
        <f>Source!C12</f>
        <v>0REQTSN</v>
      </c>
      <c r="E12" s="16" t="str">
        <f>_xlfn.CONCAT(GCS!A12,GCS!B12,"-",GCS!C12)</f>
        <v>&lt;gcs_bucket&gt;/sapbw_glbl/mti/sapbw_glbl_gstp_validation_ca_01_c_pda_gra_volt_details_yyyymmddhhmmss-0REQTSN</v>
      </c>
      <c r="F12" s="87" t="s">
        <v>89</v>
      </c>
      <c r="G12" s="87" t="s">
        <v>175</v>
      </c>
      <c r="H12" s="87"/>
      <c r="I12" s="87"/>
      <c r="J12" s="87"/>
      <c r="K12" s="87"/>
      <c r="L12" s="87"/>
      <c r="M12" s="87"/>
      <c r="N12" s="87"/>
      <c r="O12" s="87"/>
      <c r="P12" s="87" t="s">
        <v>971</v>
      </c>
      <c r="Q12" s="87"/>
      <c r="R12" s="87"/>
      <c r="S12" s="87"/>
      <c r="T12" s="87"/>
      <c r="U12" s="87"/>
      <c r="V12" s="87"/>
      <c r="W12" s="87"/>
    </row>
    <row r="13" spans="1:23" x14ac:dyDescent="0.35">
      <c r="A13" s="87" t="str">
        <f>Summary!$T$2</f>
        <v>glbl_r_sapbw_glbl_mti</v>
      </c>
      <c r="B13" s="87" t="str">
        <f>Summary!$U$2</f>
        <v>t_buyer_central_volt_productivity_details_glbl</v>
      </c>
      <c r="C13" s="87" t="s">
        <v>982</v>
      </c>
      <c r="D13" s="16" t="str">
        <f>Source!C13</f>
        <v>G1C_REG</v>
      </c>
      <c r="E13" s="16" t="str">
        <f>_xlfn.CONCAT(GCS!A13,GCS!B13,"-",GCS!C13)</f>
        <v>&lt;gcs_bucket&gt;/sapbw_glbl/mti/sapbw_glbl_gstp_validation_ca_01_c_pda_gra_volt_details_yyyymmddhhmmss-G1C_REG</v>
      </c>
      <c r="F13" s="87" t="s">
        <v>89</v>
      </c>
      <c r="G13" s="87" t="s">
        <v>175</v>
      </c>
      <c r="H13" s="87"/>
      <c r="I13" s="87"/>
      <c r="J13" s="87"/>
      <c r="K13" s="87"/>
      <c r="L13" s="87"/>
      <c r="M13" s="87"/>
      <c r="N13" s="87"/>
      <c r="O13" s="87"/>
      <c r="P13" s="87" t="s">
        <v>971</v>
      </c>
      <c r="Q13" s="87"/>
      <c r="R13" s="87"/>
      <c r="S13" s="87"/>
      <c r="T13" s="87"/>
      <c r="U13" s="87"/>
      <c r="V13" s="87"/>
      <c r="W13" s="87"/>
    </row>
    <row r="14" spans="1:23" x14ac:dyDescent="0.35">
      <c r="A14" s="87" t="str">
        <f>Summary!$T$2</f>
        <v>glbl_r_sapbw_glbl_mti</v>
      </c>
      <c r="B14" s="87" t="str">
        <f>Summary!$U$2</f>
        <v>t_buyer_central_volt_productivity_details_glbl</v>
      </c>
      <c r="C14" s="87" t="s">
        <v>983</v>
      </c>
      <c r="D14" s="16" t="str">
        <f>Source!C14</f>
        <v>GALOCM</v>
      </c>
      <c r="E14" s="16" t="str">
        <f>_xlfn.CONCAT(GCS!A14,GCS!B14,"-",GCS!C14)</f>
        <v>&lt;gcs_bucket&gt;/sapbw_glbl/mti/sapbw_glbl_gstp_validation_ca_01_c_pda_gra_volt_details_yyyymmddhhmmss-GALOCM</v>
      </c>
      <c r="F14" s="87" t="s">
        <v>89</v>
      </c>
      <c r="G14" s="87" t="s">
        <v>175</v>
      </c>
      <c r="H14" s="87"/>
      <c r="I14" s="87"/>
      <c r="J14" s="87"/>
      <c r="K14" s="87"/>
      <c r="L14" s="87"/>
      <c r="M14" s="87"/>
      <c r="N14" s="87"/>
      <c r="O14" s="87"/>
      <c r="P14" s="87" t="s">
        <v>971</v>
      </c>
      <c r="Q14" s="87"/>
      <c r="R14" s="87"/>
      <c r="S14" s="87"/>
      <c r="T14" s="87"/>
      <c r="U14" s="87"/>
      <c r="V14" s="87"/>
      <c r="W14" s="87"/>
    </row>
    <row r="15" spans="1:23" x14ac:dyDescent="0.35">
      <c r="A15" s="87" t="str">
        <f>Summary!$T$2</f>
        <v>glbl_r_sapbw_glbl_mti</v>
      </c>
      <c r="B15" s="87" t="str">
        <f>Summary!$U$2</f>
        <v>t_buyer_central_volt_productivity_details_glbl</v>
      </c>
      <c r="C15" s="87" t="s">
        <v>984</v>
      </c>
      <c r="D15" s="16" t="str">
        <f>Source!C15</f>
        <v>GBSPROJSD</v>
      </c>
      <c r="E15" s="16" t="str">
        <f>_xlfn.CONCAT(GCS!A15,GCS!B15,"-",GCS!C15)</f>
        <v>&lt;gcs_bucket&gt;/sapbw_glbl/mti/sapbw_glbl_gstp_validation_ca_01_c_pda_gra_volt_details_yyyymmddhhmmss-GBSPROJSD</v>
      </c>
      <c r="F15" s="87" t="s">
        <v>89</v>
      </c>
      <c r="G15" s="87" t="s">
        <v>175</v>
      </c>
      <c r="H15" s="87"/>
      <c r="I15" s="87"/>
      <c r="J15" s="87"/>
      <c r="K15" s="87"/>
      <c r="L15" s="87"/>
      <c r="M15" s="87"/>
      <c r="N15" s="87"/>
      <c r="O15" s="87"/>
      <c r="P15" s="87" t="s">
        <v>971</v>
      </c>
      <c r="Q15" s="87"/>
      <c r="R15" s="87"/>
      <c r="S15" s="87"/>
      <c r="T15" s="87"/>
      <c r="U15" s="87"/>
      <c r="V15" s="87"/>
      <c r="W15" s="87"/>
    </row>
    <row r="16" spans="1:23" x14ac:dyDescent="0.35">
      <c r="A16" s="87" t="str">
        <f>Summary!$T$2</f>
        <v>glbl_r_sapbw_glbl_mti</v>
      </c>
      <c r="B16" s="87" t="str">
        <f>Summary!$U$2</f>
        <v>t_buyer_central_volt_productivity_details_glbl</v>
      </c>
      <c r="C16" s="87" t="s">
        <v>985</v>
      </c>
      <c r="D16" s="16" t="str">
        <f>Source!C16</f>
        <v>GCATGRY</v>
      </c>
      <c r="E16" s="16" t="str">
        <f>_xlfn.CONCAT(GCS!A16,GCS!B16,"-",GCS!C16)</f>
        <v>&lt;gcs_bucket&gt;/sapbw_glbl/mti/sapbw_glbl_gstp_validation_ca_01_c_pda_gra_volt_details_yyyymmddhhmmss-GCATGRY</v>
      </c>
      <c r="F16" s="87" t="s">
        <v>89</v>
      </c>
      <c r="G16" s="87" t="s">
        <v>175</v>
      </c>
      <c r="H16" s="87"/>
      <c r="I16" s="87"/>
      <c r="J16" s="87"/>
      <c r="K16" s="87"/>
      <c r="L16" s="87"/>
      <c r="M16" s="87"/>
      <c r="N16" s="87"/>
      <c r="O16" s="87"/>
      <c r="P16" s="87" t="s">
        <v>971</v>
      </c>
      <c r="Q16" s="87"/>
      <c r="R16" s="87"/>
      <c r="S16" s="87"/>
      <c r="T16" s="87"/>
      <c r="U16" s="87"/>
      <c r="V16" s="87"/>
      <c r="W16" s="87"/>
    </row>
    <row r="17" spans="1:23" x14ac:dyDescent="0.35">
      <c r="A17" s="87" t="str">
        <f>Summary!$T$2</f>
        <v>glbl_r_sapbw_glbl_mti</v>
      </c>
      <c r="B17" s="87" t="str">
        <f>Summary!$U$2</f>
        <v>t_buyer_central_volt_productivity_details_glbl</v>
      </c>
      <c r="C17" s="87" t="s">
        <v>986</v>
      </c>
      <c r="D17" s="16" t="str">
        <f>Source!C17</f>
        <v>GCURRENCY</v>
      </c>
      <c r="E17" s="16" t="str">
        <f>_xlfn.CONCAT(GCS!A17,GCS!B17,"-",GCS!C17)</f>
        <v>&lt;gcs_bucket&gt;/sapbw_glbl/mti/sapbw_glbl_gstp_validation_ca_01_c_pda_gra_volt_details_yyyymmddhhmmss-GCURRENCY</v>
      </c>
      <c r="F17" s="87" t="s">
        <v>89</v>
      </c>
      <c r="G17" s="87" t="s">
        <v>175</v>
      </c>
      <c r="H17" s="87"/>
      <c r="I17" s="87"/>
      <c r="J17" s="87"/>
      <c r="K17" s="87"/>
      <c r="L17" s="87"/>
      <c r="M17" s="87"/>
      <c r="N17" s="87"/>
      <c r="O17" s="87"/>
      <c r="P17" s="87" t="s">
        <v>971</v>
      </c>
      <c r="Q17" s="87"/>
      <c r="R17" s="87"/>
      <c r="S17" s="87"/>
      <c r="T17" s="87"/>
      <c r="U17" s="87"/>
      <c r="V17" s="87"/>
      <c r="W17" s="87"/>
    </row>
    <row r="18" spans="1:23" x14ac:dyDescent="0.35">
      <c r="A18" s="87" t="str">
        <f>Summary!$T$2</f>
        <v>glbl_r_sapbw_glbl_mti</v>
      </c>
      <c r="B18" s="87" t="str">
        <f>Summary!$U$2</f>
        <v>t_buyer_central_volt_productivity_details_glbl</v>
      </c>
      <c r="C18" s="87" t="s">
        <v>987</v>
      </c>
      <c r="D18" s="16" t="str">
        <f>Source!C18</f>
        <v>GDCNTCDE</v>
      </c>
      <c r="E18" s="16" t="str">
        <f>_xlfn.CONCAT(GCS!A18,GCS!B18,"-",GCS!C18)</f>
        <v>&lt;gcs_bucket&gt;/sapbw_glbl/mti/sapbw_glbl_gstp_validation_ca_01_c_pda_gra_volt_details_yyyymmddhhmmss-GDCNTCDE</v>
      </c>
      <c r="F18" s="87" t="s">
        <v>89</v>
      </c>
      <c r="G18" s="87" t="s">
        <v>175</v>
      </c>
      <c r="H18" s="87"/>
      <c r="I18" s="87"/>
      <c r="J18" s="87"/>
      <c r="K18" s="87"/>
      <c r="L18" s="87"/>
      <c r="M18" s="87"/>
      <c r="N18" s="87"/>
      <c r="O18" s="87"/>
      <c r="P18" s="87" t="s">
        <v>971</v>
      </c>
      <c r="Q18" s="87"/>
      <c r="R18" s="87"/>
      <c r="S18" s="87"/>
      <c r="T18" s="87"/>
      <c r="U18" s="87"/>
      <c r="V18" s="87"/>
      <c r="W18" s="87"/>
    </row>
    <row r="19" spans="1:23" x14ac:dyDescent="0.35">
      <c r="A19" s="87" t="str">
        <f>Summary!$T$2</f>
        <v>glbl_r_sapbw_glbl_mti</v>
      </c>
      <c r="B19" s="87" t="str">
        <f>Summary!$U$2</f>
        <v>t_buyer_central_volt_productivity_details_glbl</v>
      </c>
      <c r="C19" s="87" t="s">
        <v>988</v>
      </c>
      <c r="D19" s="16" t="str">
        <f>Source!C19</f>
        <v>GDCNTNME</v>
      </c>
      <c r="E19" s="16" t="str">
        <f>_xlfn.CONCAT(GCS!A19,GCS!B19,"-",GCS!C19)</f>
        <v>&lt;gcs_bucket&gt;/sapbw_glbl/mti/sapbw_glbl_gstp_validation_ca_01_c_pda_gra_volt_details_yyyymmddhhmmss-GDCNTNME</v>
      </c>
      <c r="F19" s="87" t="s">
        <v>89</v>
      </c>
      <c r="G19" s="87" t="s">
        <v>175</v>
      </c>
      <c r="H19" s="87"/>
      <c r="I19" s="87"/>
      <c r="J19" s="87"/>
      <c r="K19" s="87"/>
      <c r="L19" s="87"/>
      <c r="M19" s="87"/>
      <c r="N19" s="87"/>
      <c r="O19" s="87"/>
      <c r="P19" s="87" t="s">
        <v>971</v>
      </c>
      <c r="Q19" s="87"/>
      <c r="R19" s="87"/>
      <c r="S19" s="87"/>
      <c r="T19" s="87"/>
      <c r="U19" s="87"/>
      <c r="V19" s="87"/>
      <c r="W19" s="87"/>
    </row>
    <row r="20" spans="1:23" x14ac:dyDescent="0.35">
      <c r="A20" s="87" t="str">
        <f>Summary!$T$2</f>
        <v>glbl_r_sapbw_glbl_mti</v>
      </c>
      <c r="B20" s="87" t="str">
        <f>Summary!$U$2</f>
        <v>t_buyer_central_volt_productivity_details_glbl</v>
      </c>
      <c r="C20" s="87" t="s">
        <v>989</v>
      </c>
      <c r="D20" s="16" t="str">
        <f>Source!C20</f>
        <v>GFINVER</v>
      </c>
      <c r="E20" s="16" t="str">
        <f>_xlfn.CONCAT(GCS!A20,GCS!B20,"-",GCS!C20)</f>
        <v>&lt;gcs_bucket&gt;/sapbw_glbl/mti/sapbw_glbl_gstp_validation_ca_01_c_pda_gra_volt_details_yyyymmddhhmmss-GFINVER</v>
      </c>
      <c r="F20" s="87" t="s">
        <v>89</v>
      </c>
      <c r="G20" s="87" t="s">
        <v>175</v>
      </c>
      <c r="H20" s="87"/>
      <c r="I20" s="87"/>
      <c r="J20" s="87"/>
      <c r="K20" s="87"/>
      <c r="L20" s="87"/>
      <c r="M20" s="87"/>
      <c r="N20" s="87"/>
      <c r="O20" s="87"/>
      <c r="P20" s="87" t="s">
        <v>971</v>
      </c>
      <c r="Q20" s="87"/>
      <c r="R20" s="87"/>
      <c r="S20" s="87"/>
      <c r="T20" s="87"/>
      <c r="U20" s="87"/>
      <c r="V20" s="87"/>
      <c r="W20" s="87"/>
    </row>
    <row r="21" spans="1:23" x14ac:dyDescent="0.35">
      <c r="A21" s="87" t="str">
        <f>Summary!$T$2</f>
        <v>glbl_r_sapbw_glbl_mti</v>
      </c>
      <c r="B21" s="87" t="str">
        <f>Summary!$U$2</f>
        <v>t_buyer_central_volt_productivity_details_glbl</v>
      </c>
      <c r="C21" s="87" t="s">
        <v>990</v>
      </c>
      <c r="D21" s="16" t="str">
        <f>Source!C21</f>
        <v>GFNCTION</v>
      </c>
      <c r="E21" s="16" t="str">
        <f>_xlfn.CONCAT(GCS!A21,GCS!B21,"-",GCS!C21)</f>
        <v>&lt;gcs_bucket&gt;/sapbw_glbl/mti/sapbw_glbl_gstp_validation_ca_01_c_pda_gra_volt_details_yyyymmddhhmmss-GFNCTION</v>
      </c>
      <c r="F21" s="87" t="s">
        <v>89</v>
      </c>
      <c r="G21" s="87" t="s">
        <v>175</v>
      </c>
      <c r="H21" s="87"/>
      <c r="I21" s="87"/>
      <c r="J21" s="87"/>
      <c r="K21" s="87"/>
      <c r="L21" s="87"/>
      <c r="M21" s="87"/>
      <c r="N21" s="87"/>
      <c r="O21" s="87"/>
      <c r="P21" s="87" t="s">
        <v>971</v>
      </c>
      <c r="Q21" s="87"/>
      <c r="R21" s="87"/>
      <c r="S21" s="87"/>
      <c r="T21" s="87"/>
      <c r="U21" s="87"/>
      <c r="V21" s="87"/>
      <c r="W21" s="87"/>
    </row>
    <row r="22" spans="1:23" x14ac:dyDescent="0.35">
      <c r="A22" s="87" t="str">
        <f>Summary!$T$2</f>
        <v>glbl_r_sapbw_glbl_mti</v>
      </c>
      <c r="B22" s="87" t="str">
        <f>Summary!$U$2</f>
        <v>t_buyer_central_volt_productivity_details_glbl</v>
      </c>
      <c r="C22" s="87" t="s">
        <v>991</v>
      </c>
      <c r="D22" s="16" t="str">
        <f>Source!C22</f>
        <v>GFXRATE</v>
      </c>
      <c r="E22" s="16" t="str">
        <f>_xlfn.CONCAT(GCS!A22,GCS!B22,"-",GCS!C22)</f>
        <v>&lt;gcs_bucket&gt;/sapbw_glbl/mti/sapbw_glbl_gstp_validation_ca_01_c_pda_gra_volt_details_yyyymmddhhmmss-GFXRATE</v>
      </c>
      <c r="F22" s="87" t="s">
        <v>89</v>
      </c>
      <c r="G22" s="87" t="s">
        <v>175</v>
      </c>
      <c r="H22" s="87"/>
      <c r="I22" s="87"/>
      <c r="J22" s="87"/>
      <c r="K22" s="87"/>
      <c r="L22" s="87"/>
      <c r="M22" s="87"/>
      <c r="N22" s="87"/>
      <c r="O22" s="87"/>
      <c r="P22" s="87" t="s">
        <v>971</v>
      </c>
      <c r="Q22" s="87"/>
      <c r="R22" s="87"/>
      <c r="S22" s="87"/>
      <c r="T22" s="87"/>
      <c r="U22" s="87"/>
      <c r="V22" s="87"/>
      <c r="W22" s="87"/>
    </row>
    <row r="23" spans="1:23" x14ac:dyDescent="0.35">
      <c r="A23" s="87" t="str">
        <f>Summary!$T$2</f>
        <v>glbl_r_sapbw_glbl_mti</v>
      </c>
      <c r="B23" s="87" t="str">
        <f>Summary!$U$2</f>
        <v>t_buyer_central_volt_productivity_details_glbl</v>
      </c>
      <c r="C23" s="87" t="s">
        <v>992</v>
      </c>
      <c r="D23" s="16" t="str">
        <f>Source!C23</f>
        <v>GGEOGAR</v>
      </c>
      <c r="E23" s="16" t="str">
        <f>_xlfn.CONCAT(GCS!A23,GCS!B23,"-",GCS!C23)</f>
        <v>&lt;gcs_bucket&gt;/sapbw_glbl/mti/sapbw_glbl_gstp_validation_ca_01_c_pda_gra_volt_details_yyyymmddhhmmss-GGEOGAR</v>
      </c>
      <c r="F23" s="87" t="s">
        <v>89</v>
      </c>
      <c r="G23" s="87" t="s">
        <v>175</v>
      </c>
      <c r="H23" s="87"/>
      <c r="I23" s="87"/>
      <c r="J23" s="87"/>
      <c r="K23" s="87"/>
      <c r="L23" s="87"/>
      <c r="M23" s="87"/>
      <c r="N23" s="87"/>
      <c r="O23" s="87"/>
      <c r="P23" s="87" t="s">
        <v>971</v>
      </c>
      <c r="Q23" s="87"/>
      <c r="R23" s="87"/>
      <c r="S23" s="87"/>
      <c r="T23" s="87"/>
      <c r="U23" s="87"/>
      <c r="V23" s="87"/>
      <c r="W23" s="87"/>
    </row>
    <row r="24" spans="1:23" x14ac:dyDescent="0.35">
      <c r="A24" s="87" t="str">
        <f>Summary!$T$2</f>
        <v>glbl_r_sapbw_glbl_mti</v>
      </c>
      <c r="B24" s="87" t="str">
        <f>Summary!$U$2</f>
        <v>t_buyer_central_volt_productivity_details_glbl</v>
      </c>
      <c r="C24" s="87" t="s">
        <v>993</v>
      </c>
      <c r="D24" s="16" t="str">
        <f>Source!C24</f>
        <v>GINDWST</v>
      </c>
      <c r="E24" s="16" t="str">
        <f>_xlfn.CONCAT(GCS!A24,GCS!B24,"-",GCS!C24)</f>
        <v>&lt;gcs_bucket&gt;/sapbw_glbl/mti/sapbw_glbl_gstp_validation_ca_01_c_pda_gra_volt_details_yyyymmddhhmmss-GINDWST</v>
      </c>
      <c r="F24" s="87" t="s">
        <v>89</v>
      </c>
      <c r="G24" s="87" t="s">
        <v>175</v>
      </c>
      <c r="H24" s="87"/>
      <c r="I24" s="87"/>
      <c r="J24" s="87"/>
      <c r="K24" s="87"/>
      <c r="L24" s="87"/>
      <c r="M24" s="87"/>
      <c r="N24" s="87"/>
      <c r="O24" s="87"/>
      <c r="P24" s="87" t="s">
        <v>971</v>
      </c>
      <c r="Q24" s="87"/>
      <c r="R24" s="87"/>
      <c r="S24" s="87"/>
      <c r="T24" s="87"/>
      <c r="U24" s="87"/>
      <c r="V24" s="87"/>
      <c r="W24" s="87"/>
    </row>
    <row r="25" spans="1:23" x14ac:dyDescent="0.35">
      <c r="A25" s="87" t="str">
        <f>Summary!$T$2</f>
        <v>glbl_r_sapbw_glbl_mti</v>
      </c>
      <c r="B25" s="87" t="str">
        <f>Summary!$U$2</f>
        <v>t_buyer_central_volt_productivity_details_glbl</v>
      </c>
      <c r="C25" s="87" t="s">
        <v>994</v>
      </c>
      <c r="D25" s="16" t="str">
        <f>Source!C25</f>
        <v>GLOCATIN</v>
      </c>
      <c r="E25" s="16" t="str">
        <f>_xlfn.CONCAT(GCS!A25,GCS!B25,"-",GCS!C25)</f>
        <v>&lt;gcs_bucket&gt;/sapbw_glbl/mti/sapbw_glbl_gstp_validation_ca_01_c_pda_gra_volt_details_yyyymmddhhmmss-GLOCATIN</v>
      </c>
      <c r="F25" s="87" t="s">
        <v>89</v>
      </c>
      <c r="G25" s="87" t="s">
        <v>175</v>
      </c>
      <c r="H25" s="87"/>
      <c r="I25" s="87"/>
      <c r="J25" s="87"/>
      <c r="K25" s="87"/>
      <c r="L25" s="87"/>
      <c r="M25" s="87"/>
      <c r="N25" s="87"/>
      <c r="O25" s="87"/>
      <c r="P25" s="87" t="s">
        <v>971</v>
      </c>
      <c r="Q25" s="87"/>
      <c r="R25" s="87"/>
      <c r="S25" s="87"/>
      <c r="T25" s="87"/>
      <c r="U25" s="87"/>
      <c r="V25" s="87"/>
      <c r="W25" s="87"/>
    </row>
    <row r="26" spans="1:23" x14ac:dyDescent="0.35">
      <c r="A26" s="87" t="str">
        <f>Summary!$T$2</f>
        <v>glbl_r_sapbw_glbl_mti</v>
      </c>
      <c r="B26" s="87" t="str">
        <f>Summary!$U$2</f>
        <v>t_buyer_central_volt_productivity_details_glbl</v>
      </c>
      <c r="C26" s="87" t="s">
        <v>995</v>
      </c>
      <c r="D26" s="16" t="str">
        <f>Source!C26</f>
        <v>GLOC_TYPE</v>
      </c>
      <c r="E26" s="16" t="str">
        <f>_xlfn.CONCAT(GCS!A26,GCS!B26,"-",GCS!C26)</f>
        <v>&lt;gcs_bucket&gt;/sapbw_glbl/mti/sapbw_glbl_gstp_validation_ca_01_c_pda_gra_volt_details_yyyymmddhhmmss-GLOC_TYPE</v>
      </c>
      <c r="F26" s="87" t="s">
        <v>89</v>
      </c>
      <c r="G26" s="87" t="s">
        <v>175</v>
      </c>
      <c r="H26" s="87"/>
      <c r="I26" s="87"/>
      <c r="J26" s="87"/>
      <c r="K26" s="87"/>
      <c r="L26" s="87"/>
      <c r="M26" s="87"/>
      <c r="N26" s="87"/>
      <c r="O26" s="87"/>
      <c r="P26" s="87" t="s">
        <v>971</v>
      </c>
      <c r="Q26" s="87"/>
      <c r="R26" s="87"/>
      <c r="S26" s="87"/>
      <c r="T26" s="87"/>
      <c r="U26" s="87"/>
      <c r="V26" s="87"/>
      <c r="W26" s="87"/>
    </row>
    <row r="27" spans="1:23" x14ac:dyDescent="0.35">
      <c r="A27" s="87" t="str">
        <f>Summary!$T$2</f>
        <v>glbl_r_sapbw_glbl_mti</v>
      </c>
      <c r="B27" s="87" t="str">
        <f>Summary!$U$2</f>
        <v>t_buyer_central_volt_productivity_details_glbl</v>
      </c>
      <c r="C27" s="87" t="s">
        <v>996</v>
      </c>
      <c r="D27" s="16" t="str">
        <f>Source!C27</f>
        <v>GMATCL2</v>
      </c>
      <c r="E27" s="16" t="str">
        <f>_xlfn.CONCAT(GCS!A27,GCS!B27,"-",GCS!C27)</f>
        <v>&lt;gcs_bucket&gt;/sapbw_glbl/mti/sapbw_glbl_gstp_validation_ca_01_c_pda_gra_volt_details_yyyymmddhhmmss-GMATCL2</v>
      </c>
      <c r="F27" s="87" t="s">
        <v>89</v>
      </c>
      <c r="G27" s="87" t="s">
        <v>175</v>
      </c>
      <c r="H27" s="87"/>
      <c r="I27" s="87"/>
      <c r="J27" s="87"/>
      <c r="K27" s="87"/>
      <c r="L27" s="87"/>
      <c r="M27" s="87"/>
      <c r="N27" s="87"/>
      <c r="O27" s="87"/>
      <c r="P27" s="87" t="s">
        <v>971</v>
      </c>
      <c r="Q27" s="87"/>
      <c r="R27" s="87"/>
      <c r="S27" s="87"/>
      <c r="T27" s="87"/>
      <c r="U27" s="87"/>
      <c r="V27" s="87"/>
      <c r="W27" s="87"/>
    </row>
    <row r="28" spans="1:23" x14ac:dyDescent="0.35">
      <c r="A28" s="87" t="str">
        <f>Summary!$T$2</f>
        <v>glbl_r_sapbw_glbl_mti</v>
      </c>
      <c r="B28" s="87" t="str">
        <f>Summary!$U$2</f>
        <v>t_buyer_central_volt_productivity_details_glbl</v>
      </c>
      <c r="C28" s="87" t="s">
        <v>997</v>
      </c>
      <c r="D28" s="16" t="str">
        <f>Source!C28</f>
        <v>GMATCL3</v>
      </c>
      <c r="E28" s="16" t="str">
        <f>_xlfn.CONCAT(GCS!A28,GCS!B28,"-",GCS!C28)</f>
        <v>&lt;gcs_bucket&gt;/sapbw_glbl/mti/sapbw_glbl_gstp_validation_ca_01_c_pda_gra_volt_details_yyyymmddhhmmss-GMATCL3</v>
      </c>
      <c r="F28" s="87" t="s">
        <v>89</v>
      </c>
      <c r="G28" s="87" t="s">
        <v>175</v>
      </c>
      <c r="H28" s="87"/>
      <c r="I28" s="87"/>
      <c r="J28" s="87"/>
      <c r="K28" s="87"/>
      <c r="L28" s="87"/>
      <c r="M28" s="87"/>
      <c r="N28" s="87"/>
      <c r="O28" s="87"/>
      <c r="P28" s="87" t="s">
        <v>971</v>
      </c>
      <c r="Q28" s="87"/>
      <c r="R28" s="87"/>
      <c r="S28" s="87"/>
      <c r="T28" s="87"/>
      <c r="U28" s="87"/>
      <c r="V28" s="87"/>
      <c r="W28" s="87"/>
    </row>
    <row r="29" spans="1:23" x14ac:dyDescent="0.35">
      <c r="A29" s="87" t="str">
        <f>Summary!$T$2</f>
        <v>glbl_r_sapbw_glbl_mti</v>
      </c>
      <c r="B29" s="87" t="str">
        <f>Summary!$U$2</f>
        <v>t_buyer_central_volt_productivity_details_glbl</v>
      </c>
      <c r="C29" s="87" t="s">
        <v>998</v>
      </c>
      <c r="D29" s="16" t="str">
        <f>Source!C29</f>
        <v>GNTREOFSA</v>
      </c>
      <c r="E29" s="16" t="str">
        <f>_xlfn.CONCAT(GCS!A29,GCS!B29,"-",GCS!C29)</f>
        <v>&lt;gcs_bucket&gt;/sapbw_glbl/mti/sapbw_glbl_gstp_validation_ca_01_c_pda_gra_volt_details_yyyymmddhhmmss-GNTREOFSA</v>
      </c>
      <c r="F29" s="87" t="s">
        <v>89</v>
      </c>
      <c r="G29" s="87" t="s">
        <v>175</v>
      </c>
      <c r="H29" s="87"/>
      <c r="I29" s="87"/>
      <c r="J29" s="87"/>
      <c r="K29" s="87"/>
      <c r="L29" s="87"/>
      <c r="M29" s="87"/>
      <c r="N29" s="87"/>
      <c r="O29" s="87"/>
      <c r="P29" s="87" t="s">
        <v>971</v>
      </c>
      <c r="Q29" s="87"/>
      <c r="R29" s="87"/>
      <c r="S29" s="87"/>
      <c r="T29" s="87"/>
      <c r="U29" s="87"/>
      <c r="V29" s="87"/>
      <c r="W29" s="87"/>
    </row>
    <row r="30" spans="1:23" x14ac:dyDescent="0.35">
      <c r="A30" s="87" t="str">
        <f>Summary!$T$2</f>
        <v>glbl_r_sapbw_glbl_mti</v>
      </c>
      <c r="B30" s="87" t="str">
        <f>Summary!$U$2</f>
        <v>t_buyer_central_volt_productivity_details_glbl</v>
      </c>
      <c r="C30" s="87" t="s">
        <v>999</v>
      </c>
      <c r="D30" s="16" t="str">
        <f>Source!C30</f>
        <v>GPERQU</v>
      </c>
      <c r="E30" s="16" t="str">
        <f>_xlfn.CONCAT(GCS!A30,GCS!B30,"-",GCS!C30)</f>
        <v>&lt;gcs_bucket&gt;/sapbw_glbl/mti/sapbw_glbl_gstp_validation_ca_01_c_pda_gra_volt_details_yyyymmddhhmmss-GPERQU</v>
      </c>
      <c r="F30" s="87" t="s">
        <v>89</v>
      </c>
      <c r="G30" s="87" t="s">
        <v>175</v>
      </c>
      <c r="H30" s="87"/>
      <c r="I30" s="87"/>
      <c r="J30" s="87"/>
      <c r="K30" s="87"/>
      <c r="L30" s="87"/>
      <c r="M30" s="87"/>
      <c r="N30" s="87"/>
      <c r="O30" s="87"/>
      <c r="P30" s="87" t="s">
        <v>971</v>
      </c>
      <c r="Q30" s="87"/>
      <c r="R30" s="87"/>
      <c r="S30" s="87"/>
      <c r="T30" s="87"/>
      <c r="U30" s="87"/>
      <c r="V30" s="87"/>
      <c r="W30" s="87"/>
    </row>
    <row r="31" spans="1:23" x14ac:dyDescent="0.35">
      <c r="A31" s="87" t="str">
        <f>Summary!$T$2</f>
        <v>glbl_r_sapbw_glbl_mti</v>
      </c>
      <c r="B31" s="87" t="str">
        <f>Summary!$U$2</f>
        <v>t_buyer_central_volt_productivity_details_glbl</v>
      </c>
      <c r="C31" s="87" t="s">
        <v>1000</v>
      </c>
      <c r="D31" s="16" t="str">
        <f>Source!C31</f>
        <v>GPLLINE</v>
      </c>
      <c r="E31" s="16" t="str">
        <f>_xlfn.CONCAT(GCS!A31,GCS!B31,"-",GCS!C31)</f>
        <v>&lt;gcs_bucket&gt;/sapbw_glbl/mti/sapbw_glbl_gstp_validation_ca_01_c_pda_gra_volt_details_yyyymmddhhmmss-GPLLINE</v>
      </c>
      <c r="F31" s="87" t="s">
        <v>89</v>
      </c>
      <c r="G31" s="87" t="s">
        <v>175</v>
      </c>
      <c r="H31" s="87"/>
      <c r="I31" s="87"/>
      <c r="J31" s="87"/>
      <c r="K31" s="87"/>
      <c r="L31" s="87"/>
      <c r="M31" s="87"/>
      <c r="N31" s="87"/>
      <c r="O31" s="87"/>
      <c r="P31" s="87" t="s">
        <v>971</v>
      </c>
      <c r="Q31" s="87"/>
      <c r="R31" s="87"/>
      <c r="S31" s="87"/>
      <c r="T31" s="87"/>
      <c r="U31" s="87"/>
      <c r="V31" s="87"/>
      <c r="W31" s="87"/>
    </row>
    <row r="32" spans="1:23" x14ac:dyDescent="0.35">
      <c r="A32" s="87" t="str">
        <f>Summary!$T$2</f>
        <v>glbl_r_sapbw_glbl_mti</v>
      </c>
      <c r="B32" s="87" t="str">
        <f>Summary!$U$2</f>
        <v>t_buyer_central_volt_productivity_details_glbl</v>
      </c>
      <c r="C32" s="87" t="s">
        <v>1001</v>
      </c>
      <c r="D32" s="16" t="str">
        <f>Source!C32</f>
        <v>GPROBABIL</v>
      </c>
      <c r="E32" s="16" t="str">
        <f>_xlfn.CONCAT(GCS!A32,GCS!B32,"-",GCS!C32)</f>
        <v>&lt;gcs_bucket&gt;/sapbw_glbl/mti/sapbw_glbl_gstp_validation_ca_01_c_pda_gra_volt_details_yyyymmddhhmmss-GPROBABIL</v>
      </c>
      <c r="F32" s="87" t="s">
        <v>89</v>
      </c>
      <c r="G32" s="87" t="s">
        <v>175</v>
      </c>
      <c r="H32" s="87"/>
      <c r="I32" s="87"/>
      <c r="J32" s="87"/>
      <c r="K32" s="87"/>
      <c r="L32" s="87"/>
      <c r="M32" s="87"/>
      <c r="N32" s="87"/>
      <c r="O32" s="87"/>
      <c r="P32" s="87" t="s">
        <v>971</v>
      </c>
      <c r="Q32" s="87"/>
      <c r="R32" s="87"/>
      <c r="S32" s="87"/>
      <c r="T32" s="87"/>
      <c r="U32" s="87"/>
      <c r="V32" s="87"/>
      <c r="W32" s="87"/>
    </row>
    <row r="33" spans="1:23" x14ac:dyDescent="0.35">
      <c r="A33" s="87" t="str">
        <f>Summary!$T$2</f>
        <v>glbl_r_sapbw_glbl_mti</v>
      </c>
      <c r="B33" s="87" t="str">
        <f>Summary!$U$2</f>
        <v>t_buyer_central_volt_productivity_details_glbl</v>
      </c>
      <c r="C33" s="87" t="s">
        <v>1002</v>
      </c>
      <c r="D33" s="16" t="str">
        <f>Source!C33</f>
        <v>GPROJCN</v>
      </c>
      <c r="E33" s="16" t="str">
        <f>_xlfn.CONCAT(GCS!A33,GCS!B33,"-",GCS!C33)</f>
        <v>&lt;gcs_bucket&gt;/sapbw_glbl/mti/sapbw_glbl_gstp_validation_ca_01_c_pda_gra_volt_details_yyyymmddhhmmss-GPROJCN</v>
      </c>
      <c r="F33" s="87" t="s">
        <v>89</v>
      </c>
      <c r="G33" s="87" t="s">
        <v>175</v>
      </c>
      <c r="H33" s="87"/>
      <c r="I33" s="87"/>
      <c r="J33" s="87"/>
      <c r="K33" s="87"/>
      <c r="L33" s="87"/>
      <c r="M33" s="87"/>
      <c r="N33" s="87"/>
      <c r="O33" s="87"/>
      <c r="P33" s="87" t="s">
        <v>971</v>
      </c>
      <c r="Q33" s="87"/>
      <c r="R33" s="87"/>
      <c r="S33" s="87"/>
      <c r="T33" s="87"/>
      <c r="U33" s="87"/>
      <c r="V33" s="87"/>
      <c r="W33" s="87"/>
    </row>
    <row r="34" spans="1:23" x14ac:dyDescent="0.35">
      <c r="A34" s="87" t="str">
        <f>Summary!$T$2</f>
        <v>glbl_r_sapbw_glbl_mti</v>
      </c>
      <c r="B34" s="87" t="str">
        <f>Summary!$U$2</f>
        <v>t_buyer_central_volt_productivity_details_glbl</v>
      </c>
      <c r="C34" s="87" t="s">
        <v>1003</v>
      </c>
      <c r="D34" s="16" t="str">
        <f>Source!C34</f>
        <v>GPROJCNA</v>
      </c>
      <c r="E34" s="16" t="str">
        <f>_xlfn.CONCAT(GCS!A34,GCS!B34,"-",GCS!C34)</f>
        <v>&lt;gcs_bucket&gt;/sapbw_glbl/mti/sapbw_glbl_gstp_validation_ca_01_c_pda_gra_volt_details_yyyymmddhhmmss-GPROJCNA</v>
      </c>
      <c r="F34" s="87" t="s">
        <v>89</v>
      </c>
      <c r="G34" s="87" t="s">
        <v>175</v>
      </c>
      <c r="H34" s="87"/>
      <c r="I34" s="87"/>
      <c r="J34" s="87"/>
      <c r="K34" s="87"/>
      <c r="L34" s="87"/>
      <c r="M34" s="87"/>
      <c r="N34" s="87"/>
      <c r="O34" s="87"/>
      <c r="P34" s="87" t="s">
        <v>971</v>
      </c>
      <c r="Q34" s="87"/>
      <c r="R34" s="87"/>
      <c r="S34" s="87"/>
      <c r="T34" s="87"/>
      <c r="U34" s="87"/>
      <c r="V34" s="87"/>
      <c r="W34" s="87"/>
    </row>
    <row r="35" spans="1:23" x14ac:dyDescent="0.35">
      <c r="A35" s="87" t="str">
        <f>Summary!$T$2</f>
        <v>glbl_r_sapbw_glbl_mti</v>
      </c>
      <c r="B35" s="87" t="str">
        <f>Summary!$U$2</f>
        <v>t_buyer_central_volt_productivity_details_glbl</v>
      </c>
      <c r="C35" s="87" t="s">
        <v>1004</v>
      </c>
      <c r="D35" s="16" t="str">
        <f>Source!C35</f>
        <v>GPROJID</v>
      </c>
      <c r="E35" s="16" t="str">
        <f>_xlfn.CONCAT(GCS!A35,GCS!B35,"-",GCS!C35)</f>
        <v>&lt;gcs_bucket&gt;/sapbw_glbl/mti/sapbw_glbl_gstp_validation_ca_01_c_pda_gra_volt_details_yyyymmddhhmmss-GPROJID</v>
      </c>
      <c r="F35" s="87" t="s">
        <v>89</v>
      </c>
      <c r="G35" s="87" t="s">
        <v>175</v>
      </c>
      <c r="H35" s="87"/>
      <c r="I35" s="87"/>
      <c r="J35" s="87"/>
      <c r="K35" s="87"/>
      <c r="L35" s="87"/>
      <c r="M35" s="87"/>
      <c r="N35" s="87"/>
      <c r="O35" s="87"/>
      <c r="P35" s="87" t="s">
        <v>971</v>
      </c>
      <c r="Q35" s="87"/>
      <c r="R35" s="87"/>
      <c r="S35" s="87"/>
      <c r="T35" s="87"/>
      <c r="U35" s="87"/>
      <c r="V35" s="87"/>
      <c r="W35" s="87"/>
    </row>
    <row r="36" spans="1:23" x14ac:dyDescent="0.35">
      <c r="A36" s="87" t="str">
        <f>Summary!$T$2</f>
        <v>glbl_r_sapbw_glbl_mti</v>
      </c>
      <c r="B36" s="87" t="str">
        <f>Summary!$U$2</f>
        <v>t_buyer_central_volt_productivity_details_glbl</v>
      </c>
      <c r="C36" s="87" t="s">
        <v>1005</v>
      </c>
      <c r="D36" s="16" t="str">
        <f>Source!C36</f>
        <v>GPROJOWN</v>
      </c>
      <c r="E36" s="16" t="str">
        <f>_xlfn.CONCAT(GCS!A36,GCS!B36,"-",GCS!C36)</f>
        <v>&lt;gcs_bucket&gt;/sapbw_glbl/mti/sapbw_glbl_gstp_validation_ca_01_c_pda_gra_volt_details_yyyymmddhhmmss-GPROJOWN</v>
      </c>
      <c r="F36" s="87" t="s">
        <v>89</v>
      </c>
      <c r="G36" s="87" t="s">
        <v>175</v>
      </c>
      <c r="H36" s="87"/>
      <c r="I36" s="87"/>
      <c r="J36" s="87"/>
      <c r="K36" s="87"/>
      <c r="L36" s="87"/>
      <c r="M36" s="87"/>
      <c r="N36" s="87"/>
      <c r="O36" s="87"/>
      <c r="P36" s="87" t="s">
        <v>971</v>
      </c>
      <c r="Q36" s="87"/>
      <c r="R36" s="87"/>
      <c r="S36" s="87"/>
      <c r="T36" s="87"/>
      <c r="U36" s="87"/>
      <c r="V36" s="87"/>
      <c r="W36" s="87"/>
    </row>
    <row r="37" spans="1:23" x14ac:dyDescent="0.35">
      <c r="A37" s="87" t="str">
        <f>Summary!$T$2</f>
        <v>glbl_r_sapbw_glbl_mti</v>
      </c>
      <c r="B37" s="87" t="str">
        <f>Summary!$U$2</f>
        <v>t_buyer_central_volt_productivity_details_glbl</v>
      </c>
      <c r="C37" s="87" t="s">
        <v>1006</v>
      </c>
      <c r="D37" s="16" t="str">
        <f>Source!C37</f>
        <v>GPTITLE</v>
      </c>
      <c r="E37" s="16" t="str">
        <f>_xlfn.CONCAT(GCS!A37,GCS!B37,"-",GCS!C37)</f>
        <v>&lt;gcs_bucket&gt;/sapbw_glbl/mti/sapbw_glbl_gstp_validation_ca_01_c_pda_gra_volt_details_yyyymmddhhmmss-GPTITLE</v>
      </c>
      <c r="F37" s="87" t="s">
        <v>89</v>
      </c>
      <c r="G37" s="87" t="s">
        <v>175</v>
      </c>
      <c r="H37" s="87"/>
      <c r="I37" s="87"/>
      <c r="J37" s="87"/>
      <c r="K37" s="87"/>
      <c r="L37" s="87"/>
      <c r="M37" s="87"/>
      <c r="N37" s="87"/>
      <c r="O37" s="87"/>
      <c r="P37" s="87" t="s">
        <v>971</v>
      </c>
      <c r="Q37" s="87"/>
      <c r="R37" s="87"/>
      <c r="S37" s="87"/>
      <c r="T37" s="87"/>
      <c r="U37" s="87"/>
      <c r="V37" s="87"/>
      <c r="W37" s="87"/>
    </row>
    <row r="38" spans="1:23" x14ac:dyDescent="0.35">
      <c r="A38" s="87" t="str">
        <f>Summary!$T$2</f>
        <v>glbl_r_sapbw_glbl_mti</v>
      </c>
      <c r="B38" s="87" t="str">
        <f>Summary!$U$2</f>
        <v>t_buyer_central_volt_productivity_details_glbl</v>
      </c>
      <c r="C38" s="87" t="s">
        <v>1007</v>
      </c>
      <c r="D38" s="16" t="str">
        <f>Source!C38</f>
        <v>GRRSCOPE</v>
      </c>
      <c r="E38" s="16" t="str">
        <f>_xlfn.CONCAT(GCS!A38,GCS!B38,"-",GCS!C38)</f>
        <v>&lt;gcs_bucket&gt;/sapbw_glbl/mti/sapbw_glbl_gstp_validation_ca_01_c_pda_gra_volt_details_yyyymmddhhmmss-GRRSCOPE</v>
      </c>
      <c r="F38" s="87" t="s">
        <v>89</v>
      </c>
      <c r="G38" s="87" t="s">
        <v>175</v>
      </c>
      <c r="H38" s="87"/>
      <c r="I38" s="87"/>
      <c r="J38" s="87"/>
      <c r="K38" s="87"/>
      <c r="L38" s="87"/>
      <c r="M38" s="87"/>
      <c r="N38" s="87"/>
      <c r="O38" s="87"/>
      <c r="P38" s="87" t="s">
        <v>971</v>
      </c>
      <c r="Q38" s="87"/>
      <c r="R38" s="87"/>
      <c r="S38" s="87"/>
      <c r="T38" s="87"/>
      <c r="U38" s="87"/>
      <c r="V38" s="87"/>
      <c r="W38" s="87"/>
    </row>
    <row r="39" spans="1:23" x14ac:dyDescent="0.35">
      <c r="A39" s="87" t="str">
        <f>Summary!$T$2</f>
        <v>glbl_r_sapbw_glbl_mti</v>
      </c>
      <c r="B39" s="87" t="str">
        <f>Summary!$U$2</f>
        <v>t_buyer_central_volt_productivity_details_glbl</v>
      </c>
      <c r="C39" s="87" t="s">
        <v>1008</v>
      </c>
      <c r="D39" s="16" t="str">
        <f>Source!C39</f>
        <v>GSCATGRY</v>
      </c>
      <c r="E39" s="16" t="str">
        <f>_xlfn.CONCAT(GCS!A39,GCS!B39,"-",GCS!C39)</f>
        <v>&lt;gcs_bucket&gt;/sapbw_glbl/mti/sapbw_glbl_gstp_validation_ca_01_c_pda_gra_volt_details_yyyymmddhhmmss-GSCATGRY</v>
      </c>
      <c r="F39" s="87" t="s">
        <v>89</v>
      </c>
      <c r="G39" s="87" t="s">
        <v>175</v>
      </c>
      <c r="H39" s="87"/>
      <c r="I39" s="87"/>
      <c r="J39" s="87"/>
      <c r="K39" s="87"/>
      <c r="L39" s="87"/>
      <c r="M39" s="87"/>
      <c r="N39" s="87"/>
      <c r="O39" s="87"/>
      <c r="P39" s="87" t="s">
        <v>971</v>
      </c>
      <c r="Q39" s="87"/>
      <c r="R39" s="87"/>
      <c r="S39" s="87"/>
      <c r="T39" s="87"/>
      <c r="U39" s="87"/>
      <c r="V39" s="87"/>
      <c r="W39" s="87"/>
    </row>
    <row r="40" spans="1:23" x14ac:dyDescent="0.35">
      <c r="A40" s="87" t="str">
        <f>Summary!$T$2</f>
        <v>glbl_r_sapbw_glbl_mti</v>
      </c>
      <c r="B40" s="87" t="str">
        <f>Summary!$U$2</f>
        <v>t_buyer_central_volt_productivity_details_glbl</v>
      </c>
      <c r="C40" s="87" t="s">
        <v>1009</v>
      </c>
      <c r="D40" s="16" t="str">
        <f>Source!C40</f>
        <v>GSPLATFRM</v>
      </c>
      <c r="E40" s="16" t="str">
        <f>_xlfn.CONCAT(GCS!A40,GCS!B40,"-",GCS!C40)</f>
        <v>&lt;gcs_bucket&gt;/sapbw_glbl/mti/sapbw_glbl_gstp_validation_ca_01_c_pda_gra_volt_details_yyyymmddhhmmss-GSPLATFRM</v>
      </c>
      <c r="F40" s="87" t="s">
        <v>89</v>
      </c>
      <c r="G40" s="87" t="s">
        <v>175</v>
      </c>
      <c r="H40" s="87"/>
      <c r="I40" s="87"/>
      <c r="J40" s="87"/>
      <c r="K40" s="87"/>
      <c r="L40" s="87"/>
      <c r="M40" s="87"/>
      <c r="N40" s="87"/>
      <c r="O40" s="87"/>
      <c r="P40" s="87" t="s">
        <v>971</v>
      </c>
      <c r="Q40" s="87"/>
      <c r="R40" s="87"/>
      <c r="S40" s="87"/>
      <c r="T40" s="87"/>
      <c r="U40" s="87"/>
      <c r="V40" s="87"/>
      <c r="W40" s="87"/>
    </row>
    <row r="41" spans="1:23" x14ac:dyDescent="0.35">
      <c r="A41" s="87" t="str">
        <f>Summary!$T$2</f>
        <v>glbl_r_sapbw_glbl_mti</v>
      </c>
      <c r="B41" s="87" t="str">
        <f>Summary!$U$2</f>
        <v>t_buyer_central_volt_productivity_details_glbl</v>
      </c>
      <c r="C41" s="87" t="s">
        <v>1010</v>
      </c>
      <c r="D41" s="16" t="str">
        <f>Source!C41</f>
        <v>GSPROJID</v>
      </c>
      <c r="E41" s="16" t="str">
        <f>_xlfn.CONCAT(GCS!A41,GCS!B41,"-",GCS!C41)</f>
        <v>&lt;gcs_bucket&gt;/sapbw_glbl/mti/sapbw_glbl_gstp_validation_ca_01_c_pda_gra_volt_details_yyyymmddhhmmss-GSPROJID</v>
      </c>
      <c r="F41" s="87" t="s">
        <v>89</v>
      </c>
      <c r="G41" s="87" t="s">
        <v>175</v>
      </c>
      <c r="H41" s="87"/>
      <c r="I41" s="87"/>
      <c r="J41" s="87"/>
      <c r="K41" s="87"/>
      <c r="L41" s="87"/>
      <c r="M41" s="87"/>
      <c r="N41" s="87"/>
      <c r="O41" s="87"/>
      <c r="P41" s="87" t="s">
        <v>971</v>
      </c>
      <c r="Q41" s="87"/>
      <c r="R41" s="87"/>
      <c r="S41" s="87"/>
      <c r="T41" s="87"/>
      <c r="U41" s="87"/>
      <c r="V41" s="87"/>
      <c r="W41" s="87"/>
    </row>
    <row r="42" spans="1:23" x14ac:dyDescent="0.35">
      <c r="A42" s="87" t="str">
        <f>Summary!$T$2</f>
        <v>glbl_r_sapbw_glbl_mti</v>
      </c>
      <c r="B42" s="87" t="str">
        <f>Summary!$U$2</f>
        <v>t_buyer_central_volt_productivity_details_glbl</v>
      </c>
      <c r="C42" s="87" t="s">
        <v>1011</v>
      </c>
      <c r="D42" s="16" t="str">
        <f>Source!C42</f>
        <v>GSTITLE</v>
      </c>
      <c r="E42" s="16" t="str">
        <f>_xlfn.CONCAT(GCS!A42,GCS!B42,"-",GCS!C42)</f>
        <v>&lt;gcs_bucket&gt;/sapbw_glbl/mti/sapbw_glbl_gstp_validation_ca_01_c_pda_gra_volt_details_yyyymmddhhmmss-GSTITLE</v>
      </c>
      <c r="F42" s="87" t="s">
        <v>89</v>
      </c>
      <c r="G42" s="87" t="s">
        <v>175</v>
      </c>
      <c r="H42" s="87"/>
      <c r="I42" s="87"/>
      <c r="J42" s="87"/>
      <c r="K42" s="87"/>
      <c r="L42" s="87"/>
      <c r="M42" s="87"/>
      <c r="N42" s="87"/>
      <c r="O42" s="87"/>
      <c r="P42" s="87" t="s">
        <v>971</v>
      </c>
      <c r="Q42" s="87"/>
      <c r="R42" s="87"/>
      <c r="S42" s="87"/>
      <c r="T42" s="87"/>
      <c r="U42" s="87"/>
      <c r="V42" s="87"/>
      <c r="W42" s="87"/>
    </row>
    <row r="43" spans="1:23" x14ac:dyDescent="0.35">
      <c r="A43" s="87" t="str">
        <f>Summary!$T$2</f>
        <v>glbl_r_sapbw_glbl_mti</v>
      </c>
      <c r="B43" s="87" t="str">
        <f>Summary!$U$2</f>
        <v>t_buyer_central_volt_productivity_details_glbl</v>
      </c>
      <c r="C43" s="87" t="s">
        <v>1012</v>
      </c>
      <c r="D43" s="16" t="str">
        <f>Source!C43</f>
        <v>GSVCTDT</v>
      </c>
      <c r="E43" s="16" t="str">
        <f>_xlfn.CONCAT(GCS!A43,GCS!B43,"-",GCS!C43)</f>
        <v>&lt;gcs_bucket&gt;/sapbw_glbl/mti/sapbw_glbl_gstp_validation_ca_01_c_pda_gra_volt_details_yyyymmddhhmmss-GSVCTDT</v>
      </c>
      <c r="F43" s="87" t="s">
        <v>89</v>
      </c>
      <c r="G43" s="87" t="s">
        <v>175</v>
      </c>
      <c r="H43" s="87"/>
      <c r="I43" s="87"/>
      <c r="J43" s="87"/>
      <c r="K43" s="87"/>
      <c r="L43" s="87"/>
      <c r="M43" s="87"/>
      <c r="N43" s="87"/>
      <c r="O43" s="87"/>
      <c r="P43" s="87" t="s">
        <v>971</v>
      </c>
      <c r="Q43" s="87"/>
      <c r="R43" s="87"/>
      <c r="S43" s="87"/>
      <c r="T43" s="87"/>
      <c r="U43" s="87"/>
      <c r="V43" s="87"/>
      <c r="W43" s="87"/>
    </row>
    <row r="44" spans="1:23" x14ac:dyDescent="0.35">
      <c r="A44" s="87" t="str">
        <f>Summary!$T$2</f>
        <v>glbl_r_sapbw_glbl_mti</v>
      </c>
      <c r="B44" s="87" t="str">
        <f>Summary!$U$2</f>
        <v>t_buyer_central_volt_productivity_details_glbl</v>
      </c>
      <c r="C44" s="87" t="s">
        <v>1013</v>
      </c>
      <c r="D44" s="16" t="str">
        <f>Source!C44</f>
        <v>GSVCTS</v>
      </c>
      <c r="E44" s="16" t="str">
        <f>_xlfn.CONCAT(GCS!A44,GCS!B44,"-",GCS!C44)</f>
        <v>&lt;gcs_bucket&gt;/sapbw_glbl/mti/sapbw_glbl_gstp_validation_ca_01_c_pda_gra_volt_details_yyyymmddhhmmss-GSVCTS</v>
      </c>
      <c r="F44" s="87" t="s">
        <v>89</v>
      </c>
      <c r="G44" s="87" t="s">
        <v>175</v>
      </c>
      <c r="H44" s="87"/>
      <c r="I44" s="87"/>
      <c r="J44" s="87"/>
      <c r="K44" s="87"/>
      <c r="L44" s="87"/>
      <c r="M44" s="87"/>
      <c r="N44" s="87"/>
      <c r="O44" s="87"/>
      <c r="P44" s="87" t="s">
        <v>971</v>
      </c>
      <c r="Q44" s="87"/>
      <c r="R44" s="87"/>
      <c r="S44" s="87"/>
      <c r="T44" s="87"/>
      <c r="U44" s="87"/>
      <c r="V44" s="87"/>
      <c r="W44" s="87"/>
    </row>
    <row r="45" spans="1:23" x14ac:dyDescent="0.35">
      <c r="A45" s="87" t="str">
        <f>Summary!$T$2</f>
        <v>glbl_r_sapbw_glbl_mti</v>
      </c>
      <c r="B45" s="87" t="str">
        <f>Summary!$U$2</f>
        <v>t_buyer_central_volt_productivity_details_glbl</v>
      </c>
      <c r="C45" s="87" t="s">
        <v>1014</v>
      </c>
      <c r="D45" s="16" t="str">
        <f>Source!C45</f>
        <v>GTOWERDER</v>
      </c>
      <c r="E45" s="16" t="str">
        <f>_xlfn.CONCAT(GCS!A45,GCS!B45,"-",GCS!C45)</f>
        <v>&lt;gcs_bucket&gt;/sapbw_glbl/mti/sapbw_glbl_gstp_validation_ca_01_c_pda_gra_volt_details_yyyymmddhhmmss-GTOWERDER</v>
      </c>
      <c r="F45" s="87" t="s">
        <v>89</v>
      </c>
      <c r="G45" s="87" t="s">
        <v>175</v>
      </c>
      <c r="H45" s="87"/>
      <c r="I45" s="87"/>
      <c r="J45" s="87"/>
      <c r="K45" s="87"/>
      <c r="L45" s="87"/>
      <c r="M45" s="87"/>
      <c r="N45" s="87"/>
      <c r="O45" s="87"/>
      <c r="P45" s="87" t="s">
        <v>971</v>
      </c>
      <c r="Q45" s="87"/>
      <c r="R45" s="87"/>
      <c r="S45" s="87"/>
      <c r="T45" s="87"/>
      <c r="U45" s="87"/>
      <c r="V45" s="87"/>
      <c r="W45" s="87"/>
    </row>
    <row r="46" spans="1:23" x14ac:dyDescent="0.35">
      <c r="A46" s="87" t="str">
        <f>Summary!$T$2</f>
        <v>glbl_r_sapbw_glbl_mti</v>
      </c>
      <c r="B46" s="87" t="str">
        <f>Summary!$U$2</f>
        <v>t_buyer_central_volt_productivity_details_glbl</v>
      </c>
      <c r="C46" s="87" t="s">
        <v>1015</v>
      </c>
      <c r="D46" s="16" t="str">
        <f>Source!C46</f>
        <v>GTYPIND</v>
      </c>
      <c r="E46" s="16" t="str">
        <f>_xlfn.CONCAT(GCS!A46,GCS!B46,"-",GCS!C46)</f>
        <v>&lt;gcs_bucket&gt;/sapbw_glbl/mti/sapbw_glbl_gstp_validation_ca_01_c_pda_gra_volt_details_yyyymmddhhmmss-GTYPIND</v>
      </c>
      <c r="F46" s="87" t="s">
        <v>89</v>
      </c>
      <c r="G46" s="87" t="s">
        <v>175</v>
      </c>
      <c r="H46" s="87"/>
      <c r="I46" s="87"/>
      <c r="J46" s="87"/>
      <c r="K46" s="87"/>
      <c r="L46" s="87"/>
      <c r="M46" s="87"/>
      <c r="N46" s="87"/>
      <c r="O46" s="87"/>
      <c r="P46" s="87" t="s">
        <v>971</v>
      </c>
      <c r="Q46" s="87"/>
      <c r="R46" s="87"/>
      <c r="S46" s="87"/>
      <c r="T46" s="87"/>
      <c r="U46" s="87"/>
      <c r="V46" s="87"/>
      <c r="W46" s="87"/>
    </row>
    <row r="47" spans="1:23" x14ac:dyDescent="0.35">
      <c r="A47" s="87" t="str">
        <f>Summary!$T$2</f>
        <v>glbl_r_sapbw_glbl_mti</v>
      </c>
      <c r="B47" s="87" t="str">
        <f>Summary!$U$2</f>
        <v>t_buyer_central_volt_productivity_details_glbl</v>
      </c>
      <c r="C47" s="87" t="s">
        <v>1016</v>
      </c>
      <c r="D47" s="16" t="str">
        <f>Source!C47</f>
        <v>GTYPOLOC</v>
      </c>
      <c r="E47" s="16" t="str">
        <f>_xlfn.CONCAT(GCS!A47,GCS!B47,"-",GCS!C47)</f>
        <v>&lt;gcs_bucket&gt;/sapbw_glbl/mti/sapbw_glbl_gstp_validation_ca_01_c_pda_gra_volt_details_yyyymmddhhmmss-GTYPOLOC</v>
      </c>
      <c r="F47" s="87" t="s">
        <v>89</v>
      </c>
      <c r="G47" s="87" t="s">
        <v>175</v>
      </c>
      <c r="H47" s="87"/>
      <c r="I47" s="87"/>
      <c r="J47" s="87"/>
      <c r="K47" s="87"/>
      <c r="L47" s="87"/>
      <c r="M47" s="87"/>
      <c r="N47" s="87"/>
      <c r="O47" s="87"/>
      <c r="P47" s="87" t="s">
        <v>971</v>
      </c>
      <c r="Q47" s="87"/>
      <c r="R47" s="87"/>
      <c r="S47" s="87"/>
      <c r="T47" s="87"/>
      <c r="U47" s="87"/>
      <c r="V47" s="87"/>
      <c r="W47" s="87"/>
    </row>
    <row r="48" spans="1:23" x14ac:dyDescent="0.35">
      <c r="A48" s="87" t="str">
        <f>Summary!$T$2</f>
        <v>glbl_r_sapbw_glbl_mti</v>
      </c>
      <c r="B48" s="87" t="str">
        <f>Summary!$U$2</f>
        <v>t_buyer_central_volt_productivity_details_glbl</v>
      </c>
      <c r="C48" s="87" t="s">
        <v>1017</v>
      </c>
      <c r="D48" s="16" t="str">
        <f>Source!C48</f>
        <v>ZREPMNTH</v>
      </c>
      <c r="E48" s="16" t="str">
        <f>_xlfn.CONCAT(GCS!A48,GCS!B48,"-",GCS!C48)</f>
        <v>&lt;gcs_bucket&gt;/sapbw_glbl/mti/sapbw_glbl_gstp_validation_ca_01_c_pda_gra_volt_details_yyyymmddhhmmss-ZREPMNTH</v>
      </c>
      <c r="F48" s="87" t="s">
        <v>89</v>
      </c>
      <c r="G48" s="87" t="s">
        <v>175</v>
      </c>
      <c r="H48" s="87"/>
      <c r="I48" s="87"/>
      <c r="J48" s="87"/>
      <c r="K48" s="87"/>
      <c r="L48" s="87"/>
      <c r="M48" s="87"/>
      <c r="N48" s="87"/>
      <c r="O48" s="87"/>
      <c r="P48" s="87" t="s">
        <v>971</v>
      </c>
      <c r="Q48" s="87"/>
      <c r="R48" s="87"/>
      <c r="S48" s="87"/>
      <c r="T48" s="87"/>
      <c r="U48" s="87"/>
      <c r="V48" s="87"/>
      <c r="W48" s="87"/>
    </row>
    <row r="49" spans="1:23" x14ac:dyDescent="0.35">
      <c r="A49" s="87" t="str">
        <f>Summary!$T$2</f>
        <v>glbl_r_sapbw_glbl_mti</v>
      </c>
      <c r="B49" s="87" t="str">
        <f>Summary!$U$2</f>
        <v>t_buyer_central_volt_productivity_details_glbl</v>
      </c>
      <c r="C49" s="87" t="s">
        <v>1018</v>
      </c>
      <c r="D49" s="16" t="str">
        <f>Source!C49</f>
        <v>ZSRCTOWER</v>
      </c>
      <c r="E49" s="16" t="str">
        <f>_xlfn.CONCAT(GCS!A49,GCS!B49,"-",GCS!C49)</f>
        <v>&lt;gcs_bucket&gt;/sapbw_glbl/mti/sapbw_glbl_gstp_validation_ca_01_c_pda_gra_volt_details_yyyymmddhhmmss-ZSRCTOWER</v>
      </c>
      <c r="F49" s="87" t="s">
        <v>89</v>
      </c>
      <c r="G49" s="87" t="s">
        <v>175</v>
      </c>
      <c r="H49" s="87"/>
      <c r="I49" s="87"/>
      <c r="J49" s="87"/>
      <c r="K49" s="87"/>
      <c r="L49" s="87"/>
      <c r="M49" s="87"/>
      <c r="N49" s="87"/>
      <c r="O49" s="87"/>
      <c r="P49" s="87" t="s">
        <v>971</v>
      </c>
      <c r="Q49" s="87"/>
      <c r="R49" s="87"/>
      <c r="S49" s="87"/>
      <c r="T49" s="87"/>
      <c r="U49" s="87"/>
      <c r="V49" s="87"/>
      <c r="W49" s="87"/>
    </row>
    <row r="50" spans="1:23" x14ac:dyDescent="0.35">
      <c r="A50" s="87" t="str">
        <f>Summary!$T$2</f>
        <v>glbl_r_sapbw_glbl_mti</v>
      </c>
      <c r="B50" s="87" t="str">
        <f>Summary!$U$2</f>
        <v>t_buyer_central_volt_productivity_details_glbl</v>
      </c>
      <c r="C50" s="87" t="s">
        <v>1019</v>
      </c>
      <c r="D50" s="16" t="str">
        <f>Source!C50</f>
        <v>1ROWCOUNT</v>
      </c>
      <c r="E50" s="16" t="str">
        <f>_xlfn.CONCAT(GCS!A50,GCS!B50,"-",GCS!C50)</f>
        <v>&lt;gcs_bucket&gt;/sapbw_glbl/mti/sapbw_glbl_gstp_validation_ca_01_c_pda_gra_volt_details_yyyymmddhhmmss-1ROWCOUNT</v>
      </c>
      <c r="F50" s="87" t="s">
        <v>89</v>
      </c>
      <c r="G50" s="87" t="s">
        <v>175</v>
      </c>
      <c r="H50" s="87"/>
      <c r="I50" s="87"/>
      <c r="J50" s="87"/>
      <c r="K50" s="87"/>
      <c r="L50" s="87"/>
      <c r="M50" s="87"/>
      <c r="N50" s="87"/>
      <c r="O50" s="87"/>
      <c r="P50" s="87" t="s">
        <v>971</v>
      </c>
      <c r="Q50" s="87"/>
      <c r="R50" s="87"/>
      <c r="S50" s="87"/>
      <c r="T50" s="87"/>
      <c r="U50" s="87"/>
      <c r="V50" s="87"/>
      <c r="W50" s="87"/>
    </row>
    <row r="51" spans="1:23" x14ac:dyDescent="0.35">
      <c r="A51" s="87" t="str">
        <f>Summary!$T$2</f>
        <v>glbl_r_sapbw_glbl_mti</v>
      </c>
      <c r="B51" s="87" t="str">
        <f>Summary!$U$2</f>
        <v>t_buyer_central_volt_productivity_details_glbl</v>
      </c>
      <c r="C51" s="87" t="s">
        <v>1020</v>
      </c>
      <c r="D51" s="16" t="str">
        <f>Source!C51</f>
        <v>CALMONTH</v>
      </c>
      <c r="E51" s="16" t="str">
        <f>_xlfn.CONCAT(GCS!A51,GCS!B51,"-",GCS!C51)</f>
        <v>&lt;gcs_bucket&gt;/sapbw_glbl/mti/sapbw_glbl_gstp_validation_ca_01_c_pda_gra_volt_details_yyyymmddhhmmss-CALMONTH</v>
      </c>
      <c r="F51" s="87" t="s">
        <v>89</v>
      </c>
      <c r="G51" s="87" t="s">
        <v>175</v>
      </c>
      <c r="H51" s="87"/>
      <c r="I51" s="87"/>
      <c r="J51" s="87"/>
      <c r="K51" s="87"/>
      <c r="L51" s="87"/>
      <c r="M51" s="87"/>
      <c r="N51" s="87"/>
      <c r="O51" s="87"/>
      <c r="P51" s="87" t="s">
        <v>971</v>
      </c>
      <c r="Q51" s="87"/>
      <c r="R51" s="87"/>
      <c r="S51" s="87"/>
      <c r="T51" s="87"/>
      <c r="U51" s="87"/>
      <c r="V51" s="87"/>
      <c r="W51" s="87"/>
    </row>
    <row r="52" spans="1:23" x14ac:dyDescent="0.35">
      <c r="A52" s="87" t="str">
        <f>Summary!$T$2</f>
        <v>glbl_r_sapbw_glbl_mti</v>
      </c>
      <c r="B52" s="87" t="str">
        <f>Summary!$U$2</f>
        <v>t_buyer_central_volt_productivity_details_glbl</v>
      </c>
      <c r="C52" s="87" t="s">
        <v>1021</v>
      </c>
      <c r="D52" s="16" t="str">
        <f>Source!C52</f>
        <v>_BIC_GTARGED</v>
      </c>
      <c r="E52" s="16" t="str">
        <f>_xlfn.CONCAT(GCS!A52,GCS!B52,"-",GCS!C52)</f>
        <v>&lt;gcs_bucket&gt;/sapbw_glbl/mti/sapbw_glbl_gstp_validation_ca_01_c_pda_gra_volt_details_yyyymmddhhmmss-_BIC_GTARGED</v>
      </c>
      <c r="F52" s="87" t="s">
        <v>89</v>
      </c>
      <c r="G52" s="87" t="s">
        <v>175</v>
      </c>
      <c r="H52" s="87"/>
      <c r="I52" s="87"/>
      <c r="J52" s="87"/>
      <c r="K52" s="87"/>
      <c r="L52" s="87"/>
      <c r="M52" s="87"/>
      <c r="N52" s="87"/>
      <c r="O52" s="87"/>
      <c r="P52" s="87" t="s">
        <v>971</v>
      </c>
      <c r="Q52" s="87"/>
      <c r="R52" s="87"/>
      <c r="S52" s="87"/>
      <c r="T52" s="87"/>
      <c r="U52" s="87"/>
      <c r="V52" s="87"/>
      <c r="W52" s="87"/>
    </row>
    <row r="53" spans="1:23" x14ac:dyDescent="0.35">
      <c r="A53" s="87" t="str">
        <f>Summary!$T$2</f>
        <v>glbl_r_sapbw_glbl_mti</v>
      </c>
      <c r="B53" s="87" t="str">
        <f>Summary!$U$2</f>
        <v>t_buyer_central_volt_productivity_details_glbl</v>
      </c>
      <c r="C53" s="87" t="s">
        <v>1022</v>
      </c>
      <c r="D53" s="16" t="str">
        <f>Source!C53</f>
        <v>_BIC_GTARGMD</v>
      </c>
      <c r="E53" s="16" t="str">
        <f>_xlfn.CONCAT(GCS!A53,GCS!B53,"-",GCS!C53)</f>
        <v>&lt;gcs_bucket&gt;/sapbw_glbl/mti/sapbw_glbl_gstp_validation_ca_01_c_pda_gra_volt_details_yyyymmddhhmmss-_BIC_GTARGMD</v>
      </c>
      <c r="F53" s="87" t="s">
        <v>89</v>
      </c>
      <c r="G53" s="87" t="s">
        <v>175</v>
      </c>
      <c r="H53" s="87"/>
      <c r="I53" s="87"/>
      <c r="J53" s="87"/>
      <c r="K53" s="87"/>
      <c r="L53" s="87"/>
      <c r="M53" s="87"/>
      <c r="N53" s="87"/>
      <c r="O53" s="87"/>
      <c r="P53" s="87" t="s">
        <v>971</v>
      </c>
      <c r="Q53" s="87"/>
      <c r="R53" s="87"/>
      <c r="S53" s="87"/>
      <c r="T53" s="87"/>
      <c r="U53" s="87"/>
      <c r="V53" s="87"/>
      <c r="W53" s="87"/>
    </row>
    <row r="54" spans="1:23" x14ac:dyDescent="0.35">
      <c r="A54" s="87" t="str">
        <f>Summary!$T$2</f>
        <v>glbl_r_sapbw_glbl_mti</v>
      </c>
      <c r="B54" s="87" t="str">
        <f>Summary!$U$2</f>
        <v>t_buyer_central_volt_productivity_details_glbl</v>
      </c>
      <c r="C54" s="87" t="s">
        <v>1023</v>
      </c>
      <c r="D54" s="16" t="str">
        <f>Source!C54</f>
        <v>_BIC_GTARGST</v>
      </c>
      <c r="E54" s="16" t="str">
        <f>_xlfn.CONCAT(GCS!A54,GCS!B54,"-",GCS!C54)</f>
        <v>&lt;gcs_bucket&gt;/sapbw_glbl/mti/sapbw_glbl_gstp_validation_ca_01_c_pda_gra_volt_details_yyyymmddhhmmss-_BIC_GTARGST</v>
      </c>
      <c r="F54" s="87" t="s">
        <v>89</v>
      </c>
      <c r="G54" s="87" t="s">
        <v>175</v>
      </c>
      <c r="H54" s="87"/>
      <c r="I54" s="87"/>
      <c r="J54" s="87"/>
      <c r="K54" s="87"/>
      <c r="L54" s="87"/>
      <c r="M54" s="87"/>
      <c r="N54" s="87"/>
      <c r="O54" s="87"/>
      <c r="P54" s="87" t="s">
        <v>971</v>
      </c>
      <c r="Q54" s="87"/>
      <c r="R54" s="87"/>
      <c r="S54" s="87"/>
      <c r="T54" s="87"/>
      <c r="U54" s="87"/>
      <c r="V54" s="87"/>
      <c r="W54" s="87"/>
    </row>
    <row r="55" spans="1:23" x14ac:dyDescent="0.35">
      <c r="A55" s="87" t="str">
        <f>Summary!$T$2</f>
        <v>glbl_r_sapbw_glbl_mti</v>
      </c>
      <c r="B55" s="87" t="str">
        <f>Summary!$U$2</f>
        <v>t_buyer_central_volt_productivity_details_glbl</v>
      </c>
      <c r="C55" s="87" t="s">
        <v>1024</v>
      </c>
      <c r="D55" s="16" t="str">
        <f>Source!C55</f>
        <v>GPROBABIL___T</v>
      </c>
      <c r="E55" s="16" t="str">
        <f>_xlfn.CONCAT(GCS!A55,GCS!B55,"-",GCS!C55)</f>
        <v>&lt;gcs_bucket&gt;/sapbw_glbl/mti/sapbw_glbl_gstp_validation_ca_01_c_pda_gra_volt_details_yyyymmddhhmmss-GPROBABIL___T</v>
      </c>
      <c r="F55" s="87" t="s">
        <v>89</v>
      </c>
      <c r="G55" s="87" t="s">
        <v>175</v>
      </c>
      <c r="H55" s="87"/>
      <c r="I55" s="87"/>
      <c r="J55" s="87"/>
      <c r="K55" s="87"/>
      <c r="L55" s="87"/>
      <c r="M55" s="87"/>
      <c r="N55" s="87"/>
      <c r="O55" s="87"/>
      <c r="P55" s="87" t="s">
        <v>971</v>
      </c>
      <c r="Q55" s="87"/>
      <c r="R55" s="87"/>
      <c r="S55" s="87"/>
      <c r="T55" s="87"/>
      <c r="U55" s="87"/>
      <c r="V55" s="87"/>
      <c r="W55" s="87"/>
    </row>
    <row r="56" spans="1:23" x14ac:dyDescent="0.35">
      <c r="A56" s="87" t="str">
        <f>Summary!$T$2</f>
        <v>glbl_r_sapbw_glbl_mti</v>
      </c>
      <c r="B56" s="87" t="str">
        <f>Summary!$U$2</f>
        <v>t_buyer_central_volt_productivity_details_glbl</v>
      </c>
      <c r="C56" s="87" t="s">
        <v>1025</v>
      </c>
      <c r="D56" s="16" t="str">
        <f>Source!C56</f>
        <v>REPMONDAY</v>
      </c>
      <c r="E56" s="16" t="str">
        <f>_xlfn.CONCAT(GCS!A56,GCS!B56,"-",GCS!C56)</f>
        <v>&lt;gcs_bucket&gt;/sapbw_glbl/mti/sapbw_glbl_gstp_validation_ca_01_c_pda_gra_volt_details_yyyymmddhhmmss-REPMONDAY</v>
      </c>
      <c r="F56" s="87" t="s">
        <v>89</v>
      </c>
      <c r="G56" s="87" t="s">
        <v>175</v>
      </c>
      <c r="H56" s="87"/>
      <c r="I56" s="87"/>
      <c r="J56" s="87"/>
      <c r="K56" s="87"/>
      <c r="L56" s="87"/>
      <c r="M56" s="87"/>
      <c r="N56" s="87"/>
      <c r="O56" s="87"/>
      <c r="P56" s="87" t="s">
        <v>971</v>
      </c>
      <c r="Q56" s="87"/>
      <c r="R56" s="87"/>
      <c r="S56" s="87"/>
      <c r="T56" s="87"/>
      <c r="U56" s="87"/>
      <c r="V56" s="87"/>
      <c r="W56" s="87"/>
    </row>
    <row r="57" spans="1:23" x14ac:dyDescent="0.35">
      <c r="A57" s="87" t="str">
        <f>Summary!$T$2</f>
        <v>glbl_r_sapbw_glbl_mti</v>
      </c>
      <c r="B57" s="87" t="str">
        <f>Summary!$U$2</f>
        <v>t_buyer_central_volt_productivity_details_glbl</v>
      </c>
      <c r="C57" s="87" t="s">
        <v>1026</v>
      </c>
      <c r="D57" s="16" t="str">
        <f>Source!C57</f>
        <v>GSPROJID1</v>
      </c>
      <c r="E57" s="16" t="str">
        <f>_xlfn.CONCAT(GCS!A57,GCS!B57,"-",GCS!C57)</f>
        <v>&lt;gcs_bucket&gt;/sapbw_glbl/mti/sapbw_glbl_gstp_validation_ca_01_c_pda_gra_volt_details_yyyymmddhhmmss-GSPROJID1</v>
      </c>
      <c r="F57" s="87" t="s">
        <v>89</v>
      </c>
      <c r="G57" s="87" t="s">
        <v>175</v>
      </c>
      <c r="H57" s="87"/>
      <c r="I57" s="87"/>
      <c r="J57" s="87"/>
      <c r="K57" s="87"/>
      <c r="L57" s="87"/>
      <c r="M57" s="87"/>
      <c r="N57" s="87"/>
      <c r="O57" s="87"/>
      <c r="P57" s="87" t="s">
        <v>971</v>
      </c>
      <c r="Q57" s="87"/>
      <c r="R57" s="87"/>
      <c r="S57" s="87"/>
      <c r="T57" s="87"/>
      <c r="U57" s="87"/>
      <c r="V57" s="87"/>
      <c r="W57" s="87"/>
    </row>
    <row r="58" spans="1:23" x14ac:dyDescent="0.35">
      <c r="A58" s="87" t="str">
        <f>Summary!$T$2</f>
        <v>glbl_r_sapbw_glbl_mti</v>
      </c>
      <c r="B58" s="87" t="str">
        <f>Summary!$U$2</f>
        <v>t_buyer_central_volt_productivity_details_glbl</v>
      </c>
      <c r="C58" s="87" t="s">
        <v>1027</v>
      </c>
      <c r="D58" s="16" t="str">
        <f>Source!C58</f>
        <v>0LOC_CURRCY</v>
      </c>
      <c r="E58" s="16" t="str">
        <f>_xlfn.CONCAT(GCS!A58,GCS!B58,"-",GCS!C58)</f>
        <v>&lt;gcs_bucket&gt;/sapbw_glbl/mti/sapbw_glbl_gstp_validation_ca_01_c_pda_gra_volt_details_yyyymmddhhmmss-0LOC_CURRCY</v>
      </c>
      <c r="F58" s="87" t="s">
        <v>89</v>
      </c>
      <c r="G58" s="87" t="s">
        <v>175</v>
      </c>
      <c r="H58" s="87"/>
      <c r="I58" s="87"/>
      <c r="J58" s="87"/>
      <c r="K58" s="87"/>
      <c r="L58" s="87"/>
      <c r="M58" s="87"/>
      <c r="N58" s="87"/>
      <c r="O58" s="87"/>
      <c r="P58" s="87" t="s">
        <v>971</v>
      </c>
      <c r="Q58" s="87"/>
      <c r="R58" s="87"/>
      <c r="S58" s="87"/>
      <c r="T58" s="87"/>
      <c r="U58" s="87"/>
      <c r="V58" s="87"/>
      <c r="W58" s="87"/>
    </row>
    <row r="59" spans="1:23" x14ac:dyDescent="0.35">
      <c r="A59" s="87" t="str">
        <f>Summary!$T$2</f>
        <v>glbl_r_sapbw_glbl_mti</v>
      </c>
      <c r="B59" s="87" t="str">
        <f>Summary!$U$2</f>
        <v>t_buyer_central_volt_productivity_details_glbl</v>
      </c>
      <c r="C59" s="87" t="s">
        <v>1028</v>
      </c>
      <c r="D59" s="16" t="str">
        <f>Source!C59</f>
        <v>0LOC_CURRCY___T</v>
      </c>
      <c r="E59" s="16" t="str">
        <f>_xlfn.CONCAT(GCS!A59,GCS!B59,"-",GCS!C59)</f>
        <v>&lt;gcs_bucket&gt;/sapbw_glbl/mti/sapbw_glbl_gstp_validation_ca_01_c_pda_gra_volt_details_yyyymmddhhmmss-0LOC_CURRCY___T</v>
      </c>
      <c r="F59" s="87" t="s">
        <v>89</v>
      </c>
      <c r="G59" s="87" t="s">
        <v>175</v>
      </c>
      <c r="H59" s="87"/>
      <c r="I59" s="87"/>
      <c r="J59" s="87"/>
      <c r="K59" s="87"/>
      <c r="L59" s="87"/>
      <c r="M59" s="87"/>
      <c r="N59" s="87"/>
      <c r="O59" s="87"/>
      <c r="P59" s="87" t="s">
        <v>971</v>
      </c>
      <c r="Q59" s="87"/>
      <c r="R59" s="87"/>
      <c r="S59" s="87"/>
      <c r="T59" s="87"/>
      <c r="U59" s="87"/>
      <c r="V59" s="87"/>
      <c r="W59" s="87"/>
    </row>
    <row r="60" spans="1:23" x14ac:dyDescent="0.35">
      <c r="A60" s="87" t="str">
        <f>Summary!$T$2</f>
        <v>glbl_r_sapbw_glbl_mti</v>
      </c>
      <c r="B60" s="87" t="str">
        <f>Summary!$U$2</f>
        <v>t_buyer_central_volt_productivity_details_glbl</v>
      </c>
      <c r="C60" s="87" t="s">
        <v>1029</v>
      </c>
      <c r="D60" s="16" t="str">
        <f>Source!C60</f>
        <v>FLAG</v>
      </c>
      <c r="E60" s="16" t="str">
        <f>_xlfn.CONCAT(GCS!A60,GCS!B60,"-",GCS!C60)</f>
        <v>&lt;gcs_bucket&gt;/sapbw_glbl/mti/sapbw_glbl_gstp_validation_ca_01_c_pda_gra_volt_details_yyyymmddhhmmss-FLAG</v>
      </c>
      <c r="F60" s="87" t="s">
        <v>89</v>
      </c>
      <c r="G60" s="87" t="s">
        <v>175</v>
      </c>
      <c r="H60" s="87"/>
      <c r="I60" s="87"/>
      <c r="J60" s="87"/>
      <c r="K60" s="87"/>
      <c r="L60" s="87"/>
      <c r="M60" s="87"/>
      <c r="N60" s="87"/>
      <c r="O60" s="87"/>
      <c r="P60" s="87" t="s">
        <v>971</v>
      </c>
      <c r="Q60" s="87"/>
      <c r="R60" s="87"/>
      <c r="S60" s="87"/>
      <c r="T60" s="87"/>
      <c r="U60" s="87"/>
      <c r="V60" s="87"/>
      <c r="W60" s="87"/>
    </row>
    <row r="61" spans="1:23" x14ac:dyDescent="0.35">
      <c r="A61" s="87" t="str">
        <f>Summary!$T$2</f>
        <v>glbl_r_sapbw_glbl_mti</v>
      </c>
      <c r="B61" s="87" t="str">
        <f>Summary!$U$2</f>
        <v>t_buyer_central_volt_productivity_details_glbl</v>
      </c>
      <c r="C61" s="87" t="s">
        <v>1030</v>
      </c>
      <c r="D61" s="16" t="str">
        <f>Source!C61</f>
        <v>ALT_CATEGORY</v>
      </c>
      <c r="E61" s="16" t="str">
        <f>_xlfn.CONCAT(GCS!A61,GCS!B61,"-",GCS!C61)</f>
        <v>&lt;gcs_bucket&gt;/sapbw_glbl/mti/sapbw_glbl_gstp_validation_ca_01_c_pda_gra_volt_details_yyyymmddhhmmss-ALT_CATEGORY</v>
      </c>
      <c r="F61" s="87" t="s">
        <v>89</v>
      </c>
      <c r="G61" s="87" t="s">
        <v>175</v>
      </c>
      <c r="H61" s="87"/>
      <c r="I61" s="87"/>
      <c r="J61" s="87"/>
      <c r="K61" s="87"/>
      <c r="L61" s="87"/>
      <c r="M61" s="87"/>
      <c r="N61" s="87"/>
      <c r="O61" s="87"/>
      <c r="P61" s="87" t="s">
        <v>971</v>
      </c>
      <c r="Q61" s="87"/>
      <c r="R61" s="87"/>
      <c r="S61" s="87"/>
      <c r="T61" s="87"/>
      <c r="U61" s="87"/>
      <c r="V61" s="87"/>
      <c r="W61" s="87"/>
    </row>
    <row r="62" spans="1:23" x14ac:dyDescent="0.35">
      <c r="A62" s="87" t="str">
        <f>Summary!$T$2</f>
        <v>glbl_r_sapbw_glbl_mti</v>
      </c>
      <c r="B62" s="87" t="str">
        <f>Summary!$U$2</f>
        <v>t_buyer_central_volt_productivity_details_glbl</v>
      </c>
      <c r="C62" s="87" t="s">
        <v>1031</v>
      </c>
      <c r="D62" s="16" t="str">
        <f>Source!C62</f>
        <v>GDCNTCDEA</v>
      </c>
      <c r="E62" s="16" t="str">
        <f>_xlfn.CONCAT(GCS!A62,GCS!B62,"-",GCS!C62)</f>
        <v>&lt;gcs_bucket&gt;/sapbw_glbl/mti/sapbw_glbl_gstp_validation_ca_01_c_pda_gra_volt_details_yyyymmddhhmmss-GDCNTCDEA</v>
      </c>
      <c r="F62" s="87" t="s">
        <v>89</v>
      </c>
      <c r="G62" s="87" t="s">
        <v>175</v>
      </c>
      <c r="H62" s="87"/>
      <c r="I62" s="87"/>
      <c r="J62" s="87"/>
      <c r="K62" s="87"/>
      <c r="L62" s="87"/>
      <c r="M62" s="87"/>
      <c r="N62" s="87"/>
      <c r="O62" s="87"/>
      <c r="P62" s="87" t="s">
        <v>971</v>
      </c>
      <c r="Q62" s="87"/>
      <c r="R62" s="87"/>
      <c r="S62" s="87"/>
      <c r="T62" s="87"/>
      <c r="U62" s="87"/>
      <c r="V62" s="87"/>
      <c r="W62" s="87"/>
    </row>
    <row r="63" spans="1:23" x14ac:dyDescent="0.35">
      <c r="A63" s="87" t="str">
        <f>Summary!$T$2</f>
        <v>glbl_r_sapbw_glbl_mti</v>
      </c>
      <c r="B63" s="87" t="str">
        <f>Summary!$U$2</f>
        <v>t_buyer_central_volt_productivity_details_glbl</v>
      </c>
      <c r="C63" s="87" t="s">
        <v>1032</v>
      </c>
      <c r="D63" s="16" t="str">
        <f>Source!C63</f>
        <v>GREPYEAR</v>
      </c>
      <c r="E63" s="16" t="str">
        <f>_xlfn.CONCAT(GCS!A63,GCS!B63,"-",GCS!C63)</f>
        <v>&lt;gcs_bucket&gt;/sapbw_glbl/mti/sapbw_glbl_gstp_validation_ca_01_c_pda_gra_volt_details_yyyymmddhhmmss-GREPYEAR</v>
      </c>
      <c r="F63" s="87" t="s">
        <v>89</v>
      </c>
      <c r="G63" s="87" t="s">
        <v>175</v>
      </c>
      <c r="H63" s="87"/>
      <c r="I63" s="87"/>
      <c r="J63" s="87"/>
      <c r="K63" s="87"/>
      <c r="L63" s="87"/>
      <c r="M63" s="87"/>
      <c r="N63" s="87"/>
      <c r="O63" s="87"/>
      <c r="P63" s="87" t="s">
        <v>971</v>
      </c>
      <c r="Q63" s="87"/>
      <c r="R63" s="87"/>
      <c r="S63" s="87"/>
      <c r="T63" s="87"/>
      <c r="U63" s="87"/>
      <c r="V63" s="87"/>
      <c r="W63" s="87"/>
    </row>
    <row r="64" spans="1:23" x14ac:dyDescent="0.35">
      <c r="A64" s="87" t="str">
        <f>Summary!$T$2</f>
        <v>glbl_r_sapbw_glbl_mti</v>
      </c>
      <c r="B64" s="87" t="str">
        <f>Summary!$U$2</f>
        <v>t_buyer_central_volt_productivity_details_glbl</v>
      </c>
      <c r="C64" s="87" t="s">
        <v>1033</v>
      </c>
      <c r="D64" s="16" t="str">
        <f>Source!C64</f>
        <v>GDCNTCDEA_RAW</v>
      </c>
      <c r="E64" s="16" t="str">
        <f>_xlfn.CONCAT(GCS!A64,GCS!B64,"-",GCS!C64)</f>
        <v>&lt;gcs_bucket&gt;/sapbw_glbl/mti/sapbw_glbl_gstp_validation_ca_01_c_pda_gra_volt_details_yyyymmddhhmmss-GDCNTCDEA_RAW</v>
      </c>
      <c r="F64" s="87" t="s">
        <v>89</v>
      </c>
      <c r="G64" s="87" t="s">
        <v>175</v>
      </c>
      <c r="H64" s="87"/>
      <c r="I64" s="87"/>
      <c r="J64" s="87"/>
      <c r="K64" s="87"/>
      <c r="L64" s="87"/>
      <c r="M64" s="87"/>
      <c r="N64" s="87"/>
      <c r="O64" s="87"/>
      <c r="P64" s="87" t="s">
        <v>971</v>
      </c>
      <c r="Q64" s="87"/>
      <c r="R64" s="87"/>
      <c r="S64" s="87"/>
      <c r="T64" s="87"/>
      <c r="U64" s="87"/>
      <c r="V64" s="87"/>
      <c r="W64" s="87"/>
    </row>
    <row r="65" spans="1:23" x14ac:dyDescent="0.35">
      <c r="A65" s="87" t="str">
        <f>Summary!$T$2</f>
        <v>glbl_r_sapbw_glbl_mti</v>
      </c>
      <c r="B65" s="87" t="str">
        <f>Summary!$U$2</f>
        <v>t_buyer_central_volt_productivity_details_glbl</v>
      </c>
      <c r="C65" s="87" t="s">
        <v>1034</v>
      </c>
      <c r="D65" s="16" t="str">
        <f>Source!C65</f>
        <v>ALLOCATED_COUNTRY</v>
      </c>
      <c r="E65" s="16" t="str">
        <f>_xlfn.CONCAT(GCS!A65,GCS!B65,"-",GCS!C65)</f>
        <v>&lt;gcs_bucket&gt;/sapbw_glbl/mti/sapbw_glbl_gstp_validation_ca_01_c_pda_gra_volt_details_yyyymmddhhmmss-ALLOCATED_COUNTRY</v>
      </c>
      <c r="F65" s="87" t="s">
        <v>89</v>
      </c>
      <c r="G65" s="87" t="s">
        <v>175</v>
      </c>
      <c r="H65" s="87"/>
      <c r="I65" s="87"/>
      <c r="J65" s="87"/>
      <c r="K65" s="87"/>
      <c r="L65" s="87"/>
      <c r="M65" s="87"/>
      <c r="N65" s="87"/>
      <c r="O65" s="87"/>
      <c r="P65" s="87" t="s">
        <v>971</v>
      </c>
      <c r="Q65" s="87"/>
      <c r="R65" s="87"/>
      <c r="S65" s="87"/>
      <c r="T65" s="87"/>
      <c r="U65" s="87"/>
      <c r="V65" s="87"/>
      <c r="W65" s="87"/>
    </row>
    <row r="66" spans="1:23" x14ac:dyDescent="0.35">
      <c r="A66" s="87" t="str">
        <f>Summary!$T$2</f>
        <v>glbl_r_sapbw_glbl_mti</v>
      </c>
      <c r="B66" s="87" t="str">
        <f>Summary!$U$2</f>
        <v>t_buyer_central_volt_productivity_details_glbl</v>
      </c>
      <c r="C66" s="87" t="s">
        <v>1035</v>
      </c>
      <c r="D66" s="16" t="str">
        <f>Source!C66</f>
        <v>ALLOCATED_BU</v>
      </c>
      <c r="E66" s="16" t="str">
        <f>_xlfn.CONCAT(GCS!A66,GCS!B66,"-",GCS!C66)</f>
        <v>&lt;gcs_bucket&gt;/sapbw_glbl/mti/sapbw_glbl_gstp_validation_ca_01_c_pda_gra_volt_details_yyyymmddhhmmss-ALLOCATED_BU</v>
      </c>
      <c r="F66" s="87" t="s">
        <v>89</v>
      </c>
      <c r="G66" s="87" t="s">
        <v>175</v>
      </c>
      <c r="H66" s="87"/>
      <c r="I66" s="87"/>
      <c r="J66" s="87"/>
      <c r="K66" s="87"/>
      <c r="L66" s="87"/>
      <c r="M66" s="87"/>
      <c r="N66" s="87"/>
      <c r="O66" s="87"/>
      <c r="P66" s="87" t="s">
        <v>971</v>
      </c>
      <c r="Q66" s="87"/>
      <c r="R66" s="87"/>
      <c r="S66" s="87"/>
      <c r="T66" s="87"/>
      <c r="U66" s="87"/>
      <c r="V66" s="87"/>
      <c r="W66" s="87"/>
    </row>
    <row r="67" spans="1:23" x14ac:dyDescent="0.35">
      <c r="A67" s="87" t="str">
        <f>Summary!$T$2</f>
        <v>glbl_r_sapbw_glbl_mti</v>
      </c>
      <c r="B67" s="87" t="str">
        <f>Summary!$U$2</f>
        <v>t_buyer_central_volt_productivity_details_glbl</v>
      </c>
      <c r="C67" s="87" t="s">
        <v>1036</v>
      </c>
      <c r="D67" s="16" t="str">
        <f>Source!C67</f>
        <v>ALLOCATED_BU_TXT</v>
      </c>
      <c r="E67" s="16" t="str">
        <f>_xlfn.CONCAT(GCS!A67,GCS!B67,"-",GCS!C67)</f>
        <v>&lt;gcs_bucket&gt;/sapbw_glbl/mti/sapbw_glbl_gstp_validation_ca_01_c_pda_gra_volt_details_yyyymmddhhmmss-ALLOCATED_BU_TXT</v>
      </c>
      <c r="F67" s="87" t="s">
        <v>89</v>
      </c>
      <c r="G67" s="87" t="s">
        <v>175</v>
      </c>
      <c r="H67" s="87"/>
      <c r="I67" s="87"/>
      <c r="J67" s="87"/>
      <c r="K67" s="87"/>
      <c r="L67" s="87"/>
      <c r="M67" s="87"/>
      <c r="N67" s="87"/>
      <c r="O67" s="87"/>
      <c r="P67" s="87" t="s">
        <v>971</v>
      </c>
      <c r="Q67" s="87"/>
      <c r="R67" s="87"/>
      <c r="S67" s="87"/>
      <c r="T67" s="87"/>
      <c r="U67" s="87"/>
      <c r="V67" s="87"/>
      <c r="W67" s="87"/>
    </row>
    <row r="68" spans="1:23" x14ac:dyDescent="0.35">
      <c r="A68" s="87" t="str">
        <f>Summary!$T$2</f>
        <v>glbl_r_sapbw_glbl_mti</v>
      </c>
      <c r="B68" s="87" t="str">
        <f>Summary!$U$2</f>
        <v>t_buyer_central_volt_productivity_details_glbl</v>
      </c>
      <c r="C68" s="87" t="s">
        <v>1037</v>
      </c>
      <c r="D68" s="16" t="str">
        <f>Source!C68</f>
        <v>ALLOCATED_REGION</v>
      </c>
      <c r="E68" s="16" t="str">
        <f>_xlfn.CONCAT(GCS!A68,GCS!B68,"-",GCS!C68)</f>
        <v>&lt;gcs_bucket&gt;/sapbw_glbl/mti/sapbw_glbl_gstp_validation_ca_01_c_pda_gra_volt_details_yyyymmddhhmmss-ALLOCATED_REGION</v>
      </c>
      <c r="F68" s="87" t="s">
        <v>89</v>
      </c>
      <c r="G68" s="87" t="s">
        <v>175</v>
      </c>
      <c r="H68" s="87"/>
      <c r="I68" s="87"/>
      <c r="J68" s="87"/>
      <c r="K68" s="87"/>
      <c r="L68" s="87"/>
      <c r="M68" s="87"/>
      <c r="N68" s="87"/>
      <c r="O68" s="87"/>
      <c r="P68" s="87" t="s">
        <v>971</v>
      </c>
      <c r="Q68" s="87"/>
      <c r="R68" s="87"/>
      <c r="S68" s="87"/>
      <c r="T68" s="87"/>
      <c r="U68" s="87"/>
      <c r="V68" s="87"/>
      <c r="W68" s="87"/>
    </row>
    <row r="69" spans="1:23" x14ac:dyDescent="0.35">
      <c r="A69" s="87" t="str">
        <f>Summary!$T$2</f>
        <v>glbl_r_sapbw_glbl_mti</v>
      </c>
      <c r="B69" s="87" t="str">
        <f>Summary!$U$2</f>
        <v>t_buyer_central_volt_productivity_details_glbl</v>
      </c>
      <c r="C69" s="87" t="s">
        <v>1038</v>
      </c>
      <c r="D69" s="16" t="str">
        <f>Source!C69</f>
        <v>ALLOCATED_COUNTRY_TEXT</v>
      </c>
      <c r="E69" s="16" t="str">
        <f>_xlfn.CONCAT(GCS!A69,GCS!B69,"-",GCS!C69)</f>
        <v>&lt;gcs_bucket&gt;/sapbw_glbl/mti/sapbw_glbl_gstp_validation_ca_01_c_pda_gra_volt_details_yyyymmddhhmmss-ALLOCATED_COUNTRY_TEXT</v>
      </c>
      <c r="F69" s="87" t="s">
        <v>89</v>
      </c>
      <c r="G69" s="87" t="s">
        <v>175</v>
      </c>
      <c r="H69" s="87"/>
      <c r="I69" s="87"/>
      <c r="J69" s="87"/>
      <c r="K69" s="87"/>
      <c r="L69" s="87"/>
      <c r="M69" s="87"/>
      <c r="N69" s="87"/>
      <c r="O69" s="87"/>
      <c r="P69" s="87" t="s">
        <v>971</v>
      </c>
      <c r="Q69" s="87"/>
      <c r="R69" s="87"/>
      <c r="S69" s="87"/>
      <c r="T69" s="87"/>
      <c r="U69" s="87"/>
      <c r="V69" s="87"/>
      <c r="W69" s="87"/>
    </row>
    <row r="70" spans="1:23" x14ac:dyDescent="0.35">
      <c r="A70" s="87" t="str">
        <f>Summary!$T$2</f>
        <v>glbl_r_sapbw_glbl_mti</v>
      </c>
      <c r="B70" s="87" t="str">
        <f>Summary!$U$2</f>
        <v>t_buyer_central_volt_productivity_details_glbl</v>
      </c>
      <c r="C70" s="87" t="s">
        <v>1039</v>
      </c>
      <c r="D70" s="16" t="str">
        <f>Source!C70</f>
        <v>GBCGMCSL1</v>
      </c>
      <c r="E70" s="16" t="str">
        <f>_xlfn.CONCAT(GCS!A70,GCS!B70,"-",GCS!C70)</f>
        <v>&lt;gcs_bucket&gt;/sapbw_glbl/mti/sapbw_glbl_gstp_validation_ca_01_c_pda_gra_volt_details_yyyymmddhhmmss-GBCGMCSL1</v>
      </c>
      <c r="F70" s="87" t="s">
        <v>89</v>
      </c>
      <c r="G70" s="87" t="s">
        <v>175</v>
      </c>
      <c r="H70" s="87"/>
      <c r="I70" s="87"/>
      <c r="J70" s="87"/>
      <c r="K70" s="87"/>
      <c r="L70" s="87"/>
      <c r="M70" s="87"/>
      <c r="N70" s="87"/>
      <c r="O70" s="87"/>
      <c r="P70" s="87" t="s">
        <v>971</v>
      </c>
      <c r="Q70" s="87"/>
      <c r="R70" s="87"/>
      <c r="S70" s="87"/>
      <c r="T70" s="87"/>
      <c r="U70" s="87"/>
      <c r="V70" s="87"/>
      <c r="W70" s="87"/>
    </row>
    <row r="71" spans="1:23" x14ac:dyDescent="0.35">
      <c r="A71" s="87" t="str">
        <f>Summary!$T$2</f>
        <v>glbl_r_sapbw_glbl_mti</v>
      </c>
      <c r="B71" s="87" t="str">
        <f>Summary!$U$2</f>
        <v>t_buyer_central_volt_productivity_details_glbl</v>
      </c>
      <c r="C71" s="87" t="s">
        <v>1040</v>
      </c>
      <c r="D71" s="16" t="str">
        <f>Source!C71</f>
        <v>GBCGMCSL1___T</v>
      </c>
      <c r="E71" s="16" t="str">
        <f>_xlfn.CONCAT(GCS!A71,GCS!B71,"-",GCS!C71)</f>
        <v>&lt;gcs_bucket&gt;/sapbw_glbl/mti/sapbw_glbl_gstp_validation_ca_01_c_pda_gra_volt_details_yyyymmddhhmmss-GBCGMCSL1___T</v>
      </c>
      <c r="F71" s="87" t="s">
        <v>89</v>
      </c>
      <c r="G71" s="87" t="s">
        <v>175</v>
      </c>
      <c r="H71" s="87"/>
      <c r="I71" s="87"/>
      <c r="J71" s="87"/>
      <c r="K71" s="87"/>
      <c r="L71" s="87"/>
      <c r="M71" s="87"/>
      <c r="N71" s="87"/>
      <c r="O71" s="87"/>
      <c r="P71" s="87" t="s">
        <v>971</v>
      </c>
      <c r="Q71" s="87"/>
      <c r="R71" s="87"/>
      <c r="S71" s="87"/>
      <c r="T71" s="87"/>
      <c r="U71" s="87"/>
      <c r="V71" s="87"/>
      <c r="W71" s="87"/>
    </row>
    <row r="72" spans="1:23" x14ac:dyDescent="0.35">
      <c r="A72" s="87" t="str">
        <f>Summary!$T$2</f>
        <v>glbl_r_sapbw_glbl_mti</v>
      </c>
      <c r="B72" s="87" t="str">
        <f>Summary!$U$2</f>
        <v>t_buyer_central_volt_productivity_details_glbl</v>
      </c>
      <c r="C72" s="87" t="s">
        <v>1041</v>
      </c>
      <c r="D72" s="16" t="str">
        <f>Source!C72</f>
        <v>GBCGMCSL2</v>
      </c>
      <c r="E72" s="16" t="str">
        <f>_xlfn.CONCAT(GCS!A72,GCS!B72,"-",GCS!C72)</f>
        <v>&lt;gcs_bucket&gt;/sapbw_glbl/mti/sapbw_glbl_gstp_validation_ca_01_c_pda_gra_volt_details_yyyymmddhhmmss-GBCGMCSL2</v>
      </c>
      <c r="F72" s="87" t="s">
        <v>89</v>
      </c>
      <c r="G72" s="87" t="s">
        <v>175</v>
      </c>
      <c r="H72" s="87"/>
      <c r="I72" s="87"/>
      <c r="J72" s="87"/>
      <c r="K72" s="87"/>
      <c r="L72" s="87"/>
      <c r="M72" s="87"/>
      <c r="N72" s="87"/>
      <c r="O72" s="87"/>
      <c r="P72" s="87" t="s">
        <v>971</v>
      </c>
      <c r="Q72" s="87"/>
      <c r="R72" s="87"/>
      <c r="S72" s="87"/>
      <c r="T72" s="87"/>
      <c r="U72" s="87"/>
      <c r="V72" s="87"/>
      <c r="W72" s="87"/>
    </row>
    <row r="73" spans="1:23" x14ac:dyDescent="0.35">
      <c r="A73" s="87" t="str">
        <f>Summary!$T$2</f>
        <v>glbl_r_sapbw_glbl_mti</v>
      </c>
      <c r="B73" s="87" t="str">
        <f>Summary!$U$2</f>
        <v>t_buyer_central_volt_productivity_details_glbl</v>
      </c>
      <c r="C73" s="87" t="s">
        <v>1042</v>
      </c>
      <c r="D73" s="16" t="str">
        <f>Source!C73</f>
        <v>GBCGMCSL3</v>
      </c>
      <c r="E73" s="16" t="str">
        <f>_xlfn.CONCAT(GCS!A73,GCS!B73,"-",GCS!C73)</f>
        <v>&lt;gcs_bucket&gt;/sapbw_glbl/mti/sapbw_glbl_gstp_validation_ca_01_c_pda_gra_volt_details_yyyymmddhhmmss-GBCGMCSL3</v>
      </c>
      <c r="F73" s="87" t="s">
        <v>89</v>
      </c>
      <c r="G73" s="87" t="s">
        <v>175</v>
      </c>
      <c r="H73" s="87"/>
      <c r="I73" s="87"/>
      <c r="J73" s="87"/>
      <c r="K73" s="87"/>
      <c r="L73" s="87"/>
      <c r="M73" s="87"/>
      <c r="N73" s="87"/>
      <c r="O73" s="87"/>
      <c r="P73" s="87" t="s">
        <v>971</v>
      </c>
      <c r="Q73" s="87"/>
      <c r="R73" s="87"/>
      <c r="S73" s="87"/>
      <c r="T73" s="87"/>
      <c r="U73" s="87"/>
      <c r="V73" s="87"/>
      <c r="W73" s="87"/>
    </row>
    <row r="74" spans="1:23" x14ac:dyDescent="0.35">
      <c r="A74" s="87" t="str">
        <f>Summary!$T$2</f>
        <v>glbl_r_sapbw_glbl_mti</v>
      </c>
      <c r="B74" s="87" t="str">
        <f>Summary!$U$2</f>
        <v>t_buyer_central_volt_productivity_details_glbl</v>
      </c>
      <c r="C74" s="87" t="s">
        <v>1043</v>
      </c>
      <c r="D74" s="16" t="str">
        <f>Source!C74</f>
        <v>GBCGMCSL4</v>
      </c>
      <c r="E74" s="16" t="str">
        <f>_xlfn.CONCAT(GCS!A74,GCS!B74,"-",GCS!C74)</f>
        <v>&lt;gcs_bucket&gt;/sapbw_glbl/mti/sapbw_glbl_gstp_validation_ca_01_c_pda_gra_volt_details_yyyymmddhhmmss-GBCGMCSL4</v>
      </c>
      <c r="F74" s="87" t="s">
        <v>89</v>
      </c>
      <c r="G74" s="87" t="s">
        <v>175</v>
      </c>
      <c r="H74" s="87"/>
      <c r="I74" s="87"/>
      <c r="J74" s="87"/>
      <c r="K74" s="87"/>
      <c r="L74" s="87"/>
      <c r="M74" s="87"/>
      <c r="N74" s="87"/>
      <c r="O74" s="87"/>
      <c r="P74" s="87" t="s">
        <v>971</v>
      </c>
      <c r="Q74" s="87"/>
      <c r="R74" s="87"/>
      <c r="S74" s="87"/>
      <c r="T74" s="87"/>
      <c r="U74" s="87"/>
      <c r="V74" s="87"/>
      <c r="W74" s="87"/>
    </row>
    <row r="75" spans="1:23" x14ac:dyDescent="0.35">
      <c r="A75" s="87" t="str">
        <f>Summary!$T$2</f>
        <v>glbl_r_sapbw_glbl_mti</v>
      </c>
      <c r="B75" s="87" t="str">
        <f>Summary!$U$2</f>
        <v>t_buyer_central_volt_productivity_details_glbl</v>
      </c>
      <c r="C75" s="87" t="s">
        <v>1044</v>
      </c>
      <c r="D75" s="16" t="str">
        <f>Source!C75</f>
        <v>GBCFINST</v>
      </c>
      <c r="E75" s="16" t="str">
        <f>_xlfn.CONCAT(GCS!A75,GCS!B75,"-",GCS!C75)</f>
        <v>&lt;gcs_bucket&gt;/sapbw_glbl/mti/sapbw_glbl_gstp_validation_ca_01_c_pda_gra_volt_details_yyyymmddhhmmss-GBCFINST</v>
      </c>
      <c r="F75" s="87" t="s">
        <v>89</v>
      </c>
      <c r="G75" s="87" t="s">
        <v>175</v>
      </c>
      <c r="H75" s="87"/>
      <c r="I75" s="87"/>
      <c r="J75" s="87"/>
      <c r="K75" s="87"/>
      <c r="L75" s="87"/>
      <c r="M75" s="87"/>
      <c r="N75" s="87"/>
      <c r="O75" s="87"/>
      <c r="P75" s="87" t="s">
        <v>971</v>
      </c>
      <c r="Q75" s="87"/>
      <c r="R75" s="87"/>
      <c r="S75" s="87"/>
      <c r="T75" s="87"/>
      <c r="U75" s="87"/>
      <c r="V75" s="87"/>
      <c r="W75" s="87"/>
    </row>
    <row r="76" spans="1:23" x14ac:dyDescent="0.35">
      <c r="A76" s="87" t="str">
        <f>Summary!$T$2</f>
        <v>glbl_r_sapbw_glbl_mti</v>
      </c>
      <c r="B76" s="87" t="str">
        <f>Summary!$U$2</f>
        <v>t_buyer_central_volt_productivity_details_glbl</v>
      </c>
      <c r="C76" s="87" t="s">
        <v>1045</v>
      </c>
      <c r="D76" s="16" t="str">
        <f>Source!C76</f>
        <v>GBCDATVER</v>
      </c>
      <c r="E76" s="16" t="str">
        <f>_xlfn.CONCAT(GCS!A76,GCS!B76,"-",GCS!C76)</f>
        <v>&lt;gcs_bucket&gt;/sapbw_glbl/mti/sapbw_glbl_gstp_validation_ca_01_c_pda_gra_volt_details_yyyymmddhhmmss-GBCDATVER</v>
      </c>
      <c r="F76" s="87" t="s">
        <v>89</v>
      </c>
      <c r="G76" s="87" t="s">
        <v>175</v>
      </c>
      <c r="H76" s="87"/>
      <c r="I76" s="87"/>
      <c r="J76" s="87"/>
      <c r="K76" s="87"/>
      <c r="L76" s="87"/>
      <c r="M76" s="87"/>
      <c r="N76" s="87"/>
      <c r="O76" s="87"/>
      <c r="P76" s="87" t="s">
        <v>971</v>
      </c>
      <c r="Q76" s="87"/>
      <c r="R76" s="87"/>
      <c r="S76" s="87"/>
      <c r="T76" s="87"/>
      <c r="U76" s="87"/>
      <c r="V76" s="87"/>
      <c r="W76" s="87"/>
    </row>
    <row r="77" spans="1:23" x14ac:dyDescent="0.35">
      <c r="A77" s="87" t="str">
        <f>Summary!$T$2</f>
        <v>glbl_r_sapbw_glbl_mti</v>
      </c>
      <c r="B77" s="87" t="str">
        <f>Summary!$U$2</f>
        <v>t_buyer_central_volt_productivity_details_glbl</v>
      </c>
      <c r="C77" s="87" t="s">
        <v>1046</v>
      </c>
      <c r="D77" s="16" t="str">
        <f>Source!C77</f>
        <v>GBCSUBSPE</v>
      </c>
      <c r="E77" s="16" t="str">
        <f>_xlfn.CONCAT(GCS!A77,GCS!B77,"-",GCS!C77)</f>
        <v>&lt;gcs_bucket&gt;/sapbw_glbl/mti/sapbw_glbl_gstp_validation_ca_01_c_pda_gra_volt_details_yyyymmddhhmmss-GBCSUBSPE</v>
      </c>
      <c r="F77" s="87" t="s">
        <v>89</v>
      </c>
      <c r="G77" s="87" t="s">
        <v>175</v>
      </c>
      <c r="H77" s="87"/>
      <c r="I77" s="87"/>
      <c r="J77" s="87"/>
      <c r="K77" s="87"/>
      <c r="L77" s="87"/>
      <c r="M77" s="87"/>
      <c r="N77" s="87"/>
      <c r="O77" s="87"/>
      <c r="P77" s="87" t="s">
        <v>971</v>
      </c>
      <c r="Q77" s="87"/>
      <c r="R77" s="87"/>
      <c r="S77" s="87"/>
      <c r="T77" s="87"/>
      <c r="U77" s="87"/>
      <c r="V77" s="87"/>
      <c r="W77" s="87"/>
    </row>
    <row r="78" spans="1:23" x14ac:dyDescent="0.35">
      <c r="A78" s="87" t="str">
        <f>Summary!$T$2</f>
        <v>glbl_r_sapbw_glbl_mti</v>
      </c>
      <c r="B78" s="87" t="str">
        <f>Summary!$U$2</f>
        <v>t_buyer_central_volt_productivity_details_glbl</v>
      </c>
      <c r="C78" s="87" t="s">
        <v>1047</v>
      </c>
      <c r="D78" s="16" t="str">
        <f>Source!C78</f>
        <v>GBCSPEVND</v>
      </c>
      <c r="E78" s="16" t="str">
        <f>_xlfn.CONCAT(GCS!A78,GCS!B78,"-",GCS!C78)</f>
        <v>&lt;gcs_bucket&gt;/sapbw_glbl/mti/sapbw_glbl_gstp_validation_ca_01_c_pda_gra_volt_details_yyyymmddhhmmss-GBCSPEVND</v>
      </c>
      <c r="F78" s="87" t="s">
        <v>89</v>
      </c>
      <c r="G78" s="87" t="s">
        <v>175</v>
      </c>
      <c r="H78" s="87"/>
      <c r="I78" s="87"/>
      <c r="J78" s="87"/>
      <c r="K78" s="87"/>
      <c r="L78" s="87"/>
      <c r="M78" s="87"/>
      <c r="N78" s="87"/>
      <c r="O78" s="87"/>
      <c r="P78" s="87" t="s">
        <v>971</v>
      </c>
      <c r="Q78" s="87"/>
      <c r="R78" s="87"/>
      <c r="S78" s="87"/>
      <c r="T78" s="87"/>
      <c r="U78" s="87"/>
      <c r="V78" s="87"/>
      <c r="W78" s="87"/>
    </row>
    <row r="79" spans="1:23" x14ac:dyDescent="0.35">
      <c r="A79" s="87" t="str">
        <f>Summary!$T$2</f>
        <v>glbl_r_sapbw_glbl_mti</v>
      </c>
      <c r="B79" s="87" t="str">
        <f>Summary!$U$2</f>
        <v>t_buyer_central_volt_productivity_details_glbl</v>
      </c>
      <c r="C79" s="87" t="s">
        <v>1048</v>
      </c>
      <c r="D79" s="16" t="str">
        <f>Source!C79</f>
        <v>GBCSPEVND___T</v>
      </c>
      <c r="E79" s="16" t="str">
        <f>_xlfn.CONCAT(GCS!A79,GCS!B79,"-",GCS!C79)</f>
        <v>&lt;gcs_bucket&gt;/sapbw_glbl/mti/sapbw_glbl_gstp_validation_ca_01_c_pda_gra_volt_details_yyyymmddhhmmss-GBCSPEVND___T</v>
      </c>
      <c r="F79" s="87" t="s">
        <v>89</v>
      </c>
      <c r="G79" s="87" t="s">
        <v>175</v>
      </c>
      <c r="H79" s="87"/>
      <c r="I79" s="87"/>
      <c r="J79" s="87"/>
      <c r="K79" s="87"/>
      <c r="L79" s="87"/>
      <c r="M79" s="87"/>
      <c r="N79" s="87"/>
      <c r="O79" s="87"/>
      <c r="P79" s="87" t="s">
        <v>971</v>
      </c>
      <c r="Q79" s="87"/>
      <c r="R79" s="87"/>
      <c r="S79" s="87"/>
      <c r="T79" s="87"/>
      <c r="U79" s="87"/>
      <c r="V79" s="87"/>
      <c r="W79" s="87"/>
    </row>
    <row r="80" spans="1:23" x14ac:dyDescent="0.35">
      <c r="A80" s="87" t="str">
        <f>Summary!$T$2</f>
        <v>glbl_r_sapbw_glbl_mti</v>
      </c>
      <c r="B80" s="87" t="str">
        <f>Summary!$U$2</f>
        <v>t_buyer_central_volt_productivity_details_glbl</v>
      </c>
      <c r="C80" s="87" t="s">
        <v>1049</v>
      </c>
      <c r="D80" s="16" t="str">
        <f>Source!C80</f>
        <v>GBCPILID</v>
      </c>
      <c r="E80" s="16" t="str">
        <f>_xlfn.CONCAT(GCS!A80,GCS!B80,"-",GCS!C80)</f>
        <v>&lt;gcs_bucket&gt;/sapbw_glbl/mti/sapbw_glbl_gstp_validation_ca_01_c_pda_gra_volt_details_yyyymmddhhmmss-GBCPILID</v>
      </c>
      <c r="F80" s="87" t="s">
        <v>89</v>
      </c>
      <c r="G80" s="87" t="s">
        <v>175</v>
      </c>
      <c r="H80" s="87"/>
      <c r="I80" s="87"/>
      <c r="J80" s="87"/>
      <c r="K80" s="87"/>
      <c r="L80" s="87"/>
      <c r="M80" s="87"/>
      <c r="N80" s="87"/>
      <c r="O80" s="87"/>
      <c r="P80" s="87" t="s">
        <v>971</v>
      </c>
      <c r="Q80" s="87"/>
      <c r="R80" s="87"/>
      <c r="S80" s="87"/>
      <c r="T80" s="87"/>
      <c r="U80" s="87"/>
      <c r="V80" s="87"/>
      <c r="W80" s="87"/>
    </row>
    <row r="81" spans="1:23" x14ac:dyDescent="0.35">
      <c r="A81" s="87" t="str">
        <f>Summary!$T$2</f>
        <v>glbl_r_sapbw_glbl_mti</v>
      </c>
      <c r="B81" s="87" t="str">
        <f>Summary!$U$2</f>
        <v>t_buyer_central_volt_productivity_details_glbl</v>
      </c>
      <c r="C81" s="87" t="s">
        <v>1050</v>
      </c>
      <c r="D81" s="16" t="str">
        <f>Source!C81</f>
        <v>GBCIDCON</v>
      </c>
      <c r="E81" s="16" t="str">
        <f>_xlfn.CONCAT(GCS!A81,GCS!B81,"-",GCS!C81)</f>
        <v>&lt;gcs_bucket&gt;/sapbw_glbl/mti/sapbw_glbl_gstp_validation_ca_01_c_pda_gra_volt_details_yyyymmddhhmmss-GBCIDCON</v>
      </c>
      <c r="F81" s="87" t="s">
        <v>89</v>
      </c>
      <c r="G81" s="87" t="s">
        <v>175</v>
      </c>
      <c r="H81" s="87"/>
      <c r="I81" s="87"/>
      <c r="J81" s="87"/>
      <c r="K81" s="87"/>
      <c r="L81" s="87"/>
      <c r="M81" s="87"/>
      <c r="N81" s="87"/>
      <c r="O81" s="87"/>
      <c r="P81" s="87" t="s">
        <v>971</v>
      </c>
      <c r="Q81" s="87"/>
      <c r="R81" s="87"/>
      <c r="S81" s="87"/>
      <c r="T81" s="87"/>
      <c r="U81" s="87"/>
      <c r="V81" s="87"/>
      <c r="W81" s="87"/>
    </row>
    <row r="82" spans="1:23" x14ac:dyDescent="0.35">
      <c r="A82" s="87" t="str">
        <f>Summary!$T$2</f>
        <v>glbl_r_sapbw_glbl_mti</v>
      </c>
      <c r="B82" s="87" t="str">
        <f>Summary!$U$2</f>
        <v>t_buyer_central_volt_productivity_details_glbl</v>
      </c>
      <c r="C82" s="87" t="s">
        <v>1051</v>
      </c>
      <c r="D82" s="16" t="str">
        <f>Source!C82</f>
        <v>GBCIDCSC</v>
      </c>
      <c r="E82" s="16" t="str">
        <f>_xlfn.CONCAT(GCS!A82,GCS!B82,"-",GCS!C82)</f>
        <v>&lt;gcs_bucket&gt;/sapbw_glbl/mti/sapbw_glbl_gstp_validation_ca_01_c_pda_gra_volt_details_yyyymmddhhmmss-GBCIDCSC</v>
      </c>
      <c r="F82" s="87" t="s">
        <v>89</v>
      </c>
      <c r="G82" s="87" t="s">
        <v>175</v>
      </c>
      <c r="H82" s="87"/>
      <c r="I82" s="87"/>
      <c r="J82" s="87"/>
      <c r="K82" s="87"/>
      <c r="L82" s="87"/>
      <c r="M82" s="87"/>
      <c r="N82" s="87"/>
      <c r="O82" s="87"/>
      <c r="P82" s="87" t="s">
        <v>971</v>
      </c>
      <c r="Q82" s="87"/>
      <c r="R82" s="87"/>
      <c r="S82" s="87"/>
      <c r="T82" s="87"/>
      <c r="U82" s="87"/>
      <c r="V82" s="87"/>
      <c r="W82" s="87"/>
    </row>
    <row r="83" spans="1:23" x14ac:dyDescent="0.35">
      <c r="A83" s="87" t="str">
        <f>Summary!$T$2</f>
        <v>glbl_r_sapbw_glbl_mti</v>
      </c>
      <c r="B83" s="87" t="str">
        <f>Summary!$U$2</f>
        <v>t_buyer_central_volt_productivity_details_glbl</v>
      </c>
      <c r="C83" s="87" t="s">
        <v>1052</v>
      </c>
      <c r="D83" s="16" t="str">
        <f>Source!C83</f>
        <v>GBCSSPDAT</v>
      </c>
      <c r="E83" s="16" t="str">
        <f>_xlfn.CONCAT(GCS!A83,GCS!B83,"-",GCS!C83)</f>
        <v>&lt;gcs_bucket&gt;/sapbw_glbl/mti/sapbw_glbl_gstp_validation_ca_01_c_pda_gra_volt_details_yyyymmddhhmmss-GBCSSPDAT</v>
      </c>
      <c r="F83" s="87" t="s">
        <v>89</v>
      </c>
      <c r="G83" s="87" t="s">
        <v>175</v>
      </c>
      <c r="H83" s="87"/>
      <c r="I83" s="87"/>
      <c r="J83" s="87"/>
      <c r="K83" s="87"/>
      <c r="L83" s="87"/>
      <c r="M83" s="87"/>
      <c r="N83" s="87"/>
      <c r="O83" s="87"/>
      <c r="P83" s="87" t="s">
        <v>971</v>
      </c>
      <c r="Q83" s="87"/>
      <c r="R83" s="87"/>
      <c r="S83" s="87"/>
      <c r="T83" s="87"/>
      <c r="U83" s="87"/>
      <c r="V83" s="87"/>
      <c r="W83" s="87"/>
    </row>
    <row r="84" spans="1:23" x14ac:dyDescent="0.35">
      <c r="A84" s="87" t="str">
        <f>Summary!$T$2</f>
        <v>glbl_r_sapbw_glbl_mti</v>
      </c>
      <c r="B84" s="87" t="str">
        <f>Summary!$U$2</f>
        <v>t_buyer_central_volt_productivity_details_glbl</v>
      </c>
      <c r="C84" s="87" t="s">
        <v>1053</v>
      </c>
      <c r="D84" s="16" t="str">
        <f>Source!C84</f>
        <v>GBCPROJID</v>
      </c>
      <c r="E84" s="16" t="str">
        <f>_xlfn.CONCAT(GCS!A84,GCS!B84,"-",GCS!C84)</f>
        <v>&lt;gcs_bucket&gt;/sapbw_glbl/mti/sapbw_glbl_gstp_validation_ca_01_c_pda_gra_volt_details_yyyymmddhhmmss-GBCPROJID</v>
      </c>
      <c r="F84" s="87" t="s">
        <v>89</v>
      </c>
      <c r="G84" s="87" t="s">
        <v>175</v>
      </c>
      <c r="H84" s="87"/>
      <c r="I84" s="87"/>
      <c r="J84" s="87"/>
      <c r="K84" s="87"/>
      <c r="L84" s="87"/>
      <c r="M84" s="87"/>
      <c r="N84" s="87"/>
      <c r="O84" s="87"/>
      <c r="P84" s="87" t="s">
        <v>971</v>
      </c>
      <c r="Q84" s="87"/>
      <c r="R84" s="87"/>
      <c r="S84" s="87"/>
      <c r="T84" s="87"/>
      <c r="U84" s="87"/>
      <c r="V84" s="87"/>
      <c r="W84" s="87"/>
    </row>
    <row r="85" spans="1:23" x14ac:dyDescent="0.35">
      <c r="A85" s="87" t="str">
        <f>Summary!$T$2</f>
        <v>glbl_r_sapbw_glbl_mti</v>
      </c>
      <c r="B85" s="87" t="str">
        <f>Summary!$U$2</f>
        <v>t_buyer_central_volt_productivity_details_glbl</v>
      </c>
      <c r="C85" s="87" t="s">
        <v>1054</v>
      </c>
      <c r="D85" s="16" t="str">
        <f>Source!C85</f>
        <v>GPROTAG</v>
      </c>
      <c r="E85" s="16" t="str">
        <f>_xlfn.CONCAT(GCS!A85,GCS!B85,"-",GCS!C85)</f>
        <v>&lt;gcs_bucket&gt;/sapbw_glbl/mti/sapbw_glbl_gstp_validation_ca_01_c_pda_gra_volt_details_yyyymmddhhmmss-GPROTAG</v>
      </c>
      <c r="F85" s="87" t="s">
        <v>89</v>
      </c>
      <c r="G85" s="87" t="s">
        <v>175</v>
      </c>
      <c r="H85" s="87"/>
      <c r="I85" s="87"/>
      <c r="J85" s="87"/>
      <c r="K85" s="87"/>
      <c r="L85" s="87"/>
      <c r="M85" s="87"/>
      <c r="N85" s="87"/>
      <c r="O85" s="87"/>
      <c r="P85" s="87" t="s">
        <v>971</v>
      </c>
      <c r="Q85" s="87"/>
      <c r="R85" s="87"/>
      <c r="S85" s="87"/>
      <c r="T85" s="87"/>
      <c r="U85" s="87"/>
      <c r="V85" s="87"/>
      <c r="W85" s="87"/>
    </row>
    <row r="86" spans="1:23" x14ac:dyDescent="0.35">
      <c r="A86" s="87" t="str">
        <f>Summary!$T$2</f>
        <v>glbl_r_sapbw_glbl_mti</v>
      </c>
      <c r="B86" s="87" t="str">
        <f>Summary!$U$2</f>
        <v>t_buyer_central_volt_productivity_details_glbl</v>
      </c>
      <c r="C86" s="87" t="s">
        <v>1055</v>
      </c>
      <c r="D86" s="16" t="str">
        <f>Source!C86</f>
        <v>GPROTAG___T</v>
      </c>
      <c r="E86" s="16" t="str">
        <f>_xlfn.CONCAT(GCS!A86,GCS!B86,"-",GCS!C86)</f>
        <v>&lt;gcs_bucket&gt;/sapbw_glbl/mti/sapbw_glbl_gstp_validation_ca_01_c_pda_gra_volt_details_yyyymmddhhmmss-GPROTAG___T</v>
      </c>
      <c r="F86" s="87" t="s">
        <v>89</v>
      </c>
      <c r="G86" s="87" t="s">
        <v>175</v>
      </c>
      <c r="H86" s="87"/>
      <c r="I86" s="87"/>
      <c r="J86" s="87"/>
      <c r="K86" s="87"/>
      <c r="L86" s="87"/>
      <c r="M86" s="87"/>
      <c r="N86" s="87"/>
      <c r="O86" s="87"/>
      <c r="P86" s="87" t="s">
        <v>971</v>
      </c>
      <c r="Q86" s="87"/>
      <c r="R86" s="87"/>
      <c r="S86" s="87"/>
      <c r="T86" s="87"/>
      <c r="U86" s="87"/>
      <c r="V86" s="87"/>
      <c r="W86" s="87"/>
    </row>
    <row r="87" spans="1:23" x14ac:dyDescent="0.35">
      <c r="A87" s="87" t="str">
        <f>Summary!$T$2</f>
        <v>glbl_r_sapbw_glbl_mti</v>
      </c>
      <c r="B87" s="87" t="str">
        <f>Summary!$U$2</f>
        <v>t_buyer_central_volt_productivity_details_glbl</v>
      </c>
      <c r="C87" s="87" t="s">
        <v>1056</v>
      </c>
      <c r="D87" s="16" t="str">
        <f>Source!C87</f>
        <v>GBCIMPID</v>
      </c>
      <c r="E87" s="16" t="str">
        <f>_xlfn.CONCAT(GCS!A87,GCS!B87,"-",GCS!C87)</f>
        <v>&lt;gcs_bucket&gt;/sapbw_glbl/mti/sapbw_glbl_gstp_validation_ca_01_c_pda_gra_volt_details_yyyymmddhhmmss-GBCIMPID</v>
      </c>
      <c r="F87" s="87" t="s">
        <v>89</v>
      </c>
      <c r="G87" s="87" t="s">
        <v>175</v>
      </c>
      <c r="H87" s="87"/>
      <c r="I87" s="87"/>
      <c r="J87" s="87"/>
      <c r="K87" s="87"/>
      <c r="L87" s="87"/>
      <c r="M87" s="87"/>
      <c r="N87" s="87"/>
      <c r="O87" s="87"/>
      <c r="P87" s="87" t="s">
        <v>971</v>
      </c>
      <c r="Q87" s="87"/>
      <c r="R87" s="87"/>
      <c r="S87" s="87"/>
      <c r="T87" s="87"/>
      <c r="U87" s="87"/>
      <c r="V87" s="87"/>
      <c r="W87" s="87"/>
    </row>
    <row r="88" spans="1:23" x14ac:dyDescent="0.35">
      <c r="A88" s="87" t="str">
        <f>Summary!$T$2</f>
        <v>glbl_r_sapbw_glbl_mti</v>
      </c>
      <c r="B88" s="87" t="str">
        <f>Summary!$U$2</f>
        <v>t_buyer_central_volt_productivity_details_glbl</v>
      </c>
      <c r="C88" s="87" t="s">
        <v>1057</v>
      </c>
      <c r="D88" s="16" t="str">
        <f>Source!C88</f>
        <v>GMATCL1</v>
      </c>
      <c r="E88" s="16" t="str">
        <f>_xlfn.CONCAT(GCS!A88,GCS!B88,"-",GCS!C88)</f>
        <v>&lt;gcs_bucket&gt;/sapbw_glbl/mti/sapbw_glbl_gstp_validation_ca_01_c_pda_gra_volt_details_yyyymmddhhmmss-GMATCL1</v>
      </c>
      <c r="F88" s="87" t="s">
        <v>89</v>
      </c>
      <c r="G88" s="87" t="s">
        <v>175</v>
      </c>
      <c r="H88" s="87"/>
      <c r="I88" s="87"/>
      <c r="J88" s="87"/>
      <c r="K88" s="87"/>
      <c r="L88" s="87"/>
      <c r="M88" s="87"/>
      <c r="N88" s="87"/>
      <c r="O88" s="87"/>
      <c r="P88" s="87" t="s">
        <v>971</v>
      </c>
      <c r="Q88" s="87"/>
      <c r="R88" s="87"/>
      <c r="S88" s="87"/>
      <c r="T88" s="87"/>
      <c r="U88" s="87"/>
      <c r="V88" s="87"/>
      <c r="W88" s="87"/>
    </row>
    <row r="89" spans="1:23" x14ac:dyDescent="0.35">
      <c r="A89" s="87" t="str">
        <f>Summary!$T$2</f>
        <v>glbl_r_sapbw_glbl_mti</v>
      </c>
      <c r="B89" s="87" t="str">
        <f>Summary!$U$2</f>
        <v>t_buyer_central_volt_productivity_details_glbl</v>
      </c>
      <c r="C89" s="87" t="s">
        <v>1058</v>
      </c>
      <c r="D89" s="16" t="str">
        <f>Source!C89</f>
        <v>WATERFAL_CHART</v>
      </c>
      <c r="E89" s="16" t="str">
        <f>_xlfn.CONCAT(GCS!A89,GCS!B89,"-",GCS!C89)</f>
        <v>&lt;gcs_bucket&gt;/sapbw_glbl/mti/sapbw_glbl_gstp_validation_ca_01_c_pda_gra_volt_details_yyyymmddhhmmss-WATERFAL_CHART</v>
      </c>
      <c r="F89" s="87" t="s">
        <v>89</v>
      </c>
      <c r="G89" s="87" t="s">
        <v>175</v>
      </c>
      <c r="H89" s="87"/>
      <c r="I89" s="87"/>
      <c r="J89" s="87"/>
      <c r="K89" s="87"/>
      <c r="L89" s="87"/>
      <c r="M89" s="87"/>
      <c r="N89" s="87"/>
      <c r="O89" s="87"/>
      <c r="P89" s="87" t="s">
        <v>971</v>
      </c>
      <c r="Q89" s="87"/>
      <c r="R89" s="87"/>
      <c r="S89" s="87"/>
      <c r="T89" s="87"/>
      <c r="U89" s="87"/>
      <c r="V89" s="87"/>
      <c r="W89" s="87"/>
    </row>
    <row r="90" spans="1:23" x14ac:dyDescent="0.35">
      <c r="A90" s="87" t="str">
        <f>Summary!$T$2</f>
        <v>glbl_r_sapbw_glbl_mti</v>
      </c>
      <c r="B90" s="87" t="str">
        <f>Summary!$U$2</f>
        <v>t_buyer_central_volt_productivity_details_glbl</v>
      </c>
      <c r="C90" s="87" t="s">
        <v>1059</v>
      </c>
      <c r="D90" s="16" t="str">
        <f>Source!C90</f>
        <v>Zero_Axis</v>
      </c>
      <c r="E90" s="16" t="str">
        <f>_xlfn.CONCAT(GCS!A90,GCS!B90,"-",GCS!C90)</f>
        <v>&lt;gcs_bucket&gt;/sapbw_glbl/mti/sapbw_glbl_gstp_validation_ca_01_c_pda_gra_volt_details_yyyymmddhhmmss-Zero_Axis</v>
      </c>
      <c r="F90" s="87" t="s">
        <v>89</v>
      </c>
      <c r="G90" s="87" t="s">
        <v>175</v>
      </c>
      <c r="H90" s="87"/>
      <c r="I90" s="87"/>
      <c r="J90" s="87"/>
      <c r="K90" s="87"/>
      <c r="L90" s="87"/>
      <c r="M90" s="87"/>
      <c r="N90" s="87"/>
      <c r="O90" s="87"/>
      <c r="P90" s="87" t="s">
        <v>971</v>
      </c>
      <c r="Q90" s="87"/>
      <c r="R90" s="87"/>
      <c r="S90" s="87"/>
      <c r="T90" s="87"/>
      <c r="U90" s="87"/>
      <c r="V90" s="87"/>
      <c r="W90" s="87"/>
    </row>
    <row r="91" spans="1:23" x14ac:dyDescent="0.35">
      <c r="A91" s="87" t="str">
        <f>Summary!$T$2</f>
        <v>glbl_r_sapbw_glbl_mti</v>
      </c>
      <c r="B91" s="87" t="str">
        <f>Summary!$U$2</f>
        <v>t_buyer_central_volt_productivity_details_glbl</v>
      </c>
      <c r="C91" s="87" t="s">
        <v>1060</v>
      </c>
      <c r="D91" s="16" t="str">
        <f>Source!C91</f>
        <v>SAVING_VS_PROB</v>
      </c>
      <c r="E91" s="16" t="str">
        <f>_xlfn.CONCAT(GCS!A91,GCS!B91,"-",GCS!C91)</f>
        <v>&lt;gcs_bucket&gt;/sapbw_glbl/mti/sapbw_glbl_gstp_validation_ca_01_c_pda_gra_volt_details_yyyymmddhhmmss-SAVING_VS_PROB</v>
      </c>
      <c r="F91" s="87" t="s">
        <v>89</v>
      </c>
      <c r="G91" s="87" t="s">
        <v>175</v>
      </c>
      <c r="H91" s="87"/>
      <c r="I91" s="87"/>
      <c r="J91" s="87"/>
      <c r="K91" s="87"/>
      <c r="L91" s="87"/>
      <c r="M91" s="87"/>
      <c r="N91" s="87"/>
      <c r="O91" s="87"/>
      <c r="P91" s="87" t="s">
        <v>971</v>
      </c>
      <c r="Q91" s="87"/>
      <c r="R91" s="87"/>
      <c r="S91" s="87"/>
      <c r="T91" s="87"/>
      <c r="U91" s="87"/>
      <c r="V91" s="87"/>
      <c r="W91" s="87"/>
    </row>
    <row r="92" spans="1:23" x14ac:dyDescent="0.35">
      <c r="A92" s="87" t="str">
        <f>Summary!$T$2</f>
        <v>glbl_r_sapbw_glbl_mti</v>
      </c>
      <c r="B92" s="87" t="str">
        <f>Summary!$U$2</f>
        <v>t_buyer_central_volt_productivity_details_glbl</v>
      </c>
      <c r="C92" s="87" t="s">
        <v>1061</v>
      </c>
      <c r="D92" s="16" t="str">
        <f>Source!C92</f>
        <v>AS_PER_SPEND_TG</v>
      </c>
      <c r="E92" s="16" t="str">
        <f>_xlfn.CONCAT(GCS!A92,GCS!B92,"-",GCS!C92)</f>
        <v>&lt;gcs_bucket&gt;/sapbw_glbl/mti/sapbw_glbl_gstp_validation_ca_01_c_pda_gra_volt_details_yyyymmddhhmmss-AS_PER_SPEND_TG</v>
      </c>
      <c r="F92" s="87" t="s">
        <v>89</v>
      </c>
      <c r="G92" s="87" t="s">
        <v>175</v>
      </c>
      <c r="H92" s="87"/>
      <c r="I92" s="87"/>
      <c r="J92" s="87"/>
      <c r="K92" s="87"/>
      <c r="L92" s="87"/>
      <c r="M92" s="87"/>
      <c r="N92" s="87"/>
      <c r="O92" s="87"/>
      <c r="P92" s="87" t="s">
        <v>971</v>
      </c>
      <c r="Q92" s="87"/>
      <c r="R92" s="87"/>
      <c r="S92" s="87"/>
      <c r="T92" s="87"/>
      <c r="U92" s="87"/>
      <c r="V92" s="87"/>
      <c r="W92" s="87"/>
    </row>
    <row r="93" spans="1:23" x14ac:dyDescent="0.35">
      <c r="A93" s="87" t="str">
        <f>Summary!$T$2</f>
        <v>glbl_r_sapbw_glbl_mti</v>
      </c>
      <c r="B93" s="87" t="str">
        <f>Summary!$U$2</f>
        <v>t_buyer_central_volt_productivity_details_glbl</v>
      </c>
      <c r="C93" s="87" t="s">
        <v>1062</v>
      </c>
      <c r="D93" s="16" t="str">
        <f>Source!C93</f>
        <v>VAR_TO_AC</v>
      </c>
      <c r="E93" s="16" t="str">
        <f>_xlfn.CONCAT(GCS!A93,GCS!B93,"-",GCS!C93)</f>
        <v>&lt;gcs_bucket&gt;/sapbw_glbl/mti/sapbw_glbl_gstp_validation_ca_01_c_pda_gra_volt_details_yyyymmddhhmmss-VAR_TO_AC</v>
      </c>
      <c r="F93" s="87" t="s">
        <v>89</v>
      </c>
      <c r="G93" s="87" t="s">
        <v>175</v>
      </c>
      <c r="H93" s="87"/>
      <c r="I93" s="87"/>
      <c r="J93" s="87"/>
      <c r="K93" s="87"/>
      <c r="L93" s="87"/>
      <c r="M93" s="87"/>
      <c r="N93" s="87"/>
      <c r="O93" s="87"/>
      <c r="P93" s="87" t="s">
        <v>971</v>
      </c>
      <c r="Q93" s="87"/>
      <c r="R93" s="87"/>
      <c r="S93" s="87"/>
      <c r="T93" s="87"/>
      <c r="U93" s="87"/>
      <c r="V93" s="87"/>
      <c r="W93" s="87"/>
    </row>
    <row r="94" spans="1:23" x14ac:dyDescent="0.35">
      <c r="A94" s="87" t="str">
        <f>Summary!$T$2</f>
        <v>glbl_r_sapbw_glbl_mti</v>
      </c>
      <c r="B94" s="87" t="str">
        <f>Summary!$U$2</f>
        <v>t_buyer_central_volt_productivity_details_glbl</v>
      </c>
      <c r="C94" s="87" t="s">
        <v>1063</v>
      </c>
      <c r="D94" s="16" t="str">
        <f>Source!C94</f>
        <v>AS_PER_SPEND</v>
      </c>
      <c r="E94" s="16" t="str">
        <f>_xlfn.CONCAT(GCS!A94,GCS!B94,"-",GCS!C94)</f>
        <v>&lt;gcs_bucket&gt;/sapbw_glbl/mti/sapbw_glbl_gstp_validation_ca_01_c_pda_gra_volt_details_yyyymmddhhmmss-AS_PER_SPEND</v>
      </c>
      <c r="F94" s="87" t="s">
        <v>89</v>
      </c>
      <c r="G94" s="87" t="s">
        <v>175</v>
      </c>
      <c r="H94" s="87"/>
      <c r="I94" s="87"/>
      <c r="J94" s="87"/>
      <c r="K94" s="87"/>
      <c r="L94" s="87"/>
      <c r="M94" s="87"/>
      <c r="N94" s="87"/>
      <c r="O94" s="87"/>
      <c r="P94" s="87" t="s">
        <v>971</v>
      </c>
      <c r="Q94" s="87"/>
      <c r="R94" s="87"/>
      <c r="S94" s="87"/>
      <c r="T94" s="87"/>
      <c r="U94" s="87"/>
      <c r="V94" s="87"/>
      <c r="W94" s="87"/>
    </row>
    <row r="95" spans="1:23" x14ac:dyDescent="0.35">
      <c r="A95" s="87" t="str">
        <f>Summary!$T$2</f>
        <v>glbl_r_sapbw_glbl_mti</v>
      </c>
      <c r="B95" s="87" t="str">
        <f>Summary!$U$2</f>
        <v>t_buyer_central_volt_productivity_details_glbl</v>
      </c>
      <c r="C95" s="87" t="s">
        <v>1064</v>
      </c>
      <c r="D95" s="16" t="str">
        <f>Source!C95</f>
        <v>G1C_GVAL_RAW</v>
      </c>
      <c r="E95" s="16" t="str">
        <f>_xlfn.CONCAT(GCS!A95,GCS!B95,"-",GCS!C95)</f>
        <v>&lt;gcs_bucket&gt;/sapbw_glbl/mti/sapbw_glbl_gstp_validation_ca_01_c_pda_gra_volt_details_yyyymmddhhmmss-G1C_GVAL_RAW</v>
      </c>
      <c r="F95" s="87" t="s">
        <v>89</v>
      </c>
      <c r="G95" s="87" t="s">
        <v>175</v>
      </c>
      <c r="H95" s="87"/>
      <c r="I95" s="87"/>
      <c r="J95" s="87"/>
      <c r="K95" s="87"/>
      <c r="L95" s="87"/>
      <c r="M95" s="87"/>
      <c r="N95" s="87"/>
      <c r="O95" s="87"/>
      <c r="P95" s="87" t="s">
        <v>971</v>
      </c>
      <c r="Q95" s="87"/>
      <c r="R95" s="87"/>
      <c r="S95" s="87"/>
      <c r="T95" s="87"/>
      <c r="U95" s="87"/>
      <c r="V95" s="87"/>
      <c r="W95" s="87"/>
    </row>
    <row r="96" spans="1:23" x14ac:dyDescent="0.35">
      <c r="A96" s="87" t="str">
        <f>Summary!$T$2</f>
        <v>glbl_r_sapbw_glbl_mti</v>
      </c>
      <c r="B96" s="87" t="str">
        <f>Summary!$U$2</f>
        <v>t_buyer_central_volt_productivity_details_glbl</v>
      </c>
      <c r="C96" s="87" t="s">
        <v>1065</v>
      </c>
      <c r="D96" s="16" t="str">
        <f>Source!C96</f>
        <v>GPSAVING_RAW</v>
      </c>
      <c r="E96" s="16" t="str">
        <f>_xlfn.CONCAT(GCS!A96,GCS!B96,"-",GCS!C96)</f>
        <v>&lt;gcs_bucket&gt;/sapbw_glbl/mti/sapbw_glbl_gstp_validation_ca_01_c_pda_gra_volt_details_yyyymmddhhmmss-GPSAVING_RAW</v>
      </c>
      <c r="F96" s="87" t="s">
        <v>89</v>
      </c>
      <c r="G96" s="87" t="s">
        <v>175</v>
      </c>
      <c r="H96" s="87"/>
      <c r="I96" s="87"/>
      <c r="J96" s="87"/>
      <c r="K96" s="87"/>
      <c r="L96" s="87"/>
      <c r="M96" s="87"/>
      <c r="N96" s="87"/>
      <c r="O96" s="87"/>
      <c r="P96" s="87" t="s">
        <v>971</v>
      </c>
      <c r="Q96" s="87"/>
      <c r="R96" s="87"/>
      <c r="S96" s="87"/>
      <c r="T96" s="87"/>
      <c r="U96" s="87"/>
      <c r="V96" s="87"/>
      <c r="W96" s="87"/>
    </row>
    <row r="97" spans="1:23" x14ac:dyDescent="0.35">
      <c r="A97" s="87" t="str">
        <f>Summary!$T$2</f>
        <v>glbl_r_sapbw_glbl_mti</v>
      </c>
      <c r="B97" s="87" t="str">
        <f>Summary!$U$2</f>
        <v>t_buyer_central_volt_productivity_details_glbl</v>
      </c>
      <c r="C97" s="87" t="s">
        <v>1066</v>
      </c>
      <c r="D97" s="16" t="str">
        <f>Source!C97</f>
        <v>G1C_GVALM_RAW</v>
      </c>
      <c r="E97" s="16" t="str">
        <f>_xlfn.CONCAT(GCS!A97,GCS!B97,"-",GCS!C97)</f>
        <v>&lt;gcs_bucket&gt;/sapbw_glbl/mti/sapbw_glbl_gstp_validation_ca_01_c_pda_gra_volt_details_yyyymmddhhmmss-G1C_GVALM_RAW</v>
      </c>
      <c r="F97" s="87" t="s">
        <v>89</v>
      </c>
      <c r="G97" s="87" t="s">
        <v>175</v>
      </c>
      <c r="H97" s="87"/>
      <c r="I97" s="87"/>
      <c r="J97" s="87"/>
      <c r="K97" s="87"/>
      <c r="L97" s="87"/>
      <c r="M97" s="87"/>
      <c r="N97" s="87"/>
      <c r="O97" s="87"/>
      <c r="P97" s="87" t="s">
        <v>971</v>
      </c>
      <c r="Q97" s="87"/>
      <c r="R97" s="87"/>
      <c r="S97" s="87"/>
      <c r="T97" s="87"/>
      <c r="U97" s="87"/>
      <c r="V97" s="87"/>
      <c r="W97" s="87"/>
    </row>
    <row r="98" spans="1:23" x14ac:dyDescent="0.35">
      <c r="A98" s="87" t="str">
        <f>Summary!$T$2</f>
        <v>glbl_r_sapbw_glbl_mti</v>
      </c>
      <c r="B98" s="87" t="str">
        <f>Summary!$U$2</f>
        <v>t_buyer_central_volt_productivity_details_glbl</v>
      </c>
      <c r="C98" s="87" t="s">
        <v>1067</v>
      </c>
      <c r="D98" s="16" t="str">
        <f>Source!C98</f>
        <v>GPSAVINGM_RAW</v>
      </c>
      <c r="E98" s="16" t="str">
        <f>_xlfn.CONCAT(GCS!A98,GCS!B98,"-",GCS!C98)</f>
        <v>&lt;gcs_bucket&gt;/sapbw_glbl/mti/sapbw_glbl_gstp_validation_ca_01_c_pda_gra_volt_details_yyyymmddhhmmss-GPSAVINGM_RAW</v>
      </c>
      <c r="F98" s="87" t="s">
        <v>89</v>
      </c>
      <c r="G98" s="87" t="s">
        <v>175</v>
      </c>
      <c r="H98" s="87"/>
      <c r="I98" s="87"/>
      <c r="J98" s="87"/>
      <c r="K98" s="87"/>
      <c r="L98" s="87"/>
      <c r="M98" s="87"/>
      <c r="N98" s="87"/>
      <c r="O98" s="87"/>
      <c r="P98" s="87" t="s">
        <v>971</v>
      </c>
      <c r="Q98" s="87"/>
      <c r="R98" s="87"/>
      <c r="S98" s="87"/>
      <c r="T98" s="87"/>
      <c r="U98" s="87"/>
      <c r="V98" s="87"/>
      <c r="W98" s="87"/>
    </row>
    <row r="99" spans="1:23" x14ac:dyDescent="0.35">
      <c r="A99" s="87" t="str">
        <f>Summary!$T$2</f>
        <v>glbl_r_sapbw_glbl_mti</v>
      </c>
      <c r="B99" s="87" t="str">
        <f>Summary!$U$2</f>
        <v>t_buyer_central_volt_productivity_details_glbl</v>
      </c>
      <c r="C99" s="87" t="s">
        <v>1068</v>
      </c>
      <c r="D99" s="16" t="str">
        <f>Source!C99</f>
        <v>GSAVINGL</v>
      </c>
      <c r="E99" s="16" t="str">
        <f>_xlfn.CONCAT(GCS!A99,GCS!B99,"-",GCS!C99)</f>
        <v>&lt;gcs_bucket&gt;/sapbw_glbl/mti/sapbw_glbl_gstp_validation_ca_01_c_pda_gra_volt_details_yyyymmddhhmmss-GSAVINGL</v>
      </c>
      <c r="F99" s="87" t="s">
        <v>89</v>
      </c>
      <c r="G99" s="87" t="s">
        <v>175</v>
      </c>
      <c r="H99" s="87"/>
      <c r="I99" s="87"/>
      <c r="J99" s="87"/>
      <c r="K99" s="87"/>
      <c r="L99" s="87"/>
      <c r="M99" s="87"/>
      <c r="N99" s="87"/>
      <c r="O99" s="87"/>
      <c r="P99" s="87" t="s">
        <v>971</v>
      </c>
      <c r="Q99" s="87"/>
      <c r="R99" s="87"/>
      <c r="S99" s="87"/>
      <c r="T99" s="87"/>
      <c r="U99" s="87"/>
      <c r="V99" s="87"/>
      <c r="W99" s="87"/>
    </row>
    <row r="100" spans="1:23" x14ac:dyDescent="0.35">
      <c r="A100" s="87" t="str">
        <f>Summary!$T$2</f>
        <v>glbl_r_sapbw_glbl_mti</v>
      </c>
      <c r="B100" s="87" t="str">
        <f>Summary!$U$2</f>
        <v>t_buyer_central_volt_productivity_details_glbl</v>
      </c>
      <c r="C100" s="87" t="s">
        <v>1069</v>
      </c>
      <c r="D100" s="16" t="str">
        <f>Source!C100</f>
        <v>GINTCOMP</v>
      </c>
      <c r="E100" s="16" t="str">
        <f>_xlfn.CONCAT(GCS!A100,GCS!B100,"-",GCS!C100)</f>
        <v>&lt;gcs_bucket&gt;/sapbw_glbl/mti/sapbw_glbl_gstp_validation_ca_01_c_pda_gra_volt_details_yyyymmddhhmmss-GINTCOMP</v>
      </c>
      <c r="F100" s="87" t="s">
        <v>89</v>
      </c>
      <c r="G100" s="87" t="s">
        <v>175</v>
      </c>
      <c r="H100" s="87"/>
      <c r="I100" s="87"/>
      <c r="J100" s="87"/>
      <c r="K100" s="87"/>
      <c r="L100" s="87"/>
      <c r="M100" s="87"/>
      <c r="N100" s="87"/>
      <c r="O100" s="87"/>
      <c r="P100" s="87" t="s">
        <v>971</v>
      </c>
      <c r="Q100" s="87"/>
      <c r="R100" s="87"/>
      <c r="S100" s="87"/>
      <c r="T100" s="87"/>
      <c r="U100" s="87"/>
      <c r="V100" s="87"/>
      <c r="W100" s="87"/>
    </row>
    <row r="101" spans="1:23" x14ac:dyDescent="0.35">
      <c r="A101" s="87" t="str">
        <f>Summary!$T$2</f>
        <v>glbl_r_sapbw_glbl_mti</v>
      </c>
      <c r="B101" s="87" t="str">
        <f>Summary!$U$2</f>
        <v>t_buyer_central_volt_productivity_details_glbl</v>
      </c>
      <c r="C101" s="87" t="s">
        <v>1070</v>
      </c>
      <c r="D101" s="16" t="str">
        <f>Source!C101</f>
        <v>G1C_GVAL</v>
      </c>
      <c r="E101" s="16" t="str">
        <f>_xlfn.CONCAT(GCS!A101,GCS!B101,"-",GCS!C101)</f>
        <v>&lt;gcs_bucket&gt;/sapbw_glbl/mti/sapbw_glbl_gstp_validation_ca_01_c_pda_gra_volt_details_yyyymmddhhmmss-G1C_GVAL</v>
      </c>
      <c r="F101" s="87" t="s">
        <v>89</v>
      </c>
      <c r="G101" s="87" t="s">
        <v>175</v>
      </c>
      <c r="H101" s="87"/>
      <c r="I101" s="87"/>
      <c r="J101" s="87"/>
      <c r="K101" s="87"/>
      <c r="L101" s="87"/>
      <c r="M101" s="87"/>
      <c r="N101" s="87"/>
      <c r="O101" s="87"/>
      <c r="P101" s="87" t="s">
        <v>971</v>
      </c>
      <c r="Q101" s="87"/>
      <c r="R101" s="87"/>
      <c r="S101" s="87"/>
      <c r="T101" s="87"/>
      <c r="U101" s="87"/>
      <c r="V101" s="87"/>
      <c r="W101" s="87"/>
    </row>
    <row r="102" spans="1:23" x14ac:dyDescent="0.35">
      <c r="A102" s="87" t="str">
        <f>Summary!$T$2</f>
        <v>glbl_r_sapbw_glbl_mti</v>
      </c>
      <c r="B102" s="87" t="str">
        <f>Summary!$U$2</f>
        <v>t_buyer_central_volt_productivity_details_glbl</v>
      </c>
      <c r="C102" s="87" t="s">
        <v>1071</v>
      </c>
      <c r="D102" s="16" t="str">
        <f>Source!C102</f>
        <v>G1C_GVALM</v>
      </c>
      <c r="E102" s="16" t="str">
        <f>_xlfn.CONCAT(GCS!A102,GCS!B102,"-",GCS!C102)</f>
        <v>&lt;gcs_bucket&gt;/sapbw_glbl/mti/sapbw_glbl_gstp_validation_ca_01_c_pda_gra_volt_details_yyyymmddhhmmss-G1C_GVALM</v>
      </c>
      <c r="F102" s="87" t="s">
        <v>89</v>
      </c>
      <c r="G102" s="87" t="s">
        <v>175</v>
      </c>
      <c r="H102" s="87"/>
      <c r="I102" s="87"/>
      <c r="J102" s="87"/>
      <c r="K102" s="87"/>
      <c r="L102" s="87"/>
      <c r="M102" s="87"/>
      <c r="N102" s="87"/>
      <c r="O102" s="87"/>
      <c r="P102" s="87" t="s">
        <v>971</v>
      </c>
      <c r="Q102" s="87"/>
      <c r="R102" s="87"/>
      <c r="S102" s="87"/>
      <c r="T102" s="87"/>
      <c r="U102" s="87"/>
      <c r="V102" s="87"/>
      <c r="W102" s="87"/>
    </row>
    <row r="103" spans="1:23" x14ac:dyDescent="0.35">
      <c r="A103" s="87" t="str">
        <f>Summary!$T$2</f>
        <v>glbl_r_sapbw_glbl_mti</v>
      </c>
      <c r="B103" s="87" t="str">
        <f>Summary!$U$2</f>
        <v>t_buyer_central_volt_productivity_details_glbl</v>
      </c>
      <c r="C103" s="87" t="s">
        <v>1072</v>
      </c>
      <c r="D103" s="16" t="str">
        <f>Source!C103</f>
        <v>GPSAVING</v>
      </c>
      <c r="E103" s="16" t="str">
        <f>_xlfn.CONCAT(GCS!A103,GCS!B103,"-",GCS!C103)</f>
        <v>&lt;gcs_bucket&gt;/sapbw_glbl/mti/sapbw_glbl_gstp_validation_ca_01_c_pda_gra_volt_details_yyyymmddhhmmss-GPSAVING</v>
      </c>
      <c r="F103" s="87" t="s">
        <v>89</v>
      </c>
      <c r="G103" s="87" t="s">
        <v>175</v>
      </c>
      <c r="H103" s="87"/>
      <c r="I103" s="87"/>
      <c r="J103" s="87"/>
      <c r="K103" s="87"/>
      <c r="L103" s="87"/>
      <c r="M103" s="87"/>
      <c r="N103" s="87"/>
      <c r="O103" s="87"/>
      <c r="P103" s="87" t="s">
        <v>971</v>
      </c>
      <c r="Q103" s="87"/>
      <c r="R103" s="87"/>
      <c r="S103" s="87"/>
      <c r="T103" s="87"/>
      <c r="U103" s="87"/>
      <c r="V103" s="87"/>
      <c r="W103" s="87"/>
    </row>
    <row r="104" spans="1:23" x14ac:dyDescent="0.35">
      <c r="A104" s="87" t="str">
        <f>Summary!$T$2</f>
        <v>glbl_r_sapbw_glbl_mti</v>
      </c>
      <c r="B104" s="87" t="str">
        <f>Summary!$U$2</f>
        <v>t_buyer_central_volt_productivity_details_glbl</v>
      </c>
      <c r="C104" s="87" t="s">
        <v>1073</v>
      </c>
      <c r="D104" s="16" t="str">
        <f>Source!C104</f>
        <v>GPSAVINGM</v>
      </c>
      <c r="E104" s="16" t="str">
        <f>_xlfn.CONCAT(GCS!A104,GCS!B104,"-",GCS!C104)</f>
        <v>&lt;gcs_bucket&gt;/sapbw_glbl/mti/sapbw_glbl_gstp_validation_ca_01_c_pda_gra_volt_details_yyyymmddhhmmss-GPSAVINGM</v>
      </c>
      <c r="F104" s="87" t="s">
        <v>89</v>
      </c>
      <c r="G104" s="87" t="s">
        <v>175</v>
      </c>
      <c r="H104" s="87"/>
      <c r="I104" s="87"/>
      <c r="J104" s="87"/>
      <c r="K104" s="87"/>
      <c r="L104" s="87"/>
      <c r="M104" s="87"/>
      <c r="N104" s="87"/>
      <c r="O104" s="87"/>
      <c r="P104" s="87" t="s">
        <v>971</v>
      </c>
      <c r="Q104" s="87"/>
      <c r="R104" s="87"/>
      <c r="S104" s="87"/>
      <c r="T104" s="87"/>
      <c r="U104" s="87"/>
      <c r="V104" s="87"/>
      <c r="W104" s="87"/>
    </row>
    <row r="105" spans="1:23" x14ac:dyDescent="0.35">
      <c r="A105" s="87" t="s">
        <v>108</v>
      </c>
      <c r="B105" s="87" t="s">
        <v>109</v>
      </c>
      <c r="C105" s="87" t="s">
        <v>738</v>
      </c>
      <c r="D105" s="16" t="str">
        <f>Source!C105</f>
        <v>Additional Tags (Reporting)</v>
      </c>
      <c r="E105" s="16" t="str">
        <f>_xlfn.CONCAT(GCS!A105,GCS!B105,"-",GCS!C105)</f>
        <v>&lt;gcs_bucket&gt;/accolade/rdq/accolade_nostradamus_efficiency_yyyymmddhhmmss-Additional Tags (Reporting)</v>
      </c>
      <c r="F105" s="87" t="s">
        <v>104</v>
      </c>
      <c r="G105" s="87" t="s">
        <v>175</v>
      </c>
      <c r="H105" s="87"/>
      <c r="I105" s="87"/>
      <c r="J105" s="87"/>
      <c r="K105" s="87"/>
      <c r="L105" s="87"/>
      <c r="M105" s="87"/>
      <c r="N105" s="87"/>
      <c r="O105" s="87"/>
      <c r="P105" s="87" t="s">
        <v>971</v>
      </c>
      <c r="Q105" s="87"/>
      <c r="R105" s="87"/>
      <c r="S105" s="87"/>
      <c r="T105" s="87"/>
      <c r="U105" s="87"/>
      <c r="V105" s="87"/>
      <c r="W105" s="87"/>
    </row>
    <row r="106" spans="1:23" s="92" customFormat="1" x14ac:dyDescent="0.35">
      <c r="A106" s="91" t="s">
        <v>108</v>
      </c>
      <c r="B106" s="91" t="s">
        <v>109</v>
      </c>
      <c r="C106" s="91" t="s">
        <v>739</v>
      </c>
      <c r="D106" s="90" t="str">
        <f>Source!C106</f>
        <v>Commercial Unit (Reporting)</v>
      </c>
      <c r="E106" s="90" t="str">
        <f>_xlfn.CONCAT(GCS!A106,GCS!B106,"-",GCS!C106)</f>
        <v>&lt;gcs_bucket&gt;/accolade/rdq/accolade_nostradamus_efficiency_yyyymmddhhmmss-Commercial Unit (Reporting)</v>
      </c>
      <c r="F106" s="91" t="s">
        <v>104</v>
      </c>
      <c r="G106" s="91" t="s">
        <v>175</v>
      </c>
      <c r="H106" s="91"/>
      <c r="I106" s="91"/>
      <c r="J106" s="91"/>
      <c r="K106" s="91"/>
      <c r="L106" s="91"/>
      <c r="M106" s="91"/>
      <c r="N106" s="91"/>
      <c r="O106" s="91"/>
      <c r="P106" s="91" t="s">
        <v>971</v>
      </c>
      <c r="Q106" s="91"/>
      <c r="R106" s="91"/>
      <c r="S106" s="91"/>
      <c r="T106" s="91"/>
      <c r="U106" s="91"/>
      <c r="V106" s="91"/>
      <c r="W106" s="91"/>
    </row>
    <row r="107" spans="1:23" x14ac:dyDescent="0.35">
      <c r="A107" s="87" t="s">
        <v>108</v>
      </c>
      <c r="B107" s="87" t="s">
        <v>109</v>
      </c>
      <c r="C107" s="87" t="s">
        <v>740</v>
      </c>
      <c r="D107" s="16" t="str">
        <f>Source!C107</f>
        <v>Artwork Costs</v>
      </c>
      <c r="E107" s="16" t="str">
        <f>_xlfn.CONCAT(GCS!A107,GCS!B107,"-",GCS!C107)</f>
        <v>&lt;gcs_bucket&gt;/accolade/rdq/accolade_nostradamus_efficiency_yyyymmddhhmmss-Artwork Costs</v>
      </c>
      <c r="F107" s="87" t="s">
        <v>104</v>
      </c>
      <c r="G107" s="87" t="s">
        <v>175</v>
      </c>
      <c r="H107" s="87"/>
      <c r="I107" s="87"/>
      <c r="J107" s="87"/>
      <c r="K107" s="87"/>
      <c r="L107" s="87"/>
      <c r="M107" s="87"/>
      <c r="N107" s="87"/>
      <c r="O107" s="87"/>
      <c r="P107" s="87" t="s">
        <v>971</v>
      </c>
      <c r="Q107" s="87"/>
      <c r="R107" s="87"/>
      <c r="S107" s="87"/>
      <c r="T107" s="87"/>
      <c r="U107" s="87"/>
      <c r="V107" s="87"/>
      <c r="W107" s="87"/>
    </row>
    <row r="108" spans="1:23" x14ac:dyDescent="0.35">
      <c r="A108" s="87" t="s">
        <v>108</v>
      </c>
      <c r="B108" s="87" t="s">
        <v>109</v>
      </c>
      <c r="C108" s="87" t="s">
        <v>741</v>
      </c>
      <c r="D108" s="16" t="str">
        <f>Source!C108</f>
        <v>Body Of Evidence</v>
      </c>
      <c r="E108" s="16" t="str">
        <f>_xlfn.CONCAT(GCS!A108,GCS!B108,"-",GCS!C108)</f>
        <v>&lt;gcs_bucket&gt;/accolade/rdq/accolade_nostradamus_efficiency_yyyymmddhhmmss-Body Of Evidence</v>
      </c>
      <c r="F108" s="87" t="s">
        <v>104</v>
      </c>
      <c r="G108" s="87" t="s">
        <v>175</v>
      </c>
      <c r="H108" s="87"/>
      <c r="I108" s="87"/>
      <c r="J108" s="87"/>
      <c r="K108" s="87"/>
      <c r="L108" s="87"/>
      <c r="M108" s="87"/>
      <c r="N108" s="87"/>
      <c r="O108" s="87"/>
      <c r="P108" s="87" t="s">
        <v>971</v>
      </c>
      <c r="Q108" s="87"/>
      <c r="R108" s="87"/>
      <c r="S108" s="87"/>
      <c r="T108" s="87"/>
      <c r="U108" s="87"/>
      <c r="V108" s="87"/>
      <c r="W108" s="87"/>
    </row>
    <row r="109" spans="1:23" x14ac:dyDescent="0.35">
      <c r="A109" s="87" t="s">
        <v>108</v>
      </c>
      <c r="B109" s="87" t="s">
        <v>109</v>
      </c>
      <c r="C109" s="87" t="s">
        <v>742</v>
      </c>
      <c r="D109" s="16" t="str">
        <f>Source!C109</f>
        <v>Brand Level 2 (Reporting)</v>
      </c>
      <c r="E109" s="16" t="str">
        <f>_xlfn.CONCAT(GCS!A109,GCS!B109,"-",GCS!C109)</f>
        <v>&lt;gcs_bucket&gt;/accolade/rdq/accolade_nostradamus_efficiency_yyyymmddhhmmss-Brand Level 2 (Reporting)</v>
      </c>
      <c r="F109" s="87" t="s">
        <v>104</v>
      </c>
      <c r="G109" s="87" t="s">
        <v>175</v>
      </c>
      <c r="H109" s="87"/>
      <c r="I109" s="87"/>
      <c r="J109" s="87"/>
      <c r="K109" s="87"/>
      <c r="L109" s="87"/>
      <c r="M109" s="87"/>
      <c r="N109" s="87"/>
      <c r="O109" s="87"/>
      <c r="P109" s="87" t="s">
        <v>971</v>
      </c>
      <c r="Q109" s="87"/>
      <c r="R109" s="87"/>
      <c r="S109" s="87"/>
      <c r="T109" s="87"/>
      <c r="U109" s="87"/>
      <c r="V109" s="87"/>
      <c r="W109" s="87"/>
    </row>
    <row r="110" spans="1:23" x14ac:dyDescent="0.35">
      <c r="A110" s="87" t="s">
        <v>108</v>
      </c>
      <c r="B110" s="87" t="s">
        <v>109</v>
      </c>
      <c r="C110" s="87" t="s">
        <v>743</v>
      </c>
      <c r="D110" s="16" t="str">
        <f>Source!C110</f>
        <v>Brand Name</v>
      </c>
      <c r="E110" s="16" t="str">
        <f>_xlfn.CONCAT(GCS!A110,GCS!B110,"-",GCS!C110)</f>
        <v>&lt;gcs_bucket&gt;/accolade/rdq/accolade_nostradamus_efficiency_yyyymmddhhmmss-Brand Name</v>
      </c>
      <c r="F110" s="87" t="s">
        <v>104</v>
      </c>
      <c r="G110" s="87" t="s">
        <v>175</v>
      </c>
      <c r="H110" s="87"/>
      <c r="I110" s="87"/>
      <c r="J110" s="87"/>
      <c r="K110" s="87"/>
      <c r="L110" s="87"/>
      <c r="M110" s="87"/>
      <c r="N110" s="87"/>
      <c r="O110" s="87"/>
      <c r="P110" s="87" t="s">
        <v>971</v>
      </c>
      <c r="Q110" s="87"/>
      <c r="R110" s="87"/>
      <c r="S110" s="87"/>
      <c r="T110" s="87"/>
      <c r="U110" s="87"/>
      <c r="V110" s="87"/>
      <c r="W110" s="87"/>
    </row>
    <row r="111" spans="1:23" x14ac:dyDescent="0.35">
      <c r="A111" s="87" t="s">
        <v>108</v>
      </c>
      <c r="B111" s="87" t="s">
        <v>109</v>
      </c>
      <c r="C111" s="87" t="s">
        <v>744</v>
      </c>
      <c r="D111" s="16" t="str">
        <f>Source!C111</f>
        <v>Business Unit</v>
      </c>
      <c r="E111" s="16" t="str">
        <f>_xlfn.CONCAT(GCS!A111,GCS!B111,"-",GCS!C111)</f>
        <v>&lt;gcs_bucket&gt;/accolade/rdq/accolade_nostradamus_efficiency_yyyymmddhhmmss-Business Unit</v>
      </c>
      <c r="F111" s="87" t="s">
        <v>104</v>
      </c>
      <c r="G111" s="87" t="s">
        <v>175</v>
      </c>
      <c r="H111" s="87"/>
      <c r="I111" s="87"/>
      <c r="J111" s="87"/>
      <c r="K111" s="87"/>
      <c r="L111" s="87"/>
      <c r="M111" s="87"/>
      <c r="N111" s="87"/>
      <c r="O111" s="87"/>
      <c r="P111" s="87" t="s">
        <v>971</v>
      </c>
      <c r="Q111" s="87"/>
      <c r="R111" s="87"/>
      <c r="S111" s="87"/>
      <c r="T111" s="87"/>
      <c r="U111" s="87"/>
      <c r="V111" s="87"/>
      <c r="W111" s="87"/>
    </row>
    <row r="112" spans="1:23" x14ac:dyDescent="0.35">
      <c r="A112" s="87" t="s">
        <v>108</v>
      </c>
      <c r="B112" s="87" t="s">
        <v>109</v>
      </c>
      <c r="C112" s="87" t="s">
        <v>745</v>
      </c>
      <c r="D112" s="16" t="str">
        <f>Source!C112</f>
        <v>CAPEX Costs</v>
      </c>
      <c r="E112" s="16" t="str">
        <f>_xlfn.CONCAT(GCS!A112,GCS!B112,"-",GCS!C112)</f>
        <v>&lt;gcs_bucket&gt;/accolade/rdq/accolade_nostradamus_efficiency_yyyymmddhhmmss-CAPEX Costs</v>
      </c>
      <c r="F112" s="87" t="s">
        <v>104</v>
      </c>
      <c r="G112" s="87" t="s">
        <v>175</v>
      </c>
      <c r="H112" s="87"/>
      <c r="I112" s="87"/>
      <c r="J112" s="87"/>
      <c r="K112" s="87"/>
      <c r="L112" s="87"/>
      <c r="M112" s="87"/>
      <c r="N112" s="87"/>
      <c r="O112" s="87"/>
      <c r="P112" s="87" t="s">
        <v>971</v>
      </c>
      <c r="Q112" s="87"/>
      <c r="R112" s="87"/>
      <c r="S112" s="87"/>
      <c r="T112" s="87"/>
      <c r="U112" s="87"/>
      <c r="V112" s="87"/>
      <c r="W112" s="87"/>
    </row>
    <row r="113" spans="1:23" x14ac:dyDescent="0.35">
      <c r="A113" s="87" t="s">
        <v>108</v>
      </c>
      <c r="B113" s="87" t="s">
        <v>109</v>
      </c>
      <c r="C113" s="87" t="s">
        <v>746</v>
      </c>
      <c r="D113" s="16" t="str">
        <f>Source!C113</f>
        <v>Category</v>
      </c>
      <c r="E113" s="16" t="str">
        <f>_xlfn.CONCAT(GCS!A113,GCS!B113,"-",GCS!C113)</f>
        <v>&lt;gcs_bucket&gt;/accolade/rdq/accolade_nostradamus_efficiency_yyyymmddhhmmss-Category</v>
      </c>
      <c r="F113" s="87" t="s">
        <v>104</v>
      </c>
      <c r="G113" s="87" t="s">
        <v>175</v>
      </c>
      <c r="H113" s="87"/>
      <c r="I113" s="87"/>
      <c r="J113" s="87"/>
      <c r="K113" s="87"/>
      <c r="L113" s="87"/>
      <c r="M113" s="87"/>
      <c r="N113" s="87"/>
      <c r="O113" s="87"/>
      <c r="P113" s="87" t="s">
        <v>971</v>
      </c>
      <c r="Q113" s="87"/>
      <c r="R113" s="87"/>
      <c r="S113" s="87"/>
      <c r="T113" s="87"/>
      <c r="U113" s="87"/>
      <c r="V113" s="87"/>
      <c r="W113" s="87"/>
    </row>
    <row r="114" spans="1:23" x14ac:dyDescent="0.35">
      <c r="A114" s="87" t="s">
        <v>108</v>
      </c>
      <c r="B114" s="87" t="s">
        <v>109</v>
      </c>
      <c r="C114" s="87" t="s">
        <v>747</v>
      </c>
      <c r="D114" s="16" t="str">
        <f>Source!C114</f>
        <v>Cycle Time Phase 1</v>
      </c>
      <c r="E114" s="16" t="str">
        <f>_xlfn.CONCAT(GCS!A114,GCS!B114,"-",GCS!C114)</f>
        <v>&lt;gcs_bucket&gt;/accolade/rdq/accolade_nostradamus_efficiency_yyyymmddhhmmss-Cycle Time Phase 1</v>
      </c>
      <c r="F114" s="87" t="s">
        <v>104</v>
      </c>
      <c r="G114" s="87" t="s">
        <v>175</v>
      </c>
      <c r="H114" s="87"/>
      <c r="I114" s="87"/>
      <c r="J114" s="87"/>
      <c r="K114" s="87"/>
      <c r="L114" s="87"/>
      <c r="M114" s="87"/>
      <c r="N114" s="87"/>
      <c r="O114" s="87"/>
      <c r="P114" s="87" t="s">
        <v>971</v>
      </c>
      <c r="Q114" s="87"/>
      <c r="R114" s="87"/>
      <c r="S114" s="87"/>
      <c r="T114" s="87"/>
      <c r="U114" s="87"/>
      <c r="V114" s="87"/>
      <c r="W114" s="87"/>
    </row>
    <row r="115" spans="1:23" x14ac:dyDescent="0.35">
      <c r="A115" s="87" t="s">
        <v>108</v>
      </c>
      <c r="B115" s="87" t="s">
        <v>109</v>
      </c>
      <c r="C115" s="87" t="s">
        <v>748</v>
      </c>
      <c r="D115" s="16" t="str">
        <f>Source!C115</f>
        <v>Cycle Time Phase 2</v>
      </c>
      <c r="E115" s="16" t="str">
        <f>_xlfn.CONCAT(GCS!A115,GCS!B115,"-",GCS!C115)</f>
        <v>&lt;gcs_bucket&gt;/accolade/rdq/accolade_nostradamus_efficiency_yyyymmddhhmmss-Cycle Time Phase 2</v>
      </c>
      <c r="F115" s="87" t="s">
        <v>104</v>
      </c>
      <c r="G115" s="87" t="s">
        <v>175</v>
      </c>
      <c r="H115" s="87"/>
      <c r="I115" s="87"/>
      <c r="J115" s="87"/>
      <c r="K115" s="87"/>
      <c r="L115" s="87"/>
      <c r="M115" s="87"/>
      <c r="N115" s="87"/>
      <c r="O115" s="87"/>
      <c r="P115" s="87" t="s">
        <v>971</v>
      </c>
      <c r="Q115" s="87"/>
      <c r="R115" s="87"/>
      <c r="S115" s="87"/>
      <c r="T115" s="87"/>
      <c r="U115" s="87"/>
      <c r="V115" s="87"/>
      <c r="W115" s="87"/>
    </row>
    <row r="116" spans="1:23" x14ac:dyDescent="0.35">
      <c r="A116" s="87" t="s">
        <v>108</v>
      </c>
      <c r="B116" s="87" t="s">
        <v>109</v>
      </c>
      <c r="C116" s="87" t="s">
        <v>749</v>
      </c>
      <c r="D116" s="16" t="str">
        <f>Source!C116</f>
        <v>Cycle Time Phase 3</v>
      </c>
      <c r="E116" s="16" t="str">
        <f>_xlfn.CONCAT(GCS!A116,GCS!B116,"-",GCS!C116)</f>
        <v>&lt;gcs_bucket&gt;/accolade/rdq/accolade_nostradamus_efficiency_yyyymmddhhmmss-Cycle Time Phase 3</v>
      </c>
      <c r="F116" s="87" t="s">
        <v>104</v>
      </c>
      <c r="G116" s="87" t="s">
        <v>175</v>
      </c>
      <c r="H116" s="87"/>
      <c r="I116" s="87"/>
      <c r="J116" s="87"/>
      <c r="K116" s="87"/>
      <c r="L116" s="87"/>
      <c r="M116" s="87"/>
      <c r="N116" s="87"/>
      <c r="O116" s="87"/>
      <c r="P116" s="87" t="s">
        <v>971</v>
      </c>
      <c r="Q116" s="87"/>
      <c r="R116" s="87"/>
      <c r="S116" s="87"/>
      <c r="T116" s="87"/>
      <c r="U116" s="87"/>
      <c r="V116" s="87"/>
      <c r="W116" s="87"/>
    </row>
    <row r="117" spans="1:23" x14ac:dyDescent="0.35">
      <c r="A117" s="87" t="s">
        <v>108</v>
      </c>
      <c r="B117" s="87" t="s">
        <v>109</v>
      </c>
      <c r="C117" s="87" t="s">
        <v>750</v>
      </c>
      <c r="D117" s="16" t="str">
        <f>Source!C117</f>
        <v>Cycle Time Phase 4</v>
      </c>
      <c r="E117" s="16" t="str">
        <f>_xlfn.CONCAT(GCS!A117,GCS!B117,"-",GCS!C117)</f>
        <v>&lt;gcs_bucket&gt;/accolade/rdq/accolade_nostradamus_efficiency_yyyymmddhhmmss-Cycle Time Phase 4</v>
      </c>
      <c r="F117" s="87" t="s">
        <v>104</v>
      </c>
      <c r="G117" s="87" t="s">
        <v>175</v>
      </c>
      <c r="H117" s="87"/>
      <c r="I117" s="87"/>
      <c r="J117" s="87"/>
      <c r="K117" s="87"/>
      <c r="L117" s="87"/>
      <c r="M117" s="87"/>
      <c r="N117" s="87"/>
      <c r="O117" s="87"/>
      <c r="P117" s="87" t="s">
        <v>971</v>
      </c>
      <c r="Q117" s="87"/>
      <c r="R117" s="87"/>
      <c r="S117" s="87"/>
      <c r="T117" s="87"/>
      <c r="U117" s="87"/>
      <c r="V117" s="87"/>
      <c r="W117" s="87"/>
    </row>
    <row r="118" spans="1:23" x14ac:dyDescent="0.35">
      <c r="A118" s="87" t="s">
        <v>108</v>
      </c>
      <c r="B118" s="87" t="s">
        <v>109</v>
      </c>
      <c r="C118" s="87" t="s">
        <v>751</v>
      </c>
      <c r="D118" s="16" t="str">
        <f>Source!C118</f>
        <v>Cycle Time Phase 5</v>
      </c>
      <c r="E118" s="16" t="str">
        <f>_xlfn.CONCAT(GCS!A118,GCS!B118,"-",GCS!C118)</f>
        <v>&lt;gcs_bucket&gt;/accolade/rdq/accolade_nostradamus_efficiency_yyyymmddhhmmss-Cycle Time Phase 5</v>
      </c>
      <c r="F118" s="87" t="s">
        <v>104</v>
      </c>
      <c r="G118" s="87" t="s">
        <v>175</v>
      </c>
      <c r="H118" s="87"/>
      <c r="I118" s="87"/>
      <c r="J118" s="87"/>
      <c r="K118" s="87"/>
      <c r="L118" s="87"/>
      <c r="M118" s="87"/>
      <c r="N118" s="87"/>
      <c r="O118" s="87"/>
      <c r="P118" s="87" t="s">
        <v>971</v>
      </c>
      <c r="Q118" s="87"/>
      <c r="R118" s="87"/>
      <c r="S118" s="87"/>
      <c r="T118" s="87"/>
      <c r="U118" s="87"/>
      <c r="V118" s="87"/>
      <c r="W118" s="87"/>
    </row>
    <row r="119" spans="1:23" x14ac:dyDescent="0.35">
      <c r="A119" s="87" t="s">
        <v>108</v>
      </c>
      <c r="B119" s="87" t="s">
        <v>109</v>
      </c>
      <c r="C119" s="87" t="s">
        <v>752</v>
      </c>
      <c r="D119" s="16" t="str">
        <f>Source!C119</f>
        <v>Cycle Time Phase 6</v>
      </c>
      <c r="E119" s="16" t="str">
        <f>_xlfn.CONCAT(GCS!A119,GCS!B119,"-",GCS!C119)</f>
        <v>&lt;gcs_bucket&gt;/accolade/rdq/accolade_nostradamus_efficiency_yyyymmddhhmmss-Cycle Time Phase 6</v>
      </c>
      <c r="F119" s="87" t="s">
        <v>104</v>
      </c>
      <c r="G119" s="87" t="s">
        <v>175</v>
      </c>
      <c r="H119" s="87"/>
      <c r="I119" s="87"/>
      <c r="J119" s="87"/>
      <c r="K119" s="87"/>
      <c r="L119" s="87"/>
      <c r="M119" s="87"/>
      <c r="N119" s="87"/>
      <c r="O119" s="87"/>
      <c r="P119" s="87" t="s">
        <v>971</v>
      </c>
      <c r="Q119" s="87"/>
      <c r="R119" s="87"/>
      <c r="S119" s="87"/>
      <c r="T119" s="87"/>
      <c r="U119" s="87"/>
      <c r="V119" s="87"/>
      <c r="W119" s="87"/>
    </row>
    <row r="120" spans="1:23" x14ac:dyDescent="0.35">
      <c r="A120" s="87" t="s">
        <v>108</v>
      </c>
      <c r="B120" s="87" t="s">
        <v>109</v>
      </c>
      <c r="C120" s="87" t="s">
        <v>753</v>
      </c>
      <c r="D120" s="16" t="str">
        <f>Source!C120</f>
        <v>Cycle Time Phase 7</v>
      </c>
      <c r="E120" s="16" t="str">
        <f>_xlfn.CONCAT(GCS!A120,GCS!B120,"-",GCS!C120)</f>
        <v>&lt;gcs_bucket&gt;/accolade/rdq/accolade_nostradamus_efficiency_yyyymmddhhmmss-Cycle Time Phase 7</v>
      </c>
      <c r="F120" s="87" t="s">
        <v>104</v>
      </c>
      <c r="G120" s="87" t="s">
        <v>175</v>
      </c>
      <c r="H120" s="87"/>
      <c r="I120" s="87"/>
      <c r="J120" s="87"/>
      <c r="K120" s="87"/>
      <c r="L120" s="87"/>
      <c r="M120" s="87"/>
      <c r="N120" s="87"/>
      <c r="O120" s="87"/>
      <c r="P120" s="87" t="s">
        <v>971</v>
      </c>
      <c r="Q120" s="87"/>
      <c r="R120" s="87"/>
      <c r="S120" s="87"/>
      <c r="T120" s="87"/>
      <c r="U120" s="87"/>
      <c r="V120" s="87"/>
      <c r="W120" s="87"/>
    </row>
    <row r="121" spans="1:23" x14ac:dyDescent="0.35">
      <c r="A121" s="87" t="s">
        <v>108</v>
      </c>
      <c r="B121" s="87" t="s">
        <v>109</v>
      </c>
      <c r="C121" s="87" t="s">
        <v>754</v>
      </c>
      <c r="D121" s="16" t="str">
        <f>Source!C121</f>
        <v>Gross Profit Y0</v>
      </c>
      <c r="E121" s="16" t="str">
        <f>_xlfn.CONCAT(GCS!A121,GCS!B121,"-",GCS!C121)</f>
        <v>&lt;gcs_bucket&gt;/accolade/rdq/accolade_nostradamus_efficiency_yyyymmddhhmmss-Gross Profit Y0</v>
      </c>
      <c r="F121" s="87" t="s">
        <v>104</v>
      </c>
      <c r="G121" s="87" t="s">
        <v>175</v>
      </c>
      <c r="H121" s="87"/>
      <c r="I121" s="87"/>
      <c r="J121" s="87"/>
      <c r="K121" s="87"/>
      <c r="L121" s="87"/>
      <c r="M121" s="87"/>
      <c r="N121" s="87"/>
      <c r="O121" s="87"/>
      <c r="P121" s="87" t="s">
        <v>971</v>
      </c>
      <c r="Q121" s="87"/>
      <c r="R121" s="87"/>
      <c r="S121" s="87"/>
      <c r="T121" s="87"/>
      <c r="U121" s="87"/>
      <c r="V121" s="87"/>
      <c r="W121" s="87"/>
    </row>
    <row r="122" spans="1:23" x14ac:dyDescent="0.35">
      <c r="A122" s="87" t="s">
        <v>108</v>
      </c>
      <c r="B122" s="87" t="s">
        <v>109</v>
      </c>
      <c r="C122" s="87" t="s">
        <v>755</v>
      </c>
      <c r="D122" s="16" t="str">
        <f>Source!C122</f>
        <v>Gross Profit Y1</v>
      </c>
      <c r="E122" s="16" t="str">
        <f>_xlfn.CONCAT(GCS!A122,GCS!B122,"-",GCS!C122)</f>
        <v>&lt;gcs_bucket&gt;/accolade/rdq/accolade_nostradamus_efficiency_yyyymmddhhmmss-Gross Profit Y1</v>
      </c>
      <c r="F122" s="87" t="s">
        <v>104</v>
      </c>
      <c r="G122" s="87" t="s">
        <v>175</v>
      </c>
      <c r="H122" s="87"/>
      <c r="I122" s="87"/>
      <c r="J122" s="87"/>
      <c r="K122" s="87"/>
      <c r="L122" s="87"/>
      <c r="M122" s="87"/>
      <c r="N122" s="87"/>
      <c r="O122" s="87"/>
      <c r="P122" s="87" t="s">
        <v>971</v>
      </c>
      <c r="Q122" s="87"/>
      <c r="R122" s="87"/>
      <c r="S122" s="87"/>
      <c r="T122" s="87"/>
      <c r="U122" s="87"/>
      <c r="V122" s="87"/>
      <c r="W122" s="87"/>
    </row>
    <row r="123" spans="1:23" x14ac:dyDescent="0.35">
      <c r="A123" s="87" t="s">
        <v>108</v>
      </c>
      <c r="B123" s="87" t="s">
        <v>109</v>
      </c>
      <c r="C123" s="87" t="s">
        <v>756</v>
      </c>
      <c r="D123" s="16" t="str">
        <f>Source!C123</f>
        <v>Gross Profit Y2</v>
      </c>
      <c r="E123" s="16" t="str">
        <f>_xlfn.CONCAT(GCS!A123,GCS!B123,"-",GCS!C123)</f>
        <v>&lt;gcs_bucket&gt;/accolade/rdq/accolade_nostradamus_efficiency_yyyymmddhhmmss-Gross Profit Y2</v>
      </c>
      <c r="F123" s="87" t="s">
        <v>104</v>
      </c>
      <c r="G123" s="87" t="s">
        <v>175</v>
      </c>
      <c r="H123" s="87"/>
      <c r="I123" s="87"/>
      <c r="J123" s="87"/>
      <c r="K123" s="87"/>
      <c r="L123" s="87"/>
      <c r="M123" s="87"/>
      <c r="N123" s="87"/>
      <c r="O123" s="87"/>
      <c r="P123" s="87" t="s">
        <v>971</v>
      </c>
      <c r="Q123" s="87"/>
      <c r="R123" s="87"/>
      <c r="S123" s="87"/>
      <c r="T123" s="87"/>
      <c r="U123" s="87"/>
      <c r="V123" s="87"/>
      <c r="W123" s="87"/>
    </row>
    <row r="124" spans="1:23" x14ac:dyDescent="0.35">
      <c r="A124" s="87" t="s">
        <v>108</v>
      </c>
      <c r="B124" s="87" t="s">
        <v>109</v>
      </c>
      <c r="C124" s="87" t="s">
        <v>757</v>
      </c>
      <c r="D124" s="16" t="str">
        <f>Source!C124</f>
        <v>Incremental Gross Profit Y0</v>
      </c>
      <c r="E124" s="16" t="str">
        <f>_xlfn.CONCAT(GCS!A124,GCS!B124,"-",GCS!C124)</f>
        <v>&lt;gcs_bucket&gt;/accolade/rdq/accolade_nostradamus_efficiency_yyyymmddhhmmss-Incremental Gross Profit Y0</v>
      </c>
      <c r="F124" s="87" t="s">
        <v>104</v>
      </c>
      <c r="G124" s="87" t="s">
        <v>175</v>
      </c>
      <c r="H124" s="87"/>
      <c r="I124" s="87"/>
      <c r="J124" s="87"/>
      <c r="K124" s="87"/>
      <c r="L124" s="87"/>
      <c r="M124" s="87"/>
      <c r="N124" s="87"/>
      <c r="O124" s="87"/>
      <c r="P124" s="87" t="s">
        <v>971</v>
      </c>
      <c r="Q124" s="87"/>
      <c r="R124" s="87"/>
      <c r="S124" s="87"/>
      <c r="T124" s="87"/>
      <c r="U124" s="87"/>
      <c r="V124" s="87"/>
      <c r="W124" s="87"/>
    </row>
    <row r="125" spans="1:23" x14ac:dyDescent="0.35">
      <c r="A125" s="87" t="s">
        <v>108</v>
      </c>
      <c r="B125" s="87" t="s">
        <v>109</v>
      </c>
      <c r="C125" s="87" t="s">
        <v>758</v>
      </c>
      <c r="D125" s="16" t="str">
        <f>Source!C125</f>
        <v>Incremental Gross Profit Y1</v>
      </c>
      <c r="E125" s="16" t="str">
        <f>_xlfn.CONCAT(GCS!A125,GCS!B125,"-",GCS!C125)</f>
        <v>&lt;gcs_bucket&gt;/accolade/rdq/accolade_nostradamus_efficiency_yyyymmddhhmmss-Incremental Gross Profit Y1</v>
      </c>
      <c r="F125" s="87" t="s">
        <v>104</v>
      </c>
      <c r="G125" s="87" t="s">
        <v>175</v>
      </c>
      <c r="H125" s="87"/>
      <c r="I125" s="87"/>
      <c r="J125" s="87"/>
      <c r="K125" s="87"/>
      <c r="L125" s="87"/>
      <c r="M125" s="87"/>
      <c r="N125" s="87"/>
      <c r="O125" s="87"/>
      <c r="P125" s="87" t="s">
        <v>971</v>
      </c>
      <c r="Q125" s="87"/>
      <c r="R125" s="87"/>
      <c r="S125" s="87"/>
      <c r="T125" s="87"/>
      <c r="U125" s="87"/>
      <c r="V125" s="87"/>
      <c r="W125" s="87"/>
    </row>
    <row r="126" spans="1:23" x14ac:dyDescent="0.35">
      <c r="A126" s="87" t="s">
        <v>108</v>
      </c>
      <c r="B126" s="87" t="s">
        <v>109</v>
      </c>
      <c r="C126" s="87" t="s">
        <v>759</v>
      </c>
      <c r="D126" s="16" t="str">
        <f>Source!C126</f>
        <v>Incremental Gross Profit Y2</v>
      </c>
      <c r="E126" s="16" t="str">
        <f>_xlfn.CONCAT(GCS!A126,GCS!B126,"-",GCS!C126)</f>
        <v>&lt;gcs_bucket&gt;/accolade/rdq/accolade_nostradamus_efficiency_yyyymmddhhmmss-Incremental Gross Profit Y2</v>
      </c>
      <c r="F126" s="87" t="s">
        <v>104</v>
      </c>
      <c r="G126" s="87" t="s">
        <v>175</v>
      </c>
      <c r="H126" s="87"/>
      <c r="I126" s="87"/>
      <c r="J126" s="87"/>
      <c r="K126" s="87"/>
      <c r="L126" s="87"/>
      <c r="M126" s="87"/>
      <c r="N126" s="87"/>
      <c r="O126" s="87"/>
      <c r="P126" s="87" t="s">
        <v>971</v>
      </c>
      <c r="Q126" s="87"/>
      <c r="R126" s="87"/>
      <c r="S126" s="87"/>
      <c r="T126" s="87"/>
      <c r="U126" s="87"/>
      <c r="V126" s="87"/>
      <c r="W126" s="87"/>
    </row>
    <row r="127" spans="1:23" x14ac:dyDescent="0.35">
      <c r="A127" s="87" t="s">
        <v>108</v>
      </c>
      <c r="B127" s="87" t="s">
        <v>109</v>
      </c>
      <c r="C127" s="87" t="s">
        <v>760</v>
      </c>
      <c r="D127" s="16" t="str">
        <f>Source!C127</f>
        <v>Incremental Net Revenue Current Year</v>
      </c>
      <c r="E127" s="16" t="str">
        <f>_xlfn.CONCAT(GCS!A127,GCS!B127,"-",GCS!C127)</f>
        <v>&lt;gcs_bucket&gt;/accolade/rdq/accolade_nostradamus_efficiency_yyyymmddhhmmss-Incremental Net Revenue Current Year</v>
      </c>
      <c r="F127" s="87" t="s">
        <v>104</v>
      </c>
      <c r="G127" s="87" t="s">
        <v>175</v>
      </c>
      <c r="H127" s="87"/>
      <c r="I127" s="87"/>
      <c r="J127" s="87"/>
      <c r="K127" s="87"/>
      <c r="L127" s="87"/>
      <c r="M127" s="87"/>
      <c r="N127" s="87"/>
      <c r="O127" s="87"/>
      <c r="P127" s="87" t="s">
        <v>971</v>
      </c>
      <c r="Q127" s="87"/>
      <c r="R127" s="87"/>
      <c r="S127" s="87"/>
      <c r="T127" s="87"/>
      <c r="U127" s="87"/>
      <c r="V127" s="87"/>
      <c r="W127" s="87"/>
    </row>
    <row r="128" spans="1:23" x14ac:dyDescent="0.35">
      <c r="A128" s="87" t="s">
        <v>108</v>
      </c>
      <c r="B128" s="87" t="s">
        <v>109</v>
      </c>
      <c r="C128" s="87" t="s">
        <v>761</v>
      </c>
      <c r="D128" s="16" t="str">
        <f>Source!C128</f>
        <v>Incremental Net Revenue Current Year Plus 1</v>
      </c>
      <c r="E128" s="16" t="str">
        <f>_xlfn.CONCAT(GCS!A128,GCS!B128,"-",GCS!C128)</f>
        <v>&lt;gcs_bucket&gt;/accolade/rdq/accolade_nostradamus_efficiency_yyyymmddhhmmss-Incremental Net Revenue Current Year Plus 1</v>
      </c>
      <c r="F128" s="87" t="s">
        <v>104</v>
      </c>
      <c r="G128" s="87" t="s">
        <v>175</v>
      </c>
      <c r="H128" s="87"/>
      <c r="I128" s="87"/>
      <c r="J128" s="87"/>
      <c r="K128" s="87"/>
      <c r="L128" s="87"/>
      <c r="M128" s="87"/>
      <c r="N128" s="87"/>
      <c r="O128" s="87"/>
      <c r="P128" s="87" t="s">
        <v>971</v>
      </c>
      <c r="Q128" s="87"/>
      <c r="R128" s="87"/>
      <c r="S128" s="87"/>
      <c r="T128" s="87"/>
      <c r="U128" s="87"/>
      <c r="V128" s="87"/>
      <c r="W128" s="87"/>
    </row>
    <row r="129" spans="1:23" x14ac:dyDescent="0.35">
      <c r="A129" s="87" t="s">
        <v>108</v>
      </c>
      <c r="B129" s="87" t="s">
        <v>109</v>
      </c>
      <c r="C129" s="87" t="s">
        <v>762</v>
      </c>
      <c r="D129" s="16" t="str">
        <f>Source!C129</f>
        <v>Incremental Net Revenue Current Year Plus 2</v>
      </c>
      <c r="E129" s="16" t="str">
        <f>_xlfn.CONCAT(GCS!A129,GCS!B129,"-",GCS!C129)</f>
        <v>&lt;gcs_bucket&gt;/accolade/rdq/accolade_nostradamus_efficiency_yyyymmddhhmmss-Incremental Net Revenue Current Year Plus 2</v>
      </c>
      <c r="F129" s="87" t="s">
        <v>104</v>
      </c>
      <c r="G129" s="87" t="s">
        <v>175</v>
      </c>
      <c r="H129" s="87"/>
      <c r="I129" s="87"/>
      <c r="J129" s="87"/>
      <c r="K129" s="87"/>
      <c r="L129" s="87"/>
      <c r="M129" s="87"/>
      <c r="N129" s="87"/>
      <c r="O129" s="87"/>
      <c r="P129" s="87" t="s">
        <v>971</v>
      </c>
      <c r="Q129" s="87"/>
      <c r="R129" s="87"/>
      <c r="S129" s="87"/>
      <c r="T129" s="87"/>
      <c r="U129" s="87"/>
      <c r="V129" s="87"/>
      <c r="W129" s="87"/>
    </row>
    <row r="130" spans="1:23" x14ac:dyDescent="0.35">
      <c r="A130" s="87" t="s">
        <v>108</v>
      </c>
      <c r="B130" s="87" t="s">
        <v>109</v>
      </c>
      <c r="C130" s="87" t="s">
        <v>763</v>
      </c>
      <c r="D130" s="16" t="str">
        <f>Source!C130</f>
        <v>Incremental Net Revenue Current Year Plus 3</v>
      </c>
      <c r="E130" s="16" t="str">
        <f>_xlfn.CONCAT(GCS!A130,GCS!B130,"-",GCS!C130)</f>
        <v>&lt;gcs_bucket&gt;/accolade/rdq/accolade_nostradamus_efficiency_yyyymmddhhmmss-Incremental Net Revenue Current Year Plus 3</v>
      </c>
      <c r="F130" s="87" t="s">
        <v>104</v>
      </c>
      <c r="G130" s="87" t="s">
        <v>175</v>
      </c>
      <c r="H130" s="87"/>
      <c r="I130" s="87"/>
      <c r="J130" s="87"/>
      <c r="K130" s="87"/>
      <c r="L130" s="87"/>
      <c r="M130" s="87"/>
      <c r="N130" s="87"/>
      <c r="O130" s="87"/>
      <c r="P130" s="87" t="s">
        <v>971</v>
      </c>
      <c r="Q130" s="87"/>
      <c r="R130" s="87"/>
      <c r="S130" s="87"/>
      <c r="T130" s="87"/>
      <c r="U130" s="87"/>
      <c r="V130" s="87"/>
      <c r="W130" s="87"/>
    </row>
    <row r="131" spans="1:23" x14ac:dyDescent="0.35">
      <c r="A131" s="87" t="s">
        <v>108</v>
      </c>
      <c r="B131" s="87" t="s">
        <v>109</v>
      </c>
      <c r="C131" s="87" t="s">
        <v>764</v>
      </c>
      <c r="D131" s="16" t="str">
        <f>Source!C131</f>
        <v>Incremental Net Revenue Current Year Plus 4</v>
      </c>
      <c r="E131" s="16" t="str">
        <f>_xlfn.CONCAT(GCS!A131,GCS!B131,"-",GCS!C131)</f>
        <v>&lt;gcs_bucket&gt;/accolade/rdq/accolade_nostradamus_efficiency_yyyymmddhhmmss-Incremental Net Revenue Current Year Plus 4</v>
      </c>
      <c r="F131" s="87" t="s">
        <v>104</v>
      </c>
      <c r="G131" s="87" t="s">
        <v>175</v>
      </c>
      <c r="H131" s="87"/>
      <c r="I131" s="87"/>
      <c r="J131" s="87"/>
      <c r="K131" s="87"/>
      <c r="L131" s="87"/>
      <c r="M131" s="87"/>
      <c r="N131" s="87"/>
      <c r="O131" s="87"/>
      <c r="P131" s="87" t="s">
        <v>971</v>
      </c>
      <c r="Q131" s="87"/>
      <c r="R131" s="87"/>
      <c r="S131" s="87"/>
      <c r="T131" s="87"/>
      <c r="U131" s="87"/>
      <c r="V131" s="87"/>
      <c r="W131" s="87"/>
    </row>
    <row r="132" spans="1:23" x14ac:dyDescent="0.35">
      <c r="A132" s="87" t="s">
        <v>108</v>
      </c>
      <c r="B132" s="87" t="s">
        <v>109</v>
      </c>
      <c r="C132" s="87" t="s">
        <v>765</v>
      </c>
      <c r="D132" s="16" t="str">
        <f>Source!C132</f>
        <v>Incremental Net Revenue Current Year Plus 5</v>
      </c>
      <c r="E132" s="16" t="str">
        <f>_xlfn.CONCAT(GCS!A132,GCS!B132,"-",GCS!C132)</f>
        <v>&lt;gcs_bucket&gt;/accolade/rdq/accolade_nostradamus_efficiency_yyyymmddhhmmss-Incremental Net Revenue Current Year Plus 5</v>
      </c>
      <c r="F132" s="87" t="s">
        <v>104</v>
      </c>
      <c r="G132" s="87" t="s">
        <v>175</v>
      </c>
      <c r="H132" s="87"/>
      <c r="I132" s="87"/>
      <c r="J132" s="87"/>
      <c r="K132" s="87"/>
      <c r="L132" s="87"/>
      <c r="M132" s="87"/>
      <c r="N132" s="87"/>
      <c r="O132" s="87"/>
      <c r="P132" s="87" t="s">
        <v>971</v>
      </c>
      <c r="Q132" s="87"/>
      <c r="R132" s="87"/>
      <c r="S132" s="87"/>
      <c r="T132" s="87"/>
      <c r="U132" s="87"/>
      <c r="V132" s="87"/>
      <c r="W132" s="87"/>
    </row>
    <row r="133" spans="1:23" x14ac:dyDescent="0.35">
      <c r="A133" s="87" t="s">
        <v>108</v>
      </c>
      <c r="B133" s="87" t="s">
        <v>109</v>
      </c>
      <c r="C133" s="87" t="s">
        <v>766</v>
      </c>
      <c r="D133" s="16" t="str">
        <f>Source!C133</f>
        <v>Incremental Net Revenue Previous Year</v>
      </c>
      <c r="E133" s="16" t="str">
        <f>_xlfn.CONCAT(GCS!A133,GCS!B133,"-",GCS!C133)</f>
        <v>&lt;gcs_bucket&gt;/accolade/rdq/accolade_nostradamus_efficiency_yyyymmddhhmmss-Incremental Net Revenue Previous Year</v>
      </c>
      <c r="F133" s="87" t="s">
        <v>104</v>
      </c>
      <c r="G133" s="87" t="s">
        <v>175</v>
      </c>
      <c r="H133" s="87"/>
      <c r="I133" s="87"/>
      <c r="J133" s="87"/>
      <c r="K133" s="87"/>
      <c r="L133" s="87"/>
      <c r="M133" s="87"/>
      <c r="N133" s="87"/>
      <c r="O133" s="87"/>
      <c r="P133" s="87" t="s">
        <v>971</v>
      </c>
      <c r="Q133" s="87"/>
      <c r="R133" s="87"/>
      <c r="S133" s="87"/>
      <c r="T133" s="87"/>
      <c r="U133" s="87"/>
      <c r="V133" s="87"/>
      <c r="W133" s="87"/>
    </row>
    <row r="134" spans="1:23" x14ac:dyDescent="0.35">
      <c r="A134" s="87" t="s">
        <v>108</v>
      </c>
      <c r="B134" s="87" t="s">
        <v>109</v>
      </c>
      <c r="C134" s="87" t="s">
        <v>767</v>
      </c>
      <c r="D134" s="16" t="str">
        <f>Source!C134</f>
        <v>Incremental Net Revenue Y0</v>
      </c>
      <c r="E134" s="16" t="str">
        <f>_xlfn.CONCAT(GCS!A134,GCS!B134,"-",GCS!C134)</f>
        <v>&lt;gcs_bucket&gt;/accolade/rdq/accolade_nostradamus_efficiency_yyyymmddhhmmss-Incremental Net Revenue Y0</v>
      </c>
      <c r="F134" s="87" t="s">
        <v>104</v>
      </c>
      <c r="G134" s="87" t="s">
        <v>175</v>
      </c>
      <c r="H134" s="87"/>
      <c r="I134" s="87"/>
      <c r="J134" s="87"/>
      <c r="K134" s="87"/>
      <c r="L134" s="87"/>
      <c r="M134" s="87"/>
      <c r="N134" s="87"/>
      <c r="O134" s="87"/>
      <c r="P134" s="87" t="s">
        <v>971</v>
      </c>
      <c r="Q134" s="87"/>
      <c r="R134" s="87"/>
      <c r="S134" s="87"/>
      <c r="T134" s="87"/>
      <c r="U134" s="87"/>
      <c r="V134" s="87"/>
      <c r="W134" s="87"/>
    </row>
    <row r="135" spans="1:23" x14ac:dyDescent="0.35">
      <c r="A135" s="87" t="s">
        <v>108</v>
      </c>
      <c r="B135" s="87" t="s">
        <v>109</v>
      </c>
      <c r="C135" s="87" t="s">
        <v>768</v>
      </c>
      <c r="D135" s="16" t="str">
        <f>Source!C135</f>
        <v>Incremental Net Revenue Y1</v>
      </c>
      <c r="E135" s="16" t="str">
        <f>_xlfn.CONCAT(GCS!A135,GCS!B135,"-",GCS!C135)</f>
        <v>&lt;gcs_bucket&gt;/accolade/rdq/accolade_nostradamus_efficiency_yyyymmddhhmmss-Incremental Net Revenue Y1</v>
      </c>
      <c r="F135" s="87" t="s">
        <v>104</v>
      </c>
      <c r="G135" s="87" t="s">
        <v>175</v>
      </c>
      <c r="H135" s="87"/>
      <c r="I135" s="87"/>
      <c r="J135" s="87"/>
      <c r="K135" s="87"/>
      <c r="L135" s="87"/>
      <c r="M135" s="87"/>
      <c r="N135" s="87"/>
      <c r="O135" s="87"/>
      <c r="P135" s="87" t="s">
        <v>971</v>
      </c>
      <c r="Q135" s="87"/>
      <c r="R135" s="87"/>
      <c r="S135" s="87"/>
      <c r="T135" s="87"/>
      <c r="U135" s="87"/>
      <c r="V135" s="87"/>
      <c r="W135" s="87"/>
    </row>
    <row r="136" spans="1:23" x14ac:dyDescent="0.35">
      <c r="A136" s="87" t="s">
        <v>108</v>
      </c>
      <c r="B136" s="87" t="s">
        <v>109</v>
      </c>
      <c r="C136" s="87" t="s">
        <v>769</v>
      </c>
      <c r="D136" s="16" t="str">
        <f>Source!C136</f>
        <v>Incremental Net Revenue Y2</v>
      </c>
      <c r="E136" s="16" t="str">
        <f>_xlfn.CONCAT(GCS!A136,GCS!B136,"-",GCS!C136)</f>
        <v>&lt;gcs_bucket&gt;/accolade/rdq/accolade_nostradamus_efficiency_yyyymmddhhmmss-Incremental Net Revenue Y2</v>
      </c>
      <c r="F136" s="87" t="s">
        <v>104</v>
      </c>
      <c r="G136" s="87" t="s">
        <v>175</v>
      </c>
      <c r="H136" s="87"/>
      <c r="I136" s="87"/>
      <c r="J136" s="87"/>
      <c r="K136" s="87"/>
      <c r="L136" s="87"/>
      <c r="M136" s="87"/>
      <c r="N136" s="87"/>
      <c r="O136" s="87"/>
      <c r="P136" s="87" t="s">
        <v>971</v>
      </c>
      <c r="Q136" s="87"/>
      <c r="R136" s="87"/>
      <c r="S136" s="87"/>
      <c r="T136" s="87"/>
      <c r="U136" s="87"/>
      <c r="V136" s="87"/>
      <c r="W136" s="87"/>
    </row>
    <row r="137" spans="1:23" x14ac:dyDescent="0.35">
      <c r="A137" s="87" t="s">
        <v>108</v>
      </c>
      <c r="B137" s="87" t="s">
        <v>109</v>
      </c>
      <c r="C137" s="87" t="s">
        <v>770</v>
      </c>
      <c r="D137" s="16" t="str">
        <f>Source!C137</f>
        <v>Initiative Sufficiency Gap CY</v>
      </c>
      <c r="E137" s="16" t="str">
        <f>_xlfn.CONCAT(GCS!A137,GCS!B137,"-",GCS!C137)</f>
        <v>&lt;gcs_bucket&gt;/accolade/rdq/accolade_nostradamus_efficiency_yyyymmddhhmmss-Initiative Sufficiency Gap CY</v>
      </c>
      <c r="F137" s="87" t="s">
        <v>104</v>
      </c>
      <c r="G137" s="87" t="s">
        <v>175</v>
      </c>
      <c r="H137" s="87"/>
      <c r="I137" s="87"/>
      <c r="J137" s="87"/>
      <c r="K137" s="87"/>
      <c r="L137" s="87"/>
      <c r="M137" s="87"/>
      <c r="N137" s="87"/>
      <c r="O137" s="87"/>
      <c r="P137" s="87" t="s">
        <v>971</v>
      </c>
      <c r="Q137" s="87"/>
      <c r="R137" s="87"/>
      <c r="S137" s="87"/>
      <c r="T137" s="87"/>
      <c r="U137" s="87"/>
      <c r="V137" s="87"/>
      <c r="W137" s="87"/>
    </row>
    <row r="138" spans="1:23" x14ac:dyDescent="0.35">
      <c r="A138" s="87" t="s">
        <v>108</v>
      </c>
      <c r="B138" s="87" t="s">
        <v>109</v>
      </c>
      <c r="C138" s="87" t="s">
        <v>771</v>
      </c>
      <c r="D138" s="16" t="str">
        <f>Source!C138</f>
        <v>Initiative Sufficiency Gap CY Plus 1</v>
      </c>
      <c r="E138" s="16" t="str">
        <f>_xlfn.CONCAT(GCS!A138,GCS!B138,"-",GCS!C138)</f>
        <v>&lt;gcs_bucket&gt;/accolade/rdq/accolade_nostradamus_efficiency_yyyymmddhhmmss-Initiative Sufficiency Gap CY Plus 1</v>
      </c>
      <c r="F138" s="87" t="s">
        <v>104</v>
      </c>
      <c r="G138" s="87" t="s">
        <v>175</v>
      </c>
      <c r="H138" s="87"/>
      <c r="I138" s="87"/>
      <c r="J138" s="87"/>
      <c r="K138" s="87"/>
      <c r="L138" s="87"/>
      <c r="M138" s="87"/>
      <c r="N138" s="87"/>
      <c r="O138" s="87"/>
      <c r="P138" s="87" t="s">
        <v>971</v>
      </c>
      <c r="Q138" s="87"/>
      <c r="R138" s="87"/>
      <c r="S138" s="87"/>
      <c r="T138" s="87"/>
      <c r="U138" s="87"/>
      <c r="V138" s="87"/>
      <c r="W138" s="87"/>
    </row>
    <row r="139" spans="1:23" x14ac:dyDescent="0.35">
      <c r="A139" s="87" t="s">
        <v>108</v>
      </c>
      <c r="B139" s="87" t="s">
        <v>109</v>
      </c>
      <c r="C139" s="87" t="s">
        <v>772</v>
      </c>
      <c r="D139" s="16" t="str">
        <f>Source!C139</f>
        <v>Initiative Sufficiency Gap CY Plus 2</v>
      </c>
      <c r="E139" s="16" t="str">
        <f>_xlfn.CONCAT(GCS!A139,GCS!B139,"-",GCS!C139)</f>
        <v>&lt;gcs_bucket&gt;/accolade/rdq/accolade_nostradamus_efficiency_yyyymmddhhmmss-Initiative Sufficiency Gap CY Plus 2</v>
      </c>
      <c r="F139" s="87" t="s">
        <v>104</v>
      </c>
      <c r="G139" s="87" t="s">
        <v>175</v>
      </c>
      <c r="H139" s="87"/>
      <c r="I139" s="87"/>
      <c r="J139" s="87"/>
      <c r="K139" s="87"/>
      <c r="L139" s="87"/>
      <c r="M139" s="87"/>
      <c r="N139" s="87"/>
      <c r="O139" s="87"/>
      <c r="P139" s="87" t="s">
        <v>971</v>
      </c>
      <c r="Q139" s="87"/>
      <c r="R139" s="87"/>
      <c r="S139" s="87"/>
      <c r="T139" s="87"/>
      <c r="U139" s="87"/>
      <c r="V139" s="87"/>
      <c r="W139" s="87"/>
    </row>
    <row r="140" spans="1:23" x14ac:dyDescent="0.35">
      <c r="A140" s="87" t="s">
        <v>108</v>
      </c>
      <c r="B140" s="87" t="s">
        <v>109</v>
      </c>
      <c r="C140" s="87" t="s">
        <v>773</v>
      </c>
      <c r="D140" s="16" t="str">
        <f>Source!C140</f>
        <v>Initiative Sufficiency Gap CY Plus 3</v>
      </c>
      <c r="E140" s="16" t="str">
        <f>_xlfn.CONCAT(GCS!A140,GCS!B140,"-",GCS!C140)</f>
        <v>&lt;gcs_bucket&gt;/accolade/rdq/accolade_nostradamus_efficiency_yyyymmddhhmmss-Initiative Sufficiency Gap CY Plus 3</v>
      </c>
      <c r="F140" s="87" t="s">
        <v>104</v>
      </c>
      <c r="G140" s="87" t="s">
        <v>175</v>
      </c>
      <c r="H140" s="87"/>
      <c r="I140" s="87"/>
      <c r="J140" s="87"/>
      <c r="K140" s="87"/>
      <c r="L140" s="87"/>
      <c r="M140" s="87"/>
      <c r="N140" s="87"/>
      <c r="O140" s="87"/>
      <c r="P140" s="87" t="s">
        <v>971</v>
      </c>
      <c r="Q140" s="87"/>
      <c r="R140" s="87"/>
      <c r="S140" s="87"/>
      <c r="T140" s="87"/>
      <c r="U140" s="87"/>
      <c r="V140" s="87"/>
      <c r="W140" s="87"/>
    </row>
    <row r="141" spans="1:23" x14ac:dyDescent="0.35">
      <c r="A141" s="87" t="s">
        <v>108</v>
      </c>
      <c r="B141" s="87" t="s">
        <v>109</v>
      </c>
      <c r="C141" s="87" t="s">
        <v>774</v>
      </c>
      <c r="D141" s="16" t="str">
        <f>Source!C141</f>
        <v>Initiative Sufficiency Gap CY Plus 4</v>
      </c>
      <c r="E141" s="16" t="str">
        <f>_xlfn.CONCAT(GCS!A141,GCS!B141,"-",GCS!C141)</f>
        <v>&lt;gcs_bucket&gt;/accolade/rdq/accolade_nostradamus_efficiency_yyyymmddhhmmss-Initiative Sufficiency Gap CY Plus 4</v>
      </c>
      <c r="F141" s="87" t="s">
        <v>104</v>
      </c>
      <c r="G141" s="87" t="s">
        <v>175</v>
      </c>
      <c r="H141" s="87"/>
      <c r="I141" s="87"/>
      <c r="J141" s="87"/>
      <c r="K141" s="87"/>
      <c r="L141" s="87"/>
      <c r="M141" s="87"/>
      <c r="N141" s="87"/>
      <c r="O141" s="87"/>
      <c r="P141" s="87" t="s">
        <v>971</v>
      </c>
      <c r="Q141" s="87"/>
      <c r="R141" s="87"/>
      <c r="S141" s="87"/>
      <c r="T141" s="87"/>
      <c r="U141" s="87"/>
      <c r="V141" s="87"/>
      <c r="W141" s="87"/>
    </row>
    <row r="142" spans="1:23" x14ac:dyDescent="0.35">
      <c r="A142" s="87" t="s">
        <v>108</v>
      </c>
      <c r="B142" s="87" t="s">
        <v>109</v>
      </c>
      <c r="C142" s="87" t="s">
        <v>775</v>
      </c>
      <c r="D142" s="16" t="str">
        <f>Source!C142</f>
        <v>INR Target</v>
      </c>
      <c r="E142" s="16" t="str">
        <f>_xlfn.CONCAT(GCS!A142,GCS!B142,"-",GCS!C142)</f>
        <v>&lt;gcs_bucket&gt;/accolade/rdq/accolade_nostradamus_efficiency_yyyymmddhhmmss-INR Target</v>
      </c>
      <c r="F142" s="87" t="s">
        <v>104</v>
      </c>
      <c r="G142" s="87" t="s">
        <v>175</v>
      </c>
      <c r="H142" s="87"/>
      <c r="I142" s="87"/>
      <c r="J142" s="87"/>
      <c r="K142" s="87"/>
      <c r="L142" s="87"/>
      <c r="M142" s="87"/>
      <c r="N142" s="87"/>
      <c r="O142" s="87"/>
      <c r="P142" s="87" t="s">
        <v>971</v>
      </c>
      <c r="Q142" s="87"/>
      <c r="R142" s="87"/>
      <c r="S142" s="87"/>
      <c r="T142" s="87"/>
      <c r="U142" s="87"/>
      <c r="V142" s="87"/>
      <c r="W142" s="87"/>
    </row>
    <row r="143" spans="1:23" x14ac:dyDescent="0.35">
      <c r="A143" s="87" t="s">
        <v>108</v>
      </c>
      <c r="B143" s="87" t="s">
        <v>109</v>
      </c>
      <c r="C143" s="87" t="s">
        <v>776</v>
      </c>
      <c r="D143" s="16" t="str">
        <f>Source!C143</f>
        <v>INR Target Y0</v>
      </c>
      <c r="E143" s="16" t="str">
        <f>_xlfn.CONCAT(GCS!A143,GCS!B143,"-",GCS!C143)</f>
        <v>&lt;gcs_bucket&gt;/accolade/rdq/accolade_nostradamus_efficiency_yyyymmddhhmmss-INR Target Y0</v>
      </c>
      <c r="F143" s="87" t="s">
        <v>104</v>
      </c>
      <c r="G143" s="87" t="s">
        <v>175</v>
      </c>
      <c r="H143" s="87"/>
      <c r="I143" s="87"/>
      <c r="J143" s="87"/>
      <c r="K143" s="87"/>
      <c r="L143" s="87"/>
      <c r="M143" s="87"/>
      <c r="N143" s="87"/>
      <c r="O143" s="87"/>
      <c r="P143" s="87" t="s">
        <v>971</v>
      </c>
      <c r="Q143" s="87"/>
      <c r="R143" s="87"/>
      <c r="S143" s="87"/>
      <c r="T143" s="87"/>
      <c r="U143" s="87"/>
      <c r="V143" s="87"/>
      <c r="W143" s="87"/>
    </row>
    <row r="144" spans="1:23" x14ac:dyDescent="0.35">
      <c r="A144" s="87" t="s">
        <v>108</v>
      </c>
      <c r="B144" s="87" t="s">
        <v>109</v>
      </c>
      <c r="C144" s="87" t="s">
        <v>777</v>
      </c>
      <c r="D144" s="16" t="str">
        <f>Source!C144</f>
        <v>INR Target Y2</v>
      </c>
      <c r="E144" s="16" t="str">
        <f>_xlfn.CONCAT(GCS!A144,GCS!B144,"-",GCS!C144)</f>
        <v>&lt;gcs_bucket&gt;/accolade/rdq/accolade_nostradamus_efficiency_yyyymmddhhmmss-INR Target Y2</v>
      </c>
      <c r="F144" s="87" t="s">
        <v>104</v>
      </c>
      <c r="G144" s="87" t="s">
        <v>175</v>
      </c>
      <c r="H144" s="87"/>
      <c r="I144" s="87"/>
      <c r="J144" s="87"/>
      <c r="K144" s="87"/>
      <c r="L144" s="87"/>
      <c r="M144" s="87"/>
      <c r="N144" s="87"/>
      <c r="O144" s="87"/>
      <c r="P144" s="87" t="s">
        <v>971</v>
      </c>
      <c r="Q144" s="87"/>
      <c r="R144" s="87"/>
      <c r="S144" s="87"/>
      <c r="T144" s="87"/>
      <c r="U144" s="87"/>
      <c r="V144" s="87"/>
      <c r="W144" s="87"/>
    </row>
    <row r="145" spans="1:23" x14ac:dyDescent="0.35">
      <c r="A145" s="87" t="s">
        <v>108</v>
      </c>
      <c r="B145" s="87" t="s">
        <v>109</v>
      </c>
      <c r="C145" s="87" t="s">
        <v>778</v>
      </c>
      <c r="D145" s="16" t="str">
        <f>Source!C145</f>
        <v>Lead Area From Lead Market</v>
      </c>
      <c r="E145" s="16" t="str">
        <f>_xlfn.CONCAT(GCS!A145,GCS!B145,"-",GCS!C145)</f>
        <v>&lt;gcs_bucket&gt;/accolade/rdq/accolade_nostradamus_efficiency_yyyymmddhhmmss-Lead Area From Lead Market</v>
      </c>
      <c r="F145" s="87" t="s">
        <v>104</v>
      </c>
      <c r="G145" s="87" t="s">
        <v>175</v>
      </c>
      <c r="H145" s="87"/>
      <c r="I145" s="87"/>
      <c r="J145" s="87"/>
      <c r="K145" s="87"/>
      <c r="L145" s="87"/>
      <c r="M145" s="87"/>
      <c r="N145" s="87"/>
      <c r="O145" s="87"/>
      <c r="P145" s="87" t="s">
        <v>971</v>
      </c>
      <c r="Q145" s="87"/>
      <c r="R145" s="87"/>
      <c r="S145" s="87"/>
      <c r="T145" s="87"/>
      <c r="U145" s="87"/>
      <c r="V145" s="87"/>
      <c r="W145" s="87"/>
    </row>
    <row r="146" spans="1:23" x14ac:dyDescent="0.35">
      <c r="A146" s="87" t="s">
        <v>108</v>
      </c>
      <c r="B146" s="87" t="s">
        <v>109</v>
      </c>
      <c r="C146" s="87" t="s">
        <v>779</v>
      </c>
      <c r="D146" s="16" t="str">
        <f>Source!C146</f>
        <v>Lead Market</v>
      </c>
      <c r="E146" s="16" t="str">
        <f>_xlfn.CONCAT(GCS!A146,GCS!B146,"-",GCS!C146)</f>
        <v>&lt;gcs_bucket&gt;/accolade/rdq/accolade_nostradamus_efficiency_yyyymmddhhmmss-Lead Market</v>
      </c>
      <c r="F146" s="87" t="s">
        <v>104</v>
      </c>
      <c r="G146" s="87" t="s">
        <v>175</v>
      </c>
      <c r="H146" s="87"/>
      <c r="I146" s="87"/>
      <c r="J146" s="87"/>
      <c r="K146" s="87"/>
      <c r="L146" s="87"/>
      <c r="M146" s="87"/>
      <c r="N146" s="87"/>
      <c r="O146" s="87"/>
      <c r="P146" s="87" t="s">
        <v>971</v>
      </c>
      <c r="Q146" s="87"/>
      <c r="R146" s="87"/>
      <c r="S146" s="87"/>
      <c r="T146" s="87"/>
      <c r="U146" s="87"/>
      <c r="V146" s="87"/>
      <c r="W146" s="87"/>
    </row>
    <row r="147" spans="1:23" x14ac:dyDescent="0.35">
      <c r="A147" s="87" t="s">
        <v>108</v>
      </c>
      <c r="B147" s="87" t="s">
        <v>109</v>
      </c>
      <c r="C147" s="87" t="s">
        <v>780</v>
      </c>
      <c r="D147" s="16" t="str">
        <f>Source!C147</f>
        <v>Market Brand Level 2</v>
      </c>
      <c r="E147" s="16" t="str">
        <f>_xlfn.CONCAT(GCS!A147,GCS!B147,"-",GCS!C147)</f>
        <v>&lt;gcs_bucket&gt;/accolade/rdq/accolade_nostradamus_efficiency_yyyymmddhhmmss-Market Brand Level 2</v>
      </c>
      <c r="F147" s="87" t="s">
        <v>104</v>
      </c>
      <c r="G147" s="87" t="s">
        <v>175</v>
      </c>
      <c r="H147" s="87"/>
      <c r="I147" s="87"/>
      <c r="J147" s="87"/>
      <c r="K147" s="87"/>
      <c r="L147" s="87"/>
      <c r="M147" s="87"/>
      <c r="N147" s="87"/>
      <c r="O147" s="87"/>
      <c r="P147" s="87" t="s">
        <v>971</v>
      </c>
      <c r="Q147" s="87"/>
      <c r="R147" s="87"/>
      <c r="S147" s="87"/>
      <c r="T147" s="87"/>
      <c r="U147" s="87"/>
      <c r="V147" s="87"/>
      <c r="W147" s="87"/>
    </row>
    <row r="148" spans="1:23" x14ac:dyDescent="0.35">
      <c r="A148" s="87" t="s">
        <v>108</v>
      </c>
      <c r="B148" s="87" t="s">
        <v>109</v>
      </c>
      <c r="C148" s="87" t="s">
        <v>781</v>
      </c>
      <c r="D148" s="16" t="str">
        <f>Source!C148</f>
        <v>Market Category</v>
      </c>
      <c r="E148" s="16" t="str">
        <f>_xlfn.CONCAT(GCS!A148,GCS!B148,"-",GCS!C148)</f>
        <v>&lt;gcs_bucket&gt;/accolade/rdq/accolade_nostradamus_efficiency_yyyymmddhhmmss-Market Category</v>
      </c>
      <c r="F148" s="87" t="s">
        <v>104</v>
      </c>
      <c r="G148" s="87" t="s">
        <v>175</v>
      </c>
      <c r="H148" s="87"/>
      <c r="I148" s="87"/>
      <c r="J148" s="87"/>
      <c r="K148" s="87"/>
      <c r="L148" s="87"/>
      <c r="M148" s="87"/>
      <c r="N148" s="87"/>
      <c r="O148" s="87"/>
      <c r="P148" s="87" t="s">
        <v>971</v>
      </c>
      <c r="Q148" s="87"/>
      <c r="R148" s="87"/>
      <c r="S148" s="87"/>
      <c r="T148" s="87"/>
      <c r="U148" s="87"/>
      <c r="V148" s="87"/>
      <c r="W148" s="87"/>
    </row>
    <row r="149" spans="1:23" x14ac:dyDescent="0.35">
      <c r="A149" s="87" t="s">
        <v>108</v>
      </c>
      <c r="B149" s="87" t="s">
        <v>109</v>
      </c>
      <c r="C149" s="87" t="s">
        <v>782</v>
      </c>
      <c r="D149" s="16" t="str">
        <f>Source!C149</f>
        <v>Marketing Expenses</v>
      </c>
      <c r="E149" s="16" t="str">
        <f>_xlfn.CONCAT(GCS!A149,GCS!B149,"-",GCS!C149)</f>
        <v>&lt;gcs_bucket&gt;/accolade/rdq/accolade_nostradamus_efficiency_yyyymmddhhmmss-Marketing Expenses</v>
      </c>
      <c r="F149" s="87" t="s">
        <v>104</v>
      </c>
      <c r="G149" s="87" t="s">
        <v>175</v>
      </c>
      <c r="H149" s="87"/>
      <c r="I149" s="87"/>
      <c r="J149" s="87"/>
      <c r="K149" s="87"/>
      <c r="L149" s="87"/>
      <c r="M149" s="87"/>
      <c r="N149" s="87"/>
      <c r="O149" s="87"/>
      <c r="P149" s="87" t="s">
        <v>971</v>
      </c>
      <c r="Q149" s="87"/>
      <c r="R149" s="87"/>
      <c r="S149" s="87"/>
      <c r="T149" s="87"/>
      <c r="U149" s="87"/>
      <c r="V149" s="87"/>
      <c r="W149" s="87"/>
    </row>
    <row r="150" spans="1:23" x14ac:dyDescent="0.35">
      <c r="A150" s="87" t="s">
        <v>108</v>
      </c>
      <c r="B150" s="87" t="s">
        <v>109</v>
      </c>
      <c r="C150" s="87" t="s">
        <v>783</v>
      </c>
      <c r="D150" s="16" t="str">
        <f>Source!C150</f>
        <v>Meets Hurdle Rate (Inc Net Rev)</v>
      </c>
      <c r="E150" s="16" t="str">
        <f>_xlfn.CONCAT(GCS!A150,GCS!B150,"-",GCS!C150)</f>
        <v>&lt;gcs_bucket&gt;/accolade/rdq/accolade_nostradamus_efficiency_yyyymmddhhmmss-Meets Hurdle Rate (Inc Net Rev)</v>
      </c>
      <c r="F150" s="87" t="s">
        <v>104</v>
      </c>
      <c r="G150" s="87" t="s">
        <v>175</v>
      </c>
      <c r="H150" s="87"/>
      <c r="I150" s="87"/>
      <c r="J150" s="87"/>
      <c r="K150" s="87"/>
      <c r="L150" s="87"/>
      <c r="M150" s="87"/>
      <c r="N150" s="87"/>
      <c r="O150" s="87"/>
      <c r="P150" s="87" t="s">
        <v>971</v>
      </c>
      <c r="Q150" s="87"/>
      <c r="R150" s="87"/>
      <c r="S150" s="87"/>
      <c r="T150" s="87"/>
      <c r="U150" s="87"/>
      <c r="V150" s="87"/>
      <c r="W150" s="87"/>
    </row>
    <row r="151" spans="1:23" x14ac:dyDescent="0.35">
      <c r="A151" s="87" t="s">
        <v>108</v>
      </c>
      <c r="B151" s="87" t="s">
        <v>109</v>
      </c>
      <c r="C151" s="87" t="s">
        <v>784</v>
      </c>
      <c r="D151" s="16" t="str">
        <f>Source!C151</f>
        <v>Meets Hurdle Rate (Margin)</v>
      </c>
      <c r="E151" s="16" t="str">
        <f>_xlfn.CONCAT(GCS!A151,GCS!B151,"-",GCS!C151)</f>
        <v>&lt;gcs_bucket&gt;/accolade/rdq/accolade_nostradamus_efficiency_yyyymmddhhmmss-Meets Hurdle Rate (Margin)</v>
      </c>
      <c r="F151" s="87" t="s">
        <v>104</v>
      </c>
      <c r="G151" s="87" t="s">
        <v>175</v>
      </c>
      <c r="H151" s="87"/>
      <c r="I151" s="87"/>
      <c r="J151" s="87"/>
      <c r="K151" s="87"/>
      <c r="L151" s="87"/>
      <c r="M151" s="87"/>
      <c r="N151" s="87"/>
      <c r="O151" s="87"/>
      <c r="P151" s="87" t="s">
        <v>971</v>
      </c>
      <c r="Q151" s="87"/>
      <c r="R151" s="87"/>
      <c r="S151" s="87"/>
      <c r="T151" s="87"/>
      <c r="U151" s="87"/>
      <c r="V151" s="87"/>
      <c r="W151" s="87"/>
    </row>
    <row r="152" spans="1:23" x14ac:dyDescent="0.35">
      <c r="A152" s="87" t="s">
        <v>108</v>
      </c>
      <c r="B152" s="87" t="s">
        <v>109</v>
      </c>
      <c r="C152" s="87" t="s">
        <v>785</v>
      </c>
      <c r="D152" s="16" t="str">
        <f>Source!C152</f>
        <v>Meets Hurdle Rate (Other)</v>
      </c>
      <c r="E152" s="16" t="str">
        <f>_xlfn.CONCAT(GCS!A152,GCS!B152,"-",GCS!C152)</f>
        <v>&lt;gcs_bucket&gt;/accolade/rdq/accolade_nostradamus_efficiency_yyyymmddhhmmss-Meets Hurdle Rate (Other)</v>
      </c>
      <c r="F152" s="87" t="s">
        <v>104</v>
      </c>
      <c r="G152" s="87" t="s">
        <v>175</v>
      </c>
      <c r="H152" s="87"/>
      <c r="I152" s="87"/>
      <c r="J152" s="87"/>
      <c r="K152" s="87"/>
      <c r="L152" s="87"/>
      <c r="M152" s="87"/>
      <c r="N152" s="87"/>
      <c r="O152" s="87"/>
      <c r="P152" s="87" t="s">
        <v>971</v>
      </c>
      <c r="Q152" s="87"/>
      <c r="R152" s="87"/>
      <c r="S152" s="87"/>
      <c r="T152" s="87"/>
      <c r="U152" s="87"/>
      <c r="V152" s="87"/>
      <c r="W152" s="87"/>
    </row>
    <row r="153" spans="1:23" x14ac:dyDescent="0.35">
      <c r="A153" s="87" t="s">
        <v>108</v>
      </c>
      <c r="B153" s="87" t="s">
        <v>109</v>
      </c>
      <c r="C153" s="87" t="s">
        <v>786</v>
      </c>
      <c r="D153" s="16" t="str">
        <f>Source!C153</f>
        <v>Net Revenue Target</v>
      </c>
      <c r="E153" s="16" t="str">
        <f>_xlfn.CONCAT(GCS!A153,GCS!B153,"-",GCS!C153)</f>
        <v>&lt;gcs_bucket&gt;/accolade/rdq/accolade_nostradamus_efficiency_yyyymmddhhmmss-Net Revenue Target</v>
      </c>
      <c r="F153" s="87" t="s">
        <v>104</v>
      </c>
      <c r="G153" s="87" t="s">
        <v>175</v>
      </c>
      <c r="H153" s="87"/>
      <c r="I153" s="87"/>
      <c r="J153" s="87"/>
      <c r="K153" s="87"/>
      <c r="L153" s="87"/>
      <c r="M153" s="87"/>
      <c r="N153" s="87"/>
      <c r="O153" s="87"/>
      <c r="P153" s="87" t="s">
        <v>971</v>
      </c>
      <c r="Q153" s="87"/>
      <c r="R153" s="87"/>
      <c r="S153" s="87"/>
      <c r="T153" s="87"/>
      <c r="U153" s="87"/>
      <c r="V153" s="87"/>
      <c r="W153" s="87"/>
    </row>
    <row r="154" spans="1:23" x14ac:dyDescent="0.35">
      <c r="A154" s="87" t="s">
        <v>108</v>
      </c>
      <c r="B154" s="87" t="s">
        <v>109</v>
      </c>
      <c r="C154" s="87" t="s">
        <v>787</v>
      </c>
      <c r="D154" s="16" t="str">
        <f>Source!C154</f>
        <v>Net Revenue Target Y0</v>
      </c>
      <c r="E154" s="16" t="str">
        <f>_xlfn.CONCAT(GCS!A154,GCS!B154,"-",GCS!C154)</f>
        <v>&lt;gcs_bucket&gt;/accolade/rdq/accolade_nostradamus_efficiency_yyyymmddhhmmss-Net Revenue Target Y0</v>
      </c>
      <c r="F154" s="87" t="s">
        <v>104</v>
      </c>
      <c r="G154" s="87" t="s">
        <v>175</v>
      </c>
      <c r="H154" s="87"/>
      <c r="I154" s="87"/>
      <c r="J154" s="87"/>
      <c r="K154" s="87"/>
      <c r="L154" s="87"/>
      <c r="M154" s="87"/>
      <c r="N154" s="87"/>
      <c r="O154" s="87"/>
      <c r="P154" s="87" t="s">
        <v>971</v>
      </c>
      <c r="Q154" s="87"/>
      <c r="R154" s="87"/>
      <c r="S154" s="87"/>
      <c r="T154" s="87"/>
      <c r="U154" s="87"/>
      <c r="V154" s="87"/>
      <c r="W154" s="87"/>
    </row>
    <row r="155" spans="1:23" x14ac:dyDescent="0.35">
      <c r="A155" s="87" t="s">
        <v>108</v>
      </c>
      <c r="B155" s="87" t="s">
        <v>109</v>
      </c>
      <c r="C155" s="87" t="s">
        <v>788</v>
      </c>
      <c r="D155" s="16" t="str">
        <f>Source!C155</f>
        <v>Net Revenue Target Y2</v>
      </c>
      <c r="E155" s="16" t="str">
        <f>_xlfn.CONCAT(GCS!A155,GCS!B155,"-",GCS!C155)</f>
        <v>&lt;gcs_bucket&gt;/accolade/rdq/accolade_nostradamus_efficiency_yyyymmddhhmmss-Net Revenue Target Y2</v>
      </c>
      <c r="F155" s="87" t="s">
        <v>104</v>
      </c>
      <c r="G155" s="87" t="s">
        <v>175</v>
      </c>
      <c r="H155" s="87"/>
      <c r="I155" s="87"/>
      <c r="J155" s="87"/>
      <c r="K155" s="87"/>
      <c r="L155" s="87"/>
      <c r="M155" s="87"/>
      <c r="N155" s="87"/>
      <c r="O155" s="87"/>
      <c r="P155" s="87" t="s">
        <v>971</v>
      </c>
      <c r="Q155" s="87"/>
      <c r="R155" s="87"/>
      <c r="S155" s="87"/>
      <c r="T155" s="87"/>
      <c r="U155" s="87"/>
      <c r="V155" s="87"/>
      <c r="W155" s="87"/>
    </row>
    <row r="156" spans="1:23" x14ac:dyDescent="0.35">
      <c r="A156" s="87" t="s">
        <v>108</v>
      </c>
      <c r="B156" s="87" t="s">
        <v>109</v>
      </c>
      <c r="C156" s="87" t="s">
        <v>789</v>
      </c>
      <c r="D156" s="16" t="str">
        <f>Source!C156</f>
        <v>Net Revenue Y0</v>
      </c>
      <c r="E156" s="16" t="str">
        <f>_xlfn.CONCAT(GCS!A156,GCS!B156,"-",GCS!C156)</f>
        <v>&lt;gcs_bucket&gt;/accolade/rdq/accolade_nostradamus_efficiency_yyyymmddhhmmss-Net Revenue Y0</v>
      </c>
      <c r="F156" s="87" t="s">
        <v>104</v>
      </c>
      <c r="G156" s="87" t="s">
        <v>175</v>
      </c>
      <c r="H156" s="87"/>
      <c r="I156" s="87"/>
      <c r="J156" s="87"/>
      <c r="K156" s="87"/>
      <c r="L156" s="87"/>
      <c r="M156" s="87"/>
      <c r="N156" s="87"/>
      <c r="O156" s="87"/>
      <c r="P156" s="87" t="s">
        <v>971</v>
      </c>
      <c r="Q156" s="87"/>
      <c r="R156" s="87"/>
      <c r="S156" s="87"/>
      <c r="T156" s="87"/>
      <c r="U156" s="87"/>
      <c r="V156" s="87"/>
      <c r="W156" s="87"/>
    </row>
    <row r="157" spans="1:23" x14ac:dyDescent="0.35">
      <c r="A157" s="87" t="s">
        <v>108</v>
      </c>
      <c r="B157" s="87" t="s">
        <v>109</v>
      </c>
      <c r="C157" s="87" t="s">
        <v>790</v>
      </c>
      <c r="D157" s="16" t="str">
        <f>Source!C157</f>
        <v>Net Revenue Y1</v>
      </c>
      <c r="E157" s="16" t="str">
        <f>_xlfn.CONCAT(GCS!A157,GCS!B157,"-",GCS!C157)</f>
        <v>&lt;gcs_bucket&gt;/accolade/rdq/accolade_nostradamus_efficiency_yyyymmddhhmmss-Net Revenue Y1</v>
      </c>
      <c r="F157" s="87" t="s">
        <v>104</v>
      </c>
      <c r="G157" s="87" t="s">
        <v>175</v>
      </c>
      <c r="H157" s="87"/>
      <c r="I157" s="87"/>
      <c r="J157" s="87"/>
      <c r="K157" s="87"/>
      <c r="L157" s="87"/>
      <c r="M157" s="87"/>
      <c r="N157" s="87"/>
      <c r="O157" s="87"/>
      <c r="P157" s="87" t="s">
        <v>971</v>
      </c>
      <c r="Q157" s="87"/>
      <c r="R157" s="87"/>
      <c r="S157" s="87"/>
      <c r="T157" s="87"/>
      <c r="U157" s="87"/>
      <c r="V157" s="87"/>
      <c r="W157" s="87"/>
    </row>
    <row r="158" spans="1:23" x14ac:dyDescent="0.35">
      <c r="A158" s="87" t="s">
        <v>108</v>
      </c>
      <c r="B158" s="87" t="s">
        <v>109</v>
      </c>
      <c r="C158" s="87" t="s">
        <v>791</v>
      </c>
      <c r="D158" s="16" t="str">
        <f>Source!C158</f>
        <v>Net Revenue Y2</v>
      </c>
      <c r="E158" s="16" t="str">
        <f>_xlfn.CONCAT(GCS!A158,GCS!B158,"-",GCS!C158)</f>
        <v>&lt;gcs_bucket&gt;/accolade/rdq/accolade_nostradamus_efficiency_yyyymmddhhmmss-Net Revenue Y2</v>
      </c>
      <c r="F158" s="87" t="s">
        <v>104</v>
      </c>
      <c r="G158" s="87" t="s">
        <v>175</v>
      </c>
      <c r="H158" s="87"/>
      <c r="I158" s="87"/>
      <c r="J158" s="87"/>
      <c r="K158" s="87"/>
      <c r="L158" s="87"/>
      <c r="M158" s="87"/>
      <c r="N158" s="87"/>
      <c r="O158" s="87"/>
      <c r="P158" s="87" t="s">
        <v>971</v>
      </c>
      <c r="Q158" s="87"/>
      <c r="R158" s="87"/>
      <c r="S158" s="87"/>
      <c r="T158" s="87"/>
      <c r="U158" s="87"/>
      <c r="V158" s="87"/>
      <c r="W158" s="87"/>
    </row>
    <row r="159" spans="1:23" x14ac:dyDescent="0.35">
      <c r="A159" s="87" t="s">
        <v>108</v>
      </c>
      <c r="B159" s="87" t="s">
        <v>109</v>
      </c>
      <c r="C159" s="87" t="s">
        <v>792</v>
      </c>
      <c r="D159" s="16" t="str">
        <f>Source!C159</f>
        <v>OPEX Costs</v>
      </c>
      <c r="E159" s="16" t="str">
        <f>_xlfn.CONCAT(GCS!A159,GCS!B159,"-",GCS!C159)</f>
        <v>&lt;gcs_bucket&gt;/accolade/rdq/accolade_nostradamus_efficiency_yyyymmddhhmmss-OPEX Costs</v>
      </c>
      <c r="F159" s="87" t="s">
        <v>104</v>
      </c>
      <c r="G159" s="87" t="s">
        <v>175</v>
      </c>
      <c r="H159" s="87"/>
      <c r="I159" s="87"/>
      <c r="J159" s="87"/>
      <c r="K159" s="87"/>
      <c r="L159" s="87"/>
      <c r="M159" s="87"/>
      <c r="N159" s="87"/>
      <c r="O159" s="87"/>
      <c r="P159" s="87" t="s">
        <v>971</v>
      </c>
      <c r="Q159" s="87"/>
      <c r="R159" s="87"/>
      <c r="S159" s="87"/>
      <c r="T159" s="87"/>
      <c r="U159" s="87"/>
      <c r="V159" s="87"/>
      <c r="W159" s="87"/>
    </row>
    <row r="160" spans="1:23" x14ac:dyDescent="0.35">
      <c r="A160" s="87" t="s">
        <v>108</v>
      </c>
      <c r="B160" s="87" t="s">
        <v>109</v>
      </c>
      <c r="C160" s="87" t="s">
        <v>793</v>
      </c>
      <c r="D160" s="16" t="str">
        <f>Source!C160</f>
        <v>Other Project Costs</v>
      </c>
      <c r="E160" s="16" t="str">
        <f>_xlfn.CONCAT(GCS!A160,GCS!B160,"-",GCS!C160)</f>
        <v>&lt;gcs_bucket&gt;/accolade/rdq/accolade_nostradamus_efficiency_yyyymmddhhmmss-Other Project Costs</v>
      </c>
      <c r="F160" s="87" t="s">
        <v>104</v>
      </c>
      <c r="G160" s="87" t="s">
        <v>175</v>
      </c>
      <c r="H160" s="87"/>
      <c r="I160" s="87"/>
      <c r="J160" s="87"/>
      <c r="K160" s="87"/>
      <c r="L160" s="87"/>
      <c r="M160" s="87"/>
      <c r="N160" s="87"/>
      <c r="O160" s="87"/>
      <c r="P160" s="87" t="s">
        <v>971</v>
      </c>
      <c r="Q160" s="87"/>
      <c r="R160" s="87"/>
      <c r="S160" s="87"/>
      <c r="T160" s="87"/>
      <c r="U160" s="87"/>
      <c r="V160" s="87"/>
      <c r="W160" s="87"/>
    </row>
    <row r="161" spans="1:23" x14ac:dyDescent="0.35">
      <c r="A161" s="87" t="s">
        <v>108</v>
      </c>
      <c r="B161" s="87" t="s">
        <v>109</v>
      </c>
      <c r="C161" s="87" t="s">
        <v>794</v>
      </c>
      <c r="D161" s="16" t="str">
        <f>Source!C161</f>
        <v>Parent Project Group</v>
      </c>
      <c r="E161" s="16" t="str">
        <f>_xlfn.CONCAT(GCS!A161,GCS!B161,"-",GCS!C161)</f>
        <v>&lt;gcs_bucket&gt;/accolade/rdq/accolade_nostradamus_efficiency_yyyymmddhhmmss-Parent Project Group</v>
      </c>
      <c r="F161" s="87" t="s">
        <v>104</v>
      </c>
      <c r="G161" s="87" t="s">
        <v>175</v>
      </c>
      <c r="H161" s="87"/>
      <c r="I161" s="87"/>
      <c r="J161" s="87"/>
      <c r="K161" s="87"/>
      <c r="L161" s="87"/>
      <c r="M161" s="87"/>
      <c r="N161" s="87"/>
      <c r="O161" s="87"/>
      <c r="P161" s="87" t="s">
        <v>971</v>
      </c>
      <c r="Q161" s="87"/>
      <c r="R161" s="87"/>
      <c r="S161" s="87"/>
      <c r="T161" s="87"/>
      <c r="U161" s="87"/>
      <c r="V161" s="87"/>
      <c r="W161" s="87"/>
    </row>
    <row r="162" spans="1:23" x14ac:dyDescent="0.35">
      <c r="A162" s="87" t="s">
        <v>108</v>
      </c>
      <c r="B162" s="87" t="s">
        <v>109</v>
      </c>
      <c r="C162" s="87" t="s">
        <v>795</v>
      </c>
      <c r="D162" s="16" t="str">
        <f>Source!C162</f>
        <v>Parent Project ID</v>
      </c>
      <c r="E162" s="16" t="str">
        <f>_xlfn.CONCAT(GCS!A162,GCS!B162,"-",GCS!C162)</f>
        <v>&lt;gcs_bucket&gt;/accolade/rdq/accolade_nostradamus_efficiency_yyyymmddhhmmss-Parent Project ID</v>
      </c>
      <c r="F162" s="87" t="s">
        <v>104</v>
      </c>
      <c r="G162" s="87" t="s">
        <v>175</v>
      </c>
      <c r="H162" s="87"/>
      <c r="I162" s="87"/>
      <c r="J162" s="87"/>
      <c r="K162" s="87"/>
      <c r="L162" s="87"/>
      <c r="M162" s="87"/>
      <c r="N162" s="87"/>
      <c r="O162" s="87"/>
      <c r="P162" s="87" t="s">
        <v>971</v>
      </c>
      <c r="Q162" s="87"/>
      <c r="R162" s="87"/>
      <c r="S162" s="87"/>
      <c r="T162" s="87"/>
      <c r="U162" s="87"/>
      <c r="V162" s="87"/>
      <c r="W162" s="87"/>
    </row>
    <row r="163" spans="1:23" x14ac:dyDescent="0.35">
      <c r="A163" s="87" t="s">
        <v>108</v>
      </c>
      <c r="B163" s="87" t="s">
        <v>109</v>
      </c>
      <c r="C163" s="87" t="s">
        <v>796</v>
      </c>
      <c r="D163" s="16" t="str">
        <f>Source!C163</f>
        <v>Platform</v>
      </c>
      <c r="E163" s="16" t="str">
        <f>_xlfn.CONCAT(GCS!A163,GCS!B163,"-",GCS!C163)</f>
        <v>&lt;gcs_bucket&gt;/accolade/rdq/accolade_nostradamus_efficiency_yyyymmddhhmmss-Platform</v>
      </c>
      <c r="F163" s="87" t="s">
        <v>104</v>
      </c>
      <c r="G163" s="87" t="s">
        <v>175</v>
      </c>
      <c r="H163" s="87"/>
      <c r="I163" s="87"/>
      <c r="J163" s="87"/>
      <c r="K163" s="87"/>
      <c r="L163" s="87"/>
      <c r="M163" s="87"/>
      <c r="N163" s="87"/>
      <c r="O163" s="87"/>
      <c r="P163" s="87" t="s">
        <v>971</v>
      </c>
      <c r="Q163" s="87"/>
      <c r="R163" s="87"/>
      <c r="S163" s="87"/>
      <c r="T163" s="87"/>
      <c r="U163" s="87"/>
      <c r="V163" s="87"/>
      <c r="W163" s="87"/>
    </row>
    <row r="164" spans="1:23" x14ac:dyDescent="0.35">
      <c r="A164" s="87" t="s">
        <v>108</v>
      </c>
      <c r="B164" s="87" t="s">
        <v>109</v>
      </c>
      <c r="C164" s="87" t="s">
        <v>797</v>
      </c>
      <c r="D164" s="16" t="str">
        <f>Source!C164</f>
        <v>Previous Gate Name</v>
      </c>
      <c r="E164" s="16" t="str">
        <f>_xlfn.CONCAT(GCS!A164,GCS!B164,"-",GCS!C164)</f>
        <v>&lt;gcs_bucket&gt;/accolade/rdq/accolade_nostradamus_efficiency_yyyymmddhhmmss-Previous Gate Name</v>
      </c>
      <c r="F164" s="87" t="s">
        <v>104</v>
      </c>
      <c r="G164" s="87" t="s">
        <v>175</v>
      </c>
      <c r="H164" s="87"/>
      <c r="I164" s="87"/>
      <c r="J164" s="87"/>
      <c r="K164" s="87"/>
      <c r="L164" s="87"/>
      <c r="M164" s="87"/>
      <c r="N164" s="87"/>
      <c r="O164" s="87"/>
      <c r="P164" s="87" t="s">
        <v>971</v>
      </c>
      <c r="Q164" s="87"/>
      <c r="R164" s="87"/>
      <c r="S164" s="87"/>
      <c r="T164" s="87"/>
      <c r="U164" s="87"/>
      <c r="V164" s="87"/>
      <c r="W164" s="87"/>
    </row>
    <row r="165" spans="1:23" x14ac:dyDescent="0.35">
      <c r="A165" s="87" t="s">
        <v>108</v>
      </c>
      <c r="B165" s="87" t="s">
        <v>109</v>
      </c>
      <c r="C165" s="87" t="s">
        <v>798</v>
      </c>
      <c r="D165" s="16" t="str">
        <f>Source!C165</f>
        <v>Program Association</v>
      </c>
      <c r="E165" s="16" t="str">
        <f>_xlfn.CONCAT(GCS!A165,GCS!B165,"-",GCS!C165)</f>
        <v>&lt;gcs_bucket&gt;/accolade/rdq/accolade_nostradamus_efficiency_yyyymmddhhmmss-Program Association</v>
      </c>
      <c r="F165" s="87" t="s">
        <v>104</v>
      </c>
      <c r="G165" s="87" t="s">
        <v>175</v>
      </c>
      <c r="H165" s="87"/>
      <c r="I165" s="87"/>
      <c r="J165" s="87"/>
      <c r="K165" s="87"/>
      <c r="L165" s="87"/>
      <c r="M165" s="87"/>
      <c r="N165" s="87"/>
      <c r="O165" s="87"/>
      <c r="P165" s="87" t="s">
        <v>971</v>
      </c>
      <c r="Q165" s="87"/>
      <c r="R165" s="87"/>
      <c r="S165" s="87"/>
      <c r="T165" s="87"/>
      <c r="U165" s="87"/>
      <c r="V165" s="87"/>
      <c r="W165" s="87"/>
    </row>
    <row r="166" spans="1:23" x14ac:dyDescent="0.35">
      <c r="A166" s="87" t="s">
        <v>108</v>
      </c>
      <c r="B166" s="87" t="s">
        <v>109</v>
      </c>
      <c r="C166" s="87" t="s">
        <v>799</v>
      </c>
      <c r="D166" s="16" t="str">
        <f>Source!C166</f>
        <v>Project Association</v>
      </c>
      <c r="E166" s="16" t="str">
        <f>_xlfn.CONCAT(GCS!A166,GCS!B166,"-",GCS!C166)</f>
        <v>&lt;gcs_bucket&gt;/accolade/rdq/accolade_nostradamus_efficiency_yyyymmddhhmmss-Project Association</v>
      </c>
      <c r="F166" s="87" t="s">
        <v>104</v>
      </c>
      <c r="G166" s="87" t="s">
        <v>175</v>
      </c>
      <c r="H166" s="87"/>
      <c r="I166" s="87"/>
      <c r="J166" s="87"/>
      <c r="K166" s="87"/>
      <c r="L166" s="87"/>
      <c r="M166" s="87"/>
      <c r="N166" s="87"/>
      <c r="O166" s="87"/>
      <c r="P166" s="87" t="s">
        <v>971</v>
      </c>
      <c r="Q166" s="87"/>
      <c r="R166" s="87"/>
      <c r="S166" s="87"/>
      <c r="T166" s="87"/>
      <c r="U166" s="87"/>
      <c r="V166" s="87"/>
      <c r="W166" s="87"/>
    </row>
    <row r="167" spans="1:23" x14ac:dyDescent="0.35">
      <c r="A167" s="87" t="s">
        <v>108</v>
      </c>
      <c r="B167" s="87" t="s">
        <v>109</v>
      </c>
      <c r="C167" s="87" t="s">
        <v>800</v>
      </c>
      <c r="D167" s="16" t="str">
        <f>Source!C167</f>
        <v>Project Closed</v>
      </c>
      <c r="E167" s="16" t="str">
        <f>_xlfn.CONCAT(GCS!A167,GCS!B167,"-",GCS!C167)</f>
        <v>&lt;gcs_bucket&gt;/accolade/rdq/accolade_nostradamus_efficiency_yyyymmddhhmmss-Project Closed</v>
      </c>
      <c r="F167" s="87" t="s">
        <v>104</v>
      </c>
      <c r="G167" s="87" t="s">
        <v>175</v>
      </c>
      <c r="H167" s="87"/>
      <c r="I167" s="87"/>
      <c r="J167" s="87"/>
      <c r="K167" s="87"/>
      <c r="L167" s="87"/>
      <c r="M167" s="87"/>
      <c r="N167" s="87"/>
      <c r="O167" s="87"/>
      <c r="P167" s="87" t="s">
        <v>971</v>
      </c>
      <c r="Q167" s="87"/>
      <c r="R167" s="87"/>
      <c r="S167" s="87"/>
      <c r="T167" s="87"/>
      <c r="U167" s="87"/>
      <c r="V167" s="87"/>
      <c r="W167" s="87"/>
    </row>
    <row r="168" spans="1:23" x14ac:dyDescent="0.35">
      <c r="A168" s="87" t="s">
        <v>108</v>
      </c>
      <c r="B168" s="87" t="s">
        <v>109</v>
      </c>
      <c r="C168" s="87" t="s">
        <v>801</v>
      </c>
      <c r="D168" s="16" t="str">
        <f>Source!C168</f>
        <v>Project Complexity</v>
      </c>
      <c r="E168" s="16" t="str">
        <f>_xlfn.CONCAT(GCS!A168,GCS!B168,"-",GCS!C168)</f>
        <v>&lt;gcs_bucket&gt;/accolade/rdq/accolade_nostradamus_efficiency_yyyymmddhhmmss-Project Complexity</v>
      </c>
      <c r="F168" s="87" t="s">
        <v>104</v>
      </c>
      <c r="G168" s="87" t="s">
        <v>175</v>
      </c>
      <c r="H168" s="87"/>
      <c r="I168" s="87"/>
      <c r="J168" s="87"/>
      <c r="K168" s="87"/>
      <c r="L168" s="87"/>
      <c r="M168" s="87"/>
      <c r="N168" s="87"/>
      <c r="O168" s="87"/>
      <c r="P168" s="87" t="s">
        <v>971</v>
      </c>
      <c r="Q168" s="87"/>
      <c r="R168" s="87"/>
      <c r="S168" s="87"/>
      <c r="T168" s="87"/>
      <c r="U168" s="87"/>
      <c r="V168" s="87"/>
      <c r="W168" s="87"/>
    </row>
    <row r="169" spans="1:23" x14ac:dyDescent="0.35">
      <c r="A169" s="87" t="s">
        <v>108</v>
      </c>
      <c r="B169" s="87" t="s">
        <v>109</v>
      </c>
      <c r="C169" s="87" t="s">
        <v>802</v>
      </c>
      <c r="D169" s="16" t="str">
        <f>Source!C169</f>
        <v>Project Current Stage Name</v>
      </c>
      <c r="E169" s="16" t="str">
        <f>_xlfn.CONCAT(GCS!A169,GCS!B169,"-",GCS!C169)</f>
        <v>&lt;gcs_bucket&gt;/accolade/rdq/accolade_nostradamus_efficiency_yyyymmddhhmmss-Project Current Stage Name</v>
      </c>
      <c r="F169" s="87" t="s">
        <v>104</v>
      </c>
      <c r="G169" s="87" t="s">
        <v>175</v>
      </c>
      <c r="H169" s="87"/>
      <c r="I169" s="87"/>
      <c r="J169" s="87"/>
      <c r="K169" s="87"/>
      <c r="L169" s="87"/>
      <c r="M169" s="87"/>
      <c r="N169" s="87"/>
      <c r="O169" s="87"/>
      <c r="P169" s="87" t="s">
        <v>971</v>
      </c>
      <c r="Q169" s="87"/>
      <c r="R169" s="87"/>
      <c r="S169" s="87"/>
      <c r="T169" s="87"/>
      <c r="U169" s="87"/>
      <c r="V169" s="87"/>
      <c r="W169" s="87"/>
    </row>
    <row r="170" spans="1:23" x14ac:dyDescent="0.35">
      <c r="A170" s="87" t="s">
        <v>108</v>
      </c>
      <c r="B170" s="87" t="s">
        <v>109</v>
      </c>
      <c r="C170" s="87" t="s">
        <v>803</v>
      </c>
      <c r="D170" s="16" t="str">
        <f>Source!C170</f>
        <v>Project Gross Margin Percentage Y0</v>
      </c>
      <c r="E170" s="16" t="str">
        <f>_xlfn.CONCAT(GCS!A170,GCS!B170,"-",GCS!C170)</f>
        <v>&lt;gcs_bucket&gt;/accolade/rdq/accolade_nostradamus_efficiency_yyyymmddhhmmss-Project Gross Margin Percentage Y0</v>
      </c>
      <c r="F170" s="87" t="s">
        <v>104</v>
      </c>
      <c r="G170" s="87" t="s">
        <v>175</v>
      </c>
      <c r="H170" s="87"/>
      <c r="I170" s="87"/>
      <c r="J170" s="87"/>
      <c r="K170" s="87"/>
      <c r="L170" s="87"/>
      <c r="M170" s="87"/>
      <c r="N170" s="87"/>
      <c r="O170" s="87"/>
      <c r="P170" s="87" t="s">
        <v>971</v>
      </c>
      <c r="Q170" s="87"/>
      <c r="R170" s="87"/>
      <c r="S170" s="87"/>
      <c r="T170" s="87"/>
      <c r="U170" s="87"/>
      <c r="V170" s="87"/>
      <c r="W170" s="87"/>
    </row>
    <row r="171" spans="1:23" x14ac:dyDescent="0.35">
      <c r="A171" s="87" t="s">
        <v>108</v>
      </c>
      <c r="B171" s="87" t="s">
        <v>109</v>
      </c>
      <c r="C171" s="87" t="s">
        <v>804</v>
      </c>
      <c r="D171" s="16" t="str">
        <f>Source!C171</f>
        <v>Project Gross Margin Percentage Y1</v>
      </c>
      <c r="E171" s="16" t="str">
        <f>_xlfn.CONCAT(GCS!A171,GCS!B171,"-",GCS!C171)</f>
        <v>&lt;gcs_bucket&gt;/accolade/rdq/accolade_nostradamus_efficiency_yyyymmddhhmmss-Project Gross Margin Percentage Y1</v>
      </c>
      <c r="F171" s="87" t="s">
        <v>104</v>
      </c>
      <c r="G171" s="87" t="s">
        <v>175</v>
      </c>
      <c r="H171" s="87"/>
      <c r="I171" s="87"/>
      <c r="J171" s="87"/>
      <c r="K171" s="87"/>
      <c r="L171" s="87"/>
      <c r="M171" s="87"/>
      <c r="N171" s="87"/>
      <c r="O171" s="87"/>
      <c r="P171" s="87" t="s">
        <v>971</v>
      </c>
      <c r="Q171" s="87"/>
      <c r="R171" s="87"/>
      <c r="S171" s="87"/>
      <c r="T171" s="87"/>
      <c r="U171" s="87"/>
      <c r="V171" s="87"/>
      <c r="W171" s="87"/>
    </row>
    <row r="172" spans="1:23" x14ac:dyDescent="0.35">
      <c r="A172" s="87" t="s">
        <v>108</v>
      </c>
      <c r="B172" s="87" t="s">
        <v>109</v>
      </c>
      <c r="C172" s="87" t="s">
        <v>805</v>
      </c>
      <c r="D172" s="16" t="str">
        <f>Source!C172</f>
        <v>Project Gross Margin Percentage Y2</v>
      </c>
      <c r="E172" s="16" t="str">
        <f>_xlfn.CONCAT(GCS!A172,GCS!B172,"-",GCS!C172)</f>
        <v>&lt;gcs_bucket&gt;/accolade/rdq/accolade_nostradamus_efficiency_yyyymmddhhmmss-Project Gross Margin Percentage Y2</v>
      </c>
      <c r="F172" s="87" t="s">
        <v>104</v>
      </c>
      <c r="G172" s="87" t="s">
        <v>175</v>
      </c>
      <c r="H172" s="87"/>
      <c r="I172" s="87"/>
      <c r="J172" s="87"/>
      <c r="K172" s="87"/>
      <c r="L172" s="87"/>
      <c r="M172" s="87"/>
      <c r="N172" s="87"/>
      <c r="O172" s="87"/>
      <c r="P172" s="87" t="s">
        <v>971</v>
      </c>
      <c r="Q172" s="87"/>
      <c r="R172" s="87"/>
      <c r="S172" s="87"/>
      <c r="T172" s="87"/>
      <c r="U172" s="87"/>
      <c r="V172" s="87"/>
      <c r="W172" s="87"/>
    </row>
    <row r="173" spans="1:23" x14ac:dyDescent="0.35">
      <c r="A173" s="87" t="s">
        <v>108</v>
      </c>
      <c r="B173" s="87" t="s">
        <v>109</v>
      </c>
      <c r="C173" s="87" t="s">
        <v>806</v>
      </c>
      <c r="D173" s="16" t="str">
        <f>Source!C173</f>
        <v>Project Gross Profit Y0</v>
      </c>
      <c r="E173" s="16" t="str">
        <f>_xlfn.CONCAT(GCS!A173,GCS!B173,"-",GCS!C173)</f>
        <v>&lt;gcs_bucket&gt;/accolade/rdq/accolade_nostradamus_efficiency_yyyymmddhhmmss-Project Gross Profit Y0</v>
      </c>
      <c r="F173" s="87" t="s">
        <v>104</v>
      </c>
      <c r="G173" s="87" t="s">
        <v>175</v>
      </c>
      <c r="H173" s="87"/>
      <c r="I173" s="87"/>
      <c r="J173" s="87"/>
      <c r="K173" s="87"/>
      <c r="L173" s="87"/>
      <c r="M173" s="87"/>
      <c r="N173" s="87"/>
      <c r="O173" s="87"/>
      <c r="P173" s="87" t="s">
        <v>971</v>
      </c>
      <c r="Q173" s="87"/>
      <c r="R173" s="87"/>
      <c r="S173" s="87"/>
      <c r="T173" s="87"/>
      <c r="U173" s="87"/>
      <c r="V173" s="87"/>
      <c r="W173" s="87"/>
    </row>
    <row r="174" spans="1:23" x14ac:dyDescent="0.35">
      <c r="A174" s="87" t="s">
        <v>108</v>
      </c>
      <c r="B174" s="87" t="s">
        <v>109</v>
      </c>
      <c r="C174" s="87" t="s">
        <v>807</v>
      </c>
      <c r="D174" s="16" t="str">
        <f>Source!C174</f>
        <v>Project Gross Profit Y1</v>
      </c>
      <c r="E174" s="16" t="str">
        <f>_xlfn.CONCAT(GCS!A174,GCS!B174,"-",GCS!C174)</f>
        <v>&lt;gcs_bucket&gt;/accolade/rdq/accolade_nostradamus_efficiency_yyyymmddhhmmss-Project Gross Profit Y1</v>
      </c>
      <c r="F174" s="87" t="s">
        <v>104</v>
      </c>
      <c r="G174" s="87" t="s">
        <v>175</v>
      </c>
      <c r="H174" s="87"/>
      <c r="I174" s="87"/>
      <c r="J174" s="87"/>
      <c r="K174" s="87"/>
      <c r="L174" s="87"/>
      <c r="M174" s="87"/>
      <c r="N174" s="87"/>
      <c r="O174" s="87"/>
      <c r="P174" s="87" t="s">
        <v>971</v>
      </c>
      <c r="Q174" s="87"/>
      <c r="R174" s="87"/>
      <c r="S174" s="87"/>
      <c r="T174" s="87"/>
      <c r="U174" s="87"/>
      <c r="V174" s="87"/>
      <c r="W174" s="87"/>
    </row>
    <row r="175" spans="1:23" x14ac:dyDescent="0.35">
      <c r="A175" s="87" t="s">
        <v>108</v>
      </c>
      <c r="B175" s="87" t="s">
        <v>109</v>
      </c>
      <c r="C175" s="87" t="s">
        <v>808</v>
      </c>
      <c r="D175" s="16" t="str">
        <f>Source!C175</f>
        <v>Project Gross Profit Y2</v>
      </c>
      <c r="E175" s="16" t="str">
        <f>_xlfn.CONCAT(GCS!A175,GCS!B175,"-",GCS!C175)</f>
        <v>&lt;gcs_bucket&gt;/accolade/rdq/accolade_nostradamus_efficiency_yyyymmddhhmmss-Project Gross Profit Y2</v>
      </c>
      <c r="F175" s="87" t="s">
        <v>104</v>
      </c>
      <c r="G175" s="87" t="s">
        <v>175</v>
      </c>
      <c r="H175" s="87"/>
      <c r="I175" s="87"/>
      <c r="J175" s="87"/>
      <c r="K175" s="87"/>
      <c r="L175" s="87"/>
      <c r="M175" s="87"/>
      <c r="N175" s="87"/>
      <c r="O175" s="87"/>
      <c r="P175" s="87" t="s">
        <v>971</v>
      </c>
      <c r="Q175" s="87"/>
      <c r="R175" s="87"/>
      <c r="S175" s="87"/>
      <c r="T175" s="87"/>
      <c r="U175" s="87"/>
      <c r="V175" s="87"/>
      <c r="W175" s="87"/>
    </row>
    <row r="176" spans="1:23" x14ac:dyDescent="0.35">
      <c r="A176" s="87" t="s">
        <v>108</v>
      </c>
      <c r="B176" s="87" t="s">
        <v>109</v>
      </c>
      <c r="C176" s="87" t="s">
        <v>809</v>
      </c>
      <c r="D176" s="16" t="str">
        <f>Source!C176</f>
        <v>Project Group</v>
      </c>
      <c r="E176" s="16" t="str">
        <f>_xlfn.CONCAT(GCS!A176,GCS!B176,"-",GCS!C176)</f>
        <v>&lt;gcs_bucket&gt;/accolade/rdq/accolade_nostradamus_efficiency_yyyymmddhhmmss-Project Group</v>
      </c>
      <c r="F176" s="87" t="s">
        <v>104</v>
      </c>
      <c r="G176" s="87" t="s">
        <v>175</v>
      </c>
      <c r="H176" s="87"/>
      <c r="I176" s="87"/>
      <c r="J176" s="87"/>
      <c r="K176" s="87"/>
      <c r="L176" s="87"/>
      <c r="M176" s="87"/>
      <c r="N176" s="87"/>
      <c r="O176" s="87"/>
      <c r="P176" s="87" t="s">
        <v>971</v>
      </c>
      <c r="Q176" s="87"/>
      <c r="R176" s="87"/>
      <c r="S176" s="87"/>
      <c r="T176" s="87"/>
      <c r="U176" s="87"/>
      <c r="V176" s="87"/>
      <c r="W176" s="87"/>
    </row>
    <row r="177" spans="1:23" x14ac:dyDescent="0.35">
      <c r="A177" s="87" t="s">
        <v>108</v>
      </c>
      <c r="B177" s="87" t="s">
        <v>109</v>
      </c>
      <c r="C177" s="87" t="s">
        <v>810</v>
      </c>
      <c r="D177" s="16" t="str">
        <f>Source!C177</f>
        <v>Project Health Status</v>
      </c>
      <c r="E177" s="16" t="str">
        <f>_xlfn.CONCAT(GCS!A177,GCS!B177,"-",GCS!C177)</f>
        <v>&lt;gcs_bucket&gt;/accolade/rdq/accolade_nostradamus_efficiency_yyyymmddhhmmss-Project Health Status</v>
      </c>
      <c r="F177" s="87" t="s">
        <v>104</v>
      </c>
      <c r="G177" s="87" t="s">
        <v>175</v>
      </c>
      <c r="H177" s="87"/>
      <c r="I177" s="87"/>
      <c r="J177" s="87"/>
      <c r="K177" s="87"/>
      <c r="L177" s="87"/>
      <c r="M177" s="87"/>
      <c r="N177" s="87"/>
      <c r="O177" s="87"/>
      <c r="P177" s="87" t="s">
        <v>971</v>
      </c>
      <c r="Q177" s="87"/>
      <c r="R177" s="87"/>
      <c r="S177" s="87"/>
      <c r="T177" s="87"/>
      <c r="U177" s="87"/>
      <c r="V177" s="87"/>
      <c r="W177" s="87"/>
    </row>
    <row r="178" spans="1:23" x14ac:dyDescent="0.35">
      <c r="A178" s="87" t="s">
        <v>108</v>
      </c>
      <c r="B178" s="87" t="s">
        <v>109</v>
      </c>
      <c r="C178" s="87" t="s">
        <v>811</v>
      </c>
      <c r="D178" s="16" t="str">
        <f>Source!C178</f>
        <v>Project ID</v>
      </c>
      <c r="E178" s="16" t="str">
        <f>_xlfn.CONCAT(GCS!A178,GCS!B178,"-",GCS!C178)</f>
        <v>&lt;gcs_bucket&gt;/accolade/rdq/accolade_nostradamus_efficiency_yyyymmddhhmmss-Project ID</v>
      </c>
      <c r="F178" s="87" t="s">
        <v>104</v>
      </c>
      <c r="G178" s="87" t="s">
        <v>175</v>
      </c>
      <c r="H178" s="87" t="s">
        <v>349</v>
      </c>
      <c r="I178" s="87"/>
      <c r="J178" s="87"/>
      <c r="K178" s="87"/>
      <c r="L178" s="87"/>
      <c r="M178" s="87"/>
      <c r="N178" s="87"/>
      <c r="O178" s="87"/>
      <c r="P178" s="87" t="s">
        <v>971</v>
      </c>
      <c r="Q178" s="87"/>
      <c r="R178" s="87"/>
      <c r="S178" s="87"/>
      <c r="T178" s="87"/>
      <c r="U178" s="87"/>
      <c r="V178" s="87"/>
      <c r="W178" s="87"/>
    </row>
    <row r="179" spans="1:23" x14ac:dyDescent="0.35">
      <c r="A179" s="87" t="s">
        <v>108</v>
      </c>
      <c r="B179" s="87" t="s">
        <v>109</v>
      </c>
      <c r="C179" s="87" t="s">
        <v>812</v>
      </c>
      <c r="D179" s="16" t="str">
        <f>Source!C179</f>
        <v>Project Incremental Gross Profit Y0</v>
      </c>
      <c r="E179" s="16" t="str">
        <f>_xlfn.CONCAT(GCS!A179,GCS!B179,"-",GCS!C179)</f>
        <v>&lt;gcs_bucket&gt;/accolade/rdq/accolade_nostradamus_efficiency_yyyymmddhhmmss-Project Incremental Gross Profit Y0</v>
      </c>
      <c r="F179" s="87" t="s">
        <v>104</v>
      </c>
      <c r="G179" s="87" t="s">
        <v>175</v>
      </c>
      <c r="H179" s="87"/>
      <c r="I179" s="87"/>
      <c r="J179" s="87"/>
      <c r="K179" s="87"/>
      <c r="L179" s="87"/>
      <c r="M179" s="87"/>
      <c r="N179" s="87"/>
      <c r="O179" s="87"/>
      <c r="P179" s="87" t="s">
        <v>971</v>
      </c>
      <c r="Q179" s="87"/>
      <c r="R179" s="87"/>
      <c r="S179" s="87"/>
      <c r="T179" s="87"/>
      <c r="U179" s="87"/>
      <c r="V179" s="87"/>
      <c r="W179" s="87"/>
    </row>
    <row r="180" spans="1:23" x14ac:dyDescent="0.35">
      <c r="A180" s="87" t="s">
        <v>108</v>
      </c>
      <c r="B180" s="87" t="s">
        <v>109</v>
      </c>
      <c r="C180" s="87" t="s">
        <v>813</v>
      </c>
      <c r="D180" s="16" t="str">
        <f>Source!C180</f>
        <v>Project Incremental Gross Profit Y1</v>
      </c>
      <c r="E180" s="16" t="str">
        <f>_xlfn.CONCAT(GCS!A180,GCS!B180,"-",GCS!C180)</f>
        <v>&lt;gcs_bucket&gt;/accolade/rdq/accolade_nostradamus_efficiency_yyyymmddhhmmss-Project Incremental Gross Profit Y1</v>
      </c>
      <c r="F180" s="87" t="s">
        <v>104</v>
      </c>
      <c r="G180" s="87" t="s">
        <v>175</v>
      </c>
      <c r="H180" s="87"/>
      <c r="I180" s="87"/>
      <c r="J180" s="87"/>
      <c r="K180" s="87"/>
      <c r="L180" s="87"/>
      <c r="M180" s="87"/>
      <c r="N180" s="87"/>
      <c r="O180" s="87"/>
      <c r="P180" s="87" t="s">
        <v>971</v>
      </c>
      <c r="Q180" s="87"/>
      <c r="R180" s="87"/>
      <c r="S180" s="87"/>
      <c r="T180" s="87"/>
      <c r="U180" s="87"/>
      <c r="V180" s="87"/>
      <c r="W180" s="87"/>
    </row>
    <row r="181" spans="1:23" x14ac:dyDescent="0.35">
      <c r="A181" s="87" t="s">
        <v>108</v>
      </c>
      <c r="B181" s="87" t="s">
        <v>109</v>
      </c>
      <c r="C181" s="87" t="s">
        <v>814</v>
      </c>
      <c r="D181" s="16" t="str">
        <f>Source!C181</f>
        <v>Project Incremental Gross Profit Y2</v>
      </c>
      <c r="E181" s="16" t="str">
        <f>_xlfn.CONCAT(GCS!A181,GCS!B181,"-",GCS!C181)</f>
        <v>&lt;gcs_bucket&gt;/accolade/rdq/accolade_nostradamus_efficiency_yyyymmddhhmmss-Project Incremental Gross Profit Y2</v>
      </c>
      <c r="F181" s="87" t="s">
        <v>104</v>
      </c>
      <c r="G181" s="87" t="s">
        <v>175</v>
      </c>
      <c r="H181" s="87"/>
      <c r="I181" s="87"/>
      <c r="J181" s="87"/>
      <c r="K181" s="87"/>
      <c r="L181" s="87"/>
      <c r="M181" s="87"/>
      <c r="N181" s="87"/>
      <c r="O181" s="87"/>
      <c r="P181" s="87" t="s">
        <v>971</v>
      </c>
      <c r="Q181" s="87"/>
      <c r="R181" s="87"/>
      <c r="S181" s="87"/>
      <c r="T181" s="87"/>
      <c r="U181" s="87"/>
      <c r="V181" s="87"/>
      <c r="W181" s="87"/>
    </row>
    <row r="182" spans="1:23" x14ac:dyDescent="0.35">
      <c r="A182" s="87" t="s">
        <v>108</v>
      </c>
      <c r="B182" s="87" t="s">
        <v>109</v>
      </c>
      <c r="C182" s="87" t="s">
        <v>815</v>
      </c>
      <c r="D182" s="16" t="str">
        <f>Source!C182</f>
        <v>Project Incremental Net Revenue Y0</v>
      </c>
      <c r="E182" s="16" t="str">
        <f>_xlfn.CONCAT(GCS!A182,GCS!B182,"-",GCS!C182)</f>
        <v>&lt;gcs_bucket&gt;/accolade/rdq/accolade_nostradamus_efficiency_yyyymmddhhmmss-Project Incremental Net Revenue Y0</v>
      </c>
      <c r="F182" s="87" t="s">
        <v>104</v>
      </c>
      <c r="G182" s="87" t="s">
        <v>175</v>
      </c>
      <c r="H182" s="87"/>
      <c r="I182" s="87"/>
      <c r="J182" s="87"/>
      <c r="K182" s="87"/>
      <c r="L182" s="87"/>
      <c r="M182" s="87"/>
      <c r="N182" s="87"/>
      <c r="O182" s="87"/>
      <c r="P182" s="87" t="s">
        <v>971</v>
      </c>
      <c r="Q182" s="87"/>
      <c r="R182" s="87"/>
      <c r="S182" s="87"/>
      <c r="T182" s="87"/>
      <c r="U182" s="87"/>
      <c r="V182" s="87"/>
      <c r="W182" s="87"/>
    </row>
    <row r="183" spans="1:23" x14ac:dyDescent="0.35">
      <c r="A183" s="87" t="s">
        <v>108</v>
      </c>
      <c r="B183" s="87" t="s">
        <v>109</v>
      </c>
      <c r="C183" s="87" t="s">
        <v>816</v>
      </c>
      <c r="D183" s="16" t="str">
        <f>Source!C183</f>
        <v>Project Incremental Net Revenue Y0 Last Approved</v>
      </c>
      <c r="E183" s="16" t="str">
        <f>_xlfn.CONCAT(GCS!A183,GCS!B183,"-",GCS!C183)</f>
        <v>&lt;gcs_bucket&gt;/accolade/rdq/accolade_nostradamus_efficiency_yyyymmddhhmmss-Project Incremental Net Revenue Y0 Last Approved</v>
      </c>
      <c r="F183" s="87" t="s">
        <v>104</v>
      </c>
      <c r="G183" s="87" t="s">
        <v>175</v>
      </c>
      <c r="H183" s="87"/>
      <c r="I183" s="87"/>
      <c r="J183" s="87"/>
      <c r="K183" s="87"/>
      <c r="L183" s="87"/>
      <c r="M183" s="87"/>
      <c r="N183" s="87"/>
      <c r="O183" s="87"/>
      <c r="P183" s="87" t="s">
        <v>971</v>
      </c>
      <c r="Q183" s="87"/>
      <c r="R183" s="87"/>
      <c r="S183" s="87"/>
      <c r="T183" s="87"/>
      <c r="U183" s="87"/>
      <c r="V183" s="87"/>
      <c r="W183" s="87"/>
    </row>
    <row r="184" spans="1:23" x14ac:dyDescent="0.35">
      <c r="A184" s="87" t="s">
        <v>108</v>
      </c>
      <c r="B184" s="87" t="s">
        <v>109</v>
      </c>
      <c r="C184" s="87" t="s">
        <v>817</v>
      </c>
      <c r="D184" s="16" t="str">
        <f>Source!C184</f>
        <v>Project Incremental Net Revenue Y0 or Y1</v>
      </c>
      <c r="E184" s="16" t="str">
        <f>_xlfn.CONCAT(GCS!A184,GCS!B184,"-",GCS!C184)</f>
        <v>&lt;gcs_bucket&gt;/accolade/rdq/accolade_nostradamus_efficiency_yyyymmddhhmmss-Project Incremental Net Revenue Y0 or Y1</v>
      </c>
      <c r="F184" s="87" t="s">
        <v>104</v>
      </c>
      <c r="G184" s="87" t="s">
        <v>175</v>
      </c>
      <c r="H184" s="87"/>
      <c r="I184" s="87"/>
      <c r="J184" s="87"/>
      <c r="K184" s="87"/>
      <c r="L184" s="87"/>
      <c r="M184" s="87"/>
      <c r="N184" s="87"/>
      <c r="O184" s="87"/>
      <c r="P184" s="87" t="s">
        <v>971</v>
      </c>
      <c r="Q184" s="87"/>
      <c r="R184" s="87"/>
      <c r="S184" s="87"/>
      <c r="T184" s="87"/>
      <c r="U184" s="87"/>
      <c r="V184" s="87"/>
      <c r="W184" s="87"/>
    </row>
    <row r="185" spans="1:23" x14ac:dyDescent="0.35">
      <c r="A185" s="87" t="s">
        <v>108</v>
      </c>
      <c r="B185" s="87" t="s">
        <v>109</v>
      </c>
      <c r="C185" s="87" t="s">
        <v>818</v>
      </c>
      <c r="D185" s="16" t="str">
        <f>Source!C185</f>
        <v>Project Incremental Net Revenue Y1</v>
      </c>
      <c r="E185" s="16" t="str">
        <f>_xlfn.CONCAT(GCS!A185,GCS!B185,"-",GCS!C185)</f>
        <v>&lt;gcs_bucket&gt;/accolade/rdq/accolade_nostradamus_efficiency_yyyymmddhhmmss-Project Incremental Net Revenue Y1</v>
      </c>
      <c r="F185" s="87" t="s">
        <v>104</v>
      </c>
      <c r="G185" s="87" t="s">
        <v>175</v>
      </c>
      <c r="H185" s="87"/>
      <c r="I185" s="87"/>
      <c r="J185" s="87"/>
      <c r="K185" s="87"/>
      <c r="L185" s="87"/>
      <c r="M185" s="87"/>
      <c r="N185" s="87"/>
      <c r="O185" s="87"/>
      <c r="P185" s="87" t="s">
        <v>971</v>
      </c>
      <c r="Q185" s="87"/>
      <c r="R185" s="87"/>
      <c r="S185" s="87"/>
      <c r="T185" s="87"/>
      <c r="U185" s="87"/>
      <c r="V185" s="87"/>
      <c r="W185" s="87"/>
    </row>
    <row r="186" spans="1:23" x14ac:dyDescent="0.35">
      <c r="A186" s="87" t="s">
        <v>108</v>
      </c>
      <c r="B186" s="87" t="s">
        <v>109</v>
      </c>
      <c r="C186" s="87" t="s">
        <v>819</v>
      </c>
      <c r="D186" s="16" t="str">
        <f>Source!C186</f>
        <v>Project Incremental Net Revenue Y1 Last Approved</v>
      </c>
      <c r="E186" s="16" t="str">
        <f>_xlfn.CONCAT(GCS!A186,GCS!B186,"-",GCS!C186)</f>
        <v>&lt;gcs_bucket&gt;/accolade/rdq/accolade_nostradamus_efficiency_yyyymmddhhmmss-Project Incremental Net Revenue Y1 Last Approved</v>
      </c>
      <c r="F186" s="87" t="s">
        <v>104</v>
      </c>
      <c r="G186" s="87" t="s">
        <v>175</v>
      </c>
      <c r="H186" s="87"/>
      <c r="I186" s="87"/>
      <c r="J186" s="87"/>
      <c r="K186" s="87"/>
      <c r="L186" s="87"/>
      <c r="M186" s="87"/>
      <c r="N186" s="87"/>
      <c r="O186" s="87"/>
      <c r="P186" s="87" t="s">
        <v>971</v>
      </c>
      <c r="Q186" s="87"/>
      <c r="R186" s="87"/>
      <c r="S186" s="87"/>
      <c r="T186" s="87"/>
      <c r="U186" s="87"/>
      <c r="V186" s="87"/>
      <c r="W186" s="87"/>
    </row>
    <row r="187" spans="1:23" x14ac:dyDescent="0.35">
      <c r="A187" s="87" t="s">
        <v>108</v>
      </c>
      <c r="B187" s="87" t="s">
        <v>109</v>
      </c>
      <c r="C187" s="87" t="s">
        <v>820</v>
      </c>
      <c r="D187" s="16" t="str">
        <f>Source!C187</f>
        <v>Project Incremental Net Revenue Y2</v>
      </c>
      <c r="E187" s="16" t="str">
        <f>_xlfn.CONCAT(GCS!A187,GCS!B187,"-",GCS!C187)</f>
        <v>&lt;gcs_bucket&gt;/accolade/rdq/accolade_nostradamus_efficiency_yyyymmddhhmmss-Project Incremental Net Revenue Y2</v>
      </c>
      <c r="F187" s="87" t="s">
        <v>104</v>
      </c>
      <c r="G187" s="87" t="s">
        <v>175</v>
      </c>
      <c r="H187" s="87"/>
      <c r="I187" s="87"/>
      <c r="J187" s="87"/>
      <c r="K187" s="87"/>
      <c r="L187" s="87"/>
      <c r="M187" s="87"/>
      <c r="N187" s="87"/>
      <c r="O187" s="87"/>
      <c r="P187" s="87" t="s">
        <v>971</v>
      </c>
      <c r="Q187" s="87"/>
      <c r="R187" s="87"/>
      <c r="S187" s="87"/>
      <c r="T187" s="87"/>
      <c r="U187" s="87"/>
      <c r="V187" s="87"/>
      <c r="W187" s="87"/>
    </row>
    <row r="188" spans="1:23" x14ac:dyDescent="0.35">
      <c r="A188" s="87" t="s">
        <v>108</v>
      </c>
      <c r="B188" s="87" t="s">
        <v>109</v>
      </c>
      <c r="C188" s="87" t="s">
        <v>821</v>
      </c>
      <c r="D188" s="16" t="str">
        <f>Source!C188</f>
        <v>Project Incremental Net Revenue Y2 Last Approved</v>
      </c>
      <c r="E188" s="16" t="str">
        <f>_xlfn.CONCAT(GCS!A188,GCS!B188,"-",GCS!C188)</f>
        <v>&lt;gcs_bucket&gt;/accolade/rdq/accolade_nostradamus_efficiency_yyyymmddhhmmss-Project Incremental Net Revenue Y2 Last Approved</v>
      </c>
      <c r="F188" s="87" t="s">
        <v>104</v>
      </c>
      <c r="G188" s="87" t="s">
        <v>175</v>
      </c>
      <c r="H188" s="87"/>
      <c r="I188" s="87"/>
      <c r="J188" s="87"/>
      <c r="K188" s="87"/>
      <c r="L188" s="87"/>
      <c r="M188" s="87"/>
      <c r="N188" s="87"/>
      <c r="O188" s="87"/>
      <c r="P188" s="87" t="s">
        <v>971</v>
      </c>
      <c r="Q188" s="87"/>
      <c r="R188" s="87"/>
      <c r="S188" s="87"/>
      <c r="T188" s="87"/>
      <c r="U188" s="87"/>
      <c r="V188" s="87"/>
      <c r="W188" s="87"/>
    </row>
    <row r="189" spans="1:23" x14ac:dyDescent="0.35">
      <c r="A189" s="87" t="s">
        <v>108</v>
      </c>
      <c r="B189" s="87" t="s">
        <v>109</v>
      </c>
      <c r="C189" s="87" t="s">
        <v>822</v>
      </c>
      <c r="D189" s="16" t="str">
        <f>Source!C189</f>
        <v>Project Last Gate Decision</v>
      </c>
      <c r="E189" s="16" t="str">
        <f>_xlfn.CONCAT(GCS!A189,GCS!B189,"-",GCS!C189)</f>
        <v>&lt;gcs_bucket&gt;/accolade/rdq/accolade_nostradamus_efficiency_yyyymmddhhmmss-Project Last Gate Decision</v>
      </c>
      <c r="F189" s="87" t="s">
        <v>104</v>
      </c>
      <c r="G189" s="87" t="s">
        <v>175</v>
      </c>
      <c r="H189" s="87"/>
      <c r="I189" s="87"/>
      <c r="J189" s="87"/>
      <c r="K189" s="87"/>
      <c r="L189" s="87"/>
      <c r="M189" s="87"/>
      <c r="N189" s="87"/>
      <c r="O189" s="87"/>
      <c r="P189" s="87" t="s">
        <v>971</v>
      </c>
      <c r="Q189" s="87"/>
      <c r="R189" s="87"/>
      <c r="S189" s="87"/>
      <c r="T189" s="87"/>
      <c r="U189" s="87"/>
      <c r="V189" s="87"/>
      <c r="W189" s="87"/>
    </row>
    <row r="190" spans="1:23" x14ac:dyDescent="0.35">
      <c r="A190" s="87" t="s">
        <v>108</v>
      </c>
      <c r="B190" s="87" t="s">
        <v>109</v>
      </c>
      <c r="C190" s="87" t="s">
        <v>823</v>
      </c>
      <c r="D190" s="16" t="str">
        <f>Source!C190</f>
        <v>Project Manager Name</v>
      </c>
      <c r="E190" s="16" t="str">
        <f>_xlfn.CONCAT(GCS!A190,GCS!B190,"-",GCS!C190)</f>
        <v>&lt;gcs_bucket&gt;/accolade/rdq/accolade_nostradamus_efficiency_yyyymmddhhmmss-Project Manager Name</v>
      </c>
      <c r="F190" s="87" t="s">
        <v>104</v>
      </c>
      <c r="G190" s="87" t="s">
        <v>175</v>
      </c>
      <c r="H190" s="87"/>
      <c r="I190" s="87"/>
      <c r="J190" s="87"/>
      <c r="K190" s="87"/>
      <c r="L190" s="87"/>
      <c r="M190" s="87"/>
      <c r="N190" s="87"/>
      <c r="O190" s="87"/>
      <c r="P190" s="87" t="s">
        <v>971</v>
      </c>
      <c r="Q190" s="87"/>
      <c r="R190" s="87"/>
      <c r="S190" s="87"/>
      <c r="T190" s="87"/>
      <c r="U190" s="87"/>
      <c r="V190" s="87"/>
      <c r="W190" s="87"/>
    </row>
    <row r="191" spans="1:23" x14ac:dyDescent="0.35">
      <c r="A191" s="87" t="s">
        <v>108</v>
      </c>
      <c r="B191" s="87" t="s">
        <v>109</v>
      </c>
      <c r="C191" s="87" t="s">
        <v>824</v>
      </c>
      <c r="D191" s="16" t="str">
        <f>Source!C191</f>
        <v>Project Model Name</v>
      </c>
      <c r="E191" s="16" t="str">
        <f>_xlfn.CONCAT(GCS!A191,GCS!B191,"-",GCS!C191)</f>
        <v>&lt;gcs_bucket&gt;/accolade/rdq/accolade_nostradamus_efficiency_yyyymmddhhmmss-Project Model Name</v>
      </c>
      <c r="F191" s="87" t="s">
        <v>104</v>
      </c>
      <c r="G191" s="87" t="s">
        <v>175</v>
      </c>
      <c r="H191" s="87" t="s">
        <v>349</v>
      </c>
      <c r="I191" s="87"/>
      <c r="J191" s="87"/>
      <c r="K191" s="87"/>
      <c r="L191" s="87"/>
      <c r="M191" s="87"/>
      <c r="N191" s="87"/>
      <c r="O191" s="87"/>
      <c r="P191" s="87" t="s">
        <v>971</v>
      </c>
      <c r="Q191" s="87"/>
      <c r="R191" s="87"/>
      <c r="S191" s="87"/>
      <c r="T191" s="87"/>
      <c r="U191" s="87"/>
      <c r="V191" s="87"/>
      <c r="W191" s="87"/>
    </row>
    <row r="192" spans="1:23" x14ac:dyDescent="0.35">
      <c r="A192" s="87" t="s">
        <v>108</v>
      </c>
      <c r="B192" s="87" t="s">
        <v>109</v>
      </c>
      <c r="C192" s="87" t="s">
        <v>825</v>
      </c>
      <c r="D192" s="16" t="str">
        <f>Source!C192</f>
        <v>Project Name</v>
      </c>
      <c r="E192" s="16" t="str">
        <f>_xlfn.CONCAT(GCS!A192,GCS!B192,"-",GCS!C192)</f>
        <v>&lt;gcs_bucket&gt;/accolade/rdq/accolade_nostradamus_efficiency_yyyymmddhhmmss-Project Name</v>
      </c>
      <c r="F192" s="87" t="s">
        <v>104</v>
      </c>
      <c r="G192" s="87" t="s">
        <v>175</v>
      </c>
      <c r="H192" s="87"/>
      <c r="I192" s="87"/>
      <c r="J192" s="87"/>
      <c r="K192" s="87"/>
      <c r="L192" s="87"/>
      <c r="M192" s="87"/>
      <c r="N192" s="87"/>
      <c r="O192" s="87"/>
      <c r="P192" s="87" t="s">
        <v>971</v>
      </c>
      <c r="Q192" s="87"/>
      <c r="R192" s="87"/>
      <c r="S192" s="87"/>
      <c r="T192" s="87"/>
      <c r="U192" s="87"/>
      <c r="V192" s="87"/>
      <c r="W192" s="87"/>
    </row>
    <row r="193" spans="1:23" x14ac:dyDescent="0.35">
      <c r="A193" s="87" t="s">
        <v>108</v>
      </c>
      <c r="B193" s="87" t="s">
        <v>109</v>
      </c>
      <c r="C193" s="87" t="s">
        <v>826</v>
      </c>
      <c r="D193" s="16" t="str">
        <f>Source!C193</f>
        <v>Project Net Revenue Y0</v>
      </c>
      <c r="E193" s="16" t="str">
        <f>_xlfn.CONCAT(GCS!A193,GCS!B193,"-",GCS!C193)</f>
        <v>&lt;gcs_bucket&gt;/accolade/rdq/accolade_nostradamus_efficiency_yyyymmddhhmmss-Project Net Revenue Y0</v>
      </c>
      <c r="F193" s="87" t="s">
        <v>104</v>
      </c>
      <c r="G193" s="87" t="s">
        <v>175</v>
      </c>
      <c r="H193" s="87"/>
      <c r="I193" s="87"/>
      <c r="J193" s="87"/>
      <c r="K193" s="87"/>
      <c r="L193" s="87"/>
      <c r="M193" s="87"/>
      <c r="N193" s="87"/>
      <c r="O193" s="87"/>
      <c r="P193" s="87" t="s">
        <v>971</v>
      </c>
      <c r="Q193" s="87"/>
      <c r="R193" s="87"/>
      <c r="S193" s="87"/>
      <c r="T193" s="87"/>
      <c r="U193" s="87"/>
      <c r="V193" s="87"/>
      <c r="W193" s="87"/>
    </row>
    <row r="194" spans="1:23" x14ac:dyDescent="0.35">
      <c r="A194" s="87" t="s">
        <v>108</v>
      </c>
      <c r="B194" s="87" t="s">
        <v>109</v>
      </c>
      <c r="C194" s="87" t="s">
        <v>827</v>
      </c>
      <c r="D194" s="16" t="str">
        <f>Source!C194</f>
        <v>Project Net Revenue Y0 Last Approved</v>
      </c>
      <c r="E194" s="16" t="str">
        <f>_xlfn.CONCAT(GCS!A194,GCS!B194,"-",GCS!C194)</f>
        <v>&lt;gcs_bucket&gt;/accolade/rdq/accolade_nostradamus_efficiency_yyyymmddhhmmss-Project Net Revenue Y0 Last Approved</v>
      </c>
      <c r="F194" s="87" t="s">
        <v>104</v>
      </c>
      <c r="G194" s="87" t="s">
        <v>175</v>
      </c>
      <c r="H194" s="87"/>
      <c r="I194" s="87"/>
      <c r="J194" s="87"/>
      <c r="K194" s="87"/>
      <c r="L194" s="87"/>
      <c r="M194" s="87"/>
      <c r="N194" s="87"/>
      <c r="O194" s="87"/>
      <c r="P194" s="87" t="s">
        <v>971</v>
      </c>
      <c r="Q194" s="87"/>
      <c r="R194" s="87"/>
      <c r="S194" s="87"/>
      <c r="T194" s="87"/>
      <c r="U194" s="87"/>
      <c r="V194" s="87"/>
      <c r="W194" s="87"/>
    </row>
    <row r="195" spans="1:23" x14ac:dyDescent="0.35">
      <c r="A195" s="87" t="s">
        <v>108</v>
      </c>
      <c r="B195" s="87" t="s">
        <v>109</v>
      </c>
      <c r="C195" s="87" t="s">
        <v>828</v>
      </c>
      <c r="D195" s="16" t="str">
        <f>Source!C195</f>
        <v>Project Net Revenue Y1</v>
      </c>
      <c r="E195" s="16" t="str">
        <f>_xlfn.CONCAT(GCS!A195,GCS!B195,"-",GCS!C195)</f>
        <v>&lt;gcs_bucket&gt;/accolade/rdq/accolade_nostradamus_efficiency_yyyymmddhhmmss-Project Net Revenue Y1</v>
      </c>
      <c r="F195" s="87" t="s">
        <v>104</v>
      </c>
      <c r="G195" s="87" t="s">
        <v>175</v>
      </c>
      <c r="H195" s="87"/>
      <c r="I195" s="87"/>
      <c r="J195" s="87"/>
      <c r="K195" s="87"/>
      <c r="L195" s="87"/>
      <c r="M195" s="87"/>
      <c r="N195" s="87"/>
      <c r="O195" s="87"/>
      <c r="P195" s="87" t="s">
        <v>971</v>
      </c>
      <c r="Q195" s="87"/>
      <c r="R195" s="87"/>
      <c r="S195" s="87"/>
      <c r="T195" s="87"/>
      <c r="U195" s="87"/>
      <c r="V195" s="87"/>
      <c r="W195" s="87"/>
    </row>
    <row r="196" spans="1:23" x14ac:dyDescent="0.35">
      <c r="A196" s="87" t="s">
        <v>108</v>
      </c>
      <c r="B196" s="87" t="s">
        <v>109</v>
      </c>
      <c r="C196" s="87" t="s">
        <v>829</v>
      </c>
      <c r="D196" s="16" t="str">
        <f>Source!C196</f>
        <v>Project Net Revenue Y1 Last Approved</v>
      </c>
      <c r="E196" s="16" t="str">
        <f>_xlfn.CONCAT(GCS!A196,GCS!B196,"-",GCS!C196)</f>
        <v>&lt;gcs_bucket&gt;/accolade/rdq/accolade_nostradamus_efficiency_yyyymmddhhmmss-Project Net Revenue Y1 Last Approved</v>
      </c>
      <c r="F196" s="87" t="s">
        <v>104</v>
      </c>
      <c r="G196" s="87" t="s">
        <v>175</v>
      </c>
      <c r="H196" s="87"/>
      <c r="I196" s="87"/>
      <c r="J196" s="87"/>
      <c r="K196" s="87"/>
      <c r="L196" s="87"/>
      <c r="M196" s="87"/>
      <c r="N196" s="87"/>
      <c r="O196" s="87"/>
      <c r="P196" s="87" t="s">
        <v>971</v>
      </c>
      <c r="Q196" s="87"/>
      <c r="R196" s="87"/>
      <c r="S196" s="87"/>
      <c r="T196" s="87"/>
      <c r="U196" s="87"/>
      <c r="V196" s="87"/>
      <c r="W196" s="87"/>
    </row>
    <row r="197" spans="1:23" x14ac:dyDescent="0.35">
      <c r="A197" s="87" t="s">
        <v>108</v>
      </c>
      <c r="B197" s="87" t="s">
        <v>109</v>
      </c>
      <c r="C197" s="87" t="s">
        <v>830</v>
      </c>
      <c r="D197" s="16" t="str">
        <f>Source!C197</f>
        <v>Project Net Revenue Y1 or Y0</v>
      </c>
      <c r="E197" s="16" t="str">
        <f>_xlfn.CONCAT(GCS!A197,GCS!B197,"-",GCS!C197)</f>
        <v>&lt;gcs_bucket&gt;/accolade/rdq/accolade_nostradamus_efficiency_yyyymmddhhmmss-Project Net Revenue Y1 or Y0</v>
      </c>
      <c r="F197" s="87" t="s">
        <v>104</v>
      </c>
      <c r="G197" s="87" t="s">
        <v>175</v>
      </c>
      <c r="H197" s="87"/>
      <c r="I197" s="87"/>
      <c r="J197" s="87"/>
      <c r="K197" s="87"/>
      <c r="L197" s="87"/>
      <c r="M197" s="87"/>
      <c r="N197" s="87"/>
      <c r="O197" s="87"/>
      <c r="P197" s="87" t="s">
        <v>971</v>
      </c>
      <c r="Q197" s="87"/>
      <c r="R197" s="87"/>
      <c r="S197" s="87"/>
      <c r="T197" s="87"/>
      <c r="U197" s="87"/>
      <c r="V197" s="87"/>
      <c r="W197" s="87"/>
    </row>
    <row r="198" spans="1:23" x14ac:dyDescent="0.35">
      <c r="A198" s="87" t="s">
        <v>108</v>
      </c>
      <c r="B198" s="87" t="s">
        <v>109</v>
      </c>
      <c r="C198" s="87" t="s">
        <v>831</v>
      </c>
      <c r="D198" s="16" t="str">
        <f>Source!C198</f>
        <v>Project Net Revenue Y2</v>
      </c>
      <c r="E198" s="16" t="str">
        <f>_xlfn.CONCAT(GCS!A198,GCS!B198,"-",GCS!C198)</f>
        <v>&lt;gcs_bucket&gt;/accolade/rdq/accolade_nostradamus_efficiency_yyyymmddhhmmss-Project Net Revenue Y2</v>
      </c>
      <c r="F198" s="87" t="s">
        <v>104</v>
      </c>
      <c r="G198" s="87" t="s">
        <v>175</v>
      </c>
      <c r="H198" s="87"/>
      <c r="I198" s="87"/>
      <c r="J198" s="87"/>
      <c r="K198" s="87"/>
      <c r="L198" s="87"/>
      <c r="M198" s="87"/>
      <c r="N198" s="87"/>
      <c r="O198" s="87"/>
      <c r="P198" s="87" t="s">
        <v>971</v>
      </c>
      <c r="Q198" s="87"/>
      <c r="R198" s="87"/>
      <c r="S198" s="87"/>
      <c r="T198" s="87"/>
      <c r="U198" s="87"/>
      <c r="V198" s="87"/>
      <c r="W198" s="87"/>
    </row>
    <row r="199" spans="1:23" x14ac:dyDescent="0.35">
      <c r="A199" s="87" t="s">
        <v>108</v>
      </c>
      <c r="B199" s="87" t="s">
        <v>109</v>
      </c>
      <c r="C199" s="87" t="s">
        <v>832</v>
      </c>
      <c r="D199" s="16" t="str">
        <f>Source!C199</f>
        <v>Project Net Revenue Y2 Last Approved</v>
      </c>
      <c r="E199" s="16" t="str">
        <f>_xlfn.CONCAT(GCS!A199,GCS!B199,"-",GCS!C199)</f>
        <v>&lt;gcs_bucket&gt;/accolade/rdq/accolade_nostradamus_efficiency_yyyymmddhhmmss-Project Net Revenue Y2 Last Approved</v>
      </c>
      <c r="F199" s="87" t="s">
        <v>104</v>
      </c>
      <c r="G199" s="87" t="s">
        <v>175</v>
      </c>
      <c r="H199" s="87"/>
      <c r="I199" s="87"/>
      <c r="J199" s="87"/>
      <c r="K199" s="87"/>
      <c r="L199" s="87"/>
      <c r="M199" s="87"/>
      <c r="N199" s="87"/>
      <c r="O199" s="87"/>
      <c r="P199" s="87" t="s">
        <v>971</v>
      </c>
      <c r="Q199" s="87"/>
      <c r="R199" s="87"/>
      <c r="S199" s="87"/>
      <c r="T199" s="87"/>
      <c r="U199" s="87"/>
      <c r="V199" s="87"/>
      <c r="W199" s="87"/>
    </row>
    <row r="200" spans="1:23" x14ac:dyDescent="0.35">
      <c r="A200" s="87" t="s">
        <v>108</v>
      </c>
      <c r="B200" s="87" t="s">
        <v>109</v>
      </c>
      <c r="C200" s="87" t="s">
        <v>833</v>
      </c>
      <c r="D200" s="16" t="str">
        <f>Source!C200</f>
        <v>Project Not On Hold or Killed</v>
      </c>
      <c r="E200" s="16" t="str">
        <f>_xlfn.CONCAT(GCS!A200,GCS!B200,"-",GCS!C200)</f>
        <v>&lt;gcs_bucket&gt;/accolade/rdq/accolade_nostradamus_efficiency_yyyymmddhhmmss-Project Not On Hold or Killed</v>
      </c>
      <c r="F200" s="87" t="s">
        <v>104</v>
      </c>
      <c r="G200" s="87" t="s">
        <v>175</v>
      </c>
      <c r="H200" s="87"/>
      <c r="I200" s="87"/>
      <c r="J200" s="87"/>
      <c r="K200" s="87"/>
      <c r="L200" s="87"/>
      <c r="M200" s="87"/>
      <c r="N200" s="87"/>
      <c r="O200" s="87"/>
      <c r="P200" s="87" t="s">
        <v>971</v>
      </c>
      <c r="Q200" s="87"/>
      <c r="R200" s="87"/>
      <c r="S200" s="87"/>
      <c r="T200" s="87"/>
      <c r="U200" s="87"/>
      <c r="V200" s="87"/>
      <c r="W200" s="87"/>
    </row>
    <row r="201" spans="1:23" x14ac:dyDescent="0.35">
      <c r="A201" s="87" t="s">
        <v>108</v>
      </c>
      <c r="B201" s="87" t="s">
        <v>109</v>
      </c>
      <c r="C201" s="87" t="s">
        <v>834</v>
      </c>
      <c r="D201" s="16" t="str">
        <f>Source!C201</f>
        <v>Project Owner</v>
      </c>
      <c r="E201" s="16" t="str">
        <f>_xlfn.CONCAT(GCS!A201,GCS!B201,"-",GCS!C201)</f>
        <v>&lt;gcs_bucket&gt;/accolade/rdq/accolade_nostradamus_efficiency_yyyymmddhhmmss-Project Owner</v>
      </c>
      <c r="F201" s="87" t="s">
        <v>104</v>
      </c>
      <c r="G201" s="87" t="s">
        <v>175</v>
      </c>
      <c r="H201" s="87"/>
      <c r="I201" s="87"/>
      <c r="J201" s="87"/>
      <c r="K201" s="87"/>
      <c r="L201" s="87"/>
      <c r="M201" s="87"/>
      <c r="N201" s="87"/>
      <c r="O201" s="87"/>
      <c r="P201" s="87" t="s">
        <v>971</v>
      </c>
      <c r="Q201" s="87"/>
      <c r="R201" s="87"/>
      <c r="S201" s="87"/>
      <c r="T201" s="87"/>
      <c r="U201" s="87"/>
      <c r="V201" s="87"/>
      <c r="W201" s="87"/>
    </row>
    <row r="202" spans="1:23" x14ac:dyDescent="0.35">
      <c r="A202" s="87" t="s">
        <v>108</v>
      </c>
      <c r="B202" s="87" t="s">
        <v>109</v>
      </c>
      <c r="C202" s="87" t="s">
        <v>835</v>
      </c>
      <c r="D202" s="16" t="str">
        <f>Source!C202</f>
        <v>Project Status</v>
      </c>
      <c r="E202" s="16" t="str">
        <f>_xlfn.CONCAT(GCS!A202,GCS!B202,"-",GCS!C202)</f>
        <v>&lt;gcs_bucket&gt;/accolade/rdq/accolade_nostradamus_efficiency_yyyymmddhhmmss-Project Status</v>
      </c>
      <c r="F202" s="87" t="s">
        <v>104</v>
      </c>
      <c r="G202" s="87" t="s">
        <v>175</v>
      </c>
      <c r="H202" s="87"/>
      <c r="I202" s="87"/>
      <c r="J202" s="87"/>
      <c r="K202" s="87"/>
      <c r="L202" s="87"/>
      <c r="M202" s="87"/>
      <c r="N202" s="87"/>
      <c r="O202" s="87"/>
      <c r="P202" s="87" t="s">
        <v>971</v>
      </c>
      <c r="Q202" s="87"/>
      <c r="R202" s="87"/>
      <c r="S202" s="87"/>
      <c r="T202" s="87"/>
      <c r="U202" s="87"/>
      <c r="V202" s="87"/>
      <c r="W202" s="87"/>
    </row>
    <row r="203" spans="1:23" x14ac:dyDescent="0.35">
      <c r="A203" s="87" t="s">
        <v>108</v>
      </c>
      <c r="B203" s="87" t="s">
        <v>109</v>
      </c>
      <c r="C203" s="87" t="s">
        <v>836</v>
      </c>
      <c r="D203" s="16" t="str">
        <f>Source!C203</f>
        <v>Project Sub Type</v>
      </c>
      <c r="E203" s="16" t="str">
        <f>_xlfn.CONCAT(GCS!A203,GCS!B203,"-",GCS!C203)</f>
        <v>&lt;gcs_bucket&gt;/accolade/rdq/accolade_nostradamus_efficiency_yyyymmddhhmmss-Project Sub Type</v>
      </c>
      <c r="F203" s="87" t="s">
        <v>104</v>
      </c>
      <c r="G203" s="87" t="s">
        <v>175</v>
      </c>
      <c r="H203" s="87"/>
      <c r="I203" s="87"/>
      <c r="J203" s="87"/>
      <c r="K203" s="87"/>
      <c r="L203" s="87"/>
      <c r="M203" s="87"/>
      <c r="N203" s="87"/>
      <c r="O203" s="87"/>
      <c r="P203" s="87" t="s">
        <v>971</v>
      </c>
      <c r="Q203" s="87"/>
      <c r="R203" s="87"/>
      <c r="S203" s="87"/>
      <c r="T203" s="87"/>
      <c r="U203" s="87"/>
      <c r="V203" s="87"/>
      <c r="W203" s="87"/>
    </row>
    <row r="204" spans="1:23" x14ac:dyDescent="0.35">
      <c r="A204" s="87" t="s">
        <v>108</v>
      </c>
      <c r="B204" s="87" t="s">
        <v>109</v>
      </c>
      <c r="C204" s="87" t="s">
        <v>837</v>
      </c>
      <c r="D204" s="16" t="str">
        <f>Source!C204</f>
        <v>Project Tier</v>
      </c>
      <c r="E204" s="16" t="str">
        <f>_xlfn.CONCAT(GCS!A204,GCS!B204,"-",GCS!C204)</f>
        <v>&lt;gcs_bucket&gt;/accolade/rdq/accolade_nostradamus_efficiency_yyyymmddhhmmss-Project Tier</v>
      </c>
      <c r="F204" s="87" t="s">
        <v>104</v>
      </c>
      <c r="G204" s="87" t="s">
        <v>175</v>
      </c>
      <c r="H204" s="87"/>
      <c r="I204" s="87"/>
      <c r="J204" s="87"/>
      <c r="K204" s="87"/>
      <c r="L204" s="87"/>
      <c r="M204" s="87"/>
      <c r="N204" s="87"/>
      <c r="O204" s="87"/>
      <c r="P204" s="87" t="s">
        <v>971</v>
      </c>
      <c r="Q204" s="87"/>
      <c r="R204" s="87"/>
      <c r="S204" s="87"/>
      <c r="T204" s="87"/>
      <c r="U204" s="87"/>
      <c r="V204" s="87"/>
      <c r="W204" s="87"/>
    </row>
    <row r="205" spans="1:23" x14ac:dyDescent="0.35">
      <c r="A205" s="87" t="s">
        <v>108</v>
      </c>
      <c r="B205" s="87" t="s">
        <v>109</v>
      </c>
      <c r="C205" s="87" t="s">
        <v>838</v>
      </c>
      <c r="D205" s="16" t="str">
        <f>Source!C205</f>
        <v>Project Type</v>
      </c>
      <c r="E205" s="16" t="str">
        <f>_xlfn.CONCAT(GCS!A205,GCS!B205,"-",GCS!C205)</f>
        <v>&lt;gcs_bucket&gt;/accolade/rdq/accolade_nostradamus_efficiency_yyyymmddhhmmss-Project Type</v>
      </c>
      <c r="F205" s="87" t="s">
        <v>104</v>
      </c>
      <c r="G205" s="87" t="s">
        <v>175</v>
      </c>
      <c r="H205" s="87"/>
      <c r="I205" s="87"/>
      <c r="J205" s="87"/>
      <c r="K205" s="87"/>
      <c r="L205" s="87"/>
      <c r="M205" s="87"/>
      <c r="N205" s="87"/>
      <c r="O205" s="87"/>
      <c r="P205" s="87" t="s">
        <v>971</v>
      </c>
      <c r="Q205" s="87"/>
      <c r="R205" s="87"/>
      <c r="S205" s="87"/>
      <c r="T205" s="87"/>
      <c r="U205" s="87"/>
      <c r="V205" s="87"/>
      <c r="W205" s="87"/>
    </row>
    <row r="206" spans="1:23" x14ac:dyDescent="0.35">
      <c r="A206" s="87" t="s">
        <v>108</v>
      </c>
      <c r="B206" s="87" t="s">
        <v>109</v>
      </c>
      <c r="C206" s="87" t="s">
        <v>839</v>
      </c>
      <c r="D206" s="16" t="str">
        <f>Source!C206</f>
        <v>Region</v>
      </c>
      <c r="E206" s="16" t="str">
        <f>_xlfn.CONCAT(GCS!A206,GCS!B206,"-",GCS!C206)</f>
        <v>&lt;gcs_bucket&gt;/accolade/rdq/accolade_nostradamus_efficiency_yyyymmddhhmmss-Region</v>
      </c>
      <c r="F206" s="87" t="s">
        <v>104</v>
      </c>
      <c r="G206" s="87" t="s">
        <v>175</v>
      </c>
      <c r="H206" s="87"/>
      <c r="I206" s="87"/>
      <c r="J206" s="87"/>
      <c r="K206" s="87"/>
      <c r="L206" s="87"/>
      <c r="M206" s="87"/>
      <c r="N206" s="87"/>
      <c r="O206" s="87"/>
      <c r="P206" s="87" t="s">
        <v>971</v>
      </c>
      <c r="Q206" s="87"/>
      <c r="R206" s="87"/>
      <c r="S206" s="87"/>
      <c r="T206" s="87"/>
      <c r="U206" s="87"/>
      <c r="V206" s="87"/>
      <c r="W206" s="87"/>
    </row>
    <row r="207" spans="1:23" x14ac:dyDescent="0.35">
      <c r="A207" s="87" t="s">
        <v>108</v>
      </c>
      <c r="B207" s="87" t="s">
        <v>109</v>
      </c>
      <c r="C207" s="87" t="s">
        <v>840</v>
      </c>
      <c r="D207" s="16" t="str">
        <f>Source!C207</f>
        <v>Segmentation</v>
      </c>
      <c r="E207" s="16" t="str">
        <f>_xlfn.CONCAT(GCS!A207,GCS!B207,"-",GCS!C207)</f>
        <v>&lt;gcs_bucket&gt;/accolade/rdq/accolade_nostradamus_efficiency_yyyymmddhhmmss-Segmentation</v>
      </c>
      <c r="F207" s="87" t="s">
        <v>104</v>
      </c>
      <c r="G207" s="87" t="s">
        <v>175</v>
      </c>
      <c r="H207" s="87"/>
      <c r="I207" s="87"/>
      <c r="J207" s="87"/>
      <c r="K207" s="87"/>
      <c r="L207" s="87"/>
      <c r="M207" s="87"/>
      <c r="N207" s="87"/>
      <c r="O207" s="87"/>
      <c r="P207" s="87" t="s">
        <v>971</v>
      </c>
      <c r="Q207" s="87"/>
      <c r="R207" s="87"/>
      <c r="S207" s="87"/>
      <c r="T207" s="87"/>
      <c r="U207" s="87"/>
      <c r="V207" s="87"/>
      <c r="W207" s="87"/>
    </row>
    <row r="208" spans="1:23" x14ac:dyDescent="0.35">
      <c r="A208" s="87" t="s">
        <v>108</v>
      </c>
      <c r="B208" s="87" t="s">
        <v>109</v>
      </c>
      <c r="C208" s="87" t="s">
        <v>841</v>
      </c>
      <c r="D208" s="16" t="str">
        <f>Source!C208</f>
        <v>Start Up Costs</v>
      </c>
      <c r="E208" s="16" t="str">
        <f>_xlfn.CONCAT(GCS!A208,GCS!B208,"-",GCS!C208)</f>
        <v>&lt;gcs_bucket&gt;/accolade/rdq/accolade_nostradamus_efficiency_yyyymmddhhmmss-Start Up Costs</v>
      </c>
      <c r="F208" s="87" t="s">
        <v>104</v>
      </c>
      <c r="G208" s="87" t="s">
        <v>175</v>
      </c>
      <c r="H208" s="87"/>
      <c r="I208" s="87"/>
      <c r="J208" s="87"/>
      <c r="K208" s="87"/>
      <c r="L208" s="87"/>
      <c r="M208" s="87"/>
      <c r="N208" s="87"/>
      <c r="O208" s="87"/>
      <c r="P208" s="87" t="s">
        <v>971</v>
      </c>
      <c r="Q208" s="87"/>
      <c r="R208" s="87"/>
      <c r="S208" s="87"/>
      <c r="T208" s="87"/>
      <c r="U208" s="87"/>
      <c r="V208" s="87"/>
      <c r="W208" s="87"/>
    </row>
    <row r="209" spans="1:23" x14ac:dyDescent="0.35">
      <c r="A209" s="87" t="s">
        <v>108</v>
      </c>
      <c r="B209" s="87" t="s">
        <v>109</v>
      </c>
      <c r="C209" s="87" t="s">
        <v>842</v>
      </c>
      <c r="D209" s="16" t="str">
        <f>Source!C209</f>
        <v>Strategic Growth Territories (Reporting)</v>
      </c>
      <c r="E209" s="16" t="str">
        <f>_xlfn.CONCAT(GCS!A209,GCS!B209,"-",GCS!C209)</f>
        <v>&lt;gcs_bucket&gt;/accolade/rdq/accolade_nostradamus_efficiency_yyyymmddhhmmss-Strategic Growth Territories (Reporting)</v>
      </c>
      <c r="F209" s="87" t="s">
        <v>104</v>
      </c>
      <c r="G209" s="87" t="s">
        <v>175</v>
      </c>
      <c r="H209" s="87"/>
      <c r="I209" s="87"/>
      <c r="J209" s="87"/>
      <c r="K209" s="87"/>
      <c r="L209" s="87"/>
      <c r="M209" s="87"/>
      <c r="N209" s="87"/>
      <c r="O209" s="87"/>
      <c r="P209" s="87" t="s">
        <v>971</v>
      </c>
      <c r="Q209" s="87"/>
      <c r="R209" s="87"/>
      <c r="S209" s="87"/>
      <c r="T209" s="87"/>
      <c r="U209" s="87"/>
      <c r="V209" s="87"/>
      <c r="W209" s="87"/>
    </row>
    <row r="210" spans="1:23" x14ac:dyDescent="0.35">
      <c r="A210" s="87" t="s">
        <v>108</v>
      </c>
      <c r="B210" s="87" t="s">
        <v>109</v>
      </c>
      <c r="C210" s="87" t="s">
        <v>843</v>
      </c>
      <c r="D210" s="16" t="str">
        <f>Source!C210</f>
        <v>Sub Category (Reporting)</v>
      </c>
      <c r="E210" s="16" t="str">
        <f>_xlfn.CONCAT(GCS!A210,GCS!B210,"-",GCS!C210)</f>
        <v>&lt;gcs_bucket&gt;/accolade/rdq/accolade_nostradamus_efficiency_yyyymmddhhmmss-Sub Category (Reporting)</v>
      </c>
      <c r="F210" s="87" t="s">
        <v>104</v>
      </c>
      <c r="G210" s="87" t="s">
        <v>175</v>
      </c>
      <c r="H210" s="87"/>
      <c r="I210" s="87"/>
      <c r="J210" s="87"/>
      <c r="K210" s="87"/>
      <c r="L210" s="87"/>
      <c r="M210" s="87"/>
      <c r="N210" s="87"/>
      <c r="O210" s="87"/>
      <c r="P210" s="87" t="s">
        <v>971</v>
      </c>
      <c r="Q210" s="87"/>
      <c r="R210" s="87"/>
      <c r="S210" s="87"/>
      <c r="T210" s="87"/>
      <c r="U210" s="87"/>
      <c r="V210" s="87"/>
      <c r="W210" s="87"/>
    </row>
    <row r="211" spans="1:23" x14ac:dyDescent="0.35">
      <c r="A211" s="87" t="s">
        <v>108</v>
      </c>
      <c r="B211" s="87" t="s">
        <v>109</v>
      </c>
      <c r="C211" s="87" t="s">
        <v>844</v>
      </c>
      <c r="D211" s="16" t="str">
        <f>Source!C211</f>
        <v>Sustainability Tags Pack (Reporting)</v>
      </c>
      <c r="E211" s="16" t="str">
        <f>_xlfn.CONCAT(GCS!A211,GCS!B211,"-",GCS!C211)</f>
        <v>&lt;gcs_bucket&gt;/accolade/rdq/accolade_nostradamus_efficiency_yyyymmddhhmmss-Sustainability Tags Pack (Reporting)</v>
      </c>
      <c r="F211" s="87" t="s">
        <v>104</v>
      </c>
      <c r="G211" s="87" t="s">
        <v>175</v>
      </c>
      <c r="H211" s="87"/>
      <c r="I211" s="87"/>
      <c r="J211" s="87"/>
      <c r="K211" s="87"/>
      <c r="L211" s="87"/>
      <c r="M211" s="87"/>
      <c r="N211" s="87"/>
      <c r="O211" s="87"/>
      <c r="P211" s="87" t="s">
        <v>971</v>
      </c>
      <c r="Q211" s="87"/>
      <c r="R211" s="87"/>
      <c r="S211" s="87"/>
      <c r="T211" s="87"/>
      <c r="U211" s="87"/>
      <c r="V211" s="87"/>
      <c r="W211" s="87"/>
    </row>
    <row r="212" spans="1:23" x14ac:dyDescent="0.35">
      <c r="A212" s="87" t="s">
        <v>108</v>
      </c>
      <c r="B212" s="87" t="s">
        <v>109</v>
      </c>
      <c r="C212" s="87" t="s">
        <v>845</v>
      </c>
      <c r="D212" s="16" t="str">
        <f>Source!C212</f>
        <v>Sustainability Tags Process (Reporting)</v>
      </c>
      <c r="E212" s="16" t="str">
        <f>_xlfn.CONCAT(GCS!A212,GCS!B212,"-",GCS!C212)</f>
        <v>&lt;gcs_bucket&gt;/accolade/rdq/accolade_nostradamus_efficiency_yyyymmddhhmmss-Sustainability Tags Process (Reporting)</v>
      </c>
      <c r="F212" s="87" t="s">
        <v>104</v>
      </c>
      <c r="G212" s="87" t="s">
        <v>175</v>
      </c>
      <c r="H212" s="87"/>
      <c r="I212" s="87"/>
      <c r="J212" s="87"/>
      <c r="K212" s="87"/>
      <c r="L212" s="87"/>
      <c r="M212" s="87"/>
      <c r="N212" s="87"/>
      <c r="O212" s="87"/>
      <c r="P212" s="87" t="s">
        <v>971</v>
      </c>
      <c r="Q212" s="87"/>
      <c r="R212" s="87"/>
      <c r="S212" s="87"/>
      <c r="T212" s="87"/>
      <c r="U212" s="87"/>
      <c r="V212" s="87"/>
      <c r="W212" s="87"/>
    </row>
    <row r="213" spans="1:23" x14ac:dyDescent="0.35">
      <c r="A213" s="87" t="s">
        <v>108</v>
      </c>
      <c r="B213" s="87" t="s">
        <v>109</v>
      </c>
      <c r="C213" s="87" t="s">
        <v>846</v>
      </c>
      <c r="D213" s="16" t="str">
        <f>Source!C213</f>
        <v>Sustainability Tags Product (Reporting)</v>
      </c>
      <c r="E213" s="16" t="str">
        <f>_xlfn.CONCAT(GCS!A213,GCS!B213,"-",GCS!C213)</f>
        <v>&lt;gcs_bucket&gt;/accolade/rdq/accolade_nostradamus_efficiency_yyyymmddhhmmss-Sustainability Tags Product (Reporting)</v>
      </c>
      <c r="F213" s="87" t="s">
        <v>104</v>
      </c>
      <c r="G213" s="87" t="s">
        <v>175</v>
      </c>
      <c r="H213" s="87"/>
      <c r="I213" s="87"/>
      <c r="J213" s="87"/>
      <c r="K213" s="87"/>
      <c r="L213" s="87"/>
      <c r="M213" s="87"/>
      <c r="N213" s="87"/>
      <c r="O213" s="87"/>
      <c r="P213" s="87" t="s">
        <v>971</v>
      </c>
      <c r="Q213" s="87"/>
      <c r="R213" s="87"/>
      <c r="S213" s="87"/>
      <c r="T213" s="87"/>
      <c r="U213" s="87"/>
      <c r="V213" s="87"/>
      <c r="W213" s="87"/>
    </row>
    <row r="214" spans="1:23" x14ac:dyDescent="0.35">
      <c r="A214" s="87" t="s">
        <v>108</v>
      </c>
      <c r="B214" s="87" t="s">
        <v>109</v>
      </c>
      <c r="C214" s="87" t="s">
        <v>847</v>
      </c>
      <c r="D214" s="16" t="str">
        <f>Source!C214</f>
        <v>System Current Phase ID</v>
      </c>
      <c r="E214" s="16" t="str">
        <f>_xlfn.CONCAT(GCS!A214,GCS!B214,"-",GCS!C214)</f>
        <v>&lt;gcs_bucket&gt;/accolade/rdq/accolade_nostradamus_efficiency_yyyymmddhhmmss-System Current Phase ID</v>
      </c>
      <c r="F214" s="87" t="s">
        <v>104</v>
      </c>
      <c r="G214" s="87" t="s">
        <v>175</v>
      </c>
      <c r="H214" s="87"/>
      <c r="I214" s="87"/>
      <c r="J214" s="87"/>
      <c r="K214" s="87"/>
      <c r="L214" s="87"/>
      <c r="M214" s="87"/>
      <c r="N214" s="87"/>
      <c r="O214" s="87"/>
      <c r="P214" s="87" t="s">
        <v>971</v>
      </c>
      <c r="Q214" s="87"/>
      <c r="R214" s="87"/>
      <c r="S214" s="87"/>
      <c r="T214" s="87"/>
      <c r="U214" s="87"/>
      <c r="V214" s="87"/>
      <c r="W214" s="87"/>
    </row>
    <row r="215" spans="1:23" x14ac:dyDescent="0.35">
      <c r="A215" s="87" t="s">
        <v>108</v>
      </c>
      <c r="B215" s="87" t="s">
        <v>109</v>
      </c>
      <c r="C215" s="87" t="s">
        <v>848</v>
      </c>
      <c r="D215" s="16" t="str">
        <f>Source!C215</f>
        <v>Target ATO Month</v>
      </c>
      <c r="E215" s="16" t="str">
        <f>_xlfn.CONCAT(GCS!A215,GCS!B215,"-",GCS!C215)</f>
        <v>&lt;gcs_bucket&gt;/accolade/rdq/accolade_nostradamus_efficiency_yyyymmddhhmmss-Target ATO Month</v>
      </c>
      <c r="F215" s="87" t="s">
        <v>104</v>
      </c>
      <c r="G215" s="87" t="s">
        <v>175</v>
      </c>
      <c r="H215" s="87"/>
      <c r="I215" s="87"/>
      <c r="J215" s="87"/>
      <c r="K215" s="87"/>
      <c r="L215" s="87"/>
      <c r="M215" s="87"/>
      <c r="N215" s="87"/>
      <c r="O215" s="87"/>
      <c r="P215" s="87" t="s">
        <v>971</v>
      </c>
      <c r="Q215" s="87"/>
      <c r="R215" s="87"/>
      <c r="S215" s="87"/>
      <c r="T215" s="87"/>
      <c r="U215" s="87"/>
      <c r="V215" s="87"/>
      <c r="W215" s="87"/>
    </row>
    <row r="216" spans="1:23" x14ac:dyDescent="0.35">
      <c r="A216" s="87" t="s">
        <v>108</v>
      </c>
      <c r="B216" s="87" t="s">
        <v>109</v>
      </c>
      <c r="C216" s="87" t="s">
        <v>849</v>
      </c>
      <c r="D216" s="16" t="str">
        <f>Source!C216</f>
        <v>Target ATO Quarter</v>
      </c>
      <c r="E216" s="16" t="str">
        <f>_xlfn.CONCAT(GCS!A216,GCS!B216,"-",GCS!C216)</f>
        <v>&lt;gcs_bucket&gt;/accolade/rdq/accolade_nostradamus_efficiency_yyyymmddhhmmss-Target ATO Quarter</v>
      </c>
      <c r="F216" s="87" t="s">
        <v>104</v>
      </c>
      <c r="G216" s="87" t="s">
        <v>175</v>
      </c>
      <c r="H216" s="87"/>
      <c r="I216" s="87"/>
      <c r="J216" s="87"/>
      <c r="K216" s="87"/>
      <c r="L216" s="87"/>
      <c r="M216" s="87"/>
      <c r="N216" s="87"/>
      <c r="O216" s="87"/>
      <c r="P216" s="87" t="s">
        <v>971</v>
      </c>
      <c r="Q216" s="87"/>
      <c r="R216" s="87"/>
      <c r="S216" s="87"/>
      <c r="T216" s="87"/>
      <c r="U216" s="87"/>
      <c r="V216" s="87"/>
      <c r="W216" s="87"/>
    </row>
    <row r="217" spans="1:23" x14ac:dyDescent="0.35">
      <c r="A217" s="87" t="s">
        <v>108</v>
      </c>
      <c r="B217" s="87" t="s">
        <v>109</v>
      </c>
      <c r="C217" s="87" t="s">
        <v>850</v>
      </c>
      <c r="D217" s="16" t="str">
        <f>Source!C217</f>
        <v>Target ATO Year</v>
      </c>
      <c r="E217" s="16" t="str">
        <f>_xlfn.CONCAT(GCS!A217,GCS!B217,"-",GCS!C217)</f>
        <v>&lt;gcs_bucket&gt;/accolade/rdq/accolade_nostradamus_efficiency_yyyymmddhhmmss-Target ATO Year</v>
      </c>
      <c r="F217" s="87" t="s">
        <v>104</v>
      </c>
      <c r="G217" s="87" t="s">
        <v>175</v>
      </c>
      <c r="H217" s="87" t="s">
        <v>349</v>
      </c>
      <c r="I217" s="87"/>
      <c r="J217" s="87"/>
      <c r="K217" s="87"/>
      <c r="L217" s="87"/>
      <c r="M217" s="87"/>
      <c r="N217" s="87"/>
      <c r="O217" s="87"/>
      <c r="P217" s="87" t="s">
        <v>971</v>
      </c>
      <c r="Q217" s="87"/>
      <c r="R217" s="87"/>
      <c r="S217" s="87"/>
      <c r="T217" s="87"/>
      <c r="U217" s="87"/>
      <c r="V217" s="87"/>
      <c r="W217" s="87"/>
    </row>
    <row r="218" spans="1:23" x14ac:dyDescent="0.35">
      <c r="A218" s="87" t="s">
        <v>108</v>
      </c>
      <c r="B218" s="87" t="s">
        <v>109</v>
      </c>
      <c r="C218" s="87" t="s">
        <v>851</v>
      </c>
      <c r="D218" s="16" t="str">
        <f>Source!C218</f>
        <v>Total FTE Effort Years</v>
      </c>
      <c r="E218" s="16" t="str">
        <f>_xlfn.CONCAT(GCS!A218,GCS!B218,"-",GCS!C218)</f>
        <v>&lt;gcs_bucket&gt;/accolade/rdq/accolade_nostradamus_efficiency_yyyymmddhhmmss-Total FTE Effort Years</v>
      </c>
      <c r="F218" s="87" t="s">
        <v>104</v>
      </c>
      <c r="G218" s="87" t="s">
        <v>175</v>
      </c>
      <c r="H218" s="87"/>
      <c r="I218" s="87"/>
      <c r="J218" s="87"/>
      <c r="K218" s="87"/>
      <c r="L218" s="87"/>
      <c r="M218" s="87"/>
      <c r="N218" s="87"/>
      <c r="O218" s="87"/>
      <c r="P218" s="87" t="s">
        <v>971</v>
      </c>
      <c r="Q218" s="87"/>
      <c r="R218" s="87"/>
      <c r="S218" s="87"/>
      <c r="T218" s="87"/>
      <c r="U218" s="87"/>
      <c r="V218" s="87"/>
      <c r="W218" s="87"/>
    </row>
    <row r="219" spans="1:23" x14ac:dyDescent="0.35">
      <c r="A219" s="87" t="s">
        <v>108</v>
      </c>
      <c r="B219" s="87" t="s">
        <v>109</v>
      </c>
      <c r="C219" s="87" t="s">
        <v>852</v>
      </c>
      <c r="D219" s="16" t="str">
        <f>Source!C219</f>
        <v>Total Project Expenses</v>
      </c>
      <c r="E219" s="16" t="str">
        <f>_xlfn.CONCAT(GCS!A219,GCS!B219,"-",GCS!C219)</f>
        <v>&lt;gcs_bucket&gt;/accolade/rdq/accolade_nostradamus_efficiency_yyyymmddhhmmss-Total Project Expenses</v>
      </c>
      <c r="F219" s="87" t="s">
        <v>104</v>
      </c>
      <c r="G219" s="87" t="s">
        <v>175</v>
      </c>
      <c r="H219" s="87"/>
      <c r="I219" s="87"/>
      <c r="J219" s="87"/>
      <c r="K219" s="87"/>
      <c r="L219" s="87"/>
      <c r="M219" s="87"/>
      <c r="N219" s="87"/>
      <c r="O219" s="87"/>
      <c r="P219" s="87" t="s">
        <v>971</v>
      </c>
      <c r="Q219" s="87"/>
      <c r="R219" s="87"/>
      <c r="S219" s="87"/>
      <c r="T219" s="87"/>
      <c r="U219" s="87"/>
      <c r="V219" s="87"/>
      <c r="W219" s="87"/>
    </row>
    <row r="220" spans="1:23" x14ac:dyDescent="0.35">
      <c r="A220" s="87" t="s">
        <v>108</v>
      </c>
      <c r="B220" s="87" t="s">
        <v>109</v>
      </c>
      <c r="C220" s="87" t="s">
        <v>853</v>
      </c>
      <c r="D220" s="16" t="str">
        <f>Source!C220</f>
        <v>Total Trials and Start Up Costs</v>
      </c>
      <c r="E220" s="16" t="str">
        <f>_xlfn.CONCAT(GCS!A220,GCS!B220,"-",GCS!C220)</f>
        <v>&lt;gcs_bucket&gt;/accolade/rdq/accolade_nostradamus_efficiency_yyyymmddhhmmss-Total Trials and Start Up Costs</v>
      </c>
      <c r="F220" s="87" t="s">
        <v>104</v>
      </c>
      <c r="G220" s="87" t="s">
        <v>175</v>
      </c>
      <c r="H220" s="87"/>
      <c r="I220" s="87"/>
      <c r="J220" s="87"/>
      <c r="K220" s="87"/>
      <c r="L220" s="87"/>
      <c r="M220" s="87"/>
      <c r="N220" s="87"/>
      <c r="O220" s="87"/>
      <c r="P220" s="87" t="s">
        <v>971</v>
      </c>
      <c r="Q220" s="87"/>
      <c r="R220" s="87"/>
      <c r="S220" s="87"/>
      <c r="T220" s="87"/>
      <c r="U220" s="87"/>
      <c r="V220" s="87"/>
      <c r="W220" s="87"/>
    </row>
    <row r="221" spans="1:23" x14ac:dyDescent="0.35">
      <c r="A221" s="87" t="s">
        <v>108</v>
      </c>
      <c r="B221" s="87" t="s">
        <v>109</v>
      </c>
      <c r="C221" s="87" t="s">
        <v>854</v>
      </c>
      <c r="D221" s="16" t="str">
        <f>Source!C221</f>
        <v>Total Waste</v>
      </c>
      <c r="E221" s="16" t="str">
        <f>_xlfn.CONCAT(GCS!A221,GCS!B221,"-",GCS!C221)</f>
        <v>&lt;gcs_bucket&gt;/accolade/rdq/accolade_nostradamus_efficiency_yyyymmddhhmmss-Total Waste</v>
      </c>
      <c r="F221" s="87" t="s">
        <v>104</v>
      </c>
      <c r="G221" s="87" t="s">
        <v>175</v>
      </c>
      <c r="H221" s="87"/>
      <c r="I221" s="87"/>
      <c r="J221" s="87"/>
      <c r="K221" s="87"/>
      <c r="L221" s="87"/>
      <c r="M221" s="87"/>
      <c r="N221" s="87"/>
      <c r="O221" s="87"/>
      <c r="P221" s="87" t="s">
        <v>971</v>
      </c>
      <c r="Q221" s="87"/>
      <c r="R221" s="87"/>
      <c r="S221" s="87"/>
      <c r="T221" s="87"/>
      <c r="U221" s="87"/>
      <c r="V221" s="87"/>
      <c r="W221" s="87"/>
    </row>
    <row r="222" spans="1:23" x14ac:dyDescent="0.35">
      <c r="A222" s="87" t="s">
        <v>108</v>
      </c>
      <c r="B222" s="87" t="s">
        <v>109</v>
      </c>
      <c r="C222" s="87" t="s">
        <v>855</v>
      </c>
      <c r="D222" s="16" t="str">
        <f>Source!C222</f>
        <v>Trials Costs</v>
      </c>
      <c r="E222" s="16" t="str">
        <f>_xlfn.CONCAT(GCS!A222,GCS!B222,"-",GCS!C222)</f>
        <v>&lt;gcs_bucket&gt;/accolade/rdq/accolade_nostradamus_efficiency_yyyymmddhhmmss-Trials Costs</v>
      </c>
      <c r="F222" s="87" t="s">
        <v>104</v>
      </c>
      <c r="G222" s="87" t="s">
        <v>175</v>
      </c>
      <c r="H222" s="87"/>
      <c r="I222" s="87"/>
      <c r="J222" s="87"/>
      <c r="K222" s="87"/>
      <c r="L222" s="87"/>
      <c r="M222" s="87"/>
      <c r="N222" s="87"/>
      <c r="O222" s="87"/>
      <c r="P222" s="87" t="s">
        <v>971</v>
      </c>
      <c r="Q222" s="87"/>
      <c r="R222" s="87"/>
      <c r="S222" s="87"/>
      <c r="T222" s="87"/>
      <c r="U222" s="87"/>
      <c r="V222" s="87"/>
      <c r="W222" s="87"/>
    </row>
    <row r="223" spans="1:23" x14ac:dyDescent="0.35">
      <c r="A223" s="87" t="s">
        <v>108</v>
      </c>
      <c r="B223" s="87" t="s">
        <v>109</v>
      </c>
      <c r="C223" s="87" t="s">
        <v>856</v>
      </c>
      <c r="D223" s="16" t="str">
        <f>Source!C223</f>
        <v>TRL</v>
      </c>
      <c r="E223" s="16" t="str">
        <f>_xlfn.CONCAT(GCS!A223,GCS!B223,"-",GCS!C223)</f>
        <v>&lt;gcs_bucket&gt;/accolade/rdq/accolade_nostradamus_efficiency_yyyymmddhhmmss-TRL</v>
      </c>
      <c r="F223" s="87" t="s">
        <v>104</v>
      </c>
      <c r="G223" s="87" t="s">
        <v>175</v>
      </c>
      <c r="H223" s="87"/>
      <c r="I223" s="87"/>
      <c r="J223" s="87"/>
      <c r="K223" s="87"/>
      <c r="L223" s="87"/>
      <c r="M223" s="87"/>
      <c r="N223" s="87"/>
      <c r="O223" s="87"/>
      <c r="P223" s="87" t="s">
        <v>971</v>
      </c>
      <c r="Q223" s="87"/>
      <c r="R223" s="87"/>
      <c r="S223" s="87"/>
      <c r="T223" s="87"/>
      <c r="U223" s="87"/>
      <c r="V223" s="87"/>
      <c r="W223" s="87"/>
    </row>
    <row r="224" spans="1:23" x14ac:dyDescent="0.35">
      <c r="A224" s="87" t="s">
        <v>108</v>
      </c>
      <c r="B224" s="87" t="s">
        <v>109</v>
      </c>
      <c r="C224" s="87" t="s">
        <v>857</v>
      </c>
      <c r="D224" s="16" t="s">
        <v>570</v>
      </c>
      <c r="E224" s="16" t="str">
        <f>_xlfn.CONCAT(GCS!A224,GCS!B224,"-",GCS!C224)</f>
        <v>&lt;gcs_bucket&gt;/accolade/rdq/accolade_nostradamus_efficiency_yyyymmddhhmmss-Volt Sub ID</v>
      </c>
      <c r="F224" s="87" t="s">
        <v>104</v>
      </c>
      <c r="G224" s="87" t="s">
        <v>175</v>
      </c>
      <c r="H224" s="87"/>
      <c r="I224" s="87"/>
      <c r="J224" s="87"/>
      <c r="K224" s="87"/>
      <c r="L224" s="87"/>
      <c r="M224" s="87"/>
      <c r="N224" s="87"/>
      <c r="O224" s="87"/>
      <c r="P224" s="87" t="s">
        <v>971</v>
      </c>
      <c r="Q224" s="87"/>
      <c r="R224" s="87"/>
      <c r="S224" s="87"/>
      <c r="T224" s="87"/>
      <c r="U224" s="87"/>
      <c r="V224" s="87"/>
      <c r="W224" s="87"/>
    </row>
    <row r="225" spans="1:23" x14ac:dyDescent="0.35">
      <c r="A225" s="87" t="s">
        <v>108</v>
      </c>
      <c r="B225" s="87" t="s">
        <v>109</v>
      </c>
      <c r="C225" s="87" t="s">
        <v>858</v>
      </c>
      <c r="D225" s="16" t="s">
        <v>571</v>
      </c>
      <c r="E225" s="16" t="str">
        <f>_xlfn.CONCAT(GCS!A225,GCS!B225,"-",GCS!C225)</f>
        <v>&lt;gcs_bucket&gt;/accolade/rdq/accolade_nostradamus_efficiency_yyyymmddhhmmss-Productivity Savings First Full Year</v>
      </c>
      <c r="F225" s="87" t="s">
        <v>104</v>
      </c>
      <c r="G225" s="87" t="s">
        <v>175</v>
      </c>
      <c r="H225" s="87"/>
      <c r="I225" s="87"/>
      <c r="J225" s="87"/>
      <c r="K225" s="87"/>
      <c r="L225" s="87"/>
      <c r="M225" s="87"/>
      <c r="N225" s="87"/>
      <c r="O225" s="87"/>
      <c r="P225" s="87" t="s">
        <v>971</v>
      </c>
      <c r="Q225" s="87"/>
      <c r="R225" s="87"/>
      <c r="S225" s="87"/>
      <c r="T225" s="87"/>
      <c r="U225" s="87"/>
      <c r="V225" s="87"/>
      <c r="W225" s="87"/>
    </row>
    <row r="226" spans="1:23" x14ac:dyDescent="0.35">
      <c r="A226" s="87" t="s">
        <v>108</v>
      </c>
      <c r="B226" s="87" t="s">
        <v>109</v>
      </c>
      <c r="C226" s="87" t="s">
        <v>859</v>
      </c>
      <c r="D226" s="16" t="s">
        <v>572</v>
      </c>
      <c r="E226" s="16" t="str">
        <f>_xlfn.CONCAT(GCS!A226,GCS!B226,"-",GCS!C226)</f>
        <v>&lt;gcs_bucket&gt;/accolade/rdq/accolade_nostradamus_efficiency_yyyymmddhhmmss-Productivity Savings From Volt</v>
      </c>
      <c r="F226" s="87" t="s">
        <v>104</v>
      </c>
      <c r="G226" s="87" t="s">
        <v>175</v>
      </c>
      <c r="H226" s="87"/>
      <c r="I226" s="87"/>
      <c r="J226" s="87"/>
      <c r="K226" s="87"/>
      <c r="L226" s="87"/>
      <c r="M226" s="87"/>
      <c r="N226" s="87"/>
      <c r="O226" s="87"/>
      <c r="P226" s="87" t="s">
        <v>971</v>
      </c>
      <c r="Q226" s="87"/>
      <c r="R226" s="87"/>
      <c r="S226" s="87"/>
      <c r="T226" s="87"/>
      <c r="U226" s="87"/>
      <c r="V226" s="87"/>
      <c r="W226" s="87"/>
    </row>
    <row r="227" spans="1:23" x14ac:dyDescent="0.35">
      <c r="A227" s="87" t="s">
        <v>108</v>
      </c>
      <c r="B227" s="87" t="s">
        <v>109</v>
      </c>
      <c r="C227" s="87" t="str">
        <f>SUBSTITUTE(LOWER(SUBSTITUTE(D227," ","_")),"/","")</f>
        <v>carbon_reduction_process_yesno</v>
      </c>
      <c r="D227" s="16" t="str">
        <f>Source!C227</f>
        <v>Carbon Reduction Process Yes/No</v>
      </c>
      <c r="E227" s="16" t="str">
        <f>_xlfn.CONCAT(GCS!A227,GCS!B227,"-",GCS!C227)</f>
        <v>&lt;gcs_bucket&gt;/accolade/rdq/accolade_nostradamus_efficiency_yyyymmddhhmmss-Carbon Reduction Process Yes/No</v>
      </c>
      <c r="F227" s="87" t="s">
        <v>104</v>
      </c>
      <c r="G227" s="87" t="s">
        <v>175</v>
      </c>
      <c r="H227" s="87"/>
      <c r="I227" s="87"/>
      <c r="J227" s="87"/>
      <c r="K227" s="87"/>
      <c r="L227" s="87"/>
      <c r="M227" s="87"/>
      <c r="N227" s="87"/>
      <c r="O227" s="87"/>
      <c r="P227" s="87" t="s">
        <v>971</v>
      </c>
      <c r="Q227" s="87"/>
      <c r="R227" s="87"/>
      <c r="S227" s="87"/>
      <c r="T227" s="87"/>
      <c r="U227" s="87"/>
      <c r="V227" s="87"/>
      <c r="W227" s="87"/>
    </row>
    <row r="228" spans="1:23" x14ac:dyDescent="0.35">
      <c r="A228" s="87" t="s">
        <v>108</v>
      </c>
      <c r="B228" s="87" t="s">
        <v>109</v>
      </c>
      <c r="C228" s="87" t="str">
        <f t="shared" ref="C228:C230" si="0">SUBSTITUTE(LOWER(SUBSTITUTE(D228," ","_")),"/","")</f>
        <v>carbon_reduction_product_yesno</v>
      </c>
      <c r="D228" s="16" t="str">
        <f>Source!C228</f>
        <v>Carbon Reduction Product Yes/No</v>
      </c>
      <c r="E228" s="16" t="str">
        <f>_xlfn.CONCAT(GCS!A228,GCS!B228,"-",GCS!C228)</f>
        <v>&lt;gcs_bucket&gt;/accolade/rdq/accolade_nostradamus_efficiency_yyyymmddhhmmss-Carbon Reduction Product Yes/No</v>
      </c>
      <c r="F228" s="87" t="s">
        <v>104</v>
      </c>
      <c r="G228" s="87" t="s">
        <v>175</v>
      </c>
      <c r="H228" s="87"/>
      <c r="I228" s="87"/>
      <c r="J228" s="87"/>
      <c r="K228" s="87"/>
      <c r="L228" s="87"/>
      <c r="M228" s="87"/>
      <c r="N228" s="87"/>
      <c r="O228" s="87"/>
      <c r="P228" s="87" t="s">
        <v>971</v>
      </c>
      <c r="Q228" s="87"/>
      <c r="R228" s="87"/>
      <c r="S228" s="87"/>
      <c r="T228" s="87"/>
      <c r="U228" s="87"/>
      <c r="V228" s="87"/>
      <c r="W228" s="87"/>
    </row>
    <row r="229" spans="1:23" x14ac:dyDescent="0.35">
      <c r="A229" s="87" t="s">
        <v>108</v>
      </c>
      <c r="B229" s="87" t="s">
        <v>109</v>
      </c>
      <c r="C229" s="87" t="str">
        <f t="shared" si="0"/>
        <v>eco_design_tool_process_yesno</v>
      </c>
      <c r="D229" s="16" t="str">
        <f>Source!C229</f>
        <v>Eco Design Tool Process Yes/No</v>
      </c>
      <c r="E229" s="16" t="str">
        <f>_xlfn.CONCAT(GCS!A229,GCS!B229,"-",GCS!C229)</f>
        <v>&lt;gcs_bucket&gt;/accolade/rdq/accolade_nostradamus_efficiency_yyyymmddhhmmss-Eco Design Tool Process Yes/No</v>
      </c>
      <c r="F229" s="87" t="s">
        <v>104</v>
      </c>
      <c r="G229" s="87" t="s">
        <v>175</v>
      </c>
      <c r="H229" s="87"/>
      <c r="I229" s="87"/>
      <c r="J229" s="87"/>
      <c r="K229" s="87"/>
      <c r="L229" s="87"/>
      <c r="M229" s="87"/>
      <c r="N229" s="87"/>
      <c r="O229" s="87"/>
      <c r="P229" s="87" t="s">
        <v>971</v>
      </c>
      <c r="Q229" s="87"/>
      <c r="R229" s="87"/>
      <c r="S229" s="87"/>
      <c r="T229" s="87"/>
      <c r="U229" s="87"/>
      <c r="V229" s="87"/>
      <c r="W229" s="87"/>
    </row>
    <row r="230" spans="1:23" x14ac:dyDescent="0.35">
      <c r="A230" s="87" t="s">
        <v>108</v>
      </c>
      <c r="B230" s="87" t="s">
        <v>109</v>
      </c>
      <c r="C230" s="87" t="str">
        <f t="shared" si="0"/>
        <v>eco_design_tool_product_yesno</v>
      </c>
      <c r="D230" s="16" t="str">
        <f>Source!C230</f>
        <v>Eco Design Tool Product Yes/No</v>
      </c>
      <c r="E230" s="16" t="str">
        <f>_xlfn.CONCAT(GCS!A230,GCS!B230,"-",GCS!C230)</f>
        <v>&lt;gcs_bucket&gt;/accolade/rdq/accolade_nostradamus_efficiency_yyyymmddhhmmss-Eco Design Tool Product Yes/No</v>
      </c>
      <c r="F230" s="87" t="s">
        <v>104</v>
      </c>
      <c r="G230" s="87" t="s">
        <v>175</v>
      </c>
      <c r="H230" s="87"/>
      <c r="I230" s="87"/>
      <c r="J230" s="87"/>
      <c r="K230" s="87"/>
      <c r="L230" s="87"/>
      <c r="M230" s="87"/>
      <c r="N230" s="87"/>
      <c r="O230" s="87"/>
      <c r="P230" s="87" t="s">
        <v>971</v>
      </c>
      <c r="Q230" s="87"/>
      <c r="R230" s="87"/>
      <c r="S230" s="87"/>
      <c r="T230" s="87"/>
      <c r="U230" s="87"/>
      <c r="V230" s="87"/>
      <c r="W230" s="87"/>
    </row>
    <row r="231" spans="1:23" x14ac:dyDescent="0.35">
      <c r="A231" s="87" t="s">
        <v>108</v>
      </c>
      <c r="B231" s="87" t="s">
        <v>109</v>
      </c>
      <c r="C231" s="87" t="str">
        <f t="shared" ref="C231:C250" si="1">LOWER(SUBSTITUTE(D231," ","_"))</f>
        <v>sku_complies_with_dfr</v>
      </c>
      <c r="D231" s="16" t="str">
        <f>Source!C231</f>
        <v>SKU Complies with DFR</v>
      </c>
      <c r="E231" s="16" t="str">
        <f>_xlfn.CONCAT(GCS!A231,GCS!B231,"-",GCS!C231)</f>
        <v>&lt;gcs_bucket&gt;/accolade/rdq/accolade_nostradamus_efficiency_yyyymmddhhmmss-SKU Complies with DFR</v>
      </c>
      <c r="F231" s="87" t="s">
        <v>104</v>
      </c>
      <c r="G231" s="87" t="s">
        <v>175</v>
      </c>
      <c r="H231" s="87"/>
      <c r="I231" s="87"/>
      <c r="J231" s="87"/>
      <c r="K231" s="87"/>
      <c r="L231" s="87"/>
      <c r="M231" s="87"/>
      <c r="N231" s="87"/>
      <c r="O231" s="87"/>
      <c r="P231" s="87" t="s">
        <v>971</v>
      </c>
      <c r="Q231" s="87"/>
      <c r="R231" s="87"/>
      <c r="S231" s="87"/>
      <c r="T231" s="87"/>
      <c r="U231" s="87"/>
      <c r="V231" s="87"/>
      <c r="W231" s="87"/>
    </row>
    <row r="232" spans="1:23" x14ac:dyDescent="0.35">
      <c r="A232" s="87" t="s">
        <v>108</v>
      </c>
      <c r="B232" s="87" t="s">
        <v>109</v>
      </c>
      <c r="C232" s="87" t="str">
        <f t="shared" si="1"/>
        <v>sku_plastic_reduction</v>
      </c>
      <c r="D232" s="16" t="str">
        <f>Source!C232</f>
        <v>SKU Plastic Reduction</v>
      </c>
      <c r="E232" s="16" t="str">
        <f>_xlfn.CONCAT(GCS!A232,GCS!B232,"-",GCS!C232)</f>
        <v>&lt;gcs_bucket&gt;/accolade/rdq/accolade_nostradamus_efficiency_yyyymmddhhmmss-SKU Plastic Reduction</v>
      </c>
      <c r="F232" s="87" t="s">
        <v>104</v>
      </c>
      <c r="G232" s="87" t="s">
        <v>175</v>
      </c>
      <c r="H232" s="87"/>
      <c r="I232" s="87"/>
      <c r="J232" s="87"/>
      <c r="K232" s="87"/>
      <c r="L232" s="87"/>
      <c r="M232" s="87"/>
      <c r="N232" s="87"/>
      <c r="O232" s="87"/>
      <c r="P232" s="87" t="s">
        <v>971</v>
      </c>
      <c r="Q232" s="87"/>
      <c r="R232" s="87"/>
      <c r="S232" s="87"/>
      <c r="T232" s="87"/>
      <c r="U232" s="87"/>
      <c r="V232" s="87"/>
      <c r="W232" s="87"/>
    </row>
    <row r="233" spans="1:23" x14ac:dyDescent="0.35">
      <c r="A233" s="87" t="s">
        <v>108</v>
      </c>
      <c r="B233" s="87" t="s">
        <v>109</v>
      </c>
      <c r="C233" s="87" t="str">
        <f t="shared" si="1"/>
        <v>sku_recycled_plastic</v>
      </c>
      <c r="D233" s="16" t="str">
        <f>Source!C233</f>
        <v>SKU Recycled Plastic</v>
      </c>
      <c r="E233" s="16" t="str">
        <f>_xlfn.CONCAT(GCS!A233,GCS!B233,"-",GCS!C233)</f>
        <v>&lt;gcs_bucket&gt;/accolade/rdq/accolade_nostradamus_efficiency_yyyymmddhhmmss-SKU Recycled Plastic</v>
      </c>
      <c r="F233" s="87" t="s">
        <v>104</v>
      </c>
      <c r="G233" s="87" t="s">
        <v>175</v>
      </c>
      <c r="H233" s="87"/>
      <c r="I233" s="87"/>
      <c r="J233" s="87"/>
      <c r="K233" s="87"/>
      <c r="L233" s="87"/>
      <c r="M233" s="87"/>
      <c r="N233" s="87"/>
      <c r="O233" s="87"/>
      <c r="P233" s="87" t="s">
        <v>971</v>
      </c>
      <c r="Q233" s="87"/>
      <c r="R233" s="87"/>
      <c r="S233" s="87"/>
      <c r="T233" s="87"/>
      <c r="U233" s="87"/>
      <c r="V233" s="87"/>
      <c r="W233" s="87"/>
    </row>
    <row r="234" spans="1:23" x14ac:dyDescent="0.35">
      <c r="A234" s="87" t="s">
        <v>108</v>
      </c>
      <c r="B234" s="87" t="s">
        <v>109</v>
      </c>
      <c r="C234" s="87" t="str">
        <f t="shared" si="1"/>
        <v>sources_other_sustainable_ingredients</v>
      </c>
      <c r="D234" s="16" t="str">
        <f>Source!C234</f>
        <v>Sources Other Sustainable Ingredients</v>
      </c>
      <c r="E234" s="16" t="str">
        <f>_xlfn.CONCAT(GCS!A234,GCS!B234,"-",GCS!C234)</f>
        <v>&lt;gcs_bucket&gt;/accolade/rdq/accolade_nostradamus_efficiency_yyyymmddhhmmss-Sources Other Sustainable Ingredients</v>
      </c>
      <c r="F234" s="87" t="s">
        <v>104</v>
      </c>
      <c r="G234" s="87" t="s">
        <v>175</v>
      </c>
      <c r="H234" s="87"/>
      <c r="I234" s="87"/>
      <c r="J234" s="87"/>
      <c r="K234" s="87"/>
      <c r="L234" s="87"/>
      <c r="M234" s="87"/>
      <c r="N234" s="87"/>
      <c r="O234" s="87"/>
      <c r="P234" s="87" t="s">
        <v>971</v>
      </c>
      <c r="Q234" s="87"/>
      <c r="R234" s="87"/>
      <c r="S234" s="87"/>
      <c r="T234" s="87"/>
      <c r="U234" s="87"/>
      <c r="V234" s="87"/>
      <c r="W234" s="87"/>
    </row>
    <row r="235" spans="1:23" x14ac:dyDescent="0.35">
      <c r="A235" s="87" t="s">
        <v>108</v>
      </c>
      <c r="B235" s="87" t="s">
        <v>109</v>
      </c>
      <c r="C235" s="87" t="str">
        <f t="shared" si="1"/>
        <v>sources_wheat_from_sustainable_wheat</v>
      </c>
      <c r="D235" s="16" t="str">
        <f>Source!C235</f>
        <v>Sources Wheat from Sustainable Wheat</v>
      </c>
      <c r="E235" s="16" t="str">
        <f>_xlfn.CONCAT(GCS!A235,GCS!B235,"-",GCS!C235)</f>
        <v>&lt;gcs_bucket&gt;/accolade/rdq/accolade_nostradamus_efficiency_yyyymmddhhmmss-Sources Wheat from Sustainable Wheat</v>
      </c>
      <c r="F235" s="87" t="s">
        <v>104</v>
      </c>
      <c r="G235" s="87" t="s">
        <v>175</v>
      </c>
      <c r="H235" s="87"/>
      <c r="I235" s="87"/>
      <c r="J235" s="87"/>
      <c r="K235" s="87"/>
      <c r="L235" s="87"/>
      <c r="M235" s="87"/>
      <c r="N235" s="87"/>
      <c r="O235" s="87"/>
      <c r="P235" s="87" t="s">
        <v>971</v>
      </c>
      <c r="Q235" s="87"/>
      <c r="R235" s="87"/>
      <c r="S235" s="87"/>
      <c r="T235" s="87"/>
      <c r="U235" s="87"/>
      <c r="V235" s="87"/>
      <c r="W235" s="87"/>
    </row>
    <row r="236" spans="1:23" x14ac:dyDescent="0.35">
      <c r="A236" s="87" t="s">
        <v>108</v>
      </c>
      <c r="B236" s="87" t="s">
        <v>109</v>
      </c>
      <c r="C236" s="87" t="str">
        <f>LOWER(SUBSTITUTE(D236," ","_"))</f>
        <v>sources_cocoa_from_cocoa_life</v>
      </c>
      <c r="D236" s="16" t="str">
        <f>Source!C236</f>
        <v>Sources Cocoa from Cocoa Life</v>
      </c>
      <c r="E236" s="16" t="str">
        <f>_xlfn.CONCAT(GCS!A236,GCS!B236,"-",GCS!C236)</f>
        <v>&lt;gcs_bucket&gt;/accolade/rdq/accolade_nostradamus_efficiency_yyyymmddhhmmss-Sources Cocoa from Cocoa Life</v>
      </c>
      <c r="F236" s="87" t="s">
        <v>104</v>
      </c>
      <c r="G236" s="87" t="s">
        <v>175</v>
      </c>
      <c r="H236" s="87"/>
      <c r="I236" s="87"/>
      <c r="J236" s="87"/>
      <c r="K236" s="87"/>
      <c r="L236" s="87"/>
      <c r="M236" s="87"/>
      <c r="N236" s="87"/>
      <c r="O236" s="87"/>
      <c r="P236" s="87" t="s">
        <v>971</v>
      </c>
      <c r="Q236" s="87"/>
      <c r="R236" s="87"/>
      <c r="S236" s="87"/>
      <c r="T236" s="87"/>
      <c r="U236" s="87"/>
      <c r="V236" s="87"/>
      <c r="W236" s="87"/>
    </row>
    <row r="237" spans="1:23" x14ac:dyDescent="0.35">
      <c r="A237" s="87" t="s">
        <v>108</v>
      </c>
      <c r="B237" s="87" t="s">
        <v>109</v>
      </c>
      <c r="C237" s="87" t="str">
        <f t="shared" si="1"/>
        <v>linked_initiative_project_id</v>
      </c>
      <c r="D237" s="16" t="str">
        <f>Source!C237</f>
        <v>Linked Initiative Project ID</v>
      </c>
      <c r="E237" s="16" t="str">
        <f>_xlfn.CONCAT(GCS!A237,GCS!B237,"-",GCS!C237)</f>
        <v>&lt;gcs_bucket&gt;/accolade/rdq/accolade_nostradamus_efficiency_yyyymmddhhmmss-Linked Initiative Project ID</v>
      </c>
      <c r="F237" s="87" t="s">
        <v>104</v>
      </c>
      <c r="G237" s="87" t="s">
        <v>175</v>
      </c>
      <c r="H237" s="87"/>
      <c r="I237" s="87"/>
      <c r="J237" s="87"/>
      <c r="K237" s="87"/>
      <c r="L237" s="87"/>
      <c r="M237" s="87"/>
      <c r="N237" s="87"/>
      <c r="O237" s="87"/>
      <c r="P237" s="87" t="s">
        <v>971</v>
      </c>
      <c r="Q237" s="87"/>
      <c r="R237" s="87"/>
      <c r="S237" s="87"/>
      <c r="T237" s="87"/>
      <c r="U237" s="87"/>
      <c r="V237" s="87"/>
      <c r="W237" s="87"/>
    </row>
    <row r="238" spans="1:23" x14ac:dyDescent="0.35">
      <c r="A238" s="87" t="s">
        <v>108</v>
      </c>
      <c r="B238" s="87" t="s">
        <v>109</v>
      </c>
      <c r="C238" s="87" t="str">
        <f t="shared" si="1"/>
        <v>initiative_status</v>
      </c>
      <c r="D238" s="16" t="str">
        <f>Source!C238</f>
        <v>Initiative Status</v>
      </c>
      <c r="E238" s="16" t="str">
        <f>_xlfn.CONCAT(GCS!A238,GCS!B238,"-",GCS!C238)</f>
        <v>&lt;gcs_bucket&gt;/accolade/rdq/accolade_nostradamus_efficiency_yyyymmddhhmmss-Initiative Status</v>
      </c>
      <c r="F238" s="87" t="s">
        <v>104</v>
      </c>
      <c r="G238" s="87" t="s">
        <v>175</v>
      </c>
      <c r="H238" s="87"/>
      <c r="I238" s="87"/>
      <c r="J238" s="87"/>
      <c r="K238" s="87"/>
      <c r="L238" s="87"/>
      <c r="M238" s="87"/>
      <c r="N238" s="87"/>
      <c r="O238" s="87"/>
      <c r="P238" s="87" t="s">
        <v>971</v>
      </c>
      <c r="Q238" s="87"/>
      <c r="R238" s="87"/>
      <c r="S238" s="87"/>
      <c r="T238" s="87"/>
      <c r="U238" s="87"/>
      <c r="V238" s="87"/>
      <c r="W238" s="87"/>
    </row>
    <row r="239" spans="1:23" x14ac:dyDescent="0.35">
      <c r="A239" s="87" t="s">
        <v>108</v>
      </c>
      <c r="B239" s="87" t="s">
        <v>109</v>
      </c>
      <c r="C239" s="87" t="str">
        <f t="shared" si="1"/>
        <v>initiative_plan_inr_y0</v>
      </c>
      <c r="D239" s="16" t="str">
        <f>Source!C239</f>
        <v>Initiative Plan INR Y0</v>
      </c>
      <c r="E239" s="16" t="str">
        <f>_xlfn.CONCAT(GCS!A239,GCS!B239,"-",GCS!C239)</f>
        <v>&lt;gcs_bucket&gt;/accolade/rdq/accolade_nostradamus_efficiency_yyyymmddhhmmss-Initiative Plan INR Y0</v>
      </c>
      <c r="F239" s="87" t="s">
        <v>104</v>
      </c>
      <c r="G239" s="87" t="s">
        <v>175</v>
      </c>
      <c r="H239" s="87"/>
      <c r="I239" s="87"/>
      <c r="J239" s="87"/>
      <c r="K239" s="87"/>
      <c r="L239" s="87"/>
      <c r="M239" s="87"/>
      <c r="N239" s="87"/>
      <c r="O239" s="87"/>
      <c r="P239" s="87" t="s">
        <v>971</v>
      </c>
      <c r="Q239" s="87"/>
      <c r="R239" s="87"/>
      <c r="S239" s="87"/>
      <c r="T239" s="87"/>
      <c r="U239" s="87"/>
      <c r="V239" s="87"/>
      <c r="W239" s="87"/>
    </row>
    <row r="240" spans="1:23" x14ac:dyDescent="0.35">
      <c r="A240" s="87" t="s">
        <v>108</v>
      </c>
      <c r="B240" s="87" t="s">
        <v>109</v>
      </c>
      <c r="C240" s="87" t="str">
        <f t="shared" si="1"/>
        <v>initiative_plan_inr_y1</v>
      </c>
      <c r="D240" s="16" t="str">
        <f>Source!C240</f>
        <v>Initiative Plan INR Y1</v>
      </c>
      <c r="E240" s="16" t="str">
        <f>_xlfn.CONCAT(GCS!A240,GCS!B240,"-",GCS!C240)</f>
        <v>&lt;gcs_bucket&gt;/accolade/rdq/accolade_nostradamus_efficiency_yyyymmddhhmmss-Initiative Plan INR Y1</v>
      </c>
      <c r="F240" s="87" t="s">
        <v>104</v>
      </c>
      <c r="G240" s="87" t="s">
        <v>175</v>
      </c>
      <c r="H240" s="87"/>
      <c r="I240" s="87"/>
      <c r="J240" s="87"/>
      <c r="K240" s="87"/>
      <c r="L240" s="87"/>
      <c r="M240" s="87"/>
      <c r="N240" s="87"/>
      <c r="O240" s="87"/>
      <c r="P240" s="87" t="s">
        <v>971</v>
      </c>
      <c r="Q240" s="87"/>
      <c r="R240" s="87"/>
      <c r="S240" s="87"/>
      <c r="T240" s="87"/>
      <c r="U240" s="87"/>
      <c r="V240" s="87"/>
      <c r="W240" s="87"/>
    </row>
    <row r="241" spans="1:23" x14ac:dyDescent="0.35">
      <c r="A241" s="87" t="s">
        <v>108</v>
      </c>
      <c r="B241" s="87" t="s">
        <v>109</v>
      </c>
      <c r="C241" s="87" t="str">
        <f t="shared" si="1"/>
        <v>initiative_plan_inr_y2</v>
      </c>
      <c r="D241" s="16" t="str">
        <f>Source!C241</f>
        <v>Initiative Plan INR Y2</v>
      </c>
      <c r="E241" s="16" t="str">
        <f>_xlfn.CONCAT(GCS!A241,GCS!B241,"-",GCS!C241)</f>
        <v>&lt;gcs_bucket&gt;/accolade/rdq/accolade_nostradamus_efficiency_yyyymmddhhmmss-Initiative Plan INR Y2</v>
      </c>
      <c r="F241" s="87" t="s">
        <v>104</v>
      </c>
      <c r="G241" s="87" t="s">
        <v>175</v>
      </c>
      <c r="H241" s="87"/>
      <c r="I241" s="87"/>
      <c r="J241" s="87"/>
      <c r="K241" s="87"/>
      <c r="L241" s="87"/>
      <c r="M241" s="87"/>
      <c r="N241" s="87"/>
      <c r="O241" s="87"/>
      <c r="P241" s="87" t="s">
        <v>971</v>
      </c>
      <c r="Q241" s="87"/>
      <c r="R241" s="87"/>
      <c r="S241" s="87"/>
      <c r="T241" s="87"/>
      <c r="U241" s="87"/>
      <c r="V241" s="87"/>
      <c r="W241" s="87"/>
    </row>
    <row r="242" spans="1:23" x14ac:dyDescent="0.35">
      <c r="A242" s="87" t="s">
        <v>108</v>
      </c>
      <c r="B242" s="87" t="s">
        <v>109</v>
      </c>
      <c r="C242" s="87" t="str">
        <f t="shared" si="1"/>
        <v>initiative_plan_gp_y0</v>
      </c>
      <c r="D242" s="16" t="str">
        <f>Source!C242</f>
        <v>Initiative Plan GP Y0</v>
      </c>
      <c r="E242" s="16" t="str">
        <f>_xlfn.CONCAT(GCS!A242,GCS!B242,"-",GCS!C242)</f>
        <v>&lt;gcs_bucket&gt;/accolade/rdq/accolade_nostradamus_efficiency_yyyymmddhhmmss-Initiative Plan GP Y0</v>
      </c>
      <c r="F242" s="87" t="s">
        <v>104</v>
      </c>
      <c r="G242" s="87" t="s">
        <v>175</v>
      </c>
      <c r="H242" s="87"/>
      <c r="I242" s="87"/>
      <c r="J242" s="87"/>
      <c r="K242" s="87"/>
      <c r="L242" s="87"/>
      <c r="M242" s="87"/>
      <c r="N242" s="87"/>
      <c r="O242" s="87"/>
      <c r="P242" s="87" t="s">
        <v>971</v>
      </c>
      <c r="Q242" s="87"/>
      <c r="R242" s="87"/>
      <c r="S242" s="87"/>
      <c r="T242" s="87"/>
      <c r="U242" s="87"/>
      <c r="V242" s="87"/>
      <c r="W242" s="87"/>
    </row>
    <row r="243" spans="1:23" x14ac:dyDescent="0.35">
      <c r="A243" s="87" t="s">
        <v>108</v>
      </c>
      <c r="B243" s="87" t="s">
        <v>109</v>
      </c>
      <c r="C243" s="87" t="str">
        <f t="shared" si="1"/>
        <v>initiative_plan_gp_y1</v>
      </c>
      <c r="D243" s="16" t="str">
        <f>Source!C243</f>
        <v>Initiative Plan GP Y1</v>
      </c>
      <c r="E243" s="16" t="str">
        <f>_xlfn.CONCAT(GCS!A243,GCS!B243,"-",GCS!C243)</f>
        <v>&lt;gcs_bucket&gt;/accolade/rdq/accolade_nostradamus_efficiency_yyyymmddhhmmss-Initiative Plan GP Y1</v>
      </c>
      <c r="F243" s="87" t="s">
        <v>104</v>
      </c>
      <c r="G243" s="87" t="s">
        <v>175</v>
      </c>
      <c r="H243" s="87"/>
      <c r="I243" s="87"/>
      <c r="J243" s="87"/>
      <c r="K243" s="87"/>
      <c r="L243" s="87"/>
      <c r="M243" s="87"/>
      <c r="N243" s="87"/>
      <c r="O243" s="87"/>
      <c r="P243" s="87" t="s">
        <v>971</v>
      </c>
      <c r="Q243" s="87"/>
      <c r="R243" s="87"/>
      <c r="S243" s="87"/>
      <c r="T243" s="87"/>
      <c r="U243" s="87"/>
      <c r="V243" s="87"/>
      <c r="W243" s="87"/>
    </row>
    <row r="244" spans="1:23" x14ac:dyDescent="0.35">
      <c r="A244" s="87" t="s">
        <v>108</v>
      </c>
      <c r="B244" s="87" t="s">
        <v>109</v>
      </c>
      <c r="C244" s="87" t="str">
        <f t="shared" si="1"/>
        <v>initiative_plan_gp_y2</v>
      </c>
      <c r="D244" s="16" t="str">
        <f>Source!C244</f>
        <v>Initiative Plan GP Y2</v>
      </c>
      <c r="E244" s="16" t="str">
        <f>_xlfn.CONCAT(GCS!A244,GCS!B244,"-",GCS!C244)</f>
        <v>&lt;gcs_bucket&gt;/accolade/rdq/accolade_nostradamus_efficiency_yyyymmddhhmmss-Initiative Plan GP Y2</v>
      </c>
      <c r="F244" s="87" t="s">
        <v>104</v>
      </c>
      <c r="G244" s="87" t="s">
        <v>175</v>
      </c>
      <c r="H244" s="87"/>
      <c r="I244" s="87"/>
      <c r="J244" s="87"/>
      <c r="K244" s="87"/>
      <c r="L244" s="87"/>
      <c r="M244" s="87"/>
      <c r="N244" s="87"/>
      <c r="O244" s="87"/>
      <c r="P244" s="87" t="s">
        <v>971</v>
      </c>
      <c r="Q244" s="87"/>
      <c r="R244" s="87"/>
      <c r="S244" s="87"/>
      <c r="T244" s="87"/>
      <c r="U244" s="87"/>
      <c r="V244" s="87"/>
      <c r="W244" s="87"/>
    </row>
    <row r="245" spans="1:23" x14ac:dyDescent="0.35">
      <c r="A245" s="87" t="s">
        <v>108</v>
      </c>
      <c r="B245" s="87" t="s">
        <v>109</v>
      </c>
      <c r="C245" s="87" t="str">
        <f t="shared" si="1"/>
        <v>initiative_plan_igp_y0</v>
      </c>
      <c r="D245" s="16" t="str">
        <f>Source!C245</f>
        <v>Initiative Plan IGP Y0</v>
      </c>
      <c r="E245" s="16" t="str">
        <f>_xlfn.CONCAT(GCS!A245,GCS!B245,"-",GCS!C245)</f>
        <v>&lt;gcs_bucket&gt;/accolade/rdq/accolade_nostradamus_efficiency_yyyymmddhhmmss-Initiative Plan IGP Y0</v>
      </c>
      <c r="F245" s="87" t="s">
        <v>104</v>
      </c>
      <c r="G245" s="87" t="s">
        <v>175</v>
      </c>
      <c r="H245" s="87"/>
      <c r="I245" s="87"/>
      <c r="J245" s="87"/>
      <c r="K245" s="87"/>
      <c r="L245" s="87"/>
      <c r="M245" s="87"/>
      <c r="N245" s="87"/>
      <c r="O245" s="87"/>
      <c r="P245" s="87" t="s">
        <v>971</v>
      </c>
      <c r="Q245" s="87"/>
      <c r="R245" s="87"/>
      <c r="S245" s="87"/>
      <c r="T245" s="87"/>
      <c r="U245" s="87"/>
      <c r="V245" s="87"/>
      <c r="W245" s="87"/>
    </row>
    <row r="246" spans="1:23" x14ac:dyDescent="0.35">
      <c r="A246" s="87" t="s">
        <v>108</v>
      </c>
      <c r="B246" s="87" t="s">
        <v>109</v>
      </c>
      <c r="C246" s="87" t="str">
        <f t="shared" si="1"/>
        <v>initiative_plan_igp_y1</v>
      </c>
      <c r="D246" s="16" t="str">
        <f>Source!C246</f>
        <v>Initiative Plan IGP Y1</v>
      </c>
      <c r="E246" s="16" t="str">
        <f>_xlfn.CONCAT(GCS!A246,GCS!B246,"-",GCS!C246)</f>
        <v>&lt;gcs_bucket&gt;/accolade/rdq/accolade_nostradamus_efficiency_yyyymmddhhmmss-Initiative Plan IGP Y1</v>
      </c>
      <c r="F246" s="87" t="s">
        <v>104</v>
      </c>
      <c r="G246" s="87" t="s">
        <v>175</v>
      </c>
      <c r="H246" s="87"/>
      <c r="I246" s="87"/>
      <c r="J246" s="87"/>
      <c r="K246" s="87"/>
      <c r="L246" s="87"/>
      <c r="M246" s="87"/>
      <c r="N246" s="87"/>
      <c r="O246" s="87"/>
      <c r="P246" s="87" t="s">
        <v>971</v>
      </c>
      <c r="Q246" s="87"/>
      <c r="R246" s="87"/>
      <c r="S246" s="87"/>
      <c r="T246" s="87"/>
      <c r="U246" s="87"/>
      <c r="V246" s="87"/>
      <c r="W246" s="87"/>
    </row>
    <row r="247" spans="1:23" x14ac:dyDescent="0.35">
      <c r="A247" s="87" t="s">
        <v>108</v>
      </c>
      <c r="B247" s="87" t="s">
        <v>109</v>
      </c>
      <c r="C247" s="87" t="str">
        <f t="shared" si="1"/>
        <v>initiative_plan_igp_y2</v>
      </c>
      <c r="D247" s="16" t="str">
        <f>Source!C247</f>
        <v>Initiative Plan IGP Y2</v>
      </c>
      <c r="E247" s="16" t="str">
        <f>_xlfn.CONCAT(GCS!A247,GCS!B247,"-",GCS!C247)</f>
        <v>&lt;gcs_bucket&gt;/accolade/rdq/accolade_nostradamus_efficiency_yyyymmddhhmmss-Initiative Plan IGP Y2</v>
      </c>
      <c r="F247" s="87" t="s">
        <v>104</v>
      </c>
      <c r="G247" s="87" t="s">
        <v>175</v>
      </c>
      <c r="H247" s="87"/>
      <c r="I247" s="87"/>
      <c r="J247" s="87"/>
      <c r="K247" s="87"/>
      <c r="L247" s="87"/>
      <c r="M247" s="87"/>
      <c r="N247" s="87"/>
      <c r="O247" s="87"/>
      <c r="P247" s="87" t="s">
        <v>971</v>
      </c>
      <c r="Q247" s="87"/>
      <c r="R247" s="87"/>
      <c r="S247" s="87"/>
      <c r="T247" s="87"/>
      <c r="U247" s="87"/>
      <c r="V247" s="87"/>
      <c r="W247" s="87"/>
    </row>
    <row r="248" spans="1:23" x14ac:dyDescent="0.35">
      <c r="A248" s="87" t="s">
        <v>108</v>
      </c>
      <c r="B248" s="87" t="s">
        <v>109</v>
      </c>
      <c r="C248" s="87" t="str">
        <f t="shared" si="1"/>
        <v>initiative_plan_nr_y0</v>
      </c>
      <c r="D248" s="16" t="str">
        <f>Source!C248</f>
        <v>Initiative Plan NR Y0</v>
      </c>
      <c r="E248" s="16" t="str">
        <f>_xlfn.CONCAT(GCS!A248,GCS!B248,"-",GCS!C248)</f>
        <v>&lt;gcs_bucket&gt;/accolade/rdq/accolade_nostradamus_efficiency_yyyymmddhhmmss-Initiative Plan NR Y0</v>
      </c>
      <c r="F248" s="87" t="s">
        <v>104</v>
      </c>
      <c r="G248" s="87" t="s">
        <v>175</v>
      </c>
      <c r="H248" s="87"/>
      <c r="I248" s="87"/>
      <c r="J248" s="87"/>
      <c r="K248" s="87"/>
      <c r="L248" s="87"/>
      <c r="M248" s="87"/>
      <c r="N248" s="87"/>
      <c r="O248" s="87"/>
      <c r="P248" s="87" t="s">
        <v>971</v>
      </c>
      <c r="Q248" s="87"/>
      <c r="R248" s="87"/>
      <c r="S248" s="87"/>
      <c r="T248" s="87"/>
      <c r="U248" s="87"/>
      <c r="V248" s="87"/>
      <c r="W248" s="87"/>
    </row>
    <row r="249" spans="1:23" x14ac:dyDescent="0.35">
      <c r="A249" s="87" t="s">
        <v>108</v>
      </c>
      <c r="B249" s="87" t="s">
        <v>109</v>
      </c>
      <c r="C249" s="87" t="str">
        <f t="shared" si="1"/>
        <v>initiative_plan_nr_y1</v>
      </c>
      <c r="D249" s="16" t="str">
        <f>Source!C249</f>
        <v>Initiative Plan NR Y1</v>
      </c>
      <c r="E249" s="16" t="str">
        <f>_xlfn.CONCAT(GCS!A249,GCS!B249,"-",GCS!C249)</f>
        <v>&lt;gcs_bucket&gt;/accolade/rdq/accolade_nostradamus_efficiency_yyyymmddhhmmss-Initiative Plan NR Y1</v>
      </c>
      <c r="F249" s="87" t="s">
        <v>104</v>
      </c>
      <c r="G249" s="87" t="s">
        <v>175</v>
      </c>
      <c r="H249" s="87"/>
      <c r="I249" s="87"/>
      <c r="J249" s="87"/>
      <c r="K249" s="87"/>
      <c r="L249" s="87"/>
      <c r="M249" s="87"/>
      <c r="N249" s="87"/>
      <c r="O249" s="87"/>
      <c r="P249" s="87" t="s">
        <v>971</v>
      </c>
      <c r="Q249" s="87"/>
      <c r="R249" s="87"/>
      <c r="S249" s="87"/>
      <c r="T249" s="87"/>
      <c r="U249" s="87"/>
      <c r="V249" s="87"/>
      <c r="W249" s="87"/>
    </row>
    <row r="250" spans="1:23" x14ac:dyDescent="0.35">
      <c r="A250" s="87" t="s">
        <v>108</v>
      </c>
      <c r="B250" s="87" t="s">
        <v>109</v>
      </c>
      <c r="C250" s="87" t="str">
        <f t="shared" si="1"/>
        <v>initiative_plan_nr_y2</v>
      </c>
      <c r="D250" s="16" t="str">
        <f>Source!C250</f>
        <v>Initiative Plan NR Y2</v>
      </c>
      <c r="E250" s="16" t="str">
        <f>_xlfn.CONCAT(GCS!A250,GCS!B250,"-",GCS!C250)</f>
        <v>&lt;gcs_bucket&gt;/accolade/rdq/accolade_nostradamus_efficiency_yyyymmddhhmmss-Initiative Plan NR Y2</v>
      </c>
      <c r="F250" s="87" t="s">
        <v>104</v>
      </c>
      <c r="G250" s="87" t="s">
        <v>175</v>
      </c>
      <c r="H250" s="87"/>
      <c r="I250" s="87"/>
      <c r="J250" s="87"/>
      <c r="K250" s="87"/>
      <c r="L250" s="87"/>
      <c r="M250" s="87"/>
      <c r="N250" s="87"/>
      <c r="O250" s="87"/>
      <c r="P250" s="87" t="s">
        <v>971</v>
      </c>
      <c r="Q250" s="87"/>
      <c r="R250" s="87"/>
      <c r="S250" s="87"/>
      <c r="T250" s="87"/>
      <c r="U250" s="87"/>
      <c r="V250" s="87"/>
      <c r="W250" s="87"/>
    </row>
    <row r="251" spans="1:23" x14ac:dyDescent="0.35">
      <c r="A251" s="87" t="s">
        <v>108</v>
      </c>
      <c r="B251" s="87" t="s">
        <v>114</v>
      </c>
      <c r="C251" s="87" t="s">
        <v>742</v>
      </c>
      <c r="D251" s="16" t="str">
        <f>Source!C251</f>
        <v>Brand Level 2 (Reporting)</v>
      </c>
      <c r="E251" s="16" t="str">
        <f>_xlfn.CONCAT(GCS!A251,GCS!B251,"-",GCS!C251)</f>
        <v>&lt;gcs_bucket&gt;/accolade/rdq/accolade_nostradamus_sufficiency_yyyymmddhhmmss-Brand Level 2 (Reporting)</v>
      </c>
      <c r="F251" s="87" t="s">
        <v>104</v>
      </c>
      <c r="G251" s="87" t="s">
        <v>175</v>
      </c>
      <c r="H251" s="87"/>
      <c r="I251" s="87"/>
      <c r="J251" s="87"/>
      <c r="K251" s="87"/>
      <c r="L251" s="87"/>
      <c r="M251" s="87"/>
      <c r="N251" s="87"/>
      <c r="O251" s="87"/>
      <c r="P251" s="87" t="s">
        <v>971</v>
      </c>
      <c r="Q251" s="87"/>
      <c r="R251" s="87"/>
      <c r="S251" s="87"/>
      <c r="T251" s="87"/>
      <c r="U251" s="87"/>
      <c r="V251" s="87"/>
      <c r="W251" s="87"/>
    </row>
    <row r="252" spans="1:23" x14ac:dyDescent="0.35">
      <c r="A252" s="87" t="s">
        <v>108</v>
      </c>
      <c r="B252" s="87" t="s">
        <v>114</v>
      </c>
      <c r="C252" s="87" t="s">
        <v>744</v>
      </c>
      <c r="D252" s="16" t="str">
        <f>Source!C252</f>
        <v>Business Unit</v>
      </c>
      <c r="E252" s="16" t="str">
        <f>_xlfn.CONCAT(GCS!A252,GCS!B252,"-",GCS!C252)</f>
        <v>&lt;gcs_bucket&gt;/accolade/rdq/accolade_nostradamus_sufficiency_yyyymmddhhmmss-Business Unit</v>
      </c>
      <c r="F252" s="87" t="s">
        <v>104</v>
      </c>
      <c r="G252" s="87" t="s">
        <v>175</v>
      </c>
      <c r="H252" s="87"/>
      <c r="I252" s="87"/>
      <c r="J252" s="87"/>
      <c r="K252" s="87"/>
      <c r="L252" s="87"/>
      <c r="M252" s="87"/>
      <c r="N252" s="87"/>
      <c r="O252" s="87"/>
      <c r="P252" s="87" t="s">
        <v>971</v>
      </c>
      <c r="Q252" s="87"/>
      <c r="R252" s="87"/>
      <c r="S252" s="87"/>
      <c r="T252" s="87"/>
      <c r="U252" s="87"/>
      <c r="V252" s="87"/>
      <c r="W252" s="87"/>
    </row>
    <row r="253" spans="1:23" x14ac:dyDescent="0.35">
      <c r="A253" s="87" t="s">
        <v>108</v>
      </c>
      <c r="B253" s="87" t="s">
        <v>114</v>
      </c>
      <c r="C253" s="87" t="s">
        <v>746</v>
      </c>
      <c r="D253" s="16" t="str">
        <f>Source!C253</f>
        <v>Category</v>
      </c>
      <c r="E253" s="16" t="str">
        <f>_xlfn.CONCAT(GCS!A253,GCS!B253,"-",GCS!C253)</f>
        <v>&lt;gcs_bucket&gt;/accolade/rdq/accolade_nostradamus_sufficiency_yyyymmddhhmmss-Category</v>
      </c>
      <c r="F253" s="87" t="s">
        <v>104</v>
      </c>
      <c r="G253" s="87" t="s">
        <v>175</v>
      </c>
      <c r="H253" s="87"/>
      <c r="I253" s="87"/>
      <c r="J253" s="87"/>
      <c r="K253" s="87"/>
      <c r="L253" s="87"/>
      <c r="M253" s="87"/>
      <c r="N253" s="87"/>
      <c r="O253" s="87"/>
      <c r="P253" s="87" t="s">
        <v>971</v>
      </c>
      <c r="Q253" s="87"/>
      <c r="R253" s="87"/>
      <c r="S253" s="87"/>
      <c r="T253" s="87"/>
      <c r="U253" s="87"/>
      <c r="V253" s="87"/>
      <c r="W253" s="87"/>
    </row>
    <row r="254" spans="1:23" x14ac:dyDescent="0.35">
      <c r="A254" s="87" t="s">
        <v>108</v>
      </c>
      <c r="B254" s="87" t="s">
        <v>114</v>
      </c>
      <c r="C254" s="87" t="s">
        <v>860</v>
      </c>
      <c r="D254" s="16" t="str">
        <f>Source!C254</f>
        <v>Financial Market - Access Group</v>
      </c>
      <c r="E254" s="16" t="str">
        <f>_xlfn.CONCAT(GCS!A254,GCS!B254,"-",GCS!C254)</f>
        <v>&lt;gcs_bucket&gt;/accolade/rdq/accolade_nostradamus_sufficiency_yyyymmddhhmmss-Financial Market - Access Group</v>
      </c>
      <c r="F254" s="87" t="s">
        <v>104</v>
      </c>
      <c r="G254" s="87" t="s">
        <v>175</v>
      </c>
      <c r="H254" s="87"/>
      <c r="I254" s="87"/>
      <c r="J254" s="87"/>
      <c r="K254" s="87"/>
      <c r="L254" s="87"/>
      <c r="M254" s="87"/>
      <c r="N254" s="87"/>
      <c r="O254" s="87"/>
      <c r="P254" s="87" t="s">
        <v>971</v>
      </c>
      <c r="Q254" s="87"/>
      <c r="R254" s="87"/>
      <c r="S254" s="87"/>
      <c r="T254" s="87"/>
      <c r="U254" s="87"/>
      <c r="V254" s="87"/>
      <c r="W254" s="87"/>
    </row>
    <row r="255" spans="1:23" x14ac:dyDescent="0.35">
      <c r="A255" s="87" t="s">
        <v>108</v>
      </c>
      <c r="B255" s="87" t="s">
        <v>114</v>
      </c>
      <c r="C255" s="87" t="s">
        <v>861</v>
      </c>
      <c r="D255" s="16" t="str">
        <f>Source!C255</f>
        <v>Financial Market - Area</v>
      </c>
      <c r="E255" s="16" t="str">
        <f>_xlfn.CONCAT(GCS!A255,GCS!B255,"-",GCS!C255)</f>
        <v>&lt;gcs_bucket&gt;/accolade/rdq/accolade_nostradamus_sufficiency_yyyymmddhhmmss-Financial Market - Area</v>
      </c>
      <c r="F255" s="87" t="s">
        <v>104</v>
      </c>
      <c r="G255" s="87" t="s">
        <v>175</v>
      </c>
      <c r="H255" s="87"/>
      <c r="I255" s="87"/>
      <c r="J255" s="87"/>
      <c r="K255" s="87"/>
      <c r="L255" s="87"/>
      <c r="M255" s="87"/>
      <c r="N255" s="87"/>
      <c r="O255" s="87"/>
      <c r="P255" s="87" t="s">
        <v>971</v>
      </c>
      <c r="Q255" s="87"/>
      <c r="R255" s="87"/>
      <c r="S255" s="87"/>
      <c r="T255" s="87"/>
      <c r="U255" s="87"/>
      <c r="V255" s="87"/>
      <c r="W255" s="87"/>
    </row>
    <row r="256" spans="1:23" x14ac:dyDescent="0.35">
      <c r="A256" s="87" t="s">
        <v>108</v>
      </c>
      <c r="B256" s="87" t="s">
        <v>114</v>
      </c>
      <c r="C256" s="87" t="s">
        <v>862</v>
      </c>
      <c r="D256" s="16" t="str">
        <f>Source!C256</f>
        <v>Financial Market - Business Unit</v>
      </c>
      <c r="E256" s="16" t="str">
        <f>_xlfn.CONCAT(GCS!A256,GCS!B256,"-",GCS!C256)</f>
        <v>&lt;gcs_bucket&gt;/accolade/rdq/accolade_nostradamus_sufficiency_yyyymmddhhmmss-Financial Market - Business Unit</v>
      </c>
      <c r="F256" s="87" t="s">
        <v>104</v>
      </c>
      <c r="G256" s="87" t="s">
        <v>175</v>
      </c>
      <c r="H256" s="87"/>
      <c r="I256" s="87"/>
      <c r="J256" s="87"/>
      <c r="K256" s="87"/>
      <c r="L256" s="87"/>
      <c r="M256" s="87"/>
      <c r="N256" s="87"/>
      <c r="O256" s="87"/>
      <c r="P256" s="87" t="s">
        <v>971</v>
      </c>
      <c r="Q256" s="87"/>
      <c r="R256" s="87"/>
      <c r="S256" s="87"/>
      <c r="T256" s="87"/>
      <c r="U256" s="87"/>
      <c r="V256" s="87"/>
      <c r="W256" s="87"/>
    </row>
    <row r="257" spans="1:23" x14ac:dyDescent="0.35">
      <c r="A257" s="87" t="s">
        <v>108</v>
      </c>
      <c r="B257" s="87" t="s">
        <v>114</v>
      </c>
      <c r="C257" s="87" t="s">
        <v>863</v>
      </c>
      <c r="D257" s="16" t="str">
        <f>Source!C257</f>
        <v>Financial Market - Country</v>
      </c>
      <c r="E257" s="16" t="str">
        <f>_xlfn.CONCAT(GCS!A257,GCS!B257,"-",GCS!C257)</f>
        <v>&lt;gcs_bucket&gt;/accolade/rdq/accolade_nostradamus_sufficiency_yyyymmddhhmmss-Financial Market - Country</v>
      </c>
      <c r="F257" s="87" t="s">
        <v>104</v>
      </c>
      <c r="G257" s="87" t="s">
        <v>175</v>
      </c>
      <c r="H257" s="87"/>
      <c r="I257" s="87"/>
      <c r="J257" s="87"/>
      <c r="K257" s="87"/>
      <c r="L257" s="87"/>
      <c r="M257" s="87"/>
      <c r="N257" s="87"/>
      <c r="O257" s="87"/>
      <c r="P257" s="87" t="s">
        <v>971</v>
      </c>
      <c r="Q257" s="87"/>
      <c r="R257" s="87"/>
      <c r="S257" s="87"/>
      <c r="T257" s="87"/>
      <c r="U257" s="87"/>
      <c r="V257" s="87"/>
      <c r="W257" s="87"/>
    </row>
    <row r="258" spans="1:23" x14ac:dyDescent="0.35">
      <c r="A258" s="87" t="s">
        <v>108</v>
      </c>
      <c r="B258" s="87" t="s">
        <v>114</v>
      </c>
      <c r="C258" s="87" t="s">
        <v>864</v>
      </c>
      <c r="D258" s="16" t="str">
        <f>Source!C258</f>
        <v>Financial Market - Region</v>
      </c>
      <c r="E258" s="16" t="str">
        <f>_xlfn.CONCAT(GCS!A258,GCS!B258,"-",GCS!C258)</f>
        <v>&lt;gcs_bucket&gt;/accolade/rdq/accolade_nostradamus_sufficiency_yyyymmddhhmmss-Financial Market - Region</v>
      </c>
      <c r="F258" s="87" t="s">
        <v>104</v>
      </c>
      <c r="G258" s="87" t="s">
        <v>175</v>
      </c>
      <c r="H258" s="87"/>
      <c r="I258" s="87"/>
      <c r="J258" s="87"/>
      <c r="K258" s="87"/>
      <c r="L258" s="87"/>
      <c r="M258" s="87"/>
      <c r="N258" s="87"/>
      <c r="O258" s="87"/>
      <c r="P258" s="87" t="s">
        <v>971</v>
      </c>
      <c r="Q258" s="87"/>
      <c r="R258" s="87"/>
      <c r="S258" s="87"/>
      <c r="T258" s="87"/>
      <c r="U258" s="87"/>
      <c r="V258" s="87"/>
      <c r="W258" s="87"/>
    </row>
    <row r="259" spans="1:23" x14ac:dyDescent="0.35">
      <c r="A259" s="87" t="s">
        <v>108</v>
      </c>
      <c r="B259" s="87" t="s">
        <v>114</v>
      </c>
      <c r="C259" s="87" t="s">
        <v>757</v>
      </c>
      <c r="D259" s="16" t="str">
        <f>Source!C259</f>
        <v>Incremental Gross Profit Y0</v>
      </c>
      <c r="E259" s="16" t="str">
        <f>_xlfn.CONCAT(GCS!A259,GCS!B259,"-",GCS!C259)</f>
        <v>&lt;gcs_bucket&gt;/accolade/rdq/accolade_nostradamus_sufficiency_yyyymmddhhmmss-Incremental Gross Profit Y0</v>
      </c>
      <c r="F259" s="87" t="s">
        <v>104</v>
      </c>
      <c r="G259" s="87" t="s">
        <v>175</v>
      </c>
      <c r="H259" s="87"/>
      <c r="I259" s="87"/>
      <c r="J259" s="87"/>
      <c r="K259" s="87"/>
      <c r="L259" s="87"/>
      <c r="M259" s="87"/>
      <c r="N259" s="87"/>
      <c r="O259" s="87"/>
      <c r="P259" s="87" t="s">
        <v>971</v>
      </c>
      <c r="Q259" s="87"/>
      <c r="R259" s="87"/>
      <c r="S259" s="87"/>
      <c r="T259" s="87"/>
      <c r="U259" s="87"/>
      <c r="V259" s="87"/>
      <c r="W259" s="87"/>
    </row>
    <row r="260" spans="1:23" x14ac:dyDescent="0.35">
      <c r="A260" s="87" t="s">
        <v>108</v>
      </c>
      <c r="B260" s="87" t="s">
        <v>114</v>
      </c>
      <c r="C260" s="87" t="s">
        <v>758</v>
      </c>
      <c r="D260" s="16" t="str">
        <f>Source!C260</f>
        <v>Incremental Gross Profit Y1</v>
      </c>
      <c r="E260" s="16" t="str">
        <f>_xlfn.CONCAT(GCS!A260,GCS!B260,"-",GCS!C260)</f>
        <v>&lt;gcs_bucket&gt;/accolade/rdq/accolade_nostradamus_sufficiency_yyyymmddhhmmss-Incremental Gross Profit Y1</v>
      </c>
      <c r="F260" s="87" t="s">
        <v>104</v>
      </c>
      <c r="G260" s="87" t="s">
        <v>175</v>
      </c>
      <c r="H260" s="87"/>
      <c r="I260" s="87"/>
      <c r="J260" s="87"/>
      <c r="K260" s="87"/>
      <c r="L260" s="87"/>
      <c r="M260" s="87"/>
      <c r="N260" s="87"/>
      <c r="O260" s="87"/>
      <c r="P260" s="87" t="s">
        <v>971</v>
      </c>
      <c r="Q260" s="87"/>
      <c r="R260" s="87"/>
      <c r="S260" s="87"/>
      <c r="T260" s="87"/>
      <c r="U260" s="87"/>
      <c r="V260" s="87"/>
      <c r="W260" s="87"/>
    </row>
    <row r="261" spans="1:23" x14ac:dyDescent="0.35">
      <c r="A261" s="87" t="s">
        <v>108</v>
      </c>
      <c r="B261" s="87" t="s">
        <v>114</v>
      </c>
      <c r="C261" s="87" t="s">
        <v>759</v>
      </c>
      <c r="D261" s="16" t="str">
        <f>Source!C261</f>
        <v>Incremental Gross Profit Y2</v>
      </c>
      <c r="E261" s="16" t="str">
        <f>_xlfn.CONCAT(GCS!A261,GCS!B261,"-",GCS!C261)</f>
        <v>&lt;gcs_bucket&gt;/accolade/rdq/accolade_nostradamus_sufficiency_yyyymmddhhmmss-Incremental Gross Profit Y2</v>
      </c>
      <c r="F261" s="87" t="s">
        <v>104</v>
      </c>
      <c r="G261" s="87" t="s">
        <v>175</v>
      </c>
      <c r="H261" s="87"/>
      <c r="I261" s="87"/>
      <c r="J261" s="87"/>
      <c r="K261" s="87"/>
      <c r="L261" s="87"/>
      <c r="M261" s="87"/>
      <c r="N261" s="87"/>
      <c r="O261" s="87"/>
      <c r="P261" s="87" t="s">
        <v>971</v>
      </c>
      <c r="Q261" s="87"/>
      <c r="R261" s="87"/>
      <c r="S261" s="87"/>
      <c r="T261" s="87"/>
      <c r="U261" s="87"/>
      <c r="V261" s="87"/>
      <c r="W261" s="87"/>
    </row>
    <row r="262" spans="1:23" x14ac:dyDescent="0.35">
      <c r="A262" s="87" t="s">
        <v>108</v>
      </c>
      <c r="B262" s="87" t="s">
        <v>114</v>
      </c>
      <c r="C262" s="87" t="s">
        <v>767</v>
      </c>
      <c r="D262" s="16" t="str">
        <f>Source!C262</f>
        <v>Incremental Net Revenue Y0</v>
      </c>
      <c r="E262" s="16" t="str">
        <f>_xlfn.CONCAT(GCS!A262,GCS!B262,"-",GCS!C262)</f>
        <v>&lt;gcs_bucket&gt;/accolade/rdq/accolade_nostradamus_sufficiency_yyyymmddhhmmss-Incremental Net Revenue Y0</v>
      </c>
      <c r="F262" s="87" t="s">
        <v>104</v>
      </c>
      <c r="G262" s="87" t="s">
        <v>175</v>
      </c>
      <c r="H262" s="87"/>
      <c r="I262" s="87"/>
      <c r="J262" s="87"/>
      <c r="K262" s="87"/>
      <c r="L262" s="87"/>
      <c r="M262" s="87"/>
      <c r="N262" s="87"/>
      <c r="O262" s="87"/>
      <c r="P262" s="87" t="s">
        <v>971</v>
      </c>
      <c r="Q262" s="87"/>
      <c r="R262" s="87"/>
      <c r="S262" s="87"/>
      <c r="T262" s="87"/>
      <c r="U262" s="87"/>
      <c r="V262" s="87"/>
      <c r="W262" s="87"/>
    </row>
    <row r="263" spans="1:23" x14ac:dyDescent="0.35">
      <c r="A263" s="87" t="s">
        <v>108</v>
      </c>
      <c r="B263" s="87" t="s">
        <v>114</v>
      </c>
      <c r="C263" s="87" t="s">
        <v>768</v>
      </c>
      <c r="D263" s="16" t="str">
        <f>Source!C263</f>
        <v>Incremental Net Revenue Y1</v>
      </c>
      <c r="E263" s="16" t="str">
        <f>_xlfn.CONCAT(GCS!A263,GCS!B263,"-",GCS!C263)</f>
        <v>&lt;gcs_bucket&gt;/accolade/rdq/accolade_nostradamus_sufficiency_yyyymmddhhmmss-Incremental Net Revenue Y1</v>
      </c>
      <c r="F263" s="87" t="s">
        <v>104</v>
      </c>
      <c r="G263" s="87" t="s">
        <v>175</v>
      </c>
      <c r="H263" s="87"/>
      <c r="I263" s="87"/>
      <c r="J263" s="87"/>
      <c r="K263" s="87"/>
      <c r="L263" s="87"/>
      <c r="M263" s="87"/>
      <c r="N263" s="87"/>
      <c r="O263" s="87"/>
      <c r="P263" s="87" t="s">
        <v>971</v>
      </c>
      <c r="Q263" s="87"/>
      <c r="R263" s="87"/>
      <c r="S263" s="87"/>
      <c r="T263" s="87"/>
      <c r="U263" s="87"/>
      <c r="V263" s="87"/>
      <c r="W263" s="87"/>
    </row>
    <row r="264" spans="1:23" x14ac:dyDescent="0.35">
      <c r="A264" s="87" t="s">
        <v>108</v>
      </c>
      <c r="B264" s="87" t="s">
        <v>114</v>
      </c>
      <c r="C264" s="87" t="s">
        <v>769</v>
      </c>
      <c r="D264" s="16" t="str">
        <f>Source!C264</f>
        <v>Incremental Net Revenue Y2</v>
      </c>
      <c r="E264" s="16" t="str">
        <f>_xlfn.CONCAT(GCS!A264,GCS!B264,"-",GCS!C264)</f>
        <v>&lt;gcs_bucket&gt;/accolade/rdq/accolade_nostradamus_sufficiency_yyyymmddhhmmss-Incremental Net Revenue Y2</v>
      </c>
      <c r="F264" s="87" t="s">
        <v>104</v>
      </c>
      <c r="G264" s="87" t="s">
        <v>175</v>
      </c>
      <c r="H264" s="87"/>
      <c r="I264" s="87"/>
      <c r="J264" s="87"/>
      <c r="K264" s="87"/>
      <c r="L264" s="87"/>
      <c r="M264" s="87"/>
      <c r="N264" s="87"/>
      <c r="O264" s="87"/>
      <c r="P264" s="87" t="s">
        <v>971</v>
      </c>
      <c r="Q264" s="87"/>
      <c r="R264" s="87"/>
      <c r="S264" s="87"/>
      <c r="T264" s="87"/>
      <c r="U264" s="87"/>
      <c r="V264" s="87"/>
      <c r="W264" s="87"/>
    </row>
    <row r="265" spans="1:23" x14ac:dyDescent="0.35">
      <c r="A265" s="87" t="s">
        <v>108</v>
      </c>
      <c r="B265" s="87" t="s">
        <v>114</v>
      </c>
      <c r="C265" s="87" t="s">
        <v>770</v>
      </c>
      <c r="D265" s="16" t="str">
        <f>Source!C265</f>
        <v>Initiative Sufficiency Gap CY</v>
      </c>
      <c r="E265" s="16" t="str">
        <f>_xlfn.CONCAT(GCS!A265,GCS!B265,"-",GCS!C265)</f>
        <v>&lt;gcs_bucket&gt;/accolade/rdq/accolade_nostradamus_sufficiency_yyyymmddhhmmss-Initiative Sufficiency Gap CY</v>
      </c>
      <c r="F265" s="87" t="s">
        <v>104</v>
      </c>
      <c r="G265" s="87" t="s">
        <v>175</v>
      </c>
      <c r="H265" s="87"/>
      <c r="I265" s="87"/>
      <c r="J265" s="87"/>
      <c r="K265" s="87"/>
      <c r="L265" s="87"/>
      <c r="M265" s="87"/>
      <c r="N265" s="87"/>
      <c r="O265" s="87"/>
      <c r="P265" s="87" t="s">
        <v>971</v>
      </c>
      <c r="Q265" s="87"/>
      <c r="R265" s="87"/>
      <c r="S265" s="87"/>
      <c r="T265" s="87"/>
      <c r="U265" s="87"/>
      <c r="V265" s="87"/>
      <c r="W265" s="87"/>
    </row>
    <row r="266" spans="1:23" x14ac:dyDescent="0.35">
      <c r="A266" s="87" t="s">
        <v>108</v>
      </c>
      <c r="B266" s="87" t="s">
        <v>114</v>
      </c>
      <c r="C266" s="87" t="s">
        <v>771</v>
      </c>
      <c r="D266" s="16" t="str">
        <f>Source!C266</f>
        <v>Initiative Sufficiency Gap CY Plus 1</v>
      </c>
      <c r="E266" s="16" t="str">
        <f>_xlfn.CONCAT(GCS!A266,GCS!B266,"-",GCS!C266)</f>
        <v>&lt;gcs_bucket&gt;/accolade/rdq/accolade_nostradamus_sufficiency_yyyymmddhhmmss-Initiative Sufficiency Gap CY Plus 1</v>
      </c>
      <c r="F266" s="87" t="s">
        <v>104</v>
      </c>
      <c r="G266" s="87" t="s">
        <v>175</v>
      </c>
      <c r="H266" s="87"/>
      <c r="I266" s="87"/>
      <c r="J266" s="87"/>
      <c r="K266" s="87"/>
      <c r="L266" s="87"/>
      <c r="M266" s="87"/>
      <c r="N266" s="87"/>
      <c r="O266" s="87"/>
      <c r="P266" s="87" t="s">
        <v>971</v>
      </c>
      <c r="Q266" s="87"/>
      <c r="R266" s="87"/>
      <c r="S266" s="87"/>
      <c r="T266" s="87"/>
      <c r="U266" s="87"/>
      <c r="V266" s="87"/>
      <c r="W266" s="87"/>
    </row>
    <row r="267" spans="1:23" x14ac:dyDescent="0.35">
      <c r="A267" s="87" t="s">
        <v>108</v>
      </c>
      <c r="B267" s="87" t="s">
        <v>114</v>
      </c>
      <c r="C267" s="87" t="s">
        <v>772</v>
      </c>
      <c r="D267" s="16" t="str">
        <f>Source!C267</f>
        <v>Initiative Sufficiency Gap CY Plus 2</v>
      </c>
      <c r="E267" s="16" t="str">
        <f>_xlfn.CONCAT(GCS!A267,GCS!B267,"-",GCS!C267)</f>
        <v>&lt;gcs_bucket&gt;/accolade/rdq/accolade_nostradamus_sufficiency_yyyymmddhhmmss-Initiative Sufficiency Gap CY Plus 2</v>
      </c>
      <c r="F267" s="87" t="s">
        <v>104</v>
      </c>
      <c r="G267" s="87" t="s">
        <v>175</v>
      </c>
      <c r="H267" s="87"/>
      <c r="I267" s="87"/>
      <c r="J267" s="87"/>
      <c r="K267" s="87"/>
      <c r="L267" s="87"/>
      <c r="M267" s="87"/>
      <c r="N267" s="87"/>
      <c r="O267" s="87"/>
      <c r="P267" s="87" t="s">
        <v>971</v>
      </c>
      <c r="Q267" s="87"/>
      <c r="R267" s="87"/>
      <c r="S267" s="87"/>
      <c r="T267" s="87"/>
      <c r="U267" s="87"/>
      <c r="V267" s="87"/>
      <c r="W267" s="87"/>
    </row>
    <row r="268" spans="1:23" x14ac:dyDescent="0.35">
      <c r="A268" s="87" t="s">
        <v>108</v>
      </c>
      <c r="B268" s="87" t="s">
        <v>114</v>
      </c>
      <c r="C268" s="87" t="s">
        <v>773</v>
      </c>
      <c r="D268" s="16" t="str">
        <f>Source!C268</f>
        <v>Initiative Sufficiency Gap CY Plus 3</v>
      </c>
      <c r="E268" s="16" t="str">
        <f>_xlfn.CONCAT(GCS!A268,GCS!B268,"-",GCS!C268)</f>
        <v>&lt;gcs_bucket&gt;/accolade/rdq/accolade_nostradamus_sufficiency_yyyymmddhhmmss-Initiative Sufficiency Gap CY Plus 3</v>
      </c>
      <c r="F268" s="87" t="s">
        <v>104</v>
      </c>
      <c r="G268" s="87" t="s">
        <v>175</v>
      </c>
      <c r="H268" s="87"/>
      <c r="I268" s="87"/>
      <c r="J268" s="87"/>
      <c r="K268" s="87"/>
      <c r="L268" s="87"/>
      <c r="M268" s="87"/>
      <c r="N268" s="87"/>
      <c r="O268" s="87"/>
      <c r="P268" s="87" t="s">
        <v>971</v>
      </c>
      <c r="Q268" s="87"/>
      <c r="R268" s="87"/>
      <c r="S268" s="87"/>
      <c r="T268" s="87"/>
      <c r="U268" s="87"/>
      <c r="V268" s="87"/>
      <c r="W268" s="87"/>
    </row>
    <row r="269" spans="1:23" x14ac:dyDescent="0.35">
      <c r="A269" s="87" t="s">
        <v>108</v>
      </c>
      <c r="B269" s="87" t="s">
        <v>114</v>
      </c>
      <c r="C269" s="87" t="s">
        <v>774</v>
      </c>
      <c r="D269" s="16" t="str">
        <f>Source!C269</f>
        <v>Initiative Sufficiency Gap CY Plus 4</v>
      </c>
      <c r="E269" s="16" t="str">
        <f>_xlfn.CONCAT(GCS!A269,GCS!B269,"-",GCS!C269)</f>
        <v>&lt;gcs_bucket&gt;/accolade/rdq/accolade_nostradamus_sufficiency_yyyymmddhhmmss-Initiative Sufficiency Gap CY Plus 4</v>
      </c>
      <c r="F269" s="87" t="s">
        <v>104</v>
      </c>
      <c r="G269" s="87" t="s">
        <v>175</v>
      </c>
      <c r="H269" s="87"/>
      <c r="I269" s="87"/>
      <c r="J269" s="87"/>
      <c r="K269" s="87"/>
      <c r="L269" s="87"/>
      <c r="M269" s="87"/>
      <c r="N269" s="87"/>
      <c r="O269" s="87"/>
      <c r="P269" s="87" t="s">
        <v>971</v>
      </c>
      <c r="Q269" s="87"/>
      <c r="R269" s="87"/>
      <c r="S269" s="87"/>
      <c r="T269" s="87"/>
      <c r="U269" s="87"/>
      <c r="V269" s="87"/>
      <c r="W269" s="87"/>
    </row>
    <row r="270" spans="1:23" x14ac:dyDescent="0.35">
      <c r="A270" s="87" t="s">
        <v>108</v>
      </c>
      <c r="B270" s="87" t="s">
        <v>114</v>
      </c>
      <c r="C270" s="87" t="s">
        <v>775</v>
      </c>
      <c r="D270" s="16" t="str">
        <f>Source!C270</f>
        <v>INR Target</v>
      </c>
      <c r="E270" s="16" t="str">
        <f>_xlfn.CONCAT(GCS!A270,GCS!B270,"-",GCS!C270)</f>
        <v>&lt;gcs_bucket&gt;/accolade/rdq/accolade_nostradamus_sufficiency_yyyymmddhhmmss-INR Target</v>
      </c>
      <c r="F270" s="87" t="s">
        <v>104</v>
      </c>
      <c r="G270" s="87" t="s">
        <v>175</v>
      </c>
      <c r="H270" s="87"/>
      <c r="I270" s="87"/>
      <c r="J270" s="87"/>
      <c r="K270" s="87"/>
      <c r="L270" s="87"/>
      <c r="M270" s="87"/>
      <c r="N270" s="87"/>
      <c r="O270" s="87"/>
      <c r="P270" s="87" t="s">
        <v>971</v>
      </c>
      <c r="Q270" s="87"/>
      <c r="R270" s="87"/>
      <c r="S270" s="87"/>
      <c r="T270" s="87"/>
      <c r="U270" s="87"/>
      <c r="V270" s="87"/>
      <c r="W270" s="87"/>
    </row>
    <row r="271" spans="1:23" x14ac:dyDescent="0.35">
      <c r="A271" s="87" t="s">
        <v>108</v>
      </c>
      <c r="B271" s="87" t="s">
        <v>114</v>
      </c>
      <c r="C271" s="87" t="s">
        <v>776</v>
      </c>
      <c r="D271" s="16" t="str">
        <f>Source!C271</f>
        <v>INR Target Y0</v>
      </c>
      <c r="E271" s="16" t="str">
        <f>_xlfn.CONCAT(GCS!A271,GCS!B271,"-",GCS!C271)</f>
        <v>&lt;gcs_bucket&gt;/accolade/rdq/accolade_nostradamus_sufficiency_yyyymmddhhmmss-INR Target Y0</v>
      </c>
      <c r="F271" s="87" t="s">
        <v>104</v>
      </c>
      <c r="G271" s="87" t="s">
        <v>175</v>
      </c>
      <c r="H271" s="87"/>
      <c r="I271" s="87"/>
      <c r="J271" s="87"/>
      <c r="K271" s="87"/>
      <c r="L271" s="87"/>
      <c r="M271" s="87"/>
      <c r="N271" s="87"/>
      <c r="O271" s="87"/>
      <c r="P271" s="87" t="s">
        <v>971</v>
      </c>
      <c r="Q271" s="87"/>
      <c r="R271" s="87"/>
      <c r="S271" s="87"/>
      <c r="T271" s="87"/>
      <c r="U271" s="87"/>
      <c r="V271" s="87"/>
      <c r="W271" s="87"/>
    </row>
    <row r="272" spans="1:23" x14ac:dyDescent="0.35">
      <c r="A272" s="87" t="s">
        <v>108</v>
      </c>
      <c r="B272" s="87" t="s">
        <v>114</v>
      </c>
      <c r="C272" s="87" t="s">
        <v>777</v>
      </c>
      <c r="D272" s="16" t="str">
        <f>Source!C272</f>
        <v>INR Target Y2</v>
      </c>
      <c r="E272" s="16" t="str">
        <f>_xlfn.CONCAT(GCS!A272,GCS!B272,"-",GCS!C272)</f>
        <v>&lt;gcs_bucket&gt;/accolade/rdq/accolade_nostradamus_sufficiency_yyyymmddhhmmss-INR Target Y2</v>
      </c>
      <c r="F272" s="87" t="s">
        <v>104</v>
      </c>
      <c r="G272" s="87" t="s">
        <v>175</v>
      </c>
      <c r="H272" s="87"/>
      <c r="I272" s="87"/>
      <c r="J272" s="87"/>
      <c r="K272" s="87"/>
      <c r="L272" s="87"/>
      <c r="M272" s="87"/>
      <c r="N272" s="87"/>
      <c r="O272" s="87"/>
      <c r="P272" s="87" t="s">
        <v>971</v>
      </c>
      <c r="Q272" s="87"/>
      <c r="R272" s="87"/>
      <c r="S272" s="87"/>
      <c r="T272" s="87"/>
      <c r="U272" s="87"/>
      <c r="V272" s="87"/>
      <c r="W272" s="87"/>
    </row>
    <row r="273" spans="1:23" x14ac:dyDescent="0.35">
      <c r="A273" s="87" t="s">
        <v>108</v>
      </c>
      <c r="B273" s="87" t="s">
        <v>114</v>
      </c>
      <c r="C273" s="87" t="s">
        <v>780</v>
      </c>
      <c r="D273" s="16" t="str">
        <f>Source!C273</f>
        <v>Market Brand Level 2</v>
      </c>
      <c r="E273" s="16" t="str">
        <f>_xlfn.CONCAT(GCS!A273,GCS!B273,"-",GCS!C273)</f>
        <v>&lt;gcs_bucket&gt;/accolade/rdq/accolade_nostradamus_sufficiency_yyyymmddhhmmss-Market Brand Level 2</v>
      </c>
      <c r="F273" s="87" t="s">
        <v>104</v>
      </c>
      <c r="G273" s="87" t="s">
        <v>175</v>
      </c>
      <c r="H273" s="87"/>
      <c r="I273" s="87"/>
      <c r="J273" s="87"/>
      <c r="K273" s="87"/>
      <c r="L273" s="87"/>
      <c r="M273" s="87"/>
      <c r="N273" s="87"/>
      <c r="O273" s="87"/>
      <c r="P273" s="87" t="s">
        <v>971</v>
      </c>
      <c r="Q273" s="87"/>
      <c r="R273" s="87"/>
      <c r="S273" s="87"/>
      <c r="T273" s="87"/>
      <c r="U273" s="87"/>
      <c r="V273" s="87"/>
      <c r="W273" s="87"/>
    </row>
    <row r="274" spans="1:23" x14ac:dyDescent="0.35">
      <c r="A274" s="87" t="s">
        <v>108</v>
      </c>
      <c r="B274" s="87" t="s">
        <v>114</v>
      </c>
      <c r="C274" s="87" t="s">
        <v>781</v>
      </c>
      <c r="D274" s="16" t="str">
        <f>Source!C274</f>
        <v>Market Category</v>
      </c>
      <c r="E274" s="16" t="str">
        <f>_xlfn.CONCAT(GCS!A274,GCS!B274,"-",GCS!C274)</f>
        <v>&lt;gcs_bucket&gt;/accolade/rdq/accolade_nostradamus_sufficiency_yyyymmddhhmmss-Market Category</v>
      </c>
      <c r="F274" s="87" t="s">
        <v>104</v>
      </c>
      <c r="G274" s="87" t="s">
        <v>175</v>
      </c>
      <c r="H274" s="87"/>
      <c r="I274" s="87"/>
      <c r="J274" s="87"/>
      <c r="K274" s="87"/>
      <c r="L274" s="87"/>
      <c r="M274" s="87"/>
      <c r="N274" s="87"/>
      <c r="O274" s="87"/>
      <c r="P274" s="87" t="s">
        <v>971</v>
      </c>
      <c r="Q274" s="87"/>
      <c r="R274" s="87"/>
      <c r="S274" s="87"/>
      <c r="T274" s="87"/>
      <c r="U274" s="87"/>
      <c r="V274" s="87"/>
      <c r="W274" s="87"/>
    </row>
    <row r="275" spans="1:23" x14ac:dyDescent="0.35">
      <c r="A275" s="87" t="s">
        <v>108</v>
      </c>
      <c r="B275" s="87" t="s">
        <v>114</v>
      </c>
      <c r="C275" s="87" t="s">
        <v>865</v>
      </c>
      <c r="D275" s="16" t="str">
        <f>Source!C275</f>
        <v>Market Parent Current Phase ID</v>
      </c>
      <c r="E275" s="16" t="str">
        <f>_xlfn.CONCAT(GCS!A275,GCS!B275,"-",GCS!C275)</f>
        <v>&lt;gcs_bucket&gt;/accolade/rdq/accolade_nostradamus_sufficiency_yyyymmddhhmmss-Market Parent Current Phase ID</v>
      </c>
      <c r="F275" s="87" t="s">
        <v>104</v>
      </c>
      <c r="G275" s="87" t="s">
        <v>175</v>
      </c>
      <c r="H275" s="87"/>
      <c r="I275" s="87"/>
      <c r="J275" s="87"/>
      <c r="K275" s="87"/>
      <c r="L275" s="87"/>
      <c r="M275" s="87"/>
      <c r="N275" s="87"/>
      <c r="O275" s="87"/>
      <c r="P275" s="87" t="s">
        <v>971</v>
      </c>
      <c r="Q275" s="87"/>
      <c r="R275" s="87"/>
      <c r="S275" s="87"/>
      <c r="T275" s="87"/>
      <c r="U275" s="87"/>
      <c r="V275" s="87"/>
      <c r="W275" s="87"/>
    </row>
    <row r="276" spans="1:23" x14ac:dyDescent="0.35">
      <c r="A276" s="87" t="s">
        <v>108</v>
      </c>
      <c r="B276" s="87" t="s">
        <v>114</v>
      </c>
      <c r="C276" s="87" t="s">
        <v>866</v>
      </c>
      <c r="D276" s="16" t="str">
        <f>Source!C276</f>
        <v>Market Parent Health Indicator Status</v>
      </c>
      <c r="E276" s="16" t="str">
        <f>_xlfn.CONCAT(GCS!A276,GCS!B276,"-",GCS!C276)</f>
        <v>&lt;gcs_bucket&gt;/accolade/rdq/accolade_nostradamus_sufficiency_yyyymmddhhmmss-Market Parent Health Indicator Status</v>
      </c>
      <c r="F276" s="87" t="s">
        <v>104</v>
      </c>
      <c r="G276" s="87" t="s">
        <v>175</v>
      </c>
      <c r="H276" s="87"/>
      <c r="I276" s="87"/>
      <c r="J276" s="87"/>
      <c r="K276" s="87"/>
      <c r="L276" s="87"/>
      <c r="M276" s="87"/>
      <c r="N276" s="87"/>
      <c r="O276" s="87"/>
      <c r="P276" s="87" t="s">
        <v>971</v>
      </c>
      <c r="Q276" s="87"/>
      <c r="R276" s="87"/>
      <c r="S276" s="87"/>
      <c r="T276" s="87"/>
      <c r="U276" s="87"/>
      <c r="V276" s="87"/>
      <c r="W276" s="87"/>
    </row>
    <row r="277" spans="1:23" x14ac:dyDescent="0.35">
      <c r="A277" s="87" t="s">
        <v>108</v>
      </c>
      <c r="B277" s="87" t="s">
        <v>114</v>
      </c>
      <c r="C277" s="87" t="s">
        <v>867</v>
      </c>
      <c r="D277" s="16" t="str">
        <f>Source!C277</f>
        <v>Market Parent SysProjectID</v>
      </c>
      <c r="E277" s="16" t="str">
        <f>_xlfn.CONCAT(GCS!A277,GCS!B277,"-",GCS!C277)</f>
        <v>&lt;gcs_bucket&gt;/accolade/rdq/accolade_nostradamus_sufficiency_yyyymmddhhmmss-Market Parent SysProjectID</v>
      </c>
      <c r="F277" s="87" t="s">
        <v>104</v>
      </c>
      <c r="G277" s="87" t="s">
        <v>175</v>
      </c>
      <c r="H277" s="87" t="s">
        <v>349</v>
      </c>
      <c r="I277" s="87"/>
      <c r="J277" s="87"/>
      <c r="K277" s="87"/>
      <c r="L277" s="87"/>
      <c r="M277" s="87"/>
      <c r="N277" s="87"/>
      <c r="O277" s="87"/>
      <c r="P277" s="87" t="s">
        <v>971</v>
      </c>
      <c r="Q277" s="87"/>
      <c r="R277" s="87"/>
      <c r="S277" s="87"/>
      <c r="T277" s="87"/>
      <c r="U277" s="87"/>
      <c r="V277" s="87"/>
      <c r="W277" s="87"/>
    </row>
    <row r="278" spans="1:23" x14ac:dyDescent="0.35">
      <c r="A278" s="87" t="s">
        <v>108</v>
      </c>
      <c r="B278" s="87" t="s">
        <v>114</v>
      </c>
      <c r="C278" s="87" t="s">
        <v>868</v>
      </c>
      <c r="D278" s="16" t="str">
        <f>Source!C278</f>
        <v>Market Parent Target ATO Year</v>
      </c>
      <c r="E278" s="16" t="str">
        <f>_xlfn.CONCAT(GCS!A278,GCS!B278,"-",GCS!C278)</f>
        <v>&lt;gcs_bucket&gt;/accolade/rdq/accolade_nostradamus_sufficiency_yyyymmddhhmmss-Market Parent Target ATO Year</v>
      </c>
      <c r="F278" s="87" t="s">
        <v>104</v>
      </c>
      <c r="G278" s="87" t="s">
        <v>175</v>
      </c>
      <c r="H278" s="87"/>
      <c r="I278" s="87"/>
      <c r="J278" s="87"/>
      <c r="K278" s="87"/>
      <c r="L278" s="87"/>
      <c r="M278" s="87"/>
      <c r="N278" s="87"/>
      <c r="O278" s="87"/>
      <c r="P278" s="87" t="s">
        <v>971</v>
      </c>
      <c r="Q278" s="87"/>
      <c r="R278" s="87"/>
      <c r="S278" s="87"/>
      <c r="T278" s="87"/>
      <c r="U278" s="87"/>
      <c r="V278" s="87"/>
      <c r="W278" s="87"/>
    </row>
    <row r="279" spans="1:23" x14ac:dyDescent="0.35">
      <c r="A279" s="87" t="s">
        <v>108</v>
      </c>
      <c r="B279" s="87" t="s">
        <v>114</v>
      </c>
      <c r="C279" s="87" t="s">
        <v>869</v>
      </c>
      <c r="D279" s="16" t="str">
        <f>Source!C279</f>
        <v>Market Project Current Stage Name</v>
      </c>
      <c r="E279" s="16" t="str">
        <f>_xlfn.CONCAT(GCS!A279,GCS!B279,"-",GCS!C279)</f>
        <v>&lt;gcs_bucket&gt;/accolade/rdq/accolade_nostradamus_sufficiency_yyyymmddhhmmss-Market Project Current Stage Name</v>
      </c>
      <c r="F279" s="87" t="s">
        <v>104</v>
      </c>
      <c r="G279" s="87" t="s">
        <v>175</v>
      </c>
      <c r="H279" s="87"/>
      <c r="I279" s="87"/>
      <c r="J279" s="87"/>
      <c r="K279" s="87"/>
      <c r="L279" s="87"/>
      <c r="M279" s="87"/>
      <c r="N279" s="87"/>
      <c r="O279" s="87"/>
      <c r="P279" s="87" t="s">
        <v>971</v>
      </c>
      <c r="Q279" s="87"/>
      <c r="R279" s="87"/>
      <c r="S279" s="87"/>
      <c r="T279" s="87"/>
      <c r="U279" s="87"/>
      <c r="V279" s="87"/>
      <c r="W279" s="87"/>
    </row>
    <row r="280" spans="1:23" x14ac:dyDescent="0.35">
      <c r="A280" s="87" t="s">
        <v>108</v>
      </c>
      <c r="B280" s="87" t="s">
        <v>114</v>
      </c>
      <c r="C280" s="87" t="s">
        <v>870</v>
      </c>
      <c r="D280" s="16" t="str">
        <f>Source!C280</f>
        <v>Market Project Group</v>
      </c>
      <c r="E280" s="16" t="str">
        <f>_xlfn.CONCAT(GCS!A280,GCS!B280,"-",GCS!C280)</f>
        <v>&lt;gcs_bucket&gt;/accolade/rdq/accolade_nostradamus_sufficiency_yyyymmddhhmmss-Market Project Group</v>
      </c>
      <c r="F280" s="87" t="s">
        <v>104</v>
      </c>
      <c r="G280" s="87" t="s">
        <v>175</v>
      </c>
      <c r="H280" s="87"/>
      <c r="I280" s="87"/>
      <c r="J280" s="87"/>
      <c r="K280" s="87"/>
      <c r="L280" s="87"/>
      <c r="M280" s="87"/>
      <c r="N280" s="87"/>
      <c r="O280" s="87"/>
      <c r="P280" s="87" t="s">
        <v>971</v>
      </c>
      <c r="Q280" s="87"/>
      <c r="R280" s="87"/>
      <c r="S280" s="87"/>
      <c r="T280" s="87"/>
      <c r="U280" s="87"/>
      <c r="V280" s="87"/>
      <c r="W280" s="87"/>
    </row>
    <row r="281" spans="1:23" x14ac:dyDescent="0.35">
      <c r="A281" s="87" t="s">
        <v>108</v>
      </c>
      <c r="B281" s="87" t="s">
        <v>114</v>
      </c>
      <c r="C281" s="87" t="s">
        <v>871</v>
      </c>
      <c r="D281" s="16" t="str">
        <f>Source!C281</f>
        <v>Market Project Status</v>
      </c>
      <c r="E281" s="16" t="str">
        <f>_xlfn.CONCAT(GCS!A281,GCS!B281,"-",GCS!C281)</f>
        <v>&lt;gcs_bucket&gt;/accolade/rdq/accolade_nostradamus_sufficiency_yyyymmddhhmmss-Market Project Status</v>
      </c>
      <c r="F281" s="87" t="s">
        <v>104</v>
      </c>
      <c r="G281" s="87" t="s">
        <v>175</v>
      </c>
      <c r="H281" s="87"/>
      <c r="I281" s="87"/>
      <c r="J281" s="87"/>
      <c r="K281" s="87"/>
      <c r="L281" s="87"/>
      <c r="M281" s="87"/>
      <c r="N281" s="87"/>
      <c r="O281" s="87"/>
      <c r="P281" s="87" t="s">
        <v>971</v>
      </c>
      <c r="Q281" s="87"/>
      <c r="R281" s="87"/>
      <c r="S281" s="87"/>
      <c r="T281" s="87"/>
      <c r="U281" s="87"/>
      <c r="V281" s="87"/>
      <c r="W281" s="87"/>
    </row>
    <row r="282" spans="1:23" x14ac:dyDescent="0.35">
      <c r="A282" s="87" t="s">
        <v>108</v>
      </c>
      <c r="B282" s="87" t="s">
        <v>114</v>
      </c>
      <c r="C282" s="87" t="s">
        <v>872</v>
      </c>
      <c r="D282" s="16" t="str">
        <f>Source!C282</f>
        <v>Market Project Sub Type</v>
      </c>
      <c r="E282" s="16" t="str">
        <f>_xlfn.CONCAT(GCS!A282,GCS!B282,"-",GCS!C282)</f>
        <v>&lt;gcs_bucket&gt;/accolade/rdq/accolade_nostradamus_sufficiency_yyyymmddhhmmss-Market Project Sub Type</v>
      </c>
      <c r="F282" s="87" t="s">
        <v>104</v>
      </c>
      <c r="G282" s="87" t="s">
        <v>175</v>
      </c>
      <c r="H282" s="87"/>
      <c r="I282" s="87"/>
      <c r="J282" s="87"/>
      <c r="K282" s="87"/>
      <c r="L282" s="87"/>
      <c r="M282" s="87"/>
      <c r="N282" s="87"/>
      <c r="O282" s="87"/>
      <c r="P282" s="87" t="s">
        <v>971</v>
      </c>
      <c r="Q282" s="87"/>
      <c r="R282" s="87"/>
      <c r="S282" s="87"/>
      <c r="T282" s="87"/>
      <c r="U282" s="87"/>
      <c r="V282" s="87"/>
      <c r="W282" s="87"/>
    </row>
    <row r="283" spans="1:23" x14ac:dyDescent="0.35">
      <c r="A283" s="87" t="s">
        <v>108</v>
      </c>
      <c r="B283" s="87" t="s">
        <v>114</v>
      </c>
      <c r="C283" s="87" t="s">
        <v>873</v>
      </c>
      <c r="D283" s="16" t="str">
        <f>Source!C283</f>
        <v>Market Project Type</v>
      </c>
      <c r="E283" s="16" t="str">
        <f>_xlfn.CONCAT(GCS!A283,GCS!B283,"-",GCS!C283)</f>
        <v>&lt;gcs_bucket&gt;/accolade/rdq/accolade_nostradamus_sufficiency_yyyymmddhhmmss-Market Project Type</v>
      </c>
      <c r="F283" s="87" t="s">
        <v>104</v>
      </c>
      <c r="G283" s="87" t="s">
        <v>175</v>
      </c>
      <c r="H283" s="87"/>
      <c r="I283" s="87"/>
      <c r="J283" s="87"/>
      <c r="K283" s="87"/>
      <c r="L283" s="87"/>
      <c r="M283" s="87"/>
      <c r="N283" s="87"/>
      <c r="O283" s="87"/>
      <c r="P283" s="87" t="s">
        <v>971</v>
      </c>
      <c r="Q283" s="87"/>
      <c r="R283" s="87"/>
      <c r="S283" s="87"/>
      <c r="T283" s="87"/>
      <c r="U283" s="87"/>
      <c r="V283" s="87"/>
      <c r="W283" s="87"/>
    </row>
    <row r="284" spans="1:23" x14ac:dyDescent="0.35">
      <c r="A284" s="87" t="s">
        <v>108</v>
      </c>
      <c r="B284" s="87" t="s">
        <v>114</v>
      </c>
      <c r="C284" s="87" t="s">
        <v>874</v>
      </c>
      <c r="D284" s="16" t="str">
        <f>Source!C284</f>
        <v>Market SubCategory</v>
      </c>
      <c r="E284" s="16" t="str">
        <f>_xlfn.CONCAT(GCS!A284,GCS!B284,"-",GCS!C284)</f>
        <v>&lt;gcs_bucket&gt;/accolade/rdq/accolade_nostradamus_sufficiency_yyyymmddhhmmss-Market SubCategory</v>
      </c>
      <c r="F284" s="87" t="s">
        <v>104</v>
      </c>
      <c r="G284" s="87" t="s">
        <v>175</v>
      </c>
      <c r="H284" s="87"/>
      <c r="I284" s="87"/>
      <c r="J284" s="87"/>
      <c r="K284" s="87"/>
      <c r="L284" s="87"/>
      <c r="M284" s="87"/>
      <c r="N284" s="87"/>
      <c r="O284" s="87"/>
      <c r="P284" s="87" t="s">
        <v>971</v>
      </c>
      <c r="Q284" s="87"/>
      <c r="R284" s="87"/>
      <c r="S284" s="87"/>
      <c r="T284" s="87"/>
      <c r="U284" s="87"/>
      <c r="V284" s="87"/>
      <c r="W284" s="87"/>
    </row>
    <row r="285" spans="1:23" x14ac:dyDescent="0.35">
      <c r="A285" s="87" t="s">
        <v>108</v>
      </c>
      <c r="B285" s="87" t="s">
        <v>114</v>
      </c>
      <c r="C285" s="87" t="s">
        <v>786</v>
      </c>
      <c r="D285" s="16" t="str">
        <f>Source!C285</f>
        <v>Net Revenue Target</v>
      </c>
      <c r="E285" s="16" t="str">
        <f>_xlfn.CONCAT(GCS!A285,GCS!B285,"-",GCS!C285)</f>
        <v>&lt;gcs_bucket&gt;/accolade/rdq/accolade_nostradamus_sufficiency_yyyymmddhhmmss-Net Revenue Target</v>
      </c>
      <c r="F285" s="87" t="s">
        <v>104</v>
      </c>
      <c r="G285" s="87" t="s">
        <v>175</v>
      </c>
      <c r="H285" s="87"/>
      <c r="I285" s="87"/>
      <c r="J285" s="87"/>
      <c r="K285" s="87"/>
      <c r="L285" s="87"/>
      <c r="M285" s="87"/>
      <c r="N285" s="87"/>
      <c r="O285" s="87"/>
      <c r="P285" s="87" t="s">
        <v>971</v>
      </c>
      <c r="Q285" s="87"/>
      <c r="R285" s="87"/>
      <c r="S285" s="87"/>
      <c r="T285" s="87"/>
      <c r="U285" s="87"/>
      <c r="V285" s="87"/>
      <c r="W285" s="87"/>
    </row>
    <row r="286" spans="1:23" x14ac:dyDescent="0.35">
      <c r="A286" s="87" t="s">
        <v>108</v>
      </c>
      <c r="B286" s="87" t="s">
        <v>114</v>
      </c>
      <c r="C286" s="87" t="s">
        <v>787</v>
      </c>
      <c r="D286" s="16" t="str">
        <f>Source!C286</f>
        <v>Net Revenue Target Y0</v>
      </c>
      <c r="E286" s="16" t="str">
        <f>_xlfn.CONCAT(GCS!A286,GCS!B286,"-",GCS!C286)</f>
        <v>&lt;gcs_bucket&gt;/accolade/rdq/accolade_nostradamus_sufficiency_yyyymmddhhmmss-Net Revenue Target Y0</v>
      </c>
      <c r="F286" s="87" t="s">
        <v>104</v>
      </c>
      <c r="G286" s="87" t="s">
        <v>175</v>
      </c>
      <c r="H286" s="87"/>
      <c r="I286" s="87"/>
      <c r="J286" s="87"/>
      <c r="K286" s="87"/>
      <c r="L286" s="87"/>
      <c r="M286" s="87"/>
      <c r="N286" s="87"/>
      <c r="O286" s="87"/>
      <c r="P286" s="87" t="s">
        <v>971</v>
      </c>
      <c r="Q286" s="87"/>
      <c r="R286" s="87"/>
      <c r="S286" s="87"/>
      <c r="T286" s="87"/>
      <c r="U286" s="87"/>
      <c r="V286" s="87"/>
      <c r="W286" s="87"/>
    </row>
    <row r="287" spans="1:23" x14ac:dyDescent="0.35">
      <c r="A287" s="87" t="s">
        <v>108</v>
      </c>
      <c r="B287" s="87" t="s">
        <v>114</v>
      </c>
      <c r="C287" s="87" t="s">
        <v>788</v>
      </c>
      <c r="D287" s="16" t="str">
        <f>Source!C287</f>
        <v>Net Revenue Target Y2</v>
      </c>
      <c r="E287" s="16" t="str">
        <f>_xlfn.CONCAT(GCS!A287,GCS!B287,"-",GCS!C287)</f>
        <v>&lt;gcs_bucket&gt;/accolade/rdq/accolade_nostradamus_sufficiency_yyyymmddhhmmss-Net Revenue Target Y2</v>
      </c>
      <c r="F287" s="87" t="s">
        <v>104</v>
      </c>
      <c r="G287" s="87" t="s">
        <v>175</v>
      </c>
      <c r="H287" s="87"/>
      <c r="I287" s="87"/>
      <c r="J287" s="87"/>
      <c r="K287" s="87"/>
      <c r="L287" s="87"/>
      <c r="M287" s="87"/>
      <c r="N287" s="87"/>
      <c r="O287" s="87"/>
      <c r="P287" s="87" t="s">
        <v>971</v>
      </c>
      <c r="Q287" s="87"/>
      <c r="R287" s="87"/>
      <c r="S287" s="87"/>
      <c r="T287" s="87"/>
      <c r="U287" s="87"/>
      <c r="V287" s="87"/>
      <c r="W287" s="87"/>
    </row>
    <row r="288" spans="1:23" x14ac:dyDescent="0.35">
      <c r="A288" s="87" t="s">
        <v>108</v>
      </c>
      <c r="B288" s="87" t="s">
        <v>114</v>
      </c>
      <c r="C288" s="87" t="s">
        <v>789</v>
      </c>
      <c r="D288" s="16" t="str">
        <f>Source!C288</f>
        <v>Net Revenue Y0</v>
      </c>
      <c r="E288" s="16" t="str">
        <f>_xlfn.CONCAT(GCS!A288,GCS!B288,"-",GCS!C288)</f>
        <v>&lt;gcs_bucket&gt;/accolade/rdq/accolade_nostradamus_sufficiency_yyyymmddhhmmss-Net Revenue Y0</v>
      </c>
      <c r="F288" s="87" t="s">
        <v>104</v>
      </c>
      <c r="G288" s="87" t="s">
        <v>175</v>
      </c>
      <c r="H288" s="87"/>
      <c r="I288" s="87"/>
      <c r="J288" s="87"/>
      <c r="K288" s="87"/>
      <c r="L288" s="87"/>
      <c r="M288" s="87"/>
      <c r="N288" s="87"/>
      <c r="O288" s="87"/>
      <c r="P288" s="87" t="s">
        <v>971</v>
      </c>
      <c r="Q288" s="87"/>
      <c r="R288" s="87"/>
      <c r="S288" s="87"/>
      <c r="T288" s="87"/>
      <c r="U288" s="87"/>
      <c r="V288" s="87"/>
      <c r="W288" s="87"/>
    </row>
    <row r="289" spans="1:23" x14ac:dyDescent="0.35">
      <c r="A289" s="87" t="s">
        <v>108</v>
      </c>
      <c r="B289" s="87" t="s">
        <v>114</v>
      </c>
      <c r="C289" s="87" t="s">
        <v>790</v>
      </c>
      <c r="D289" s="16" t="str">
        <f>Source!C289</f>
        <v>Net Revenue Y1</v>
      </c>
      <c r="E289" s="16" t="str">
        <f>_xlfn.CONCAT(GCS!A289,GCS!B289,"-",GCS!C289)</f>
        <v>&lt;gcs_bucket&gt;/accolade/rdq/accolade_nostradamus_sufficiency_yyyymmddhhmmss-Net Revenue Y1</v>
      </c>
      <c r="F289" s="87" t="s">
        <v>104</v>
      </c>
      <c r="G289" s="87" t="s">
        <v>175</v>
      </c>
      <c r="H289" s="87"/>
      <c r="I289" s="87"/>
      <c r="J289" s="87"/>
      <c r="K289" s="87"/>
      <c r="L289" s="87"/>
      <c r="M289" s="87"/>
      <c r="N289" s="87"/>
      <c r="O289" s="87"/>
      <c r="P289" s="87" t="s">
        <v>971</v>
      </c>
      <c r="Q289" s="87"/>
      <c r="R289" s="87"/>
      <c r="S289" s="87"/>
      <c r="T289" s="87"/>
      <c r="U289" s="87"/>
      <c r="V289" s="87"/>
      <c r="W289" s="87"/>
    </row>
    <row r="290" spans="1:23" x14ac:dyDescent="0.35">
      <c r="A290" s="87" t="s">
        <v>108</v>
      </c>
      <c r="B290" s="87" t="s">
        <v>114</v>
      </c>
      <c r="C290" s="87" t="s">
        <v>791</v>
      </c>
      <c r="D290" s="16" t="str">
        <f>Source!C290</f>
        <v>Net Revenue Y2</v>
      </c>
      <c r="E290" s="16" t="str">
        <f>_xlfn.CONCAT(GCS!A290,GCS!B290,"-",GCS!C290)</f>
        <v>&lt;gcs_bucket&gt;/accolade/rdq/accolade_nostradamus_sufficiency_yyyymmddhhmmss-Net Revenue Y2</v>
      </c>
      <c r="F290" s="87" t="s">
        <v>104</v>
      </c>
      <c r="G290" s="87" t="s">
        <v>175</v>
      </c>
      <c r="H290" s="87"/>
      <c r="I290" s="87"/>
      <c r="J290" s="87"/>
      <c r="K290" s="87"/>
      <c r="L290" s="87"/>
      <c r="M290" s="87"/>
      <c r="N290" s="87"/>
      <c r="O290" s="87"/>
      <c r="P290" s="87" t="s">
        <v>971</v>
      </c>
      <c r="Q290" s="87"/>
      <c r="R290" s="87"/>
      <c r="S290" s="87"/>
      <c r="T290" s="87"/>
      <c r="U290" s="87"/>
      <c r="V290" s="87"/>
      <c r="W290" s="87"/>
    </row>
    <row r="291" spans="1:23" x14ac:dyDescent="0.35">
      <c r="A291" s="87" t="s">
        <v>108</v>
      </c>
      <c r="B291" s="87" t="s">
        <v>114</v>
      </c>
      <c r="C291" s="87" t="s">
        <v>794</v>
      </c>
      <c r="D291" s="16" t="str">
        <f>Source!C291</f>
        <v>Parent Project Group</v>
      </c>
      <c r="E291" s="16" t="str">
        <f>_xlfn.CONCAT(GCS!A291,GCS!B291,"-",GCS!C291)</f>
        <v>&lt;gcs_bucket&gt;/accolade/rdq/accolade_nostradamus_sufficiency_yyyymmddhhmmss-Parent Project Group</v>
      </c>
      <c r="F291" s="87" t="s">
        <v>104</v>
      </c>
      <c r="G291" s="87" t="s">
        <v>175</v>
      </c>
      <c r="H291" s="87"/>
      <c r="I291" s="87"/>
      <c r="J291" s="87"/>
      <c r="K291" s="87"/>
      <c r="L291" s="87"/>
      <c r="M291" s="87"/>
      <c r="N291" s="87"/>
      <c r="O291" s="87"/>
      <c r="P291" s="87" t="s">
        <v>971</v>
      </c>
      <c r="Q291" s="87"/>
      <c r="R291" s="87"/>
      <c r="S291" s="87"/>
      <c r="T291" s="87"/>
      <c r="U291" s="87"/>
      <c r="V291" s="87"/>
      <c r="W291" s="87"/>
    </row>
    <row r="292" spans="1:23" x14ac:dyDescent="0.35">
      <c r="A292" s="87" t="s">
        <v>108</v>
      </c>
      <c r="B292" s="87" t="s">
        <v>114</v>
      </c>
      <c r="C292" s="87" t="s">
        <v>797</v>
      </c>
      <c r="D292" s="16" t="str">
        <f>Source!C292</f>
        <v>Previous Gate Name</v>
      </c>
      <c r="E292" s="16" t="str">
        <f>_xlfn.CONCAT(GCS!A292,GCS!B292,"-",GCS!C292)</f>
        <v>&lt;gcs_bucket&gt;/accolade/rdq/accolade_nostradamus_sufficiency_yyyymmddhhmmss-Previous Gate Name</v>
      </c>
      <c r="F292" s="87" t="s">
        <v>104</v>
      </c>
      <c r="G292" s="87" t="s">
        <v>175</v>
      </c>
      <c r="H292" s="87"/>
      <c r="I292" s="87"/>
      <c r="J292" s="87"/>
      <c r="K292" s="87"/>
      <c r="L292" s="87"/>
      <c r="M292" s="87"/>
      <c r="N292" s="87"/>
      <c r="O292" s="87"/>
      <c r="P292" s="87" t="s">
        <v>971</v>
      </c>
      <c r="Q292" s="87"/>
      <c r="R292" s="87"/>
      <c r="S292" s="87"/>
      <c r="T292" s="87"/>
      <c r="U292" s="87"/>
      <c r="V292" s="87"/>
      <c r="W292" s="87"/>
    </row>
    <row r="293" spans="1:23" x14ac:dyDescent="0.35">
      <c r="A293" s="87" t="s">
        <v>108</v>
      </c>
      <c r="B293" s="87" t="s">
        <v>114</v>
      </c>
      <c r="C293" s="87" t="s">
        <v>802</v>
      </c>
      <c r="D293" s="16" t="str">
        <f>Source!C293</f>
        <v>Project Current Stage Name</v>
      </c>
      <c r="E293" s="16" t="str">
        <f>_xlfn.CONCAT(GCS!A293,GCS!B293,"-",GCS!C293)</f>
        <v>&lt;gcs_bucket&gt;/accolade/rdq/accolade_nostradamus_sufficiency_yyyymmddhhmmss-Project Current Stage Name</v>
      </c>
      <c r="F293" s="87" t="s">
        <v>104</v>
      </c>
      <c r="G293" s="87" t="s">
        <v>175</v>
      </c>
      <c r="H293" s="87"/>
      <c r="I293" s="87"/>
      <c r="J293" s="87"/>
      <c r="K293" s="87"/>
      <c r="L293" s="87"/>
      <c r="M293" s="87"/>
      <c r="N293" s="87"/>
      <c r="O293" s="87"/>
      <c r="P293" s="87" t="s">
        <v>971</v>
      </c>
      <c r="Q293" s="87"/>
      <c r="R293" s="87"/>
      <c r="S293" s="87"/>
      <c r="T293" s="87"/>
      <c r="U293" s="87"/>
      <c r="V293" s="87"/>
      <c r="W293" s="87"/>
    </row>
    <row r="294" spans="1:23" x14ac:dyDescent="0.35">
      <c r="A294" s="87" t="s">
        <v>108</v>
      </c>
      <c r="B294" s="87" t="s">
        <v>114</v>
      </c>
      <c r="C294" s="87" t="s">
        <v>809</v>
      </c>
      <c r="D294" s="16" t="str">
        <f>Source!C294</f>
        <v>Project Group</v>
      </c>
      <c r="E294" s="16" t="str">
        <f>_xlfn.CONCAT(GCS!A294,GCS!B294,"-",GCS!C294)</f>
        <v>&lt;gcs_bucket&gt;/accolade/rdq/accolade_nostradamus_sufficiency_yyyymmddhhmmss-Project Group</v>
      </c>
      <c r="F294" s="87" t="s">
        <v>104</v>
      </c>
      <c r="G294" s="87" t="s">
        <v>175</v>
      </c>
      <c r="H294" s="87"/>
      <c r="I294" s="87"/>
      <c r="J294" s="87"/>
      <c r="K294" s="87"/>
      <c r="L294" s="87"/>
      <c r="M294" s="87"/>
      <c r="N294" s="87"/>
      <c r="O294" s="87"/>
      <c r="P294" s="87" t="s">
        <v>971</v>
      </c>
      <c r="Q294" s="87"/>
      <c r="R294" s="87"/>
      <c r="S294" s="87"/>
      <c r="T294" s="87"/>
      <c r="U294" s="87"/>
      <c r="V294" s="87"/>
      <c r="W294" s="87"/>
    </row>
    <row r="295" spans="1:23" x14ac:dyDescent="0.35">
      <c r="A295" s="87" t="s">
        <v>108</v>
      </c>
      <c r="B295" s="87" t="s">
        <v>114</v>
      </c>
      <c r="C295" s="87" t="s">
        <v>810</v>
      </c>
      <c r="D295" s="16" t="str">
        <f>Source!C295</f>
        <v>Project Health Status</v>
      </c>
      <c r="E295" s="16" t="str">
        <f>_xlfn.CONCAT(GCS!A295,GCS!B295,"-",GCS!C295)</f>
        <v>&lt;gcs_bucket&gt;/accolade/rdq/accolade_nostradamus_sufficiency_yyyymmddhhmmss-Project Health Status</v>
      </c>
      <c r="F295" s="87" t="s">
        <v>104</v>
      </c>
      <c r="G295" s="87" t="s">
        <v>175</v>
      </c>
      <c r="H295" s="87"/>
      <c r="I295" s="87"/>
      <c r="J295" s="87"/>
      <c r="K295" s="87"/>
      <c r="L295" s="87"/>
      <c r="M295" s="87"/>
      <c r="N295" s="87"/>
      <c r="O295" s="87"/>
      <c r="P295" s="87" t="s">
        <v>971</v>
      </c>
      <c r="Q295" s="87"/>
      <c r="R295" s="87"/>
      <c r="S295" s="87"/>
      <c r="T295" s="87"/>
      <c r="U295" s="87"/>
      <c r="V295" s="87"/>
      <c r="W295" s="87"/>
    </row>
    <row r="296" spans="1:23" x14ac:dyDescent="0.35">
      <c r="A296" s="87" t="s">
        <v>108</v>
      </c>
      <c r="B296" s="87" t="s">
        <v>114</v>
      </c>
      <c r="C296" s="87" t="s">
        <v>811</v>
      </c>
      <c r="D296" s="16" t="str">
        <f>Source!C296</f>
        <v>Project ID</v>
      </c>
      <c r="E296" s="16" t="str">
        <f>_xlfn.CONCAT(GCS!A296,GCS!B296,"-",GCS!C296)</f>
        <v>&lt;gcs_bucket&gt;/accolade/rdq/accolade_nostradamus_sufficiency_yyyymmddhhmmss-Project ID</v>
      </c>
      <c r="F296" s="87" t="s">
        <v>104</v>
      </c>
      <c r="G296" s="87" t="s">
        <v>175</v>
      </c>
      <c r="H296" s="87" t="s">
        <v>349</v>
      </c>
      <c r="I296" s="87"/>
      <c r="J296" s="87"/>
      <c r="K296" s="87"/>
      <c r="L296" s="87"/>
      <c r="M296" s="87"/>
      <c r="N296" s="87"/>
      <c r="O296" s="87"/>
      <c r="P296" s="87" t="s">
        <v>971</v>
      </c>
      <c r="Q296" s="87"/>
      <c r="R296" s="87"/>
      <c r="S296" s="87"/>
      <c r="T296" s="87"/>
      <c r="U296" s="87"/>
      <c r="V296" s="87"/>
      <c r="W296" s="87"/>
    </row>
    <row r="297" spans="1:23" x14ac:dyDescent="0.35">
      <c r="A297" s="87" t="s">
        <v>108</v>
      </c>
      <c r="B297" s="87" t="s">
        <v>114</v>
      </c>
      <c r="C297" s="87" t="s">
        <v>824</v>
      </c>
      <c r="D297" s="16" t="str">
        <f>Source!C297</f>
        <v>Project Model Name</v>
      </c>
      <c r="E297" s="16" t="str">
        <f>_xlfn.CONCAT(GCS!A297,GCS!B297,"-",GCS!C297)</f>
        <v>&lt;gcs_bucket&gt;/accolade/rdq/accolade_nostradamus_sufficiency_yyyymmddhhmmss-Project Model Name</v>
      </c>
      <c r="F297" s="87" t="s">
        <v>104</v>
      </c>
      <c r="G297" s="87" t="s">
        <v>175</v>
      </c>
      <c r="H297" s="87"/>
      <c r="I297" s="87"/>
      <c r="J297" s="87"/>
      <c r="K297" s="87"/>
      <c r="L297" s="87"/>
      <c r="M297" s="87"/>
      <c r="N297" s="87"/>
      <c r="O297" s="87"/>
      <c r="P297" s="87" t="s">
        <v>971</v>
      </c>
      <c r="Q297" s="87"/>
      <c r="R297" s="87"/>
      <c r="S297" s="87"/>
      <c r="T297" s="87"/>
      <c r="U297" s="87"/>
      <c r="V297" s="87"/>
      <c r="W297" s="87"/>
    </row>
    <row r="298" spans="1:23" x14ac:dyDescent="0.35">
      <c r="A298" s="87" t="s">
        <v>108</v>
      </c>
      <c r="B298" s="87" t="s">
        <v>114</v>
      </c>
      <c r="C298" s="87" t="s">
        <v>825</v>
      </c>
      <c r="D298" s="16" t="str">
        <f>Source!C298</f>
        <v>Project Name</v>
      </c>
      <c r="E298" s="16" t="str">
        <f>_xlfn.CONCAT(GCS!A298,GCS!B298,"-",GCS!C298)</f>
        <v>&lt;gcs_bucket&gt;/accolade/rdq/accolade_nostradamus_sufficiency_yyyymmddhhmmss-Project Name</v>
      </c>
      <c r="F298" s="87" t="s">
        <v>104</v>
      </c>
      <c r="G298" s="87" t="s">
        <v>175</v>
      </c>
      <c r="H298" s="87"/>
      <c r="I298" s="87"/>
      <c r="J298" s="87"/>
      <c r="K298" s="87"/>
      <c r="L298" s="87"/>
      <c r="M298" s="87"/>
      <c r="N298" s="87"/>
      <c r="O298" s="87"/>
      <c r="P298" s="87" t="s">
        <v>971</v>
      </c>
      <c r="Q298" s="87"/>
      <c r="R298" s="87"/>
      <c r="S298" s="87"/>
      <c r="T298" s="87"/>
      <c r="U298" s="87"/>
      <c r="V298" s="87"/>
      <c r="W298" s="87"/>
    </row>
    <row r="299" spans="1:23" x14ac:dyDescent="0.35">
      <c r="A299" s="87" t="s">
        <v>108</v>
      </c>
      <c r="B299" s="87" t="s">
        <v>114</v>
      </c>
      <c r="C299" s="87" t="s">
        <v>835</v>
      </c>
      <c r="D299" s="16" t="str">
        <f>Source!C299</f>
        <v>Project Status</v>
      </c>
      <c r="E299" s="16" t="str">
        <f>_xlfn.CONCAT(GCS!A299,GCS!B299,"-",GCS!C299)</f>
        <v>&lt;gcs_bucket&gt;/accolade/rdq/accolade_nostradamus_sufficiency_yyyymmddhhmmss-Project Status</v>
      </c>
      <c r="F299" s="87" t="s">
        <v>104</v>
      </c>
      <c r="G299" s="87" t="s">
        <v>175</v>
      </c>
      <c r="H299" s="87"/>
      <c r="I299" s="87"/>
      <c r="J299" s="87"/>
      <c r="K299" s="87"/>
      <c r="L299" s="87"/>
      <c r="M299" s="87"/>
      <c r="N299" s="87"/>
      <c r="O299" s="87"/>
      <c r="P299" s="87" t="s">
        <v>971</v>
      </c>
      <c r="Q299" s="87"/>
      <c r="R299" s="87"/>
      <c r="S299" s="87"/>
      <c r="T299" s="87"/>
      <c r="U299" s="87"/>
      <c r="V299" s="87"/>
      <c r="W299" s="87"/>
    </row>
    <row r="300" spans="1:23" x14ac:dyDescent="0.35">
      <c r="A300" s="87" t="s">
        <v>108</v>
      </c>
      <c r="B300" s="87" t="s">
        <v>114</v>
      </c>
      <c r="C300" s="87" t="s">
        <v>838</v>
      </c>
      <c r="D300" s="16" t="str">
        <f>Source!C300</f>
        <v>Project Type</v>
      </c>
      <c r="E300" s="16" t="str">
        <f>_xlfn.CONCAT(GCS!A300,GCS!B300,"-",GCS!C300)</f>
        <v>&lt;gcs_bucket&gt;/accolade/rdq/accolade_nostradamus_sufficiency_yyyymmddhhmmss-Project Type</v>
      </c>
      <c r="F300" s="87" t="s">
        <v>104</v>
      </c>
      <c r="G300" s="87" t="s">
        <v>175</v>
      </c>
      <c r="H300" s="87"/>
      <c r="I300" s="87"/>
      <c r="J300" s="87"/>
      <c r="K300" s="87"/>
      <c r="L300" s="87"/>
      <c r="M300" s="87"/>
      <c r="N300" s="87"/>
      <c r="O300" s="87"/>
      <c r="P300" s="87" t="s">
        <v>971</v>
      </c>
      <c r="Q300" s="87"/>
      <c r="R300" s="87"/>
      <c r="S300" s="87"/>
      <c r="T300" s="87"/>
      <c r="U300" s="87"/>
      <c r="V300" s="87"/>
      <c r="W300" s="87"/>
    </row>
    <row r="301" spans="1:23" x14ac:dyDescent="0.35">
      <c r="A301" s="87" t="s">
        <v>108</v>
      </c>
      <c r="B301" s="87" t="s">
        <v>114</v>
      </c>
      <c r="C301" s="87" t="s">
        <v>839</v>
      </c>
      <c r="D301" s="16" t="str">
        <f>Source!C301</f>
        <v>Region</v>
      </c>
      <c r="E301" s="16" t="str">
        <f>_xlfn.CONCAT(GCS!A301,GCS!B301,"-",GCS!C301)</f>
        <v>&lt;gcs_bucket&gt;/accolade/rdq/accolade_nostradamus_sufficiency_yyyymmddhhmmss-Region</v>
      </c>
      <c r="F301" s="87" t="s">
        <v>104</v>
      </c>
      <c r="G301" s="87" t="s">
        <v>175</v>
      </c>
      <c r="H301" s="87"/>
      <c r="I301" s="87"/>
      <c r="J301" s="87"/>
      <c r="K301" s="87"/>
      <c r="L301" s="87"/>
      <c r="M301" s="87"/>
      <c r="N301" s="87"/>
      <c r="O301" s="87"/>
      <c r="P301" s="87" t="s">
        <v>971</v>
      </c>
      <c r="Q301" s="87"/>
      <c r="R301" s="87"/>
      <c r="S301" s="87"/>
      <c r="T301" s="87"/>
      <c r="U301" s="87"/>
      <c r="V301" s="87"/>
      <c r="W301" s="87"/>
    </row>
    <row r="302" spans="1:23" x14ac:dyDescent="0.35">
      <c r="A302" s="87" t="s">
        <v>108</v>
      </c>
      <c r="B302" s="87" t="s">
        <v>114</v>
      </c>
      <c r="C302" s="87" t="s">
        <v>842</v>
      </c>
      <c r="D302" s="16" t="str">
        <f>Source!C302</f>
        <v>Strategic Growth Territories (Reporting)</v>
      </c>
      <c r="E302" s="16" t="str">
        <f>_xlfn.CONCAT(GCS!A302,GCS!B302,"-",GCS!C302)</f>
        <v>&lt;gcs_bucket&gt;/accolade/rdq/accolade_nostradamus_sufficiency_yyyymmddhhmmss-Strategic Growth Territories (Reporting)</v>
      </c>
      <c r="F302" s="87" t="s">
        <v>104</v>
      </c>
      <c r="G302" s="87" t="s">
        <v>175</v>
      </c>
      <c r="H302" s="87"/>
      <c r="I302" s="87"/>
      <c r="J302" s="87"/>
      <c r="K302" s="87"/>
      <c r="L302" s="87"/>
      <c r="M302" s="87"/>
      <c r="N302" s="87"/>
      <c r="O302" s="87"/>
      <c r="P302" s="87" t="s">
        <v>971</v>
      </c>
      <c r="Q302" s="87"/>
      <c r="R302" s="87"/>
      <c r="S302" s="87"/>
      <c r="T302" s="87"/>
      <c r="U302" s="87"/>
      <c r="V302" s="87"/>
      <c r="W302" s="87"/>
    </row>
    <row r="303" spans="1:23" x14ac:dyDescent="0.35">
      <c r="A303" s="87" t="s">
        <v>108</v>
      </c>
      <c r="B303" s="87" t="s">
        <v>114</v>
      </c>
      <c r="C303" s="87" t="s">
        <v>843</v>
      </c>
      <c r="D303" s="16" t="str">
        <f>Source!C303</f>
        <v>Sub Category (Reporting)</v>
      </c>
      <c r="E303" s="16" t="str">
        <f>_xlfn.CONCAT(GCS!A303,GCS!B303,"-",GCS!C303)</f>
        <v>&lt;gcs_bucket&gt;/accolade/rdq/accolade_nostradamus_sufficiency_yyyymmddhhmmss-Sub Category (Reporting)</v>
      </c>
      <c r="F303" s="87" t="s">
        <v>104</v>
      </c>
      <c r="G303" s="87" t="s">
        <v>175</v>
      </c>
      <c r="H303" s="87"/>
      <c r="I303" s="87"/>
      <c r="J303" s="87"/>
      <c r="K303" s="87"/>
      <c r="L303" s="87"/>
      <c r="M303" s="87"/>
      <c r="N303" s="87"/>
      <c r="O303" s="87"/>
      <c r="P303" s="87" t="s">
        <v>971</v>
      </c>
      <c r="Q303" s="87"/>
      <c r="R303" s="87"/>
      <c r="S303" s="87"/>
      <c r="T303" s="87"/>
      <c r="U303" s="87"/>
      <c r="V303" s="87"/>
      <c r="W303" s="87"/>
    </row>
    <row r="304" spans="1:23" x14ac:dyDescent="0.35">
      <c r="A304" s="87" t="s">
        <v>108</v>
      </c>
      <c r="B304" s="87" t="s">
        <v>114</v>
      </c>
      <c r="C304" s="87" t="s">
        <v>847</v>
      </c>
      <c r="D304" s="16" t="str">
        <f>Source!C304</f>
        <v>System Current Phase ID</v>
      </c>
      <c r="E304" s="16" t="str">
        <f>_xlfn.CONCAT(GCS!A304,GCS!B304,"-",GCS!C304)</f>
        <v>&lt;gcs_bucket&gt;/accolade/rdq/accolade_nostradamus_sufficiency_yyyymmddhhmmss-System Current Phase ID</v>
      </c>
      <c r="F304" s="87" t="s">
        <v>104</v>
      </c>
      <c r="G304" s="87" t="s">
        <v>175</v>
      </c>
      <c r="H304" s="87"/>
      <c r="I304" s="87"/>
      <c r="J304" s="87"/>
      <c r="K304" s="87"/>
      <c r="L304" s="87"/>
      <c r="M304" s="87"/>
      <c r="N304" s="87"/>
      <c r="O304" s="87"/>
      <c r="P304" s="87" t="s">
        <v>971</v>
      </c>
      <c r="Q304" s="87"/>
      <c r="R304" s="87"/>
      <c r="S304" s="87"/>
      <c r="T304" s="87"/>
      <c r="U304" s="87"/>
      <c r="V304" s="87"/>
      <c r="W304" s="87"/>
    </row>
    <row r="305" spans="1:23" x14ac:dyDescent="0.35">
      <c r="A305" s="87" t="s">
        <v>108</v>
      </c>
      <c r="B305" s="87" t="s">
        <v>114</v>
      </c>
      <c r="C305" s="87" t="s">
        <v>850</v>
      </c>
      <c r="D305" s="16" t="str">
        <f>Source!C305</f>
        <v>Target ATO Year</v>
      </c>
      <c r="E305" s="16" t="str">
        <f>_xlfn.CONCAT(GCS!A305,GCS!B305,"-",GCS!C305)</f>
        <v>&lt;gcs_bucket&gt;/accolade/rdq/accolade_nostradamus_sufficiency_yyyymmddhhmmss-Target ATO Year</v>
      </c>
      <c r="F305" s="87" t="s">
        <v>104</v>
      </c>
      <c r="G305" s="87" t="s">
        <v>175</v>
      </c>
      <c r="H305" s="87"/>
      <c r="I305" s="87"/>
      <c r="J305" s="87"/>
      <c r="K305" s="87"/>
      <c r="L305" s="87"/>
      <c r="M305" s="87"/>
      <c r="N305" s="87"/>
      <c r="O305" s="87"/>
      <c r="P305" s="87" t="s">
        <v>971</v>
      </c>
      <c r="Q305" s="87"/>
      <c r="R305" s="87"/>
      <c r="S305" s="87"/>
      <c r="T305" s="87"/>
      <c r="U305" s="87"/>
      <c r="V305" s="87"/>
      <c r="W305" s="87"/>
    </row>
    <row r="306" spans="1:23" x14ac:dyDescent="0.35">
      <c r="A306" s="87" t="s">
        <v>108</v>
      </c>
      <c r="B306" s="87" t="s">
        <v>114</v>
      </c>
      <c r="C306" s="87" t="s">
        <v>875</v>
      </c>
      <c r="D306" s="16" t="str">
        <f>Source!C306</f>
        <v>Financial Market - Commercial Unit</v>
      </c>
      <c r="E306" s="16" t="str">
        <f>_xlfn.CONCAT(GCS!A306,GCS!B306,"-",GCS!C306)</f>
        <v>&lt;gcs_bucket&gt;/accolade/rdq/accolade_nostradamus_sufficiency_yyyymmddhhmmss-Financial Market - Commercial Unit</v>
      </c>
      <c r="F306" s="87" t="s">
        <v>104</v>
      </c>
      <c r="G306" s="87" t="s">
        <v>175</v>
      </c>
      <c r="H306" s="87"/>
      <c r="I306" s="87"/>
      <c r="J306" s="87"/>
      <c r="K306" s="87"/>
      <c r="L306" s="87"/>
      <c r="M306" s="87"/>
      <c r="N306" s="87"/>
      <c r="O306" s="87"/>
      <c r="P306" s="87" t="s">
        <v>971</v>
      </c>
      <c r="Q306" s="87"/>
      <c r="R306" s="87"/>
      <c r="S306" s="87"/>
      <c r="T306" s="87"/>
      <c r="U306" s="87"/>
      <c r="V306" s="87"/>
      <c r="W306" s="87"/>
    </row>
    <row r="307" spans="1:23" x14ac:dyDescent="0.35">
      <c r="A307" s="87" t="s">
        <v>121</v>
      </c>
      <c r="B307" s="87" t="s">
        <v>122</v>
      </c>
      <c r="C307" s="87" t="s">
        <v>876</v>
      </c>
      <c r="D307" s="16" t="str">
        <f>Source!C307</f>
        <v>Original bq_ingest_date</v>
      </c>
      <c r="E307" s="16" t="str">
        <f>_xlfn.CONCAT(GCS!A307,GCS!B307,"-",GCS!C307)</f>
        <v>&lt;gcs_bucket&gt;/accolade/accolade_nostradamus_efficiency_archive_yyyymmddhhmmss-Original bq_ingest_date</v>
      </c>
      <c r="F307" s="87" t="s">
        <v>104</v>
      </c>
      <c r="G307" s="87" t="s">
        <v>175</v>
      </c>
      <c r="H307" s="87" t="s">
        <v>349</v>
      </c>
      <c r="I307" s="87"/>
      <c r="J307" s="87"/>
      <c r="K307" s="87"/>
      <c r="L307" s="87"/>
      <c r="M307" s="87"/>
      <c r="N307" s="87"/>
      <c r="O307" s="87"/>
      <c r="P307" s="87" t="s">
        <v>971</v>
      </c>
      <c r="Q307" s="87"/>
      <c r="R307" s="87"/>
      <c r="S307" s="87"/>
      <c r="T307" s="87"/>
      <c r="U307" s="87"/>
      <c r="V307" s="87"/>
      <c r="W307" s="87"/>
    </row>
    <row r="308" spans="1:23" x14ac:dyDescent="0.35">
      <c r="A308" s="87" t="s">
        <v>121</v>
      </c>
      <c r="B308" s="87" t="s">
        <v>122</v>
      </c>
      <c r="C308" s="87" t="s">
        <v>738</v>
      </c>
      <c r="D308" s="16" t="str">
        <f>Source!C308</f>
        <v>Additional Tags (Reporting)</v>
      </c>
      <c r="E308" s="16" t="str">
        <f>_xlfn.CONCAT(GCS!A308,GCS!B308,"-",GCS!C308)</f>
        <v>&lt;gcs_bucket&gt;/accolade/accolade_nostradamus_efficiency_archive_yyyymmddhhmmss-Additional Tags (Reporting)</v>
      </c>
      <c r="F308" s="87" t="s">
        <v>104</v>
      </c>
      <c r="G308" s="87" t="s">
        <v>175</v>
      </c>
      <c r="H308" s="87"/>
      <c r="I308" s="87"/>
      <c r="J308" s="87"/>
      <c r="K308" s="87"/>
      <c r="L308" s="87"/>
      <c r="M308" s="87"/>
      <c r="N308" s="87"/>
      <c r="O308" s="87"/>
      <c r="P308" s="87" t="s">
        <v>971</v>
      </c>
      <c r="Q308" s="87"/>
      <c r="R308" s="87"/>
      <c r="S308" s="87"/>
      <c r="T308" s="87"/>
      <c r="U308" s="87"/>
      <c r="V308" s="87"/>
      <c r="W308" s="87"/>
    </row>
    <row r="309" spans="1:23" s="92" customFormat="1" x14ac:dyDescent="0.35">
      <c r="A309" s="91" t="s">
        <v>121</v>
      </c>
      <c r="B309" s="91" t="s">
        <v>122</v>
      </c>
      <c r="C309" s="91" t="s">
        <v>739</v>
      </c>
      <c r="D309" s="90" t="str">
        <f>Source!C309</f>
        <v>Commercial Unit (Reporting)</v>
      </c>
      <c r="E309" s="90" t="str">
        <f>_xlfn.CONCAT(GCS!A309,GCS!B309,"-",GCS!C309)</f>
        <v>&lt;gcs_bucket&gt;/accolade/accolade_nostradamus_efficiency_archive_yyyymmddhhmmss-Commercial Unit (Reporting)</v>
      </c>
      <c r="F309" s="91" t="s">
        <v>104</v>
      </c>
      <c r="G309" s="91" t="s">
        <v>175</v>
      </c>
      <c r="H309" s="91"/>
      <c r="I309" s="91"/>
      <c r="J309" s="91"/>
      <c r="K309" s="91"/>
      <c r="L309" s="91"/>
      <c r="M309" s="91"/>
      <c r="N309" s="91"/>
      <c r="O309" s="91"/>
      <c r="P309" s="91" t="s">
        <v>971</v>
      </c>
      <c r="Q309" s="91"/>
      <c r="R309" s="91"/>
      <c r="S309" s="91"/>
      <c r="T309" s="91"/>
      <c r="U309" s="91"/>
      <c r="V309" s="91"/>
      <c r="W309" s="91"/>
    </row>
    <row r="310" spans="1:23" x14ac:dyDescent="0.35">
      <c r="A310" s="87" t="s">
        <v>121</v>
      </c>
      <c r="B310" s="87" t="s">
        <v>122</v>
      </c>
      <c r="C310" s="87" t="s">
        <v>740</v>
      </c>
      <c r="D310" s="16" t="str">
        <f>Source!C310</f>
        <v>Artwork Costs</v>
      </c>
      <c r="E310" s="16" t="str">
        <f>_xlfn.CONCAT(GCS!A310,GCS!B310,"-",GCS!C310)</f>
        <v>&lt;gcs_bucket&gt;/accolade/accolade_nostradamus_efficiency_archive_yyyymmddhhmmss-Artwork Costs</v>
      </c>
      <c r="F310" s="87" t="s">
        <v>104</v>
      </c>
      <c r="G310" s="87" t="s">
        <v>175</v>
      </c>
      <c r="H310" s="87"/>
      <c r="I310" s="87"/>
      <c r="J310" s="87"/>
      <c r="K310" s="87"/>
      <c r="L310" s="87"/>
      <c r="M310" s="87"/>
      <c r="N310" s="87"/>
      <c r="O310" s="87"/>
      <c r="P310" s="87" t="s">
        <v>971</v>
      </c>
      <c r="Q310" s="87"/>
      <c r="R310" s="87"/>
      <c r="S310" s="87"/>
      <c r="T310" s="87"/>
      <c r="U310" s="87"/>
      <c r="V310" s="87"/>
      <c r="W310" s="87"/>
    </row>
    <row r="311" spans="1:23" x14ac:dyDescent="0.35">
      <c r="A311" s="87" t="s">
        <v>121</v>
      </c>
      <c r="B311" s="87" t="s">
        <v>122</v>
      </c>
      <c r="C311" s="87" t="s">
        <v>741</v>
      </c>
      <c r="D311" s="16" t="str">
        <f>Source!C311</f>
        <v>Body Of Evidence</v>
      </c>
      <c r="E311" s="16" t="str">
        <f>_xlfn.CONCAT(GCS!A311,GCS!B311,"-",GCS!C311)</f>
        <v>&lt;gcs_bucket&gt;/accolade/accolade_nostradamus_efficiency_archive_yyyymmddhhmmss-Body Of Evidence</v>
      </c>
      <c r="F311" s="87" t="s">
        <v>104</v>
      </c>
      <c r="G311" s="87" t="s">
        <v>175</v>
      </c>
      <c r="H311" s="87"/>
      <c r="I311" s="87"/>
      <c r="J311" s="87"/>
      <c r="K311" s="87"/>
      <c r="L311" s="87"/>
      <c r="M311" s="87"/>
      <c r="N311" s="87"/>
      <c r="O311" s="87"/>
      <c r="P311" s="87" t="s">
        <v>971</v>
      </c>
      <c r="Q311" s="87"/>
      <c r="R311" s="87"/>
      <c r="S311" s="87"/>
      <c r="T311" s="87"/>
      <c r="U311" s="87"/>
      <c r="V311" s="87"/>
      <c r="W311" s="87"/>
    </row>
    <row r="312" spans="1:23" x14ac:dyDescent="0.35">
      <c r="A312" s="87" t="s">
        <v>121</v>
      </c>
      <c r="B312" s="87" t="s">
        <v>122</v>
      </c>
      <c r="C312" s="87" t="s">
        <v>742</v>
      </c>
      <c r="D312" s="16" t="str">
        <f>Source!C312</f>
        <v>Brand Level 2 (Reporting)</v>
      </c>
      <c r="E312" s="16" t="str">
        <f>_xlfn.CONCAT(GCS!A312,GCS!B312,"-",GCS!C312)</f>
        <v>&lt;gcs_bucket&gt;/accolade/accolade_nostradamus_efficiency_archive_yyyymmddhhmmss-Brand Level 2 (Reporting)</v>
      </c>
      <c r="F312" s="87" t="s">
        <v>104</v>
      </c>
      <c r="G312" s="87" t="s">
        <v>175</v>
      </c>
      <c r="H312" s="87"/>
      <c r="I312" s="87"/>
      <c r="J312" s="87"/>
      <c r="K312" s="87"/>
      <c r="L312" s="87"/>
      <c r="M312" s="87"/>
      <c r="N312" s="87"/>
      <c r="O312" s="87"/>
      <c r="P312" s="87" t="s">
        <v>971</v>
      </c>
      <c r="Q312" s="87"/>
      <c r="R312" s="87"/>
      <c r="S312" s="87"/>
      <c r="T312" s="87"/>
      <c r="U312" s="87"/>
      <c r="V312" s="87"/>
      <c r="W312" s="87"/>
    </row>
    <row r="313" spans="1:23" x14ac:dyDescent="0.35">
      <c r="A313" s="87" t="s">
        <v>121</v>
      </c>
      <c r="B313" s="87" t="s">
        <v>122</v>
      </c>
      <c r="C313" s="87" t="s">
        <v>743</v>
      </c>
      <c r="D313" s="16" t="str">
        <f>Source!C313</f>
        <v>Brand Name</v>
      </c>
      <c r="E313" s="16" t="str">
        <f>_xlfn.CONCAT(GCS!A313,GCS!B313,"-",GCS!C313)</f>
        <v>&lt;gcs_bucket&gt;/accolade/accolade_nostradamus_efficiency_archive_yyyymmddhhmmss-Brand Name</v>
      </c>
      <c r="F313" s="87" t="s">
        <v>104</v>
      </c>
      <c r="G313" s="87" t="s">
        <v>175</v>
      </c>
      <c r="H313" s="87"/>
      <c r="I313" s="87"/>
      <c r="J313" s="87"/>
      <c r="K313" s="87"/>
      <c r="L313" s="87"/>
      <c r="M313" s="87"/>
      <c r="N313" s="87"/>
      <c r="O313" s="87"/>
      <c r="P313" s="87" t="s">
        <v>971</v>
      </c>
      <c r="Q313" s="87"/>
      <c r="R313" s="87"/>
      <c r="S313" s="87"/>
      <c r="T313" s="87"/>
      <c r="U313" s="87"/>
      <c r="V313" s="87"/>
      <c r="W313" s="87"/>
    </row>
    <row r="314" spans="1:23" x14ac:dyDescent="0.35">
      <c r="A314" s="87" t="s">
        <v>121</v>
      </c>
      <c r="B314" s="87" t="s">
        <v>122</v>
      </c>
      <c r="C314" s="87" t="s">
        <v>744</v>
      </c>
      <c r="D314" s="16" t="str">
        <f>Source!C314</f>
        <v>Business Unit</v>
      </c>
      <c r="E314" s="16" t="str">
        <f>_xlfn.CONCAT(GCS!A314,GCS!B314,"-",GCS!C314)</f>
        <v>&lt;gcs_bucket&gt;/accolade/accolade_nostradamus_efficiency_archive_yyyymmddhhmmss-Business Unit</v>
      </c>
      <c r="F314" s="87" t="s">
        <v>104</v>
      </c>
      <c r="G314" s="87" t="s">
        <v>175</v>
      </c>
      <c r="H314" s="87"/>
      <c r="I314" s="87"/>
      <c r="J314" s="87"/>
      <c r="K314" s="87"/>
      <c r="L314" s="87"/>
      <c r="M314" s="87"/>
      <c r="N314" s="87"/>
      <c r="O314" s="87"/>
      <c r="P314" s="87" t="s">
        <v>971</v>
      </c>
      <c r="Q314" s="87"/>
      <c r="R314" s="87"/>
      <c r="S314" s="87"/>
      <c r="T314" s="87"/>
      <c r="U314" s="87"/>
      <c r="V314" s="87"/>
      <c r="W314" s="87"/>
    </row>
    <row r="315" spans="1:23" x14ac:dyDescent="0.35">
      <c r="A315" s="87" t="s">
        <v>121</v>
      </c>
      <c r="B315" s="87" t="s">
        <v>122</v>
      </c>
      <c r="C315" s="87" t="s">
        <v>745</v>
      </c>
      <c r="D315" s="16" t="str">
        <f>Source!C315</f>
        <v>CAPEX Costs</v>
      </c>
      <c r="E315" s="16" t="str">
        <f>_xlfn.CONCAT(GCS!A315,GCS!B315,"-",GCS!C315)</f>
        <v>&lt;gcs_bucket&gt;/accolade/accolade_nostradamus_efficiency_archive_yyyymmddhhmmss-CAPEX Costs</v>
      </c>
      <c r="F315" s="87" t="s">
        <v>104</v>
      </c>
      <c r="G315" s="87" t="s">
        <v>175</v>
      </c>
      <c r="H315" s="87"/>
      <c r="I315" s="87"/>
      <c r="J315" s="87"/>
      <c r="K315" s="87"/>
      <c r="L315" s="87"/>
      <c r="M315" s="87"/>
      <c r="N315" s="87"/>
      <c r="O315" s="87"/>
      <c r="P315" s="87" t="s">
        <v>971</v>
      </c>
      <c r="Q315" s="87"/>
      <c r="R315" s="87"/>
      <c r="S315" s="87"/>
      <c r="T315" s="87"/>
      <c r="U315" s="87"/>
      <c r="V315" s="87"/>
      <c r="W315" s="87"/>
    </row>
    <row r="316" spans="1:23" x14ac:dyDescent="0.35">
      <c r="A316" s="87" t="s">
        <v>121</v>
      </c>
      <c r="B316" s="87" t="s">
        <v>122</v>
      </c>
      <c r="C316" s="87" t="s">
        <v>746</v>
      </c>
      <c r="D316" s="16" t="str">
        <f>Source!C316</f>
        <v>Category</v>
      </c>
      <c r="E316" s="16" t="str">
        <f>_xlfn.CONCAT(GCS!A316,GCS!B316,"-",GCS!C316)</f>
        <v>&lt;gcs_bucket&gt;/accolade/accolade_nostradamus_efficiency_archive_yyyymmddhhmmss-Category</v>
      </c>
      <c r="F316" s="87" t="s">
        <v>104</v>
      </c>
      <c r="G316" s="87" t="s">
        <v>175</v>
      </c>
      <c r="H316" s="87"/>
      <c r="I316" s="87"/>
      <c r="J316" s="87"/>
      <c r="K316" s="87"/>
      <c r="L316" s="87"/>
      <c r="M316" s="87"/>
      <c r="N316" s="87"/>
      <c r="O316" s="87"/>
      <c r="P316" s="87" t="s">
        <v>971</v>
      </c>
      <c r="Q316" s="87"/>
      <c r="R316" s="87"/>
      <c r="S316" s="87"/>
      <c r="T316" s="87"/>
      <c r="U316" s="87"/>
      <c r="V316" s="87"/>
      <c r="W316" s="87"/>
    </row>
    <row r="317" spans="1:23" x14ac:dyDescent="0.35">
      <c r="A317" s="87" t="s">
        <v>121</v>
      </c>
      <c r="B317" s="87" t="s">
        <v>122</v>
      </c>
      <c r="C317" s="87" t="s">
        <v>747</v>
      </c>
      <c r="D317" s="16" t="str">
        <f>Source!C317</f>
        <v>Cycle Time Phase 1</v>
      </c>
      <c r="E317" s="16" t="str">
        <f>_xlfn.CONCAT(GCS!A317,GCS!B317,"-",GCS!C317)</f>
        <v>&lt;gcs_bucket&gt;/accolade/accolade_nostradamus_efficiency_archive_yyyymmddhhmmss-Cycle Time Phase 1</v>
      </c>
      <c r="F317" s="87" t="s">
        <v>104</v>
      </c>
      <c r="G317" s="87" t="s">
        <v>175</v>
      </c>
      <c r="H317" s="87"/>
      <c r="I317" s="87"/>
      <c r="J317" s="87"/>
      <c r="K317" s="87"/>
      <c r="L317" s="87"/>
      <c r="M317" s="87"/>
      <c r="N317" s="87"/>
      <c r="O317" s="87"/>
      <c r="P317" s="87" t="s">
        <v>971</v>
      </c>
      <c r="Q317" s="87"/>
      <c r="R317" s="87"/>
      <c r="S317" s="87"/>
      <c r="T317" s="87"/>
      <c r="U317" s="87"/>
      <c r="V317" s="87"/>
      <c r="W317" s="87"/>
    </row>
    <row r="318" spans="1:23" x14ac:dyDescent="0.35">
      <c r="A318" s="87" t="s">
        <v>121</v>
      </c>
      <c r="B318" s="87" t="s">
        <v>122</v>
      </c>
      <c r="C318" s="87" t="s">
        <v>748</v>
      </c>
      <c r="D318" s="16" t="str">
        <f>Source!C318</f>
        <v>Cycle Time Phase 2</v>
      </c>
      <c r="E318" s="16" t="str">
        <f>_xlfn.CONCAT(GCS!A318,GCS!B318,"-",GCS!C318)</f>
        <v>&lt;gcs_bucket&gt;/accolade/accolade_nostradamus_efficiency_archive_yyyymmddhhmmss-Cycle Time Phase 2</v>
      </c>
      <c r="F318" s="87" t="s">
        <v>104</v>
      </c>
      <c r="G318" s="87" t="s">
        <v>175</v>
      </c>
      <c r="H318" s="87"/>
      <c r="I318" s="87"/>
      <c r="J318" s="87"/>
      <c r="K318" s="87"/>
      <c r="L318" s="87"/>
      <c r="M318" s="87"/>
      <c r="N318" s="87"/>
      <c r="O318" s="87"/>
      <c r="P318" s="87" t="s">
        <v>971</v>
      </c>
      <c r="Q318" s="87"/>
      <c r="R318" s="87"/>
      <c r="S318" s="87"/>
      <c r="T318" s="87"/>
      <c r="U318" s="87"/>
      <c r="V318" s="87"/>
      <c r="W318" s="87"/>
    </row>
    <row r="319" spans="1:23" x14ac:dyDescent="0.35">
      <c r="A319" s="87" t="s">
        <v>121</v>
      </c>
      <c r="B319" s="87" t="s">
        <v>122</v>
      </c>
      <c r="C319" s="87" t="s">
        <v>749</v>
      </c>
      <c r="D319" s="16" t="str">
        <f>Source!C319</f>
        <v>Cycle Time Phase 3</v>
      </c>
      <c r="E319" s="16" t="str">
        <f>_xlfn.CONCAT(GCS!A319,GCS!B319,"-",GCS!C319)</f>
        <v>&lt;gcs_bucket&gt;/accolade/accolade_nostradamus_efficiency_archive_yyyymmddhhmmss-Cycle Time Phase 3</v>
      </c>
      <c r="F319" s="87" t="s">
        <v>104</v>
      </c>
      <c r="G319" s="87" t="s">
        <v>175</v>
      </c>
      <c r="H319" s="87"/>
      <c r="I319" s="87"/>
      <c r="J319" s="87"/>
      <c r="K319" s="87"/>
      <c r="L319" s="87"/>
      <c r="M319" s="87"/>
      <c r="N319" s="87"/>
      <c r="O319" s="87"/>
      <c r="P319" s="87" t="s">
        <v>971</v>
      </c>
      <c r="Q319" s="87"/>
      <c r="R319" s="87"/>
      <c r="S319" s="87"/>
      <c r="T319" s="87"/>
      <c r="U319" s="87"/>
      <c r="V319" s="87"/>
      <c r="W319" s="87"/>
    </row>
    <row r="320" spans="1:23" x14ac:dyDescent="0.35">
      <c r="A320" s="87" t="s">
        <v>121</v>
      </c>
      <c r="B320" s="87" t="s">
        <v>122</v>
      </c>
      <c r="C320" s="87" t="s">
        <v>750</v>
      </c>
      <c r="D320" s="16" t="str">
        <f>Source!C320</f>
        <v>Cycle Time Phase 4</v>
      </c>
      <c r="E320" s="16" t="str">
        <f>_xlfn.CONCAT(GCS!A320,GCS!B320,"-",GCS!C320)</f>
        <v>&lt;gcs_bucket&gt;/accolade/accolade_nostradamus_efficiency_archive_yyyymmddhhmmss-Cycle Time Phase 4</v>
      </c>
      <c r="F320" s="87" t="s">
        <v>104</v>
      </c>
      <c r="G320" s="87" t="s">
        <v>175</v>
      </c>
      <c r="H320" s="87"/>
      <c r="I320" s="87"/>
      <c r="J320" s="87"/>
      <c r="K320" s="87"/>
      <c r="L320" s="87"/>
      <c r="M320" s="87"/>
      <c r="N320" s="87"/>
      <c r="O320" s="87"/>
      <c r="P320" s="87" t="s">
        <v>971</v>
      </c>
      <c r="Q320" s="87"/>
      <c r="R320" s="87"/>
      <c r="S320" s="87"/>
      <c r="T320" s="87"/>
      <c r="U320" s="87"/>
      <c r="V320" s="87"/>
      <c r="W320" s="87"/>
    </row>
    <row r="321" spans="1:23" x14ac:dyDescent="0.35">
      <c r="A321" s="87" t="s">
        <v>121</v>
      </c>
      <c r="B321" s="87" t="s">
        <v>122</v>
      </c>
      <c r="C321" s="87" t="s">
        <v>751</v>
      </c>
      <c r="D321" s="16" t="str">
        <f>Source!C321</f>
        <v>Cycle Time Phase 5</v>
      </c>
      <c r="E321" s="16" t="str">
        <f>_xlfn.CONCAT(GCS!A321,GCS!B321,"-",GCS!C321)</f>
        <v>&lt;gcs_bucket&gt;/accolade/accolade_nostradamus_efficiency_archive_yyyymmddhhmmss-Cycle Time Phase 5</v>
      </c>
      <c r="F321" s="87" t="s">
        <v>104</v>
      </c>
      <c r="G321" s="87" t="s">
        <v>175</v>
      </c>
      <c r="H321" s="87"/>
      <c r="I321" s="87"/>
      <c r="J321" s="87"/>
      <c r="K321" s="87"/>
      <c r="L321" s="87"/>
      <c r="M321" s="87"/>
      <c r="N321" s="87"/>
      <c r="O321" s="87"/>
      <c r="P321" s="87" t="s">
        <v>971</v>
      </c>
      <c r="Q321" s="87"/>
      <c r="R321" s="87"/>
      <c r="S321" s="87"/>
      <c r="T321" s="87"/>
      <c r="U321" s="87"/>
      <c r="V321" s="87"/>
      <c r="W321" s="87"/>
    </row>
    <row r="322" spans="1:23" x14ac:dyDescent="0.35">
      <c r="A322" s="87" t="s">
        <v>121</v>
      </c>
      <c r="B322" s="87" t="s">
        <v>122</v>
      </c>
      <c r="C322" s="87" t="s">
        <v>752</v>
      </c>
      <c r="D322" s="16" t="str">
        <f>Source!C322</f>
        <v>Cycle Time Phase 6</v>
      </c>
      <c r="E322" s="16" t="str">
        <f>_xlfn.CONCAT(GCS!A322,GCS!B322,"-",GCS!C322)</f>
        <v>&lt;gcs_bucket&gt;/accolade/accolade_nostradamus_efficiency_archive_yyyymmddhhmmss-Cycle Time Phase 6</v>
      </c>
      <c r="F322" s="87" t="s">
        <v>104</v>
      </c>
      <c r="G322" s="87" t="s">
        <v>175</v>
      </c>
      <c r="H322" s="87"/>
      <c r="I322" s="87"/>
      <c r="J322" s="87"/>
      <c r="K322" s="87"/>
      <c r="L322" s="87"/>
      <c r="M322" s="87"/>
      <c r="N322" s="87"/>
      <c r="O322" s="87"/>
      <c r="P322" s="87" t="s">
        <v>971</v>
      </c>
      <c r="Q322" s="87"/>
      <c r="R322" s="87"/>
      <c r="S322" s="87"/>
      <c r="T322" s="87"/>
      <c r="U322" s="87"/>
      <c r="V322" s="87"/>
      <c r="W322" s="87"/>
    </row>
    <row r="323" spans="1:23" x14ac:dyDescent="0.35">
      <c r="A323" s="87" t="s">
        <v>121</v>
      </c>
      <c r="B323" s="87" t="s">
        <v>122</v>
      </c>
      <c r="C323" s="87" t="s">
        <v>753</v>
      </c>
      <c r="D323" s="16" t="str">
        <f>Source!C323</f>
        <v>Cycle Time Phase 7</v>
      </c>
      <c r="E323" s="16" t="str">
        <f>_xlfn.CONCAT(GCS!A323,GCS!B323,"-",GCS!C323)</f>
        <v>&lt;gcs_bucket&gt;/accolade/accolade_nostradamus_efficiency_archive_yyyymmddhhmmss-Cycle Time Phase 7</v>
      </c>
      <c r="F323" s="87" t="s">
        <v>104</v>
      </c>
      <c r="G323" s="87" t="s">
        <v>175</v>
      </c>
      <c r="H323" s="87"/>
      <c r="I323" s="87"/>
      <c r="J323" s="87"/>
      <c r="K323" s="87"/>
      <c r="L323" s="87"/>
      <c r="M323" s="87"/>
      <c r="N323" s="87"/>
      <c r="O323" s="87"/>
      <c r="P323" s="87" t="s">
        <v>971</v>
      </c>
      <c r="Q323" s="87"/>
      <c r="R323" s="87"/>
      <c r="S323" s="87"/>
      <c r="T323" s="87"/>
      <c r="U323" s="87"/>
      <c r="V323" s="87"/>
      <c r="W323" s="87"/>
    </row>
    <row r="324" spans="1:23" x14ac:dyDescent="0.35">
      <c r="A324" s="87" t="s">
        <v>121</v>
      </c>
      <c r="B324" s="87" t="s">
        <v>122</v>
      </c>
      <c r="C324" s="87" t="s">
        <v>754</v>
      </c>
      <c r="D324" s="16" t="str">
        <f>Source!C324</f>
        <v>Gross Profit Y0</v>
      </c>
      <c r="E324" s="16" t="str">
        <f>_xlfn.CONCAT(GCS!A324,GCS!B324,"-",GCS!C324)</f>
        <v>&lt;gcs_bucket&gt;/accolade/accolade_nostradamus_efficiency_archive_yyyymmddhhmmss-Gross Profit Y0</v>
      </c>
      <c r="F324" s="87" t="s">
        <v>104</v>
      </c>
      <c r="G324" s="87" t="s">
        <v>175</v>
      </c>
      <c r="H324" s="87"/>
      <c r="I324" s="87"/>
      <c r="J324" s="87"/>
      <c r="K324" s="87"/>
      <c r="L324" s="87"/>
      <c r="M324" s="87"/>
      <c r="N324" s="87"/>
      <c r="O324" s="87"/>
      <c r="P324" s="87" t="s">
        <v>971</v>
      </c>
      <c r="Q324" s="87"/>
      <c r="R324" s="87"/>
      <c r="S324" s="87"/>
      <c r="T324" s="87"/>
      <c r="U324" s="87"/>
      <c r="V324" s="87"/>
      <c r="W324" s="87"/>
    </row>
    <row r="325" spans="1:23" x14ac:dyDescent="0.35">
      <c r="A325" s="87" t="s">
        <v>121</v>
      </c>
      <c r="B325" s="87" t="s">
        <v>122</v>
      </c>
      <c r="C325" s="87" t="s">
        <v>755</v>
      </c>
      <c r="D325" s="16" t="str">
        <f>Source!C325</f>
        <v>Gross Profit Y1</v>
      </c>
      <c r="E325" s="16" t="str">
        <f>_xlfn.CONCAT(GCS!A325,GCS!B325,"-",GCS!C325)</f>
        <v>&lt;gcs_bucket&gt;/accolade/accolade_nostradamus_efficiency_archive_yyyymmddhhmmss-Gross Profit Y1</v>
      </c>
      <c r="F325" s="87" t="s">
        <v>104</v>
      </c>
      <c r="G325" s="87" t="s">
        <v>175</v>
      </c>
      <c r="H325" s="87"/>
      <c r="I325" s="87"/>
      <c r="J325" s="87"/>
      <c r="K325" s="87"/>
      <c r="L325" s="87"/>
      <c r="M325" s="87"/>
      <c r="N325" s="87"/>
      <c r="O325" s="87"/>
      <c r="P325" s="87" t="s">
        <v>971</v>
      </c>
      <c r="Q325" s="87"/>
      <c r="R325" s="87"/>
      <c r="S325" s="87"/>
      <c r="T325" s="87"/>
      <c r="U325" s="87"/>
      <c r="V325" s="87"/>
      <c r="W325" s="87"/>
    </row>
    <row r="326" spans="1:23" x14ac:dyDescent="0.35">
      <c r="A326" s="87" t="s">
        <v>121</v>
      </c>
      <c r="B326" s="87" t="s">
        <v>122</v>
      </c>
      <c r="C326" s="87" t="s">
        <v>756</v>
      </c>
      <c r="D326" s="16" t="str">
        <f>Source!C326</f>
        <v>Gross Profit Y2</v>
      </c>
      <c r="E326" s="16" t="str">
        <f>_xlfn.CONCAT(GCS!A326,GCS!B326,"-",GCS!C326)</f>
        <v>&lt;gcs_bucket&gt;/accolade/accolade_nostradamus_efficiency_archive_yyyymmddhhmmss-Gross Profit Y2</v>
      </c>
      <c r="F326" s="87" t="s">
        <v>104</v>
      </c>
      <c r="G326" s="87" t="s">
        <v>175</v>
      </c>
      <c r="H326" s="87"/>
      <c r="I326" s="87"/>
      <c r="J326" s="87"/>
      <c r="K326" s="87"/>
      <c r="L326" s="87"/>
      <c r="M326" s="87"/>
      <c r="N326" s="87"/>
      <c r="O326" s="87"/>
      <c r="P326" s="87" t="s">
        <v>971</v>
      </c>
      <c r="Q326" s="87"/>
      <c r="R326" s="87"/>
      <c r="S326" s="87"/>
      <c r="T326" s="87"/>
      <c r="U326" s="87"/>
      <c r="V326" s="87"/>
      <c r="W326" s="87"/>
    </row>
    <row r="327" spans="1:23" x14ac:dyDescent="0.35">
      <c r="A327" s="87" t="s">
        <v>121</v>
      </c>
      <c r="B327" s="87" t="s">
        <v>122</v>
      </c>
      <c r="C327" s="87" t="s">
        <v>757</v>
      </c>
      <c r="D327" s="16" t="str">
        <f>Source!C327</f>
        <v>Incremental Gross Profit Y0</v>
      </c>
      <c r="E327" s="16" t="str">
        <f>_xlfn.CONCAT(GCS!A327,GCS!B327,"-",GCS!C327)</f>
        <v>&lt;gcs_bucket&gt;/accolade/accolade_nostradamus_efficiency_archive_yyyymmddhhmmss-Incremental Gross Profit Y0</v>
      </c>
      <c r="F327" s="87" t="s">
        <v>104</v>
      </c>
      <c r="G327" s="87" t="s">
        <v>175</v>
      </c>
      <c r="H327" s="87"/>
      <c r="I327" s="87"/>
      <c r="J327" s="87"/>
      <c r="K327" s="87"/>
      <c r="L327" s="87"/>
      <c r="M327" s="87"/>
      <c r="N327" s="87"/>
      <c r="O327" s="87"/>
      <c r="P327" s="87" t="s">
        <v>971</v>
      </c>
      <c r="Q327" s="87"/>
      <c r="R327" s="87"/>
      <c r="S327" s="87"/>
      <c r="T327" s="87"/>
      <c r="U327" s="87"/>
      <c r="V327" s="87"/>
      <c r="W327" s="87"/>
    </row>
    <row r="328" spans="1:23" x14ac:dyDescent="0.35">
      <c r="A328" s="87" t="s">
        <v>121</v>
      </c>
      <c r="B328" s="87" t="s">
        <v>122</v>
      </c>
      <c r="C328" s="87" t="s">
        <v>758</v>
      </c>
      <c r="D328" s="16" t="str">
        <f>Source!C328</f>
        <v>Incremental Gross Profit Y1</v>
      </c>
      <c r="E328" s="16" t="str">
        <f>_xlfn.CONCAT(GCS!A328,GCS!B328,"-",GCS!C328)</f>
        <v>&lt;gcs_bucket&gt;/accolade/accolade_nostradamus_efficiency_archive_yyyymmddhhmmss-Incremental Gross Profit Y1</v>
      </c>
      <c r="F328" s="87" t="s">
        <v>104</v>
      </c>
      <c r="G328" s="87" t="s">
        <v>175</v>
      </c>
      <c r="H328" s="87"/>
      <c r="I328" s="87"/>
      <c r="J328" s="87"/>
      <c r="K328" s="87"/>
      <c r="L328" s="87"/>
      <c r="M328" s="87"/>
      <c r="N328" s="87"/>
      <c r="O328" s="87"/>
      <c r="P328" s="87" t="s">
        <v>971</v>
      </c>
      <c r="Q328" s="87"/>
      <c r="R328" s="87"/>
      <c r="S328" s="87"/>
      <c r="T328" s="87"/>
      <c r="U328" s="87"/>
      <c r="V328" s="87"/>
      <c r="W328" s="87"/>
    </row>
    <row r="329" spans="1:23" x14ac:dyDescent="0.35">
      <c r="A329" s="87" t="s">
        <v>121</v>
      </c>
      <c r="B329" s="87" t="s">
        <v>122</v>
      </c>
      <c r="C329" s="87" t="s">
        <v>759</v>
      </c>
      <c r="D329" s="16" t="str">
        <f>Source!C329</f>
        <v>Incremental Gross Profit Y2</v>
      </c>
      <c r="E329" s="16" t="str">
        <f>_xlfn.CONCAT(GCS!A329,GCS!B329,"-",GCS!C329)</f>
        <v>&lt;gcs_bucket&gt;/accolade/accolade_nostradamus_efficiency_archive_yyyymmddhhmmss-Incremental Gross Profit Y2</v>
      </c>
      <c r="F329" s="87" t="s">
        <v>104</v>
      </c>
      <c r="G329" s="87" t="s">
        <v>175</v>
      </c>
      <c r="H329" s="87"/>
      <c r="I329" s="87"/>
      <c r="J329" s="87"/>
      <c r="K329" s="87"/>
      <c r="L329" s="87"/>
      <c r="M329" s="87"/>
      <c r="N329" s="87"/>
      <c r="O329" s="87"/>
      <c r="P329" s="87" t="s">
        <v>971</v>
      </c>
      <c r="Q329" s="87"/>
      <c r="R329" s="87"/>
      <c r="S329" s="87"/>
      <c r="T329" s="87"/>
      <c r="U329" s="87"/>
      <c r="V329" s="87"/>
      <c r="W329" s="87"/>
    </row>
    <row r="330" spans="1:23" x14ac:dyDescent="0.35">
      <c r="A330" s="87" t="s">
        <v>121</v>
      </c>
      <c r="B330" s="87" t="s">
        <v>122</v>
      </c>
      <c r="C330" s="87" t="s">
        <v>760</v>
      </c>
      <c r="D330" s="16" t="str">
        <f>Source!C330</f>
        <v>Incremental Net Revenue Current Year</v>
      </c>
      <c r="E330" s="16" t="str">
        <f>_xlfn.CONCAT(GCS!A330,GCS!B330,"-",GCS!C330)</f>
        <v>&lt;gcs_bucket&gt;/accolade/accolade_nostradamus_efficiency_archive_yyyymmddhhmmss-Incremental Net Revenue Current Year</v>
      </c>
      <c r="F330" s="87" t="s">
        <v>104</v>
      </c>
      <c r="G330" s="87" t="s">
        <v>175</v>
      </c>
      <c r="H330" s="87"/>
      <c r="I330" s="87"/>
      <c r="J330" s="87"/>
      <c r="K330" s="87"/>
      <c r="L330" s="87"/>
      <c r="M330" s="87"/>
      <c r="N330" s="87"/>
      <c r="O330" s="87"/>
      <c r="P330" s="87" t="s">
        <v>971</v>
      </c>
      <c r="Q330" s="87"/>
      <c r="R330" s="87"/>
      <c r="S330" s="87"/>
      <c r="T330" s="87"/>
      <c r="U330" s="87"/>
      <c r="V330" s="87"/>
      <c r="W330" s="87"/>
    </row>
    <row r="331" spans="1:23" x14ac:dyDescent="0.35">
      <c r="A331" s="87" t="s">
        <v>121</v>
      </c>
      <c r="B331" s="87" t="s">
        <v>122</v>
      </c>
      <c r="C331" s="87" t="s">
        <v>761</v>
      </c>
      <c r="D331" s="16" t="str">
        <f>Source!C331</f>
        <v>Incremental Net Revenue Current Year Plus 1</v>
      </c>
      <c r="E331" s="16" t="str">
        <f>_xlfn.CONCAT(GCS!A331,GCS!B331,"-",GCS!C331)</f>
        <v>&lt;gcs_bucket&gt;/accolade/accolade_nostradamus_efficiency_archive_yyyymmddhhmmss-Incremental Net Revenue Current Year Plus 1</v>
      </c>
      <c r="F331" s="87" t="s">
        <v>104</v>
      </c>
      <c r="G331" s="87" t="s">
        <v>175</v>
      </c>
      <c r="H331" s="87"/>
      <c r="I331" s="87"/>
      <c r="J331" s="87"/>
      <c r="K331" s="87"/>
      <c r="L331" s="87"/>
      <c r="M331" s="87"/>
      <c r="N331" s="87"/>
      <c r="O331" s="87"/>
      <c r="P331" s="87" t="s">
        <v>971</v>
      </c>
      <c r="Q331" s="87"/>
      <c r="R331" s="87"/>
      <c r="S331" s="87"/>
      <c r="T331" s="87"/>
      <c r="U331" s="87"/>
      <c r="V331" s="87"/>
      <c r="W331" s="87"/>
    </row>
    <row r="332" spans="1:23" x14ac:dyDescent="0.35">
      <c r="A332" s="87" t="s">
        <v>121</v>
      </c>
      <c r="B332" s="87" t="s">
        <v>122</v>
      </c>
      <c r="C332" s="87" t="s">
        <v>762</v>
      </c>
      <c r="D332" s="16" t="str">
        <f>Source!C332</f>
        <v>Incremental Net Revenue Current Year Plus 2</v>
      </c>
      <c r="E332" s="16" t="str">
        <f>_xlfn.CONCAT(GCS!A332,GCS!B332,"-",GCS!C332)</f>
        <v>&lt;gcs_bucket&gt;/accolade/accolade_nostradamus_efficiency_archive_yyyymmddhhmmss-Incremental Net Revenue Current Year Plus 2</v>
      </c>
      <c r="F332" s="87" t="s">
        <v>104</v>
      </c>
      <c r="G332" s="87" t="s">
        <v>175</v>
      </c>
      <c r="H332" s="87"/>
      <c r="I332" s="87"/>
      <c r="J332" s="87"/>
      <c r="K332" s="87"/>
      <c r="L332" s="87"/>
      <c r="M332" s="87"/>
      <c r="N332" s="87"/>
      <c r="O332" s="87"/>
      <c r="P332" s="87" t="s">
        <v>971</v>
      </c>
      <c r="Q332" s="87"/>
      <c r="R332" s="87"/>
      <c r="S332" s="87"/>
      <c r="T332" s="87"/>
      <c r="U332" s="87"/>
      <c r="V332" s="87"/>
      <c r="W332" s="87"/>
    </row>
    <row r="333" spans="1:23" x14ac:dyDescent="0.35">
      <c r="A333" s="87" t="s">
        <v>121</v>
      </c>
      <c r="B333" s="87" t="s">
        <v>122</v>
      </c>
      <c r="C333" s="87" t="s">
        <v>763</v>
      </c>
      <c r="D333" s="16" t="str">
        <f>Source!C333</f>
        <v>Incremental Net Revenue Current Year Plus 3</v>
      </c>
      <c r="E333" s="16" t="str">
        <f>_xlfn.CONCAT(GCS!A333,GCS!B333,"-",GCS!C333)</f>
        <v>&lt;gcs_bucket&gt;/accolade/accolade_nostradamus_efficiency_archive_yyyymmddhhmmss-Incremental Net Revenue Current Year Plus 3</v>
      </c>
      <c r="F333" s="87" t="s">
        <v>104</v>
      </c>
      <c r="G333" s="87" t="s">
        <v>175</v>
      </c>
      <c r="H333" s="87"/>
      <c r="I333" s="87"/>
      <c r="J333" s="87"/>
      <c r="K333" s="87"/>
      <c r="L333" s="87"/>
      <c r="M333" s="87"/>
      <c r="N333" s="87"/>
      <c r="O333" s="87"/>
      <c r="P333" s="87" t="s">
        <v>971</v>
      </c>
      <c r="Q333" s="87"/>
      <c r="R333" s="87"/>
      <c r="S333" s="87"/>
      <c r="T333" s="87"/>
      <c r="U333" s="87"/>
      <c r="V333" s="87"/>
      <c r="W333" s="87"/>
    </row>
    <row r="334" spans="1:23" x14ac:dyDescent="0.35">
      <c r="A334" s="87" t="s">
        <v>121</v>
      </c>
      <c r="B334" s="87" t="s">
        <v>122</v>
      </c>
      <c r="C334" s="87" t="s">
        <v>764</v>
      </c>
      <c r="D334" s="16" t="str">
        <f>Source!C334</f>
        <v>Incremental Net Revenue Current Year Plus 4</v>
      </c>
      <c r="E334" s="16" t="str">
        <f>_xlfn.CONCAT(GCS!A334,GCS!B334,"-",GCS!C334)</f>
        <v>&lt;gcs_bucket&gt;/accolade/accolade_nostradamus_efficiency_archive_yyyymmddhhmmss-Incremental Net Revenue Current Year Plus 4</v>
      </c>
      <c r="F334" s="87" t="s">
        <v>104</v>
      </c>
      <c r="G334" s="87" t="s">
        <v>175</v>
      </c>
      <c r="H334" s="87"/>
      <c r="I334" s="87"/>
      <c r="J334" s="87"/>
      <c r="K334" s="87"/>
      <c r="L334" s="87"/>
      <c r="M334" s="87"/>
      <c r="N334" s="87"/>
      <c r="O334" s="87"/>
      <c r="P334" s="87" t="s">
        <v>971</v>
      </c>
      <c r="Q334" s="87"/>
      <c r="R334" s="87"/>
      <c r="S334" s="87"/>
      <c r="T334" s="87"/>
      <c r="U334" s="87"/>
      <c r="V334" s="87"/>
      <c r="W334" s="87"/>
    </row>
    <row r="335" spans="1:23" x14ac:dyDescent="0.35">
      <c r="A335" s="87" t="s">
        <v>121</v>
      </c>
      <c r="B335" s="87" t="s">
        <v>122</v>
      </c>
      <c r="C335" s="87" t="s">
        <v>765</v>
      </c>
      <c r="D335" s="16" t="str">
        <f>Source!C335</f>
        <v>Incremental Net Revenue Current Year Plus 5</v>
      </c>
      <c r="E335" s="16" t="str">
        <f>_xlfn.CONCAT(GCS!A335,GCS!B335,"-",GCS!C335)</f>
        <v>&lt;gcs_bucket&gt;/accolade/accolade_nostradamus_efficiency_archive_yyyymmddhhmmss-Incremental Net Revenue Current Year Plus 5</v>
      </c>
      <c r="F335" s="87" t="s">
        <v>104</v>
      </c>
      <c r="G335" s="87" t="s">
        <v>175</v>
      </c>
      <c r="H335" s="87"/>
      <c r="I335" s="87"/>
      <c r="J335" s="87"/>
      <c r="K335" s="87"/>
      <c r="L335" s="87"/>
      <c r="M335" s="87"/>
      <c r="N335" s="87"/>
      <c r="O335" s="87"/>
      <c r="P335" s="87" t="s">
        <v>971</v>
      </c>
      <c r="Q335" s="87"/>
      <c r="R335" s="87"/>
      <c r="S335" s="87"/>
      <c r="T335" s="87"/>
      <c r="U335" s="87"/>
      <c r="V335" s="87"/>
      <c r="W335" s="87"/>
    </row>
    <row r="336" spans="1:23" x14ac:dyDescent="0.35">
      <c r="A336" s="87" t="s">
        <v>121</v>
      </c>
      <c r="B336" s="87" t="s">
        <v>122</v>
      </c>
      <c r="C336" s="87" t="s">
        <v>766</v>
      </c>
      <c r="D336" s="16" t="str">
        <f>Source!C336</f>
        <v>Incremental Net Revenue Previous Year</v>
      </c>
      <c r="E336" s="16" t="str">
        <f>_xlfn.CONCAT(GCS!A336,GCS!B336,"-",GCS!C336)</f>
        <v>&lt;gcs_bucket&gt;/accolade/accolade_nostradamus_efficiency_archive_yyyymmddhhmmss-Incremental Net Revenue Previous Year</v>
      </c>
      <c r="F336" s="87" t="s">
        <v>104</v>
      </c>
      <c r="G336" s="87" t="s">
        <v>175</v>
      </c>
      <c r="H336" s="87"/>
      <c r="I336" s="87"/>
      <c r="J336" s="87"/>
      <c r="K336" s="87"/>
      <c r="L336" s="87"/>
      <c r="M336" s="87"/>
      <c r="N336" s="87"/>
      <c r="O336" s="87"/>
      <c r="P336" s="87" t="s">
        <v>971</v>
      </c>
      <c r="Q336" s="87"/>
      <c r="R336" s="87"/>
      <c r="S336" s="87"/>
      <c r="T336" s="87"/>
      <c r="U336" s="87"/>
      <c r="V336" s="87"/>
      <c r="W336" s="87"/>
    </row>
    <row r="337" spans="1:23" x14ac:dyDescent="0.35">
      <c r="A337" s="87" t="s">
        <v>121</v>
      </c>
      <c r="B337" s="87" t="s">
        <v>122</v>
      </c>
      <c r="C337" s="87" t="s">
        <v>767</v>
      </c>
      <c r="D337" s="16" t="str">
        <f>Source!C337</f>
        <v>Incremental Net Revenue Y0</v>
      </c>
      <c r="E337" s="16" t="str">
        <f>_xlfn.CONCAT(GCS!A337,GCS!B337,"-",GCS!C337)</f>
        <v>&lt;gcs_bucket&gt;/accolade/accolade_nostradamus_efficiency_archive_yyyymmddhhmmss-Incremental Net Revenue Y0</v>
      </c>
      <c r="F337" s="87" t="s">
        <v>104</v>
      </c>
      <c r="G337" s="87" t="s">
        <v>175</v>
      </c>
      <c r="H337" s="87"/>
      <c r="I337" s="87"/>
      <c r="J337" s="87"/>
      <c r="K337" s="87"/>
      <c r="L337" s="87"/>
      <c r="M337" s="87"/>
      <c r="N337" s="87"/>
      <c r="O337" s="87"/>
      <c r="P337" s="87" t="s">
        <v>971</v>
      </c>
      <c r="Q337" s="87"/>
      <c r="R337" s="87"/>
      <c r="S337" s="87"/>
      <c r="T337" s="87"/>
      <c r="U337" s="87"/>
      <c r="V337" s="87"/>
      <c r="W337" s="87"/>
    </row>
    <row r="338" spans="1:23" x14ac:dyDescent="0.35">
      <c r="A338" s="87" t="s">
        <v>121</v>
      </c>
      <c r="B338" s="87" t="s">
        <v>122</v>
      </c>
      <c r="C338" s="87" t="s">
        <v>768</v>
      </c>
      <c r="D338" s="16" t="str">
        <f>Source!C338</f>
        <v>Incremental Net Revenue Y1</v>
      </c>
      <c r="E338" s="16" t="str">
        <f>_xlfn.CONCAT(GCS!A338,GCS!B338,"-",GCS!C338)</f>
        <v>&lt;gcs_bucket&gt;/accolade/accolade_nostradamus_efficiency_archive_yyyymmddhhmmss-Incremental Net Revenue Y1</v>
      </c>
      <c r="F338" s="87" t="s">
        <v>104</v>
      </c>
      <c r="G338" s="87" t="s">
        <v>175</v>
      </c>
      <c r="H338" s="87"/>
      <c r="I338" s="87"/>
      <c r="J338" s="87"/>
      <c r="K338" s="87"/>
      <c r="L338" s="87"/>
      <c r="M338" s="87"/>
      <c r="N338" s="87"/>
      <c r="O338" s="87"/>
      <c r="P338" s="87" t="s">
        <v>971</v>
      </c>
      <c r="Q338" s="87"/>
      <c r="R338" s="87"/>
      <c r="S338" s="87"/>
      <c r="T338" s="87"/>
      <c r="U338" s="87"/>
      <c r="V338" s="87"/>
      <c r="W338" s="87"/>
    </row>
    <row r="339" spans="1:23" x14ac:dyDescent="0.35">
      <c r="A339" s="87" t="s">
        <v>121</v>
      </c>
      <c r="B339" s="87" t="s">
        <v>122</v>
      </c>
      <c r="C339" s="87" t="s">
        <v>769</v>
      </c>
      <c r="D339" s="16" t="str">
        <f>Source!C339</f>
        <v>Incremental Net Revenue Y2</v>
      </c>
      <c r="E339" s="16" t="str">
        <f>_xlfn.CONCAT(GCS!A339,GCS!B339,"-",GCS!C339)</f>
        <v>&lt;gcs_bucket&gt;/accolade/accolade_nostradamus_efficiency_archive_yyyymmddhhmmss-Incremental Net Revenue Y2</v>
      </c>
      <c r="F339" s="87" t="s">
        <v>104</v>
      </c>
      <c r="G339" s="87" t="s">
        <v>175</v>
      </c>
      <c r="H339" s="87"/>
      <c r="I339" s="87"/>
      <c r="J339" s="87"/>
      <c r="K339" s="87"/>
      <c r="L339" s="87"/>
      <c r="M339" s="87"/>
      <c r="N339" s="87"/>
      <c r="O339" s="87"/>
      <c r="P339" s="87" t="s">
        <v>971</v>
      </c>
      <c r="Q339" s="87"/>
      <c r="R339" s="87"/>
      <c r="S339" s="87"/>
      <c r="T339" s="87"/>
      <c r="U339" s="87"/>
      <c r="V339" s="87"/>
      <c r="W339" s="87"/>
    </row>
    <row r="340" spans="1:23" x14ac:dyDescent="0.35">
      <c r="A340" s="87" t="s">
        <v>121</v>
      </c>
      <c r="B340" s="87" t="s">
        <v>122</v>
      </c>
      <c r="C340" s="87" t="s">
        <v>770</v>
      </c>
      <c r="D340" s="16" t="str">
        <f>Source!C340</f>
        <v>Initiative Sufficiency Gap CY</v>
      </c>
      <c r="E340" s="16" t="str">
        <f>_xlfn.CONCAT(GCS!A340,GCS!B340,"-",GCS!C340)</f>
        <v>&lt;gcs_bucket&gt;/accolade/accolade_nostradamus_efficiency_archive_yyyymmddhhmmss-Initiative Sufficiency Gap CY</v>
      </c>
      <c r="F340" s="87" t="s">
        <v>104</v>
      </c>
      <c r="G340" s="87" t="s">
        <v>175</v>
      </c>
      <c r="H340" s="87"/>
      <c r="I340" s="87"/>
      <c r="J340" s="87"/>
      <c r="K340" s="87"/>
      <c r="L340" s="87"/>
      <c r="M340" s="87"/>
      <c r="N340" s="87"/>
      <c r="O340" s="87"/>
      <c r="P340" s="87" t="s">
        <v>971</v>
      </c>
      <c r="Q340" s="87"/>
      <c r="R340" s="87"/>
      <c r="S340" s="87"/>
      <c r="T340" s="87"/>
      <c r="U340" s="87"/>
      <c r="V340" s="87"/>
      <c r="W340" s="87"/>
    </row>
    <row r="341" spans="1:23" x14ac:dyDescent="0.35">
      <c r="A341" s="87" t="s">
        <v>121</v>
      </c>
      <c r="B341" s="87" t="s">
        <v>122</v>
      </c>
      <c r="C341" s="87" t="s">
        <v>771</v>
      </c>
      <c r="D341" s="16" t="str">
        <f>Source!C341</f>
        <v>Initiative Sufficiency Gap CY Plus 1</v>
      </c>
      <c r="E341" s="16" t="str">
        <f>_xlfn.CONCAT(GCS!A341,GCS!B341,"-",GCS!C341)</f>
        <v>&lt;gcs_bucket&gt;/accolade/accolade_nostradamus_efficiency_archive_yyyymmddhhmmss-Initiative Sufficiency Gap CY Plus 1</v>
      </c>
      <c r="F341" s="87" t="s">
        <v>104</v>
      </c>
      <c r="G341" s="87" t="s">
        <v>175</v>
      </c>
      <c r="H341" s="87"/>
      <c r="I341" s="87"/>
      <c r="J341" s="87"/>
      <c r="K341" s="87"/>
      <c r="L341" s="87"/>
      <c r="M341" s="87"/>
      <c r="N341" s="87"/>
      <c r="O341" s="87"/>
      <c r="P341" s="87" t="s">
        <v>971</v>
      </c>
      <c r="Q341" s="87"/>
      <c r="R341" s="87"/>
      <c r="S341" s="87"/>
      <c r="T341" s="87"/>
      <c r="U341" s="87"/>
      <c r="V341" s="87"/>
      <c r="W341" s="87"/>
    </row>
    <row r="342" spans="1:23" x14ac:dyDescent="0.35">
      <c r="A342" s="87" t="s">
        <v>121</v>
      </c>
      <c r="B342" s="87" t="s">
        <v>122</v>
      </c>
      <c r="C342" s="87" t="s">
        <v>772</v>
      </c>
      <c r="D342" s="16" t="str">
        <f>Source!C342</f>
        <v>Initiative Sufficiency Gap CY Plus 2</v>
      </c>
      <c r="E342" s="16" t="str">
        <f>_xlfn.CONCAT(GCS!A342,GCS!B342,"-",GCS!C342)</f>
        <v>&lt;gcs_bucket&gt;/accolade/accolade_nostradamus_efficiency_archive_yyyymmddhhmmss-Initiative Sufficiency Gap CY Plus 2</v>
      </c>
      <c r="F342" s="87" t="s">
        <v>104</v>
      </c>
      <c r="G342" s="87" t="s">
        <v>175</v>
      </c>
      <c r="H342" s="87"/>
      <c r="I342" s="87"/>
      <c r="J342" s="87"/>
      <c r="K342" s="87"/>
      <c r="L342" s="87"/>
      <c r="M342" s="87"/>
      <c r="N342" s="87"/>
      <c r="O342" s="87"/>
      <c r="P342" s="87" t="s">
        <v>971</v>
      </c>
      <c r="Q342" s="87"/>
      <c r="R342" s="87"/>
      <c r="S342" s="87"/>
      <c r="T342" s="87"/>
      <c r="U342" s="87"/>
      <c r="V342" s="87"/>
      <c r="W342" s="87"/>
    </row>
    <row r="343" spans="1:23" x14ac:dyDescent="0.35">
      <c r="A343" s="87" t="s">
        <v>121</v>
      </c>
      <c r="B343" s="87" t="s">
        <v>122</v>
      </c>
      <c r="C343" s="87" t="s">
        <v>773</v>
      </c>
      <c r="D343" s="16" t="str">
        <f>Source!C343</f>
        <v>Initiative Sufficiency Gap CY Plus 3</v>
      </c>
      <c r="E343" s="16" t="str">
        <f>_xlfn.CONCAT(GCS!A343,GCS!B343,"-",GCS!C343)</f>
        <v>&lt;gcs_bucket&gt;/accolade/accolade_nostradamus_efficiency_archive_yyyymmddhhmmss-Initiative Sufficiency Gap CY Plus 3</v>
      </c>
      <c r="F343" s="87" t="s">
        <v>104</v>
      </c>
      <c r="G343" s="87" t="s">
        <v>175</v>
      </c>
      <c r="H343" s="87"/>
      <c r="I343" s="87"/>
      <c r="J343" s="87"/>
      <c r="K343" s="87"/>
      <c r="L343" s="87"/>
      <c r="M343" s="87"/>
      <c r="N343" s="87"/>
      <c r="O343" s="87"/>
      <c r="P343" s="87" t="s">
        <v>971</v>
      </c>
      <c r="Q343" s="87"/>
      <c r="R343" s="87"/>
      <c r="S343" s="87"/>
      <c r="T343" s="87"/>
      <c r="U343" s="87"/>
      <c r="V343" s="87"/>
      <c r="W343" s="87"/>
    </row>
    <row r="344" spans="1:23" x14ac:dyDescent="0.35">
      <c r="A344" s="87" t="s">
        <v>121</v>
      </c>
      <c r="B344" s="87" t="s">
        <v>122</v>
      </c>
      <c r="C344" s="87" t="s">
        <v>774</v>
      </c>
      <c r="D344" s="16" t="str">
        <f>Source!C344</f>
        <v>Initiative Sufficiency Gap CY Plus 4</v>
      </c>
      <c r="E344" s="16" t="str">
        <f>_xlfn.CONCAT(GCS!A344,GCS!B344,"-",GCS!C344)</f>
        <v>&lt;gcs_bucket&gt;/accolade/accolade_nostradamus_efficiency_archive_yyyymmddhhmmss-Initiative Sufficiency Gap CY Plus 4</v>
      </c>
      <c r="F344" s="87" t="s">
        <v>104</v>
      </c>
      <c r="G344" s="87" t="s">
        <v>175</v>
      </c>
      <c r="H344" s="87"/>
      <c r="I344" s="87"/>
      <c r="J344" s="87"/>
      <c r="K344" s="87"/>
      <c r="L344" s="87"/>
      <c r="M344" s="87"/>
      <c r="N344" s="87"/>
      <c r="O344" s="87"/>
      <c r="P344" s="87" t="s">
        <v>971</v>
      </c>
      <c r="Q344" s="87"/>
      <c r="R344" s="87"/>
      <c r="S344" s="87"/>
      <c r="T344" s="87"/>
      <c r="U344" s="87"/>
      <c r="V344" s="87"/>
      <c r="W344" s="87"/>
    </row>
    <row r="345" spans="1:23" x14ac:dyDescent="0.35">
      <c r="A345" s="87" t="s">
        <v>121</v>
      </c>
      <c r="B345" s="87" t="s">
        <v>122</v>
      </c>
      <c r="C345" s="87" t="s">
        <v>775</v>
      </c>
      <c r="D345" s="16" t="str">
        <f>Source!C345</f>
        <v>INR Target</v>
      </c>
      <c r="E345" s="16" t="str">
        <f>_xlfn.CONCAT(GCS!A345,GCS!B345,"-",GCS!C345)</f>
        <v>&lt;gcs_bucket&gt;/accolade/accolade_nostradamus_efficiency_archive_yyyymmddhhmmss-INR Target</v>
      </c>
      <c r="F345" s="87" t="s">
        <v>104</v>
      </c>
      <c r="G345" s="87" t="s">
        <v>175</v>
      </c>
      <c r="H345" s="87"/>
      <c r="I345" s="87"/>
      <c r="J345" s="87"/>
      <c r="K345" s="87"/>
      <c r="L345" s="87"/>
      <c r="M345" s="87"/>
      <c r="N345" s="87"/>
      <c r="O345" s="87"/>
      <c r="P345" s="87" t="s">
        <v>971</v>
      </c>
      <c r="Q345" s="87"/>
      <c r="R345" s="87"/>
      <c r="S345" s="87"/>
      <c r="T345" s="87"/>
      <c r="U345" s="87"/>
      <c r="V345" s="87"/>
      <c r="W345" s="87"/>
    </row>
    <row r="346" spans="1:23" x14ac:dyDescent="0.35">
      <c r="A346" s="87" t="s">
        <v>121</v>
      </c>
      <c r="B346" s="87" t="s">
        <v>122</v>
      </c>
      <c r="C346" s="87" t="s">
        <v>776</v>
      </c>
      <c r="D346" s="16" t="str">
        <f>Source!C346</f>
        <v>INR Target Y0</v>
      </c>
      <c r="E346" s="16" t="str">
        <f>_xlfn.CONCAT(GCS!A346,GCS!B346,"-",GCS!C346)</f>
        <v>&lt;gcs_bucket&gt;/accolade/accolade_nostradamus_efficiency_archive_yyyymmddhhmmss-INR Target Y0</v>
      </c>
      <c r="F346" s="87" t="s">
        <v>104</v>
      </c>
      <c r="G346" s="87" t="s">
        <v>175</v>
      </c>
      <c r="H346" s="87"/>
      <c r="I346" s="87"/>
      <c r="J346" s="87"/>
      <c r="K346" s="87"/>
      <c r="L346" s="87"/>
      <c r="M346" s="87"/>
      <c r="N346" s="87"/>
      <c r="O346" s="87"/>
      <c r="P346" s="87" t="s">
        <v>971</v>
      </c>
      <c r="Q346" s="87"/>
      <c r="R346" s="87"/>
      <c r="S346" s="87"/>
      <c r="T346" s="87"/>
      <c r="U346" s="87"/>
      <c r="V346" s="87"/>
      <c r="W346" s="87"/>
    </row>
    <row r="347" spans="1:23" x14ac:dyDescent="0.35">
      <c r="A347" s="87" t="s">
        <v>121</v>
      </c>
      <c r="B347" s="87" t="s">
        <v>122</v>
      </c>
      <c r="C347" s="87" t="s">
        <v>777</v>
      </c>
      <c r="D347" s="16" t="str">
        <f>Source!C347</f>
        <v>INR Target Y2</v>
      </c>
      <c r="E347" s="16" t="str">
        <f>_xlfn.CONCAT(GCS!A347,GCS!B347,"-",GCS!C347)</f>
        <v>&lt;gcs_bucket&gt;/accolade/accolade_nostradamus_efficiency_archive_yyyymmddhhmmss-INR Target Y2</v>
      </c>
      <c r="F347" s="87" t="s">
        <v>104</v>
      </c>
      <c r="G347" s="87" t="s">
        <v>175</v>
      </c>
      <c r="H347" s="87"/>
      <c r="I347" s="87"/>
      <c r="J347" s="87"/>
      <c r="K347" s="87"/>
      <c r="L347" s="87"/>
      <c r="M347" s="87"/>
      <c r="N347" s="87"/>
      <c r="O347" s="87"/>
      <c r="P347" s="87" t="s">
        <v>971</v>
      </c>
      <c r="Q347" s="87"/>
      <c r="R347" s="87"/>
      <c r="S347" s="87"/>
      <c r="T347" s="87"/>
      <c r="U347" s="87"/>
      <c r="V347" s="87"/>
      <c r="W347" s="87"/>
    </row>
    <row r="348" spans="1:23" x14ac:dyDescent="0.35">
      <c r="A348" s="87" t="s">
        <v>121</v>
      </c>
      <c r="B348" s="87" t="s">
        <v>122</v>
      </c>
      <c r="C348" s="87" t="s">
        <v>778</v>
      </c>
      <c r="D348" s="16" t="str">
        <f>Source!C348</f>
        <v>Lead Area From Lead Market</v>
      </c>
      <c r="E348" s="16" t="str">
        <f>_xlfn.CONCAT(GCS!A348,GCS!B348,"-",GCS!C348)</f>
        <v>&lt;gcs_bucket&gt;/accolade/accolade_nostradamus_efficiency_archive_yyyymmddhhmmss-Lead Area From Lead Market</v>
      </c>
      <c r="F348" s="87" t="s">
        <v>104</v>
      </c>
      <c r="G348" s="87" t="s">
        <v>175</v>
      </c>
      <c r="H348" s="87"/>
      <c r="I348" s="87"/>
      <c r="J348" s="87"/>
      <c r="K348" s="87"/>
      <c r="L348" s="87"/>
      <c r="M348" s="87"/>
      <c r="N348" s="87"/>
      <c r="O348" s="87"/>
      <c r="P348" s="87" t="s">
        <v>971</v>
      </c>
      <c r="Q348" s="87"/>
      <c r="R348" s="87"/>
      <c r="S348" s="87"/>
      <c r="T348" s="87"/>
      <c r="U348" s="87"/>
      <c r="V348" s="87"/>
      <c r="W348" s="87"/>
    </row>
    <row r="349" spans="1:23" x14ac:dyDescent="0.35">
      <c r="A349" s="87" t="s">
        <v>121</v>
      </c>
      <c r="B349" s="87" t="s">
        <v>122</v>
      </c>
      <c r="C349" s="87" t="s">
        <v>779</v>
      </c>
      <c r="D349" s="16" t="str">
        <f>Source!C349</f>
        <v>Lead Market</v>
      </c>
      <c r="E349" s="16" t="str">
        <f>_xlfn.CONCAT(GCS!A349,GCS!B349,"-",GCS!C349)</f>
        <v>&lt;gcs_bucket&gt;/accolade/accolade_nostradamus_efficiency_archive_yyyymmddhhmmss-Lead Market</v>
      </c>
      <c r="F349" s="87" t="s">
        <v>104</v>
      </c>
      <c r="G349" s="87" t="s">
        <v>175</v>
      </c>
      <c r="H349" s="87"/>
      <c r="I349" s="87"/>
      <c r="J349" s="87"/>
      <c r="K349" s="87"/>
      <c r="L349" s="87"/>
      <c r="M349" s="87"/>
      <c r="N349" s="87"/>
      <c r="O349" s="87"/>
      <c r="P349" s="87" t="s">
        <v>971</v>
      </c>
      <c r="Q349" s="87"/>
      <c r="R349" s="87"/>
      <c r="S349" s="87"/>
      <c r="T349" s="87"/>
      <c r="U349" s="87"/>
      <c r="V349" s="87"/>
      <c r="W349" s="87"/>
    </row>
    <row r="350" spans="1:23" x14ac:dyDescent="0.35">
      <c r="A350" s="87" t="s">
        <v>121</v>
      </c>
      <c r="B350" s="87" t="s">
        <v>122</v>
      </c>
      <c r="C350" s="87" t="s">
        <v>780</v>
      </c>
      <c r="D350" s="16" t="str">
        <f>Source!C350</f>
        <v>Market Brand Level 2</v>
      </c>
      <c r="E350" s="16" t="str">
        <f>_xlfn.CONCAT(GCS!A350,GCS!B350,"-",GCS!C350)</f>
        <v>&lt;gcs_bucket&gt;/accolade/accolade_nostradamus_efficiency_archive_yyyymmddhhmmss-Market Brand Level 2</v>
      </c>
      <c r="F350" s="87" t="s">
        <v>104</v>
      </c>
      <c r="G350" s="87" t="s">
        <v>175</v>
      </c>
      <c r="H350" s="87"/>
      <c r="I350" s="87"/>
      <c r="J350" s="87"/>
      <c r="K350" s="87"/>
      <c r="L350" s="87"/>
      <c r="M350" s="87"/>
      <c r="N350" s="87"/>
      <c r="O350" s="87"/>
      <c r="P350" s="87" t="s">
        <v>971</v>
      </c>
      <c r="Q350" s="87"/>
      <c r="R350" s="87"/>
      <c r="S350" s="87"/>
      <c r="T350" s="87"/>
      <c r="U350" s="87"/>
      <c r="V350" s="87"/>
      <c r="W350" s="87"/>
    </row>
    <row r="351" spans="1:23" x14ac:dyDescent="0.35">
      <c r="A351" s="87" t="s">
        <v>121</v>
      </c>
      <c r="B351" s="87" t="s">
        <v>122</v>
      </c>
      <c r="C351" s="87" t="s">
        <v>781</v>
      </c>
      <c r="D351" s="16" t="str">
        <f>Source!C351</f>
        <v>Market Category</v>
      </c>
      <c r="E351" s="16" t="str">
        <f>_xlfn.CONCAT(GCS!A351,GCS!B351,"-",GCS!C351)</f>
        <v>&lt;gcs_bucket&gt;/accolade/accolade_nostradamus_efficiency_archive_yyyymmddhhmmss-Market Category</v>
      </c>
      <c r="F351" s="87" t="s">
        <v>104</v>
      </c>
      <c r="G351" s="87" t="s">
        <v>175</v>
      </c>
      <c r="H351" s="87"/>
      <c r="I351" s="87"/>
      <c r="J351" s="87"/>
      <c r="K351" s="87"/>
      <c r="L351" s="87"/>
      <c r="M351" s="87"/>
      <c r="N351" s="87"/>
      <c r="O351" s="87"/>
      <c r="P351" s="87" t="s">
        <v>971</v>
      </c>
      <c r="Q351" s="87"/>
      <c r="R351" s="87"/>
      <c r="S351" s="87"/>
      <c r="T351" s="87"/>
      <c r="U351" s="87"/>
      <c r="V351" s="87"/>
      <c r="W351" s="87"/>
    </row>
    <row r="352" spans="1:23" x14ac:dyDescent="0.35">
      <c r="A352" s="87" t="s">
        <v>121</v>
      </c>
      <c r="B352" s="87" t="s">
        <v>122</v>
      </c>
      <c r="C352" s="87" t="s">
        <v>782</v>
      </c>
      <c r="D352" s="16" t="str">
        <f>Source!C352</f>
        <v>Marketing Expenses</v>
      </c>
      <c r="E352" s="16" t="str">
        <f>_xlfn.CONCAT(GCS!A352,GCS!B352,"-",GCS!C352)</f>
        <v>&lt;gcs_bucket&gt;/accolade/accolade_nostradamus_efficiency_archive_yyyymmddhhmmss-Marketing Expenses</v>
      </c>
      <c r="F352" s="87" t="s">
        <v>104</v>
      </c>
      <c r="G352" s="87" t="s">
        <v>175</v>
      </c>
      <c r="H352" s="87"/>
      <c r="I352" s="87"/>
      <c r="J352" s="87"/>
      <c r="K352" s="87"/>
      <c r="L352" s="87"/>
      <c r="M352" s="87"/>
      <c r="N352" s="87"/>
      <c r="O352" s="87"/>
      <c r="P352" s="87" t="s">
        <v>971</v>
      </c>
      <c r="Q352" s="87"/>
      <c r="R352" s="87"/>
      <c r="S352" s="87"/>
      <c r="T352" s="87"/>
      <c r="U352" s="87"/>
      <c r="V352" s="87"/>
      <c r="W352" s="87"/>
    </row>
    <row r="353" spans="1:23" x14ac:dyDescent="0.35">
      <c r="A353" s="87" t="s">
        <v>121</v>
      </c>
      <c r="B353" s="87" t="s">
        <v>122</v>
      </c>
      <c r="C353" s="87" t="s">
        <v>783</v>
      </c>
      <c r="D353" s="16" t="str">
        <f>Source!C353</f>
        <v>Meets Hurdle Rate (Inc Net Rev)</v>
      </c>
      <c r="E353" s="16" t="str">
        <f>_xlfn.CONCAT(GCS!A353,GCS!B353,"-",GCS!C353)</f>
        <v>&lt;gcs_bucket&gt;/accolade/accolade_nostradamus_efficiency_archive_yyyymmddhhmmss-Meets Hurdle Rate (Inc Net Rev)</v>
      </c>
      <c r="F353" s="87" t="s">
        <v>104</v>
      </c>
      <c r="G353" s="87" t="s">
        <v>175</v>
      </c>
      <c r="H353" s="87"/>
      <c r="I353" s="87"/>
      <c r="J353" s="87"/>
      <c r="K353" s="87"/>
      <c r="L353" s="87"/>
      <c r="M353" s="87"/>
      <c r="N353" s="87"/>
      <c r="O353" s="87"/>
      <c r="P353" s="87" t="s">
        <v>971</v>
      </c>
      <c r="Q353" s="87"/>
      <c r="R353" s="87"/>
      <c r="S353" s="87"/>
      <c r="T353" s="87"/>
      <c r="U353" s="87"/>
      <c r="V353" s="87"/>
      <c r="W353" s="87"/>
    </row>
    <row r="354" spans="1:23" x14ac:dyDescent="0.35">
      <c r="A354" s="87" t="s">
        <v>121</v>
      </c>
      <c r="B354" s="87" t="s">
        <v>122</v>
      </c>
      <c r="C354" s="87" t="s">
        <v>784</v>
      </c>
      <c r="D354" s="16" t="str">
        <f>Source!C354</f>
        <v>Meets Hurdle Rate (Margin)</v>
      </c>
      <c r="E354" s="16" t="str">
        <f>_xlfn.CONCAT(GCS!A354,GCS!B354,"-",GCS!C354)</f>
        <v>&lt;gcs_bucket&gt;/accolade/accolade_nostradamus_efficiency_archive_yyyymmddhhmmss-Meets Hurdle Rate (Margin)</v>
      </c>
      <c r="F354" s="87" t="s">
        <v>104</v>
      </c>
      <c r="G354" s="87" t="s">
        <v>175</v>
      </c>
      <c r="H354" s="87"/>
      <c r="I354" s="87"/>
      <c r="J354" s="87"/>
      <c r="K354" s="87"/>
      <c r="L354" s="87"/>
      <c r="M354" s="87"/>
      <c r="N354" s="87"/>
      <c r="O354" s="87"/>
      <c r="P354" s="87" t="s">
        <v>971</v>
      </c>
      <c r="Q354" s="87"/>
      <c r="R354" s="87"/>
      <c r="S354" s="87"/>
      <c r="T354" s="87"/>
      <c r="U354" s="87"/>
      <c r="V354" s="87"/>
      <c r="W354" s="87"/>
    </row>
    <row r="355" spans="1:23" x14ac:dyDescent="0.35">
      <c r="A355" s="87" t="s">
        <v>121</v>
      </c>
      <c r="B355" s="87" t="s">
        <v>122</v>
      </c>
      <c r="C355" s="87" t="s">
        <v>785</v>
      </c>
      <c r="D355" s="16" t="str">
        <f>Source!C355</f>
        <v>Meets Hurdle Rate (Other)</v>
      </c>
      <c r="E355" s="16" t="str">
        <f>_xlfn.CONCAT(GCS!A355,GCS!B355,"-",GCS!C355)</f>
        <v>&lt;gcs_bucket&gt;/accolade/accolade_nostradamus_efficiency_archive_yyyymmddhhmmss-Meets Hurdle Rate (Other)</v>
      </c>
      <c r="F355" s="87" t="s">
        <v>104</v>
      </c>
      <c r="G355" s="87" t="s">
        <v>175</v>
      </c>
      <c r="H355" s="87"/>
      <c r="I355" s="87"/>
      <c r="J355" s="87"/>
      <c r="K355" s="87"/>
      <c r="L355" s="87"/>
      <c r="M355" s="87"/>
      <c r="N355" s="87"/>
      <c r="O355" s="87"/>
      <c r="P355" s="87" t="s">
        <v>971</v>
      </c>
      <c r="Q355" s="87"/>
      <c r="R355" s="87"/>
      <c r="S355" s="87"/>
      <c r="T355" s="87"/>
      <c r="U355" s="87"/>
      <c r="V355" s="87"/>
      <c r="W355" s="87"/>
    </row>
    <row r="356" spans="1:23" x14ac:dyDescent="0.35">
      <c r="A356" s="87" t="s">
        <v>121</v>
      </c>
      <c r="B356" s="87" t="s">
        <v>122</v>
      </c>
      <c r="C356" s="87" t="s">
        <v>786</v>
      </c>
      <c r="D356" s="16" t="str">
        <f>Source!C356</f>
        <v>Net Revenue Target</v>
      </c>
      <c r="E356" s="16" t="str">
        <f>_xlfn.CONCAT(GCS!A356,GCS!B356,"-",GCS!C356)</f>
        <v>&lt;gcs_bucket&gt;/accolade/accolade_nostradamus_efficiency_archive_yyyymmddhhmmss-Net Revenue Target</v>
      </c>
      <c r="F356" s="87" t="s">
        <v>104</v>
      </c>
      <c r="G356" s="87" t="s">
        <v>175</v>
      </c>
      <c r="H356" s="87"/>
      <c r="I356" s="87"/>
      <c r="J356" s="87"/>
      <c r="K356" s="87"/>
      <c r="L356" s="87"/>
      <c r="M356" s="87"/>
      <c r="N356" s="87"/>
      <c r="O356" s="87"/>
      <c r="P356" s="87" t="s">
        <v>971</v>
      </c>
      <c r="Q356" s="87"/>
      <c r="R356" s="87"/>
      <c r="S356" s="87"/>
      <c r="T356" s="87"/>
      <c r="U356" s="87"/>
      <c r="V356" s="87"/>
      <c r="W356" s="87"/>
    </row>
    <row r="357" spans="1:23" x14ac:dyDescent="0.35">
      <c r="A357" s="87" t="s">
        <v>121</v>
      </c>
      <c r="B357" s="87" t="s">
        <v>122</v>
      </c>
      <c r="C357" s="87" t="s">
        <v>787</v>
      </c>
      <c r="D357" s="16" t="str">
        <f>Source!C357</f>
        <v>Net Revenue Target Y0</v>
      </c>
      <c r="E357" s="16" t="str">
        <f>_xlfn.CONCAT(GCS!A357,GCS!B357,"-",GCS!C357)</f>
        <v>&lt;gcs_bucket&gt;/accolade/accolade_nostradamus_efficiency_archive_yyyymmddhhmmss-Net Revenue Target Y0</v>
      </c>
      <c r="F357" s="87" t="s">
        <v>104</v>
      </c>
      <c r="G357" s="87" t="s">
        <v>175</v>
      </c>
      <c r="H357" s="87"/>
      <c r="I357" s="87"/>
      <c r="J357" s="87"/>
      <c r="K357" s="87"/>
      <c r="L357" s="87"/>
      <c r="M357" s="87"/>
      <c r="N357" s="87"/>
      <c r="O357" s="87"/>
      <c r="P357" s="87" t="s">
        <v>971</v>
      </c>
      <c r="Q357" s="87"/>
      <c r="R357" s="87"/>
      <c r="S357" s="87"/>
      <c r="T357" s="87"/>
      <c r="U357" s="87"/>
      <c r="V357" s="87"/>
      <c r="W357" s="87"/>
    </row>
    <row r="358" spans="1:23" x14ac:dyDescent="0.35">
      <c r="A358" s="87" t="s">
        <v>121</v>
      </c>
      <c r="B358" s="87" t="s">
        <v>122</v>
      </c>
      <c r="C358" s="87" t="s">
        <v>788</v>
      </c>
      <c r="D358" s="16" t="str">
        <f>Source!C358</f>
        <v>Net Revenue Target Y2</v>
      </c>
      <c r="E358" s="16" t="str">
        <f>_xlfn.CONCAT(GCS!A358,GCS!B358,"-",GCS!C358)</f>
        <v>&lt;gcs_bucket&gt;/accolade/accolade_nostradamus_efficiency_archive_yyyymmddhhmmss-Net Revenue Target Y2</v>
      </c>
      <c r="F358" s="87" t="s">
        <v>104</v>
      </c>
      <c r="G358" s="87" t="s">
        <v>175</v>
      </c>
      <c r="H358" s="87"/>
      <c r="I358" s="87"/>
      <c r="J358" s="87"/>
      <c r="K358" s="87"/>
      <c r="L358" s="87"/>
      <c r="M358" s="87"/>
      <c r="N358" s="87"/>
      <c r="O358" s="87"/>
      <c r="P358" s="87" t="s">
        <v>971</v>
      </c>
      <c r="Q358" s="87"/>
      <c r="R358" s="87"/>
      <c r="S358" s="87"/>
      <c r="T358" s="87"/>
      <c r="U358" s="87"/>
      <c r="V358" s="87"/>
      <c r="W358" s="87"/>
    </row>
    <row r="359" spans="1:23" x14ac:dyDescent="0.35">
      <c r="A359" s="87" t="s">
        <v>121</v>
      </c>
      <c r="B359" s="87" t="s">
        <v>122</v>
      </c>
      <c r="C359" s="87" t="s">
        <v>789</v>
      </c>
      <c r="D359" s="16" t="str">
        <f>Source!C359</f>
        <v>Net Revenue Y0</v>
      </c>
      <c r="E359" s="16" t="str">
        <f>_xlfn.CONCAT(GCS!A359,GCS!B359,"-",GCS!C359)</f>
        <v>&lt;gcs_bucket&gt;/accolade/accolade_nostradamus_efficiency_archive_yyyymmddhhmmss-Net Revenue Y0</v>
      </c>
      <c r="F359" s="87" t="s">
        <v>104</v>
      </c>
      <c r="G359" s="87" t="s">
        <v>175</v>
      </c>
      <c r="H359" s="87"/>
      <c r="I359" s="87"/>
      <c r="J359" s="87"/>
      <c r="K359" s="87"/>
      <c r="L359" s="87"/>
      <c r="M359" s="87"/>
      <c r="N359" s="87"/>
      <c r="O359" s="87"/>
      <c r="P359" s="87" t="s">
        <v>971</v>
      </c>
      <c r="Q359" s="87"/>
      <c r="R359" s="87"/>
      <c r="S359" s="87"/>
      <c r="T359" s="87"/>
      <c r="U359" s="87"/>
      <c r="V359" s="87"/>
      <c r="W359" s="87"/>
    </row>
    <row r="360" spans="1:23" x14ac:dyDescent="0.35">
      <c r="A360" s="87" t="s">
        <v>121</v>
      </c>
      <c r="B360" s="87" t="s">
        <v>122</v>
      </c>
      <c r="C360" s="87" t="s">
        <v>790</v>
      </c>
      <c r="D360" s="16" t="str">
        <f>Source!C360</f>
        <v>Net Revenue Y1</v>
      </c>
      <c r="E360" s="16" t="str">
        <f>_xlfn.CONCAT(GCS!A360,GCS!B360,"-",GCS!C360)</f>
        <v>&lt;gcs_bucket&gt;/accolade/accolade_nostradamus_efficiency_archive_yyyymmddhhmmss-Net Revenue Y1</v>
      </c>
      <c r="F360" s="87" t="s">
        <v>104</v>
      </c>
      <c r="G360" s="87" t="s">
        <v>175</v>
      </c>
      <c r="H360" s="87"/>
      <c r="I360" s="87"/>
      <c r="J360" s="87"/>
      <c r="K360" s="87"/>
      <c r="L360" s="87"/>
      <c r="M360" s="87"/>
      <c r="N360" s="87"/>
      <c r="O360" s="87"/>
      <c r="P360" s="87" t="s">
        <v>971</v>
      </c>
      <c r="Q360" s="87"/>
      <c r="R360" s="87"/>
      <c r="S360" s="87"/>
      <c r="T360" s="87"/>
      <c r="U360" s="87"/>
      <c r="V360" s="87"/>
      <c r="W360" s="87"/>
    </row>
    <row r="361" spans="1:23" x14ac:dyDescent="0.35">
      <c r="A361" s="87" t="s">
        <v>121</v>
      </c>
      <c r="B361" s="87" t="s">
        <v>122</v>
      </c>
      <c r="C361" s="87" t="s">
        <v>791</v>
      </c>
      <c r="D361" s="16" t="str">
        <f>Source!C361</f>
        <v>Net Revenue Y2</v>
      </c>
      <c r="E361" s="16" t="str">
        <f>_xlfn.CONCAT(GCS!A361,GCS!B361,"-",GCS!C361)</f>
        <v>&lt;gcs_bucket&gt;/accolade/accolade_nostradamus_efficiency_archive_yyyymmddhhmmss-Net Revenue Y2</v>
      </c>
      <c r="F361" s="87" t="s">
        <v>104</v>
      </c>
      <c r="G361" s="87" t="s">
        <v>175</v>
      </c>
      <c r="H361" s="87"/>
      <c r="I361" s="87"/>
      <c r="J361" s="87"/>
      <c r="K361" s="87"/>
      <c r="L361" s="87"/>
      <c r="M361" s="87"/>
      <c r="N361" s="87"/>
      <c r="O361" s="87"/>
      <c r="P361" s="87" t="s">
        <v>971</v>
      </c>
      <c r="Q361" s="87"/>
      <c r="R361" s="87"/>
      <c r="S361" s="87"/>
      <c r="T361" s="87"/>
      <c r="U361" s="87"/>
      <c r="V361" s="87"/>
      <c r="W361" s="87"/>
    </row>
    <row r="362" spans="1:23" x14ac:dyDescent="0.35">
      <c r="A362" s="87" t="s">
        <v>121</v>
      </c>
      <c r="B362" s="87" t="s">
        <v>122</v>
      </c>
      <c r="C362" s="87" t="s">
        <v>792</v>
      </c>
      <c r="D362" s="16" t="str">
        <f>Source!C362</f>
        <v>OPEX Costs</v>
      </c>
      <c r="E362" s="16" t="str">
        <f>_xlfn.CONCAT(GCS!A362,GCS!B362,"-",GCS!C362)</f>
        <v>&lt;gcs_bucket&gt;/accolade/accolade_nostradamus_efficiency_archive_yyyymmddhhmmss-OPEX Costs</v>
      </c>
      <c r="F362" s="87" t="s">
        <v>104</v>
      </c>
      <c r="G362" s="87" t="s">
        <v>175</v>
      </c>
      <c r="H362" s="87"/>
      <c r="I362" s="87"/>
      <c r="J362" s="87"/>
      <c r="K362" s="87"/>
      <c r="L362" s="87"/>
      <c r="M362" s="87"/>
      <c r="N362" s="87"/>
      <c r="O362" s="87"/>
      <c r="P362" s="87" t="s">
        <v>971</v>
      </c>
      <c r="Q362" s="87"/>
      <c r="R362" s="87"/>
      <c r="S362" s="87"/>
      <c r="T362" s="87"/>
      <c r="U362" s="87"/>
      <c r="V362" s="87"/>
      <c r="W362" s="87"/>
    </row>
    <row r="363" spans="1:23" x14ac:dyDescent="0.35">
      <c r="A363" s="87" t="s">
        <v>121</v>
      </c>
      <c r="B363" s="87" t="s">
        <v>122</v>
      </c>
      <c r="C363" s="87" t="s">
        <v>793</v>
      </c>
      <c r="D363" s="16" t="str">
        <f>Source!C363</f>
        <v>Other Project Costs</v>
      </c>
      <c r="E363" s="16" t="str">
        <f>_xlfn.CONCAT(GCS!A363,GCS!B363,"-",GCS!C363)</f>
        <v>&lt;gcs_bucket&gt;/accolade/accolade_nostradamus_efficiency_archive_yyyymmddhhmmss-Other Project Costs</v>
      </c>
      <c r="F363" s="87" t="s">
        <v>104</v>
      </c>
      <c r="G363" s="87" t="s">
        <v>175</v>
      </c>
      <c r="H363" s="87"/>
      <c r="I363" s="87"/>
      <c r="J363" s="87"/>
      <c r="K363" s="87"/>
      <c r="L363" s="87"/>
      <c r="M363" s="87"/>
      <c r="N363" s="87"/>
      <c r="O363" s="87"/>
      <c r="P363" s="87" t="s">
        <v>971</v>
      </c>
      <c r="Q363" s="87"/>
      <c r="R363" s="87"/>
      <c r="S363" s="87"/>
      <c r="T363" s="87"/>
      <c r="U363" s="87"/>
      <c r="V363" s="87"/>
      <c r="W363" s="87"/>
    </row>
    <row r="364" spans="1:23" x14ac:dyDescent="0.35">
      <c r="A364" s="87" t="s">
        <v>121</v>
      </c>
      <c r="B364" s="87" t="s">
        <v>122</v>
      </c>
      <c r="C364" s="87" t="s">
        <v>794</v>
      </c>
      <c r="D364" s="16" t="str">
        <f>Source!C364</f>
        <v>Parent Project Group</v>
      </c>
      <c r="E364" s="16" t="str">
        <f>_xlfn.CONCAT(GCS!A364,GCS!B364,"-",GCS!C364)</f>
        <v>&lt;gcs_bucket&gt;/accolade/accolade_nostradamus_efficiency_archive_yyyymmddhhmmss-Parent Project Group</v>
      </c>
      <c r="F364" s="87" t="s">
        <v>104</v>
      </c>
      <c r="G364" s="87" t="s">
        <v>175</v>
      </c>
      <c r="H364" s="87"/>
      <c r="I364" s="87"/>
      <c r="J364" s="87"/>
      <c r="K364" s="87"/>
      <c r="L364" s="87"/>
      <c r="M364" s="87"/>
      <c r="N364" s="87"/>
      <c r="O364" s="87"/>
      <c r="P364" s="87" t="s">
        <v>971</v>
      </c>
      <c r="Q364" s="87"/>
      <c r="R364" s="87"/>
      <c r="S364" s="87"/>
      <c r="T364" s="87"/>
      <c r="U364" s="87"/>
      <c r="V364" s="87"/>
      <c r="W364" s="87"/>
    </row>
    <row r="365" spans="1:23" x14ac:dyDescent="0.35">
      <c r="A365" s="87" t="s">
        <v>121</v>
      </c>
      <c r="B365" s="87" t="s">
        <v>122</v>
      </c>
      <c r="C365" s="87" t="s">
        <v>795</v>
      </c>
      <c r="D365" s="16" t="str">
        <f>Source!C365</f>
        <v>Parent Project ID</v>
      </c>
      <c r="E365" s="16" t="str">
        <f>_xlfn.CONCAT(GCS!A365,GCS!B365,"-",GCS!C365)</f>
        <v>&lt;gcs_bucket&gt;/accolade/accolade_nostradamus_efficiency_archive_yyyymmddhhmmss-Parent Project ID</v>
      </c>
      <c r="F365" s="87" t="s">
        <v>104</v>
      </c>
      <c r="G365" s="87" t="s">
        <v>175</v>
      </c>
      <c r="H365" s="87"/>
      <c r="I365" s="87"/>
      <c r="J365" s="87"/>
      <c r="K365" s="87"/>
      <c r="L365" s="87"/>
      <c r="M365" s="87"/>
      <c r="N365" s="87"/>
      <c r="O365" s="87"/>
      <c r="P365" s="87" t="s">
        <v>971</v>
      </c>
      <c r="Q365" s="87"/>
      <c r="R365" s="87"/>
      <c r="S365" s="87"/>
      <c r="T365" s="87"/>
      <c r="U365" s="87"/>
      <c r="V365" s="87"/>
      <c r="W365" s="87"/>
    </row>
    <row r="366" spans="1:23" x14ac:dyDescent="0.35">
      <c r="A366" s="87" t="s">
        <v>121</v>
      </c>
      <c r="B366" s="87" t="s">
        <v>122</v>
      </c>
      <c r="C366" s="87" t="s">
        <v>796</v>
      </c>
      <c r="D366" s="16" t="str">
        <f>Source!C366</f>
        <v>Platform</v>
      </c>
      <c r="E366" s="16" t="str">
        <f>_xlfn.CONCAT(GCS!A366,GCS!B366,"-",GCS!C366)</f>
        <v>&lt;gcs_bucket&gt;/accolade/accolade_nostradamus_efficiency_archive_yyyymmddhhmmss-Platform</v>
      </c>
      <c r="F366" s="87" t="s">
        <v>104</v>
      </c>
      <c r="G366" s="87" t="s">
        <v>175</v>
      </c>
      <c r="H366" s="87"/>
      <c r="I366" s="87"/>
      <c r="J366" s="87"/>
      <c r="K366" s="87"/>
      <c r="L366" s="87"/>
      <c r="M366" s="87"/>
      <c r="N366" s="87"/>
      <c r="O366" s="87"/>
      <c r="P366" s="87" t="s">
        <v>971</v>
      </c>
      <c r="Q366" s="87"/>
      <c r="R366" s="87"/>
      <c r="S366" s="87"/>
      <c r="T366" s="87"/>
      <c r="U366" s="87"/>
      <c r="V366" s="87"/>
      <c r="W366" s="87"/>
    </row>
    <row r="367" spans="1:23" x14ac:dyDescent="0.35">
      <c r="A367" s="87" t="s">
        <v>121</v>
      </c>
      <c r="B367" s="87" t="s">
        <v>122</v>
      </c>
      <c r="C367" s="87" t="s">
        <v>797</v>
      </c>
      <c r="D367" s="16" t="str">
        <f>Source!C367</f>
        <v>Previous Gate Name</v>
      </c>
      <c r="E367" s="16" t="str">
        <f>_xlfn.CONCAT(GCS!A367,GCS!B367,"-",GCS!C367)</f>
        <v>&lt;gcs_bucket&gt;/accolade/accolade_nostradamus_efficiency_archive_yyyymmddhhmmss-Previous Gate Name</v>
      </c>
      <c r="F367" s="87" t="s">
        <v>104</v>
      </c>
      <c r="G367" s="87" t="s">
        <v>175</v>
      </c>
      <c r="H367" s="87"/>
      <c r="I367" s="87"/>
      <c r="J367" s="87"/>
      <c r="K367" s="87"/>
      <c r="L367" s="87"/>
      <c r="M367" s="87"/>
      <c r="N367" s="87"/>
      <c r="O367" s="87"/>
      <c r="P367" s="87" t="s">
        <v>971</v>
      </c>
      <c r="Q367" s="87"/>
      <c r="R367" s="87"/>
      <c r="S367" s="87"/>
      <c r="T367" s="87"/>
      <c r="U367" s="87"/>
      <c r="V367" s="87"/>
      <c r="W367" s="87"/>
    </row>
    <row r="368" spans="1:23" x14ac:dyDescent="0.35">
      <c r="A368" s="87" t="s">
        <v>121</v>
      </c>
      <c r="B368" s="87" t="s">
        <v>122</v>
      </c>
      <c r="C368" s="87" t="s">
        <v>798</v>
      </c>
      <c r="D368" s="16" t="str">
        <f>Source!C368</f>
        <v>Program Association</v>
      </c>
      <c r="E368" s="16" t="str">
        <f>_xlfn.CONCAT(GCS!A368,GCS!B368,"-",GCS!C368)</f>
        <v>&lt;gcs_bucket&gt;/accolade/accolade_nostradamus_efficiency_archive_yyyymmddhhmmss-Program Association</v>
      </c>
      <c r="F368" s="87" t="s">
        <v>104</v>
      </c>
      <c r="G368" s="87" t="s">
        <v>175</v>
      </c>
      <c r="H368" s="87"/>
      <c r="I368" s="87"/>
      <c r="J368" s="87"/>
      <c r="K368" s="87"/>
      <c r="L368" s="87"/>
      <c r="M368" s="87"/>
      <c r="N368" s="87"/>
      <c r="O368" s="87"/>
      <c r="P368" s="87" t="s">
        <v>971</v>
      </c>
      <c r="Q368" s="87"/>
      <c r="R368" s="87"/>
      <c r="S368" s="87"/>
      <c r="T368" s="87"/>
      <c r="U368" s="87"/>
      <c r="V368" s="87"/>
      <c r="W368" s="87"/>
    </row>
    <row r="369" spans="1:23" x14ac:dyDescent="0.35">
      <c r="A369" s="87" t="s">
        <v>121</v>
      </c>
      <c r="B369" s="87" t="s">
        <v>122</v>
      </c>
      <c r="C369" s="87" t="s">
        <v>799</v>
      </c>
      <c r="D369" s="16" t="str">
        <f>Source!C369</f>
        <v>Project Association</v>
      </c>
      <c r="E369" s="16" t="str">
        <f>_xlfn.CONCAT(GCS!A369,GCS!B369,"-",GCS!C369)</f>
        <v>&lt;gcs_bucket&gt;/accolade/accolade_nostradamus_efficiency_archive_yyyymmddhhmmss-Project Association</v>
      </c>
      <c r="F369" s="87" t="s">
        <v>104</v>
      </c>
      <c r="G369" s="87" t="s">
        <v>175</v>
      </c>
      <c r="H369" s="87"/>
      <c r="I369" s="87"/>
      <c r="J369" s="87"/>
      <c r="K369" s="87"/>
      <c r="L369" s="87"/>
      <c r="M369" s="87"/>
      <c r="N369" s="87"/>
      <c r="O369" s="87"/>
      <c r="P369" s="87" t="s">
        <v>971</v>
      </c>
      <c r="Q369" s="87"/>
      <c r="R369" s="87"/>
      <c r="S369" s="87"/>
      <c r="T369" s="87"/>
      <c r="U369" s="87"/>
      <c r="V369" s="87"/>
      <c r="W369" s="87"/>
    </row>
    <row r="370" spans="1:23" x14ac:dyDescent="0.35">
      <c r="A370" s="87" t="s">
        <v>121</v>
      </c>
      <c r="B370" s="87" t="s">
        <v>122</v>
      </c>
      <c r="C370" s="87" t="s">
        <v>800</v>
      </c>
      <c r="D370" s="16" t="str">
        <f>Source!C370</f>
        <v>Project Closed</v>
      </c>
      <c r="E370" s="16" t="str">
        <f>_xlfn.CONCAT(GCS!A370,GCS!B370,"-",GCS!C370)</f>
        <v>&lt;gcs_bucket&gt;/accolade/accolade_nostradamus_efficiency_archive_yyyymmddhhmmss-Project Closed</v>
      </c>
      <c r="F370" s="87" t="s">
        <v>104</v>
      </c>
      <c r="G370" s="87" t="s">
        <v>175</v>
      </c>
      <c r="H370" s="87"/>
      <c r="I370" s="87"/>
      <c r="J370" s="87"/>
      <c r="K370" s="87"/>
      <c r="L370" s="87"/>
      <c r="M370" s="87"/>
      <c r="N370" s="87"/>
      <c r="O370" s="87"/>
      <c r="P370" s="87" t="s">
        <v>971</v>
      </c>
      <c r="Q370" s="87"/>
      <c r="R370" s="87"/>
      <c r="S370" s="87"/>
      <c r="T370" s="87"/>
      <c r="U370" s="87"/>
      <c r="V370" s="87"/>
      <c r="W370" s="87"/>
    </row>
    <row r="371" spans="1:23" x14ac:dyDescent="0.35">
      <c r="A371" s="87" t="s">
        <v>121</v>
      </c>
      <c r="B371" s="87" t="s">
        <v>122</v>
      </c>
      <c r="C371" s="87" t="s">
        <v>801</v>
      </c>
      <c r="D371" s="16" t="str">
        <f>Source!C371</f>
        <v>Project Complexity</v>
      </c>
      <c r="E371" s="16" t="str">
        <f>_xlfn.CONCAT(GCS!A371,GCS!B371,"-",GCS!C371)</f>
        <v>&lt;gcs_bucket&gt;/accolade/accolade_nostradamus_efficiency_archive_yyyymmddhhmmss-Project Complexity</v>
      </c>
      <c r="F371" s="87" t="s">
        <v>104</v>
      </c>
      <c r="G371" s="87" t="s">
        <v>175</v>
      </c>
      <c r="H371" s="87"/>
      <c r="I371" s="87"/>
      <c r="J371" s="87"/>
      <c r="K371" s="87"/>
      <c r="L371" s="87"/>
      <c r="M371" s="87"/>
      <c r="N371" s="87"/>
      <c r="O371" s="87"/>
      <c r="P371" s="87" t="s">
        <v>971</v>
      </c>
      <c r="Q371" s="87"/>
      <c r="R371" s="87"/>
      <c r="S371" s="87"/>
      <c r="T371" s="87"/>
      <c r="U371" s="87"/>
      <c r="V371" s="87"/>
      <c r="W371" s="87"/>
    </row>
    <row r="372" spans="1:23" x14ac:dyDescent="0.35">
      <c r="A372" s="87" t="s">
        <v>121</v>
      </c>
      <c r="B372" s="87" t="s">
        <v>122</v>
      </c>
      <c r="C372" s="87" t="s">
        <v>802</v>
      </c>
      <c r="D372" s="16" t="str">
        <f>Source!C372</f>
        <v>Project Current Stage Name</v>
      </c>
      <c r="E372" s="16" t="str">
        <f>_xlfn.CONCAT(GCS!A372,GCS!B372,"-",GCS!C372)</f>
        <v>&lt;gcs_bucket&gt;/accolade/accolade_nostradamus_efficiency_archive_yyyymmddhhmmss-Project Current Stage Name</v>
      </c>
      <c r="F372" s="87" t="s">
        <v>104</v>
      </c>
      <c r="G372" s="87" t="s">
        <v>175</v>
      </c>
      <c r="H372" s="87"/>
      <c r="I372" s="87"/>
      <c r="J372" s="87"/>
      <c r="K372" s="87"/>
      <c r="L372" s="87"/>
      <c r="M372" s="87"/>
      <c r="N372" s="87"/>
      <c r="O372" s="87"/>
      <c r="P372" s="87" t="s">
        <v>971</v>
      </c>
      <c r="Q372" s="87"/>
      <c r="R372" s="87"/>
      <c r="S372" s="87"/>
      <c r="T372" s="87"/>
      <c r="U372" s="87"/>
      <c r="V372" s="87"/>
      <c r="W372" s="87"/>
    </row>
    <row r="373" spans="1:23" x14ac:dyDescent="0.35">
      <c r="A373" s="87" t="s">
        <v>121</v>
      </c>
      <c r="B373" s="87" t="s">
        <v>122</v>
      </c>
      <c r="C373" s="87" t="s">
        <v>803</v>
      </c>
      <c r="D373" s="16" t="str">
        <f>Source!C373</f>
        <v>Project Gross Margin Percentage Y0</v>
      </c>
      <c r="E373" s="16" t="str">
        <f>_xlfn.CONCAT(GCS!A373,GCS!B373,"-",GCS!C373)</f>
        <v>&lt;gcs_bucket&gt;/accolade/accolade_nostradamus_efficiency_archive_yyyymmddhhmmss-Project Gross Margin Percentage Y0</v>
      </c>
      <c r="F373" s="87" t="s">
        <v>104</v>
      </c>
      <c r="G373" s="87" t="s">
        <v>175</v>
      </c>
      <c r="H373" s="87"/>
      <c r="I373" s="87"/>
      <c r="J373" s="87"/>
      <c r="K373" s="87"/>
      <c r="L373" s="87"/>
      <c r="M373" s="87"/>
      <c r="N373" s="87"/>
      <c r="O373" s="87"/>
      <c r="P373" s="87" t="s">
        <v>971</v>
      </c>
      <c r="Q373" s="87"/>
      <c r="R373" s="87"/>
      <c r="S373" s="87"/>
      <c r="T373" s="87"/>
      <c r="U373" s="87"/>
      <c r="V373" s="87"/>
      <c r="W373" s="87"/>
    </row>
    <row r="374" spans="1:23" x14ac:dyDescent="0.35">
      <c r="A374" s="87" t="s">
        <v>121</v>
      </c>
      <c r="B374" s="87" t="s">
        <v>122</v>
      </c>
      <c r="C374" s="87" t="s">
        <v>804</v>
      </c>
      <c r="D374" s="16" t="str">
        <f>Source!C374</f>
        <v>Project Gross Margin Percentage Y1</v>
      </c>
      <c r="E374" s="16" t="str">
        <f>_xlfn.CONCAT(GCS!A374,GCS!B374,"-",GCS!C374)</f>
        <v>&lt;gcs_bucket&gt;/accolade/accolade_nostradamus_efficiency_archive_yyyymmddhhmmss-Project Gross Margin Percentage Y1</v>
      </c>
      <c r="F374" s="87" t="s">
        <v>104</v>
      </c>
      <c r="G374" s="87" t="s">
        <v>175</v>
      </c>
      <c r="H374" s="87"/>
      <c r="I374" s="87"/>
      <c r="J374" s="87"/>
      <c r="K374" s="87"/>
      <c r="L374" s="87"/>
      <c r="M374" s="87"/>
      <c r="N374" s="87"/>
      <c r="O374" s="87"/>
      <c r="P374" s="87" t="s">
        <v>971</v>
      </c>
      <c r="Q374" s="87"/>
      <c r="R374" s="87"/>
      <c r="S374" s="87"/>
      <c r="T374" s="87"/>
      <c r="U374" s="87"/>
      <c r="V374" s="87"/>
      <c r="W374" s="87"/>
    </row>
    <row r="375" spans="1:23" x14ac:dyDescent="0.35">
      <c r="A375" s="87" t="s">
        <v>121</v>
      </c>
      <c r="B375" s="87" t="s">
        <v>122</v>
      </c>
      <c r="C375" s="87" t="s">
        <v>805</v>
      </c>
      <c r="D375" s="16" t="str">
        <f>Source!C375</f>
        <v>Project Gross Margin Percentage Y2</v>
      </c>
      <c r="E375" s="16" t="str">
        <f>_xlfn.CONCAT(GCS!A375,GCS!B375,"-",GCS!C375)</f>
        <v>&lt;gcs_bucket&gt;/accolade/accolade_nostradamus_efficiency_archive_yyyymmddhhmmss-Project Gross Margin Percentage Y2</v>
      </c>
      <c r="F375" s="87" t="s">
        <v>104</v>
      </c>
      <c r="G375" s="87" t="s">
        <v>175</v>
      </c>
      <c r="H375" s="87"/>
      <c r="I375" s="87"/>
      <c r="J375" s="87"/>
      <c r="K375" s="87"/>
      <c r="L375" s="87"/>
      <c r="M375" s="87"/>
      <c r="N375" s="87"/>
      <c r="O375" s="87"/>
      <c r="P375" s="87" t="s">
        <v>971</v>
      </c>
      <c r="Q375" s="87"/>
      <c r="R375" s="87"/>
      <c r="S375" s="87"/>
      <c r="T375" s="87"/>
      <c r="U375" s="87"/>
      <c r="V375" s="87"/>
      <c r="W375" s="87"/>
    </row>
    <row r="376" spans="1:23" x14ac:dyDescent="0.35">
      <c r="A376" s="87" t="s">
        <v>121</v>
      </c>
      <c r="B376" s="87" t="s">
        <v>122</v>
      </c>
      <c r="C376" s="87" t="s">
        <v>806</v>
      </c>
      <c r="D376" s="16" t="str">
        <f>Source!C376</f>
        <v>Project Gross Profit Y0</v>
      </c>
      <c r="E376" s="16" t="str">
        <f>_xlfn.CONCAT(GCS!A376,GCS!B376,"-",GCS!C376)</f>
        <v>&lt;gcs_bucket&gt;/accolade/accolade_nostradamus_efficiency_archive_yyyymmddhhmmss-Project Gross Profit Y0</v>
      </c>
      <c r="F376" s="87" t="s">
        <v>104</v>
      </c>
      <c r="G376" s="87" t="s">
        <v>175</v>
      </c>
      <c r="H376" s="87"/>
      <c r="I376" s="87"/>
      <c r="J376" s="87"/>
      <c r="K376" s="87"/>
      <c r="L376" s="87"/>
      <c r="M376" s="87"/>
      <c r="N376" s="87"/>
      <c r="O376" s="87"/>
      <c r="P376" s="87" t="s">
        <v>971</v>
      </c>
      <c r="Q376" s="87"/>
      <c r="R376" s="87"/>
      <c r="S376" s="87"/>
      <c r="T376" s="87"/>
      <c r="U376" s="87"/>
      <c r="V376" s="87"/>
      <c r="W376" s="87"/>
    </row>
    <row r="377" spans="1:23" x14ac:dyDescent="0.35">
      <c r="A377" s="87" t="s">
        <v>121</v>
      </c>
      <c r="B377" s="87" t="s">
        <v>122</v>
      </c>
      <c r="C377" s="87" t="s">
        <v>807</v>
      </c>
      <c r="D377" s="16" t="str">
        <f>Source!C377</f>
        <v>Project Gross Profit Y1</v>
      </c>
      <c r="E377" s="16" t="str">
        <f>_xlfn.CONCAT(GCS!A377,GCS!B377,"-",GCS!C377)</f>
        <v>&lt;gcs_bucket&gt;/accolade/accolade_nostradamus_efficiency_archive_yyyymmddhhmmss-Project Gross Profit Y1</v>
      </c>
      <c r="F377" s="87" t="s">
        <v>104</v>
      </c>
      <c r="G377" s="87" t="s">
        <v>175</v>
      </c>
      <c r="H377" s="87"/>
      <c r="I377" s="87"/>
      <c r="J377" s="87"/>
      <c r="K377" s="87"/>
      <c r="L377" s="87"/>
      <c r="M377" s="87"/>
      <c r="N377" s="87"/>
      <c r="O377" s="87"/>
      <c r="P377" s="87" t="s">
        <v>971</v>
      </c>
      <c r="Q377" s="87"/>
      <c r="R377" s="87"/>
      <c r="S377" s="87"/>
      <c r="T377" s="87"/>
      <c r="U377" s="87"/>
      <c r="V377" s="87"/>
      <c r="W377" s="87"/>
    </row>
    <row r="378" spans="1:23" x14ac:dyDescent="0.35">
      <c r="A378" s="87" t="s">
        <v>121</v>
      </c>
      <c r="B378" s="87" t="s">
        <v>122</v>
      </c>
      <c r="C378" s="87" t="s">
        <v>808</v>
      </c>
      <c r="D378" s="16" t="str">
        <f>Source!C378</f>
        <v>Project Gross Profit Y2</v>
      </c>
      <c r="E378" s="16" t="str">
        <f>_xlfn.CONCAT(GCS!A378,GCS!B378,"-",GCS!C378)</f>
        <v>&lt;gcs_bucket&gt;/accolade/accolade_nostradamus_efficiency_archive_yyyymmddhhmmss-Project Gross Profit Y2</v>
      </c>
      <c r="F378" s="87" t="s">
        <v>104</v>
      </c>
      <c r="G378" s="87" t="s">
        <v>175</v>
      </c>
      <c r="H378" s="87"/>
      <c r="I378" s="87"/>
      <c r="J378" s="87"/>
      <c r="K378" s="87"/>
      <c r="L378" s="87"/>
      <c r="M378" s="87"/>
      <c r="N378" s="87"/>
      <c r="O378" s="87"/>
      <c r="P378" s="87" t="s">
        <v>971</v>
      </c>
      <c r="Q378" s="87"/>
      <c r="R378" s="87"/>
      <c r="S378" s="87"/>
      <c r="T378" s="87"/>
      <c r="U378" s="87"/>
      <c r="V378" s="87"/>
      <c r="W378" s="87"/>
    </row>
    <row r="379" spans="1:23" x14ac:dyDescent="0.35">
      <c r="A379" s="87" t="s">
        <v>121</v>
      </c>
      <c r="B379" s="87" t="s">
        <v>122</v>
      </c>
      <c r="C379" s="87" t="s">
        <v>809</v>
      </c>
      <c r="D379" s="16" t="str">
        <f>Source!C379</f>
        <v>Project Group</v>
      </c>
      <c r="E379" s="16" t="str">
        <f>_xlfn.CONCAT(GCS!A379,GCS!B379,"-",GCS!C379)</f>
        <v>&lt;gcs_bucket&gt;/accolade/accolade_nostradamus_efficiency_archive_yyyymmddhhmmss-Project Group</v>
      </c>
      <c r="F379" s="87" t="s">
        <v>104</v>
      </c>
      <c r="G379" s="87" t="s">
        <v>175</v>
      </c>
      <c r="H379" s="87"/>
      <c r="I379" s="87"/>
      <c r="J379" s="87"/>
      <c r="K379" s="87"/>
      <c r="L379" s="87"/>
      <c r="M379" s="87"/>
      <c r="N379" s="87"/>
      <c r="O379" s="87"/>
      <c r="P379" s="87" t="s">
        <v>971</v>
      </c>
      <c r="Q379" s="87"/>
      <c r="R379" s="87"/>
      <c r="S379" s="87"/>
      <c r="T379" s="87"/>
      <c r="U379" s="87"/>
      <c r="V379" s="87"/>
      <c r="W379" s="87"/>
    </row>
    <row r="380" spans="1:23" x14ac:dyDescent="0.35">
      <c r="A380" s="87" t="s">
        <v>121</v>
      </c>
      <c r="B380" s="87" t="s">
        <v>122</v>
      </c>
      <c r="C380" s="87" t="s">
        <v>810</v>
      </c>
      <c r="D380" s="16" t="str">
        <f>Source!C380</f>
        <v>Project Health Status</v>
      </c>
      <c r="E380" s="16" t="str">
        <f>_xlfn.CONCAT(GCS!A380,GCS!B380,"-",GCS!C380)</f>
        <v>&lt;gcs_bucket&gt;/accolade/accolade_nostradamus_efficiency_archive_yyyymmddhhmmss-Project Health Status</v>
      </c>
      <c r="F380" s="87" t="s">
        <v>104</v>
      </c>
      <c r="G380" s="87" t="s">
        <v>175</v>
      </c>
      <c r="H380" s="87"/>
      <c r="I380" s="87"/>
      <c r="J380" s="87"/>
      <c r="K380" s="87"/>
      <c r="L380" s="87"/>
      <c r="M380" s="87"/>
      <c r="N380" s="87"/>
      <c r="O380" s="87"/>
      <c r="P380" s="87" t="s">
        <v>971</v>
      </c>
      <c r="Q380" s="87"/>
      <c r="R380" s="87"/>
      <c r="S380" s="87"/>
      <c r="T380" s="87"/>
      <c r="U380" s="87"/>
      <c r="V380" s="87"/>
      <c r="W380" s="87"/>
    </row>
    <row r="381" spans="1:23" x14ac:dyDescent="0.35">
      <c r="A381" s="87" t="s">
        <v>121</v>
      </c>
      <c r="B381" s="87" t="s">
        <v>122</v>
      </c>
      <c r="C381" s="87" t="s">
        <v>811</v>
      </c>
      <c r="D381" s="16" t="str">
        <f>Source!C381</f>
        <v>Project ID</v>
      </c>
      <c r="E381" s="16" t="str">
        <f>_xlfn.CONCAT(GCS!A381,GCS!B381,"-",GCS!C381)</f>
        <v>&lt;gcs_bucket&gt;/accolade/accolade_nostradamus_efficiency_archive_yyyymmddhhmmss-Project ID</v>
      </c>
      <c r="F381" s="87" t="s">
        <v>104</v>
      </c>
      <c r="G381" s="87" t="s">
        <v>175</v>
      </c>
      <c r="H381" s="87" t="s">
        <v>349</v>
      </c>
      <c r="I381" s="87"/>
      <c r="J381" s="87"/>
      <c r="K381" s="87"/>
      <c r="L381" s="87"/>
      <c r="M381" s="87"/>
      <c r="N381" s="87"/>
      <c r="O381" s="87"/>
      <c r="P381" s="87" t="s">
        <v>971</v>
      </c>
      <c r="Q381" s="87"/>
      <c r="R381" s="87"/>
      <c r="S381" s="87"/>
      <c r="T381" s="87"/>
      <c r="U381" s="87"/>
      <c r="V381" s="87"/>
      <c r="W381" s="87"/>
    </row>
    <row r="382" spans="1:23" x14ac:dyDescent="0.35">
      <c r="A382" s="87" t="s">
        <v>121</v>
      </c>
      <c r="B382" s="87" t="s">
        <v>122</v>
      </c>
      <c r="C382" s="87" t="s">
        <v>812</v>
      </c>
      <c r="D382" s="16" t="str">
        <f>Source!C382</f>
        <v>Project Incremental Gross Profit Y0</v>
      </c>
      <c r="E382" s="16" t="str">
        <f>_xlfn.CONCAT(GCS!A382,GCS!B382,"-",GCS!C382)</f>
        <v>&lt;gcs_bucket&gt;/accolade/accolade_nostradamus_efficiency_archive_yyyymmddhhmmss-Project Incremental Gross Profit Y0</v>
      </c>
      <c r="F382" s="87" t="s">
        <v>104</v>
      </c>
      <c r="G382" s="87" t="s">
        <v>175</v>
      </c>
      <c r="H382" s="87"/>
      <c r="I382" s="87"/>
      <c r="J382" s="87"/>
      <c r="K382" s="87"/>
      <c r="L382" s="87"/>
      <c r="M382" s="87"/>
      <c r="N382" s="87"/>
      <c r="O382" s="87"/>
      <c r="P382" s="87" t="s">
        <v>971</v>
      </c>
      <c r="Q382" s="87"/>
      <c r="R382" s="87"/>
      <c r="S382" s="87"/>
      <c r="T382" s="87"/>
      <c r="U382" s="87"/>
      <c r="V382" s="87"/>
      <c r="W382" s="87"/>
    </row>
    <row r="383" spans="1:23" x14ac:dyDescent="0.35">
      <c r="A383" s="87" t="s">
        <v>121</v>
      </c>
      <c r="B383" s="87" t="s">
        <v>122</v>
      </c>
      <c r="C383" s="87" t="s">
        <v>813</v>
      </c>
      <c r="D383" s="16" t="str">
        <f>Source!C383</f>
        <v>Project Incremental Gross Profit Y1</v>
      </c>
      <c r="E383" s="16" t="str">
        <f>_xlfn.CONCAT(GCS!A383,GCS!B383,"-",GCS!C383)</f>
        <v>&lt;gcs_bucket&gt;/accolade/accolade_nostradamus_efficiency_archive_yyyymmddhhmmss-Project Incremental Gross Profit Y1</v>
      </c>
      <c r="F383" s="87" t="s">
        <v>104</v>
      </c>
      <c r="G383" s="87" t="s">
        <v>175</v>
      </c>
      <c r="H383" s="87"/>
      <c r="I383" s="87"/>
      <c r="J383" s="87"/>
      <c r="K383" s="87"/>
      <c r="L383" s="87"/>
      <c r="M383" s="87"/>
      <c r="N383" s="87"/>
      <c r="O383" s="87"/>
      <c r="P383" s="87" t="s">
        <v>971</v>
      </c>
      <c r="Q383" s="87"/>
      <c r="R383" s="87"/>
      <c r="S383" s="87"/>
      <c r="T383" s="87"/>
      <c r="U383" s="87"/>
      <c r="V383" s="87"/>
      <c r="W383" s="87"/>
    </row>
    <row r="384" spans="1:23" x14ac:dyDescent="0.35">
      <c r="A384" s="87" t="s">
        <v>121</v>
      </c>
      <c r="B384" s="87" t="s">
        <v>122</v>
      </c>
      <c r="C384" s="87" t="s">
        <v>814</v>
      </c>
      <c r="D384" s="16" t="str">
        <f>Source!C384</f>
        <v>Project Incremental Gross Profit Y2</v>
      </c>
      <c r="E384" s="16" t="str">
        <f>_xlfn.CONCAT(GCS!A384,GCS!B384,"-",GCS!C384)</f>
        <v>&lt;gcs_bucket&gt;/accolade/accolade_nostradamus_efficiency_archive_yyyymmddhhmmss-Project Incremental Gross Profit Y2</v>
      </c>
      <c r="F384" s="87" t="s">
        <v>104</v>
      </c>
      <c r="G384" s="87" t="s">
        <v>175</v>
      </c>
      <c r="H384" s="87"/>
      <c r="I384" s="87"/>
      <c r="J384" s="87"/>
      <c r="K384" s="87"/>
      <c r="L384" s="87"/>
      <c r="M384" s="87"/>
      <c r="N384" s="87"/>
      <c r="O384" s="87"/>
      <c r="P384" s="87" t="s">
        <v>971</v>
      </c>
      <c r="Q384" s="87"/>
      <c r="R384" s="87"/>
      <c r="S384" s="87"/>
      <c r="T384" s="87"/>
      <c r="U384" s="87"/>
      <c r="V384" s="87"/>
      <c r="W384" s="87"/>
    </row>
    <row r="385" spans="1:23" x14ac:dyDescent="0.35">
      <c r="A385" s="87" t="s">
        <v>121</v>
      </c>
      <c r="B385" s="87" t="s">
        <v>122</v>
      </c>
      <c r="C385" s="87" t="s">
        <v>815</v>
      </c>
      <c r="D385" s="16" t="str">
        <f>Source!C385</f>
        <v>Project Incremental Net Revenue Y0</v>
      </c>
      <c r="E385" s="16" t="str">
        <f>_xlfn.CONCAT(GCS!A385,GCS!B385,"-",GCS!C385)</f>
        <v>&lt;gcs_bucket&gt;/accolade/accolade_nostradamus_efficiency_archive_yyyymmddhhmmss-Project Incremental Net Revenue Y0</v>
      </c>
      <c r="F385" s="87" t="s">
        <v>104</v>
      </c>
      <c r="G385" s="87" t="s">
        <v>175</v>
      </c>
      <c r="H385" s="87"/>
      <c r="I385" s="87"/>
      <c r="J385" s="87"/>
      <c r="K385" s="87"/>
      <c r="L385" s="87"/>
      <c r="M385" s="87"/>
      <c r="N385" s="87"/>
      <c r="O385" s="87"/>
      <c r="P385" s="87" t="s">
        <v>971</v>
      </c>
      <c r="Q385" s="87"/>
      <c r="R385" s="87"/>
      <c r="S385" s="87"/>
      <c r="T385" s="87"/>
      <c r="U385" s="87"/>
      <c r="V385" s="87"/>
      <c r="W385" s="87"/>
    </row>
    <row r="386" spans="1:23" x14ac:dyDescent="0.35">
      <c r="A386" s="87" t="s">
        <v>121</v>
      </c>
      <c r="B386" s="87" t="s">
        <v>122</v>
      </c>
      <c r="C386" s="87" t="s">
        <v>816</v>
      </c>
      <c r="D386" s="16" t="str">
        <f>Source!C386</f>
        <v>Project Incremental Net Revenue Y0 Last Approved</v>
      </c>
      <c r="E386" s="16" t="str">
        <f>_xlfn.CONCAT(GCS!A386,GCS!B386,"-",GCS!C386)</f>
        <v>&lt;gcs_bucket&gt;/accolade/accolade_nostradamus_efficiency_archive_yyyymmddhhmmss-Project Incremental Net Revenue Y0 Last Approved</v>
      </c>
      <c r="F386" s="87" t="s">
        <v>104</v>
      </c>
      <c r="G386" s="87" t="s">
        <v>175</v>
      </c>
      <c r="H386" s="87"/>
      <c r="I386" s="87"/>
      <c r="J386" s="87"/>
      <c r="K386" s="87"/>
      <c r="L386" s="87"/>
      <c r="M386" s="87"/>
      <c r="N386" s="87"/>
      <c r="O386" s="87"/>
      <c r="P386" s="87" t="s">
        <v>971</v>
      </c>
      <c r="Q386" s="87"/>
      <c r="R386" s="87"/>
      <c r="S386" s="87"/>
      <c r="T386" s="87"/>
      <c r="U386" s="87"/>
      <c r="V386" s="87"/>
      <c r="W386" s="87"/>
    </row>
    <row r="387" spans="1:23" x14ac:dyDescent="0.35">
      <c r="A387" s="87" t="s">
        <v>121</v>
      </c>
      <c r="B387" s="87" t="s">
        <v>122</v>
      </c>
      <c r="C387" s="87" t="s">
        <v>817</v>
      </c>
      <c r="D387" s="16" t="str">
        <f>Source!C387</f>
        <v>Project Incremental Net Revenue Y0 or Y1</v>
      </c>
      <c r="E387" s="16" t="str">
        <f>_xlfn.CONCAT(GCS!A387,GCS!B387,"-",GCS!C387)</f>
        <v>&lt;gcs_bucket&gt;/accolade/accolade_nostradamus_efficiency_archive_yyyymmddhhmmss-Project Incremental Net Revenue Y0 or Y1</v>
      </c>
      <c r="F387" s="87" t="s">
        <v>104</v>
      </c>
      <c r="G387" s="87" t="s">
        <v>175</v>
      </c>
      <c r="H387" s="87"/>
      <c r="I387" s="87"/>
      <c r="J387" s="87"/>
      <c r="K387" s="87"/>
      <c r="L387" s="87"/>
      <c r="M387" s="87"/>
      <c r="N387" s="87"/>
      <c r="O387" s="87"/>
      <c r="P387" s="87" t="s">
        <v>971</v>
      </c>
      <c r="Q387" s="87"/>
      <c r="R387" s="87"/>
      <c r="S387" s="87"/>
      <c r="T387" s="87"/>
      <c r="U387" s="87"/>
      <c r="V387" s="87"/>
      <c r="W387" s="87"/>
    </row>
    <row r="388" spans="1:23" x14ac:dyDescent="0.35">
      <c r="A388" s="87" t="s">
        <v>121</v>
      </c>
      <c r="B388" s="87" t="s">
        <v>122</v>
      </c>
      <c r="C388" s="87" t="s">
        <v>818</v>
      </c>
      <c r="D388" s="16" t="str">
        <f>Source!C388</f>
        <v>Project Incremental Net Revenue Y1</v>
      </c>
      <c r="E388" s="16" t="str">
        <f>_xlfn.CONCAT(GCS!A388,GCS!B388,"-",GCS!C388)</f>
        <v>&lt;gcs_bucket&gt;/accolade/accolade_nostradamus_efficiency_archive_yyyymmddhhmmss-Project Incremental Net Revenue Y1</v>
      </c>
      <c r="F388" s="87" t="s">
        <v>104</v>
      </c>
      <c r="G388" s="87" t="s">
        <v>175</v>
      </c>
      <c r="H388" s="87"/>
      <c r="I388" s="87"/>
      <c r="J388" s="87"/>
      <c r="K388" s="87"/>
      <c r="L388" s="87"/>
      <c r="M388" s="87"/>
      <c r="N388" s="87"/>
      <c r="O388" s="87"/>
      <c r="P388" s="87" t="s">
        <v>971</v>
      </c>
      <c r="Q388" s="87"/>
      <c r="R388" s="87"/>
      <c r="S388" s="87"/>
      <c r="T388" s="87"/>
      <c r="U388" s="87"/>
      <c r="V388" s="87"/>
      <c r="W388" s="87"/>
    </row>
    <row r="389" spans="1:23" x14ac:dyDescent="0.35">
      <c r="A389" s="87" t="s">
        <v>121</v>
      </c>
      <c r="B389" s="87" t="s">
        <v>122</v>
      </c>
      <c r="C389" s="87" t="s">
        <v>819</v>
      </c>
      <c r="D389" s="16" t="str">
        <f>Source!C389</f>
        <v>Project Incremental Net Revenue Y1 Last Approved</v>
      </c>
      <c r="E389" s="16" t="str">
        <f>_xlfn.CONCAT(GCS!A389,GCS!B389,"-",GCS!C389)</f>
        <v>&lt;gcs_bucket&gt;/accolade/accolade_nostradamus_efficiency_archive_yyyymmddhhmmss-Project Incremental Net Revenue Y1 Last Approved</v>
      </c>
      <c r="F389" s="87" t="s">
        <v>104</v>
      </c>
      <c r="G389" s="87" t="s">
        <v>175</v>
      </c>
      <c r="H389" s="87"/>
      <c r="I389" s="87"/>
      <c r="J389" s="87"/>
      <c r="K389" s="87"/>
      <c r="L389" s="87"/>
      <c r="M389" s="87"/>
      <c r="N389" s="87"/>
      <c r="O389" s="87"/>
      <c r="P389" s="87" t="s">
        <v>971</v>
      </c>
      <c r="Q389" s="87"/>
      <c r="R389" s="87"/>
      <c r="S389" s="87"/>
      <c r="T389" s="87"/>
      <c r="U389" s="87"/>
      <c r="V389" s="87"/>
      <c r="W389" s="87"/>
    </row>
    <row r="390" spans="1:23" x14ac:dyDescent="0.35">
      <c r="A390" s="87" t="s">
        <v>121</v>
      </c>
      <c r="B390" s="87" t="s">
        <v>122</v>
      </c>
      <c r="C390" s="87" t="s">
        <v>820</v>
      </c>
      <c r="D390" s="16" t="str">
        <f>Source!C390</f>
        <v>Project Incremental Net Revenue Y2</v>
      </c>
      <c r="E390" s="16" t="str">
        <f>_xlfn.CONCAT(GCS!A390,GCS!B390,"-",GCS!C390)</f>
        <v>&lt;gcs_bucket&gt;/accolade/accolade_nostradamus_efficiency_archive_yyyymmddhhmmss-Project Incremental Net Revenue Y2</v>
      </c>
      <c r="F390" s="87" t="s">
        <v>104</v>
      </c>
      <c r="G390" s="87" t="s">
        <v>175</v>
      </c>
      <c r="H390" s="87"/>
      <c r="I390" s="87"/>
      <c r="J390" s="87"/>
      <c r="K390" s="87"/>
      <c r="L390" s="87"/>
      <c r="M390" s="87"/>
      <c r="N390" s="87"/>
      <c r="O390" s="87"/>
      <c r="P390" s="87" t="s">
        <v>971</v>
      </c>
      <c r="Q390" s="87"/>
      <c r="R390" s="87"/>
      <c r="S390" s="87"/>
      <c r="T390" s="87"/>
      <c r="U390" s="87"/>
      <c r="V390" s="87"/>
      <c r="W390" s="87"/>
    </row>
    <row r="391" spans="1:23" x14ac:dyDescent="0.35">
      <c r="A391" s="87" t="s">
        <v>121</v>
      </c>
      <c r="B391" s="87" t="s">
        <v>122</v>
      </c>
      <c r="C391" s="87" t="s">
        <v>821</v>
      </c>
      <c r="D391" s="16" t="str">
        <f>Source!C391</f>
        <v>Project Incremental Net Revenue Y2 Last Approved</v>
      </c>
      <c r="E391" s="16" t="str">
        <f>_xlfn.CONCAT(GCS!A391,GCS!B391,"-",GCS!C391)</f>
        <v>&lt;gcs_bucket&gt;/accolade/accolade_nostradamus_efficiency_archive_yyyymmddhhmmss-Project Incremental Net Revenue Y2 Last Approved</v>
      </c>
      <c r="F391" s="87" t="s">
        <v>104</v>
      </c>
      <c r="G391" s="87" t="s">
        <v>175</v>
      </c>
      <c r="H391" s="87"/>
      <c r="I391" s="87"/>
      <c r="J391" s="87"/>
      <c r="K391" s="87"/>
      <c r="L391" s="87"/>
      <c r="M391" s="87"/>
      <c r="N391" s="87"/>
      <c r="O391" s="87"/>
      <c r="P391" s="87" t="s">
        <v>971</v>
      </c>
      <c r="Q391" s="87"/>
      <c r="R391" s="87"/>
      <c r="S391" s="87"/>
      <c r="T391" s="87"/>
      <c r="U391" s="87"/>
      <c r="V391" s="87"/>
      <c r="W391" s="87"/>
    </row>
    <row r="392" spans="1:23" x14ac:dyDescent="0.35">
      <c r="A392" s="87" t="s">
        <v>121</v>
      </c>
      <c r="B392" s="87" t="s">
        <v>122</v>
      </c>
      <c r="C392" s="87" t="s">
        <v>822</v>
      </c>
      <c r="D392" s="16" t="str">
        <f>Source!C392</f>
        <v>Project Last Gate Decision</v>
      </c>
      <c r="E392" s="16" t="str">
        <f>_xlfn.CONCAT(GCS!A392,GCS!B392,"-",GCS!C392)</f>
        <v>&lt;gcs_bucket&gt;/accolade/accolade_nostradamus_efficiency_archive_yyyymmddhhmmss-Project Last Gate Decision</v>
      </c>
      <c r="F392" s="87" t="s">
        <v>104</v>
      </c>
      <c r="G392" s="87" t="s">
        <v>175</v>
      </c>
      <c r="H392" s="87"/>
      <c r="I392" s="87"/>
      <c r="J392" s="87"/>
      <c r="K392" s="87"/>
      <c r="L392" s="87"/>
      <c r="M392" s="87"/>
      <c r="N392" s="87"/>
      <c r="O392" s="87"/>
      <c r="P392" s="87" t="s">
        <v>971</v>
      </c>
      <c r="Q392" s="87"/>
      <c r="R392" s="87"/>
      <c r="S392" s="87"/>
      <c r="T392" s="87"/>
      <c r="U392" s="87"/>
      <c r="V392" s="87"/>
      <c r="W392" s="87"/>
    </row>
    <row r="393" spans="1:23" x14ac:dyDescent="0.35">
      <c r="A393" s="87" t="s">
        <v>121</v>
      </c>
      <c r="B393" s="87" t="s">
        <v>122</v>
      </c>
      <c r="C393" s="87" t="s">
        <v>823</v>
      </c>
      <c r="D393" s="16" t="str">
        <f>Source!C393</f>
        <v>Project Manager Name</v>
      </c>
      <c r="E393" s="16" t="str">
        <f>_xlfn.CONCAT(GCS!A393,GCS!B393,"-",GCS!C393)</f>
        <v>&lt;gcs_bucket&gt;/accolade/accolade_nostradamus_efficiency_archive_yyyymmddhhmmss-Project Manager Name</v>
      </c>
      <c r="F393" s="87" t="s">
        <v>104</v>
      </c>
      <c r="G393" s="87" t="s">
        <v>175</v>
      </c>
      <c r="H393" s="87"/>
      <c r="I393" s="87"/>
      <c r="J393" s="87"/>
      <c r="K393" s="87"/>
      <c r="L393" s="87"/>
      <c r="M393" s="87"/>
      <c r="N393" s="87"/>
      <c r="O393" s="87"/>
      <c r="P393" s="87" t="s">
        <v>971</v>
      </c>
      <c r="Q393" s="87"/>
      <c r="R393" s="87"/>
      <c r="S393" s="87"/>
      <c r="T393" s="87"/>
      <c r="U393" s="87"/>
      <c r="V393" s="87"/>
      <c r="W393" s="87"/>
    </row>
    <row r="394" spans="1:23" x14ac:dyDescent="0.35">
      <c r="A394" s="87" t="s">
        <v>121</v>
      </c>
      <c r="B394" s="87" t="s">
        <v>122</v>
      </c>
      <c r="C394" s="87" t="s">
        <v>824</v>
      </c>
      <c r="D394" s="16" t="str">
        <f>Source!C394</f>
        <v>Project Model Name</v>
      </c>
      <c r="E394" s="16" t="str">
        <f>_xlfn.CONCAT(GCS!A394,GCS!B394,"-",GCS!C394)</f>
        <v>&lt;gcs_bucket&gt;/accolade/accolade_nostradamus_efficiency_archive_yyyymmddhhmmss-Project Model Name</v>
      </c>
      <c r="F394" s="87" t="s">
        <v>104</v>
      </c>
      <c r="G394" s="87" t="s">
        <v>175</v>
      </c>
      <c r="H394" s="87" t="s">
        <v>349</v>
      </c>
      <c r="I394" s="87"/>
      <c r="J394" s="87"/>
      <c r="K394" s="87"/>
      <c r="L394" s="87"/>
      <c r="M394" s="87"/>
      <c r="N394" s="87"/>
      <c r="O394" s="87"/>
      <c r="P394" s="87" t="s">
        <v>971</v>
      </c>
      <c r="Q394" s="87"/>
      <c r="R394" s="87"/>
      <c r="S394" s="87"/>
      <c r="T394" s="87"/>
      <c r="U394" s="87"/>
      <c r="V394" s="87"/>
      <c r="W394" s="87"/>
    </row>
    <row r="395" spans="1:23" x14ac:dyDescent="0.35">
      <c r="A395" s="87" t="s">
        <v>121</v>
      </c>
      <c r="B395" s="87" t="s">
        <v>122</v>
      </c>
      <c r="C395" s="87" t="s">
        <v>825</v>
      </c>
      <c r="D395" s="16" t="str">
        <f>Source!C395</f>
        <v>Project Name</v>
      </c>
      <c r="E395" s="16" t="str">
        <f>_xlfn.CONCAT(GCS!A395,GCS!B395,"-",GCS!C395)</f>
        <v>&lt;gcs_bucket&gt;/accolade/accolade_nostradamus_efficiency_archive_yyyymmddhhmmss-Project Name</v>
      </c>
      <c r="F395" s="87" t="s">
        <v>104</v>
      </c>
      <c r="G395" s="87" t="s">
        <v>175</v>
      </c>
      <c r="H395" s="87"/>
      <c r="I395" s="87"/>
      <c r="J395" s="87"/>
      <c r="K395" s="87"/>
      <c r="L395" s="87"/>
      <c r="M395" s="87"/>
      <c r="N395" s="87"/>
      <c r="O395" s="87"/>
      <c r="P395" s="87" t="s">
        <v>971</v>
      </c>
      <c r="Q395" s="87"/>
      <c r="R395" s="87"/>
      <c r="S395" s="87"/>
      <c r="T395" s="87"/>
      <c r="U395" s="87"/>
      <c r="V395" s="87"/>
      <c r="W395" s="87"/>
    </row>
    <row r="396" spans="1:23" x14ac:dyDescent="0.35">
      <c r="A396" s="87" t="s">
        <v>121</v>
      </c>
      <c r="B396" s="87" t="s">
        <v>122</v>
      </c>
      <c r="C396" s="87" t="s">
        <v>826</v>
      </c>
      <c r="D396" s="16" t="str">
        <f>Source!C396</f>
        <v>Project Net Revenue Y0</v>
      </c>
      <c r="E396" s="16" t="str">
        <f>_xlfn.CONCAT(GCS!A396,GCS!B396,"-",GCS!C396)</f>
        <v>&lt;gcs_bucket&gt;/accolade/accolade_nostradamus_efficiency_archive_yyyymmddhhmmss-Project Net Revenue Y0</v>
      </c>
      <c r="F396" s="87" t="s">
        <v>104</v>
      </c>
      <c r="G396" s="87" t="s">
        <v>175</v>
      </c>
      <c r="H396" s="87"/>
      <c r="I396" s="87"/>
      <c r="J396" s="87"/>
      <c r="K396" s="87"/>
      <c r="L396" s="87"/>
      <c r="M396" s="87"/>
      <c r="N396" s="87"/>
      <c r="O396" s="87"/>
      <c r="P396" s="87" t="s">
        <v>971</v>
      </c>
      <c r="Q396" s="87"/>
      <c r="R396" s="87"/>
      <c r="S396" s="87"/>
      <c r="T396" s="87"/>
      <c r="U396" s="87"/>
      <c r="V396" s="87"/>
      <c r="W396" s="87"/>
    </row>
    <row r="397" spans="1:23" x14ac:dyDescent="0.35">
      <c r="A397" s="87" t="s">
        <v>121</v>
      </c>
      <c r="B397" s="87" t="s">
        <v>122</v>
      </c>
      <c r="C397" s="87" t="s">
        <v>827</v>
      </c>
      <c r="D397" s="16" t="str">
        <f>Source!C397</f>
        <v>Project Net Revenue Y0 Last Approved</v>
      </c>
      <c r="E397" s="16" t="str">
        <f>_xlfn.CONCAT(GCS!A397,GCS!B397,"-",GCS!C397)</f>
        <v>&lt;gcs_bucket&gt;/accolade/accolade_nostradamus_efficiency_archive_yyyymmddhhmmss-Project Net Revenue Y0 Last Approved</v>
      </c>
      <c r="F397" s="87" t="s">
        <v>104</v>
      </c>
      <c r="G397" s="87" t="s">
        <v>175</v>
      </c>
      <c r="H397" s="87"/>
      <c r="I397" s="87"/>
      <c r="J397" s="87"/>
      <c r="K397" s="87"/>
      <c r="L397" s="87"/>
      <c r="M397" s="87"/>
      <c r="N397" s="87"/>
      <c r="O397" s="87"/>
      <c r="P397" s="87" t="s">
        <v>971</v>
      </c>
      <c r="Q397" s="87"/>
      <c r="R397" s="87"/>
      <c r="S397" s="87"/>
      <c r="T397" s="87"/>
      <c r="U397" s="87"/>
      <c r="V397" s="87"/>
      <c r="W397" s="87"/>
    </row>
    <row r="398" spans="1:23" x14ac:dyDescent="0.35">
      <c r="A398" s="87" t="s">
        <v>121</v>
      </c>
      <c r="B398" s="87" t="s">
        <v>122</v>
      </c>
      <c r="C398" s="87" t="s">
        <v>828</v>
      </c>
      <c r="D398" s="16" t="str">
        <f>Source!C398</f>
        <v>Project Net Revenue Y1</v>
      </c>
      <c r="E398" s="16" t="str">
        <f>_xlfn.CONCAT(GCS!A398,GCS!B398,"-",GCS!C398)</f>
        <v>&lt;gcs_bucket&gt;/accolade/accolade_nostradamus_efficiency_archive_yyyymmddhhmmss-Project Net Revenue Y1</v>
      </c>
      <c r="F398" s="87" t="s">
        <v>104</v>
      </c>
      <c r="G398" s="87" t="s">
        <v>175</v>
      </c>
      <c r="H398" s="87"/>
      <c r="I398" s="87"/>
      <c r="J398" s="87"/>
      <c r="K398" s="87"/>
      <c r="L398" s="87"/>
      <c r="M398" s="87"/>
      <c r="N398" s="87"/>
      <c r="O398" s="87"/>
      <c r="P398" s="87" t="s">
        <v>971</v>
      </c>
      <c r="Q398" s="87"/>
      <c r="R398" s="87"/>
      <c r="S398" s="87"/>
      <c r="T398" s="87"/>
      <c r="U398" s="87"/>
      <c r="V398" s="87"/>
      <c r="W398" s="87"/>
    </row>
    <row r="399" spans="1:23" x14ac:dyDescent="0.35">
      <c r="A399" s="87" t="s">
        <v>121</v>
      </c>
      <c r="B399" s="87" t="s">
        <v>122</v>
      </c>
      <c r="C399" s="87" t="s">
        <v>829</v>
      </c>
      <c r="D399" s="16" t="str">
        <f>Source!C399</f>
        <v>Project Net Revenue Y1 Last Approved</v>
      </c>
      <c r="E399" s="16" t="str">
        <f>_xlfn.CONCAT(GCS!A399,GCS!B399,"-",GCS!C399)</f>
        <v>&lt;gcs_bucket&gt;/accolade/accolade_nostradamus_efficiency_archive_yyyymmddhhmmss-Project Net Revenue Y1 Last Approved</v>
      </c>
      <c r="F399" s="87" t="s">
        <v>104</v>
      </c>
      <c r="G399" s="87" t="s">
        <v>175</v>
      </c>
      <c r="H399" s="87"/>
      <c r="I399" s="87"/>
      <c r="J399" s="87"/>
      <c r="K399" s="87"/>
      <c r="L399" s="87"/>
      <c r="M399" s="87"/>
      <c r="N399" s="87"/>
      <c r="O399" s="87"/>
      <c r="P399" s="87" t="s">
        <v>971</v>
      </c>
      <c r="Q399" s="87"/>
      <c r="R399" s="87"/>
      <c r="S399" s="87"/>
      <c r="T399" s="87"/>
      <c r="U399" s="87"/>
      <c r="V399" s="87"/>
      <c r="W399" s="87"/>
    </row>
    <row r="400" spans="1:23" x14ac:dyDescent="0.35">
      <c r="A400" s="87" t="s">
        <v>121</v>
      </c>
      <c r="B400" s="87" t="s">
        <v>122</v>
      </c>
      <c r="C400" s="87" t="s">
        <v>830</v>
      </c>
      <c r="D400" s="16" t="str">
        <f>Source!C400</f>
        <v>Project Net Revenue Y1 or Y0</v>
      </c>
      <c r="E400" s="16" t="str">
        <f>_xlfn.CONCAT(GCS!A400,GCS!B400,"-",GCS!C400)</f>
        <v>&lt;gcs_bucket&gt;/accolade/accolade_nostradamus_efficiency_archive_yyyymmddhhmmss-Project Net Revenue Y1 or Y0</v>
      </c>
      <c r="F400" s="87" t="s">
        <v>104</v>
      </c>
      <c r="G400" s="87" t="s">
        <v>175</v>
      </c>
      <c r="H400" s="87"/>
      <c r="I400" s="87"/>
      <c r="J400" s="87"/>
      <c r="K400" s="87"/>
      <c r="L400" s="87"/>
      <c r="M400" s="87"/>
      <c r="N400" s="87"/>
      <c r="O400" s="87"/>
      <c r="P400" s="87" t="s">
        <v>971</v>
      </c>
      <c r="Q400" s="87"/>
      <c r="R400" s="87"/>
      <c r="S400" s="87"/>
      <c r="T400" s="87"/>
      <c r="U400" s="87"/>
      <c r="V400" s="87"/>
      <c r="W400" s="87"/>
    </row>
    <row r="401" spans="1:23" x14ac:dyDescent="0.35">
      <c r="A401" s="87" t="s">
        <v>121</v>
      </c>
      <c r="B401" s="87" t="s">
        <v>122</v>
      </c>
      <c r="C401" s="87" t="s">
        <v>831</v>
      </c>
      <c r="D401" s="16" t="str">
        <f>Source!C401</f>
        <v>Project Net Revenue Y2</v>
      </c>
      <c r="E401" s="16" t="str">
        <f>_xlfn.CONCAT(GCS!A401,GCS!B401,"-",GCS!C401)</f>
        <v>&lt;gcs_bucket&gt;/accolade/accolade_nostradamus_efficiency_archive_yyyymmddhhmmss-Project Net Revenue Y2</v>
      </c>
      <c r="F401" s="87" t="s">
        <v>104</v>
      </c>
      <c r="G401" s="87" t="s">
        <v>175</v>
      </c>
      <c r="H401" s="87"/>
      <c r="I401" s="87"/>
      <c r="J401" s="87"/>
      <c r="K401" s="87"/>
      <c r="L401" s="87"/>
      <c r="M401" s="87"/>
      <c r="N401" s="87"/>
      <c r="O401" s="87"/>
      <c r="P401" s="87" t="s">
        <v>971</v>
      </c>
      <c r="Q401" s="87"/>
      <c r="R401" s="87"/>
      <c r="S401" s="87"/>
      <c r="T401" s="87"/>
      <c r="U401" s="87"/>
      <c r="V401" s="87"/>
      <c r="W401" s="87"/>
    </row>
    <row r="402" spans="1:23" x14ac:dyDescent="0.35">
      <c r="A402" s="87" t="s">
        <v>121</v>
      </c>
      <c r="B402" s="87" t="s">
        <v>122</v>
      </c>
      <c r="C402" s="87" t="s">
        <v>832</v>
      </c>
      <c r="D402" s="16" t="str">
        <f>Source!C402</f>
        <v>Project Net Revenue Y2 Last Approved</v>
      </c>
      <c r="E402" s="16" t="str">
        <f>_xlfn.CONCAT(GCS!A402,GCS!B402,"-",GCS!C402)</f>
        <v>&lt;gcs_bucket&gt;/accolade/accolade_nostradamus_efficiency_archive_yyyymmddhhmmss-Project Net Revenue Y2 Last Approved</v>
      </c>
      <c r="F402" s="87" t="s">
        <v>104</v>
      </c>
      <c r="G402" s="87" t="s">
        <v>175</v>
      </c>
      <c r="H402" s="87"/>
      <c r="I402" s="87"/>
      <c r="J402" s="87"/>
      <c r="K402" s="87"/>
      <c r="L402" s="87"/>
      <c r="M402" s="87"/>
      <c r="N402" s="87"/>
      <c r="O402" s="87"/>
      <c r="P402" s="87" t="s">
        <v>971</v>
      </c>
      <c r="Q402" s="87"/>
      <c r="R402" s="87"/>
      <c r="S402" s="87"/>
      <c r="T402" s="87"/>
      <c r="U402" s="87"/>
      <c r="V402" s="87"/>
      <c r="W402" s="87"/>
    </row>
    <row r="403" spans="1:23" x14ac:dyDescent="0.35">
      <c r="A403" s="87" t="s">
        <v>121</v>
      </c>
      <c r="B403" s="87" t="s">
        <v>122</v>
      </c>
      <c r="C403" s="87" t="s">
        <v>833</v>
      </c>
      <c r="D403" s="16" t="str">
        <f>Source!C403</f>
        <v>Project Not On Hold or Killed</v>
      </c>
      <c r="E403" s="16" t="str">
        <f>_xlfn.CONCAT(GCS!A403,GCS!B403,"-",GCS!C403)</f>
        <v>&lt;gcs_bucket&gt;/accolade/accolade_nostradamus_efficiency_archive_yyyymmddhhmmss-Project Not On Hold or Killed</v>
      </c>
      <c r="F403" s="87" t="s">
        <v>104</v>
      </c>
      <c r="G403" s="87" t="s">
        <v>175</v>
      </c>
      <c r="H403" s="87"/>
      <c r="I403" s="87"/>
      <c r="J403" s="87"/>
      <c r="K403" s="87"/>
      <c r="L403" s="87"/>
      <c r="M403" s="87"/>
      <c r="N403" s="87"/>
      <c r="O403" s="87"/>
      <c r="P403" s="87" t="s">
        <v>971</v>
      </c>
      <c r="Q403" s="87"/>
      <c r="R403" s="87"/>
      <c r="S403" s="87"/>
      <c r="T403" s="87"/>
      <c r="U403" s="87"/>
      <c r="V403" s="87"/>
      <c r="W403" s="87"/>
    </row>
    <row r="404" spans="1:23" x14ac:dyDescent="0.35">
      <c r="A404" s="87" t="s">
        <v>121</v>
      </c>
      <c r="B404" s="87" t="s">
        <v>122</v>
      </c>
      <c r="C404" s="87" t="s">
        <v>834</v>
      </c>
      <c r="D404" s="16" t="str">
        <f>Source!C404</f>
        <v>Project Owner</v>
      </c>
      <c r="E404" s="16" t="str">
        <f>_xlfn.CONCAT(GCS!A404,GCS!B404,"-",GCS!C404)</f>
        <v>&lt;gcs_bucket&gt;/accolade/accolade_nostradamus_efficiency_archive_yyyymmddhhmmss-Project Owner</v>
      </c>
      <c r="F404" s="87" t="s">
        <v>104</v>
      </c>
      <c r="G404" s="87" t="s">
        <v>175</v>
      </c>
      <c r="H404" s="87"/>
      <c r="I404" s="87"/>
      <c r="J404" s="87"/>
      <c r="K404" s="87"/>
      <c r="L404" s="87"/>
      <c r="M404" s="87"/>
      <c r="N404" s="87"/>
      <c r="O404" s="87"/>
      <c r="P404" s="87" t="s">
        <v>971</v>
      </c>
      <c r="Q404" s="87"/>
      <c r="R404" s="87"/>
      <c r="S404" s="87"/>
      <c r="T404" s="87"/>
      <c r="U404" s="87"/>
      <c r="V404" s="87"/>
      <c r="W404" s="87"/>
    </row>
    <row r="405" spans="1:23" x14ac:dyDescent="0.35">
      <c r="A405" s="87" t="s">
        <v>121</v>
      </c>
      <c r="B405" s="87" t="s">
        <v>122</v>
      </c>
      <c r="C405" s="87" t="s">
        <v>835</v>
      </c>
      <c r="D405" s="16" t="str">
        <f>Source!C405</f>
        <v>Project Status</v>
      </c>
      <c r="E405" s="16" t="str">
        <f>_xlfn.CONCAT(GCS!A405,GCS!B405,"-",GCS!C405)</f>
        <v>&lt;gcs_bucket&gt;/accolade/accolade_nostradamus_efficiency_archive_yyyymmddhhmmss-Project Status</v>
      </c>
      <c r="F405" s="87" t="s">
        <v>104</v>
      </c>
      <c r="G405" s="87" t="s">
        <v>175</v>
      </c>
      <c r="H405" s="87"/>
      <c r="I405" s="87"/>
      <c r="J405" s="87"/>
      <c r="K405" s="87"/>
      <c r="L405" s="87"/>
      <c r="M405" s="87"/>
      <c r="N405" s="87"/>
      <c r="O405" s="87"/>
      <c r="P405" s="87" t="s">
        <v>971</v>
      </c>
      <c r="Q405" s="87"/>
      <c r="R405" s="87"/>
      <c r="S405" s="87"/>
      <c r="T405" s="87"/>
      <c r="U405" s="87"/>
      <c r="V405" s="87"/>
      <c r="W405" s="87"/>
    </row>
    <row r="406" spans="1:23" x14ac:dyDescent="0.35">
      <c r="A406" s="87" t="s">
        <v>121</v>
      </c>
      <c r="B406" s="87" t="s">
        <v>122</v>
      </c>
      <c r="C406" s="87" t="s">
        <v>836</v>
      </c>
      <c r="D406" s="16" t="str">
        <f>Source!C406</f>
        <v>Project Sub Type</v>
      </c>
      <c r="E406" s="16" t="str">
        <f>_xlfn.CONCAT(GCS!A406,GCS!B406,"-",GCS!C406)</f>
        <v>&lt;gcs_bucket&gt;/accolade/accolade_nostradamus_efficiency_archive_yyyymmddhhmmss-Project Sub Type</v>
      </c>
      <c r="F406" s="87" t="s">
        <v>104</v>
      </c>
      <c r="G406" s="87" t="s">
        <v>175</v>
      </c>
      <c r="H406" s="87"/>
      <c r="I406" s="87"/>
      <c r="J406" s="87"/>
      <c r="K406" s="87"/>
      <c r="L406" s="87"/>
      <c r="M406" s="87"/>
      <c r="N406" s="87"/>
      <c r="O406" s="87"/>
      <c r="P406" s="87" t="s">
        <v>971</v>
      </c>
      <c r="Q406" s="87"/>
      <c r="R406" s="87"/>
      <c r="S406" s="87"/>
      <c r="T406" s="87"/>
      <c r="U406" s="87"/>
      <c r="V406" s="87"/>
      <c r="W406" s="87"/>
    </row>
    <row r="407" spans="1:23" x14ac:dyDescent="0.35">
      <c r="A407" s="87" t="s">
        <v>121</v>
      </c>
      <c r="B407" s="87" t="s">
        <v>122</v>
      </c>
      <c r="C407" s="87" t="s">
        <v>837</v>
      </c>
      <c r="D407" s="16" t="str">
        <f>Source!C407</f>
        <v>Project Tier</v>
      </c>
      <c r="E407" s="16" t="str">
        <f>_xlfn.CONCAT(GCS!A407,GCS!B407,"-",GCS!C407)</f>
        <v>&lt;gcs_bucket&gt;/accolade/accolade_nostradamus_efficiency_archive_yyyymmddhhmmss-Project Tier</v>
      </c>
      <c r="F407" s="87" t="s">
        <v>104</v>
      </c>
      <c r="G407" s="87" t="s">
        <v>175</v>
      </c>
      <c r="H407" s="87"/>
      <c r="I407" s="87"/>
      <c r="J407" s="87"/>
      <c r="K407" s="87"/>
      <c r="L407" s="87"/>
      <c r="M407" s="87"/>
      <c r="N407" s="87"/>
      <c r="O407" s="87"/>
      <c r="P407" s="87" t="s">
        <v>971</v>
      </c>
      <c r="Q407" s="87"/>
      <c r="R407" s="87"/>
      <c r="S407" s="87"/>
      <c r="T407" s="87"/>
      <c r="U407" s="87"/>
      <c r="V407" s="87"/>
      <c r="W407" s="87"/>
    </row>
    <row r="408" spans="1:23" x14ac:dyDescent="0.35">
      <c r="A408" s="87" t="s">
        <v>121</v>
      </c>
      <c r="B408" s="87" t="s">
        <v>122</v>
      </c>
      <c r="C408" s="87" t="s">
        <v>838</v>
      </c>
      <c r="D408" s="16" t="str">
        <f>Source!C408</f>
        <v>Project Type</v>
      </c>
      <c r="E408" s="16" t="str">
        <f>_xlfn.CONCAT(GCS!A408,GCS!B408,"-",GCS!C408)</f>
        <v>&lt;gcs_bucket&gt;/accolade/accolade_nostradamus_efficiency_archive_yyyymmddhhmmss-Project Type</v>
      </c>
      <c r="F408" s="87" t="s">
        <v>104</v>
      </c>
      <c r="G408" s="87" t="s">
        <v>175</v>
      </c>
      <c r="H408" s="87"/>
      <c r="I408" s="87"/>
      <c r="J408" s="87"/>
      <c r="K408" s="87"/>
      <c r="L408" s="87"/>
      <c r="M408" s="87"/>
      <c r="N408" s="87"/>
      <c r="O408" s="87"/>
      <c r="P408" s="87" t="s">
        <v>971</v>
      </c>
      <c r="Q408" s="87"/>
      <c r="R408" s="87"/>
      <c r="S408" s="87"/>
      <c r="T408" s="87"/>
      <c r="U408" s="87"/>
      <c r="V408" s="87"/>
      <c r="W408" s="87"/>
    </row>
    <row r="409" spans="1:23" x14ac:dyDescent="0.35">
      <c r="A409" s="87" t="s">
        <v>121</v>
      </c>
      <c r="B409" s="87" t="s">
        <v>122</v>
      </c>
      <c r="C409" s="87" t="s">
        <v>839</v>
      </c>
      <c r="D409" s="16" t="str">
        <f>Source!C409</f>
        <v>Region</v>
      </c>
      <c r="E409" s="16" t="str">
        <f>_xlfn.CONCAT(GCS!A409,GCS!B409,"-",GCS!C409)</f>
        <v>&lt;gcs_bucket&gt;/accolade/accolade_nostradamus_efficiency_archive_yyyymmddhhmmss-Region</v>
      </c>
      <c r="F409" s="87" t="s">
        <v>104</v>
      </c>
      <c r="G409" s="87" t="s">
        <v>175</v>
      </c>
      <c r="H409" s="87"/>
      <c r="I409" s="87"/>
      <c r="J409" s="87"/>
      <c r="K409" s="87"/>
      <c r="L409" s="87"/>
      <c r="M409" s="87"/>
      <c r="N409" s="87"/>
      <c r="O409" s="87"/>
      <c r="P409" s="87" t="s">
        <v>971</v>
      </c>
      <c r="Q409" s="87"/>
      <c r="R409" s="87"/>
      <c r="S409" s="87"/>
      <c r="T409" s="87"/>
      <c r="U409" s="87"/>
      <c r="V409" s="87"/>
      <c r="W409" s="87"/>
    </row>
    <row r="410" spans="1:23" x14ac:dyDescent="0.35">
      <c r="A410" s="87" t="s">
        <v>121</v>
      </c>
      <c r="B410" s="87" t="s">
        <v>122</v>
      </c>
      <c r="C410" s="87" t="s">
        <v>840</v>
      </c>
      <c r="D410" s="16" t="str">
        <f>Source!C410</f>
        <v>Segmentation</v>
      </c>
      <c r="E410" s="16" t="str">
        <f>_xlfn.CONCAT(GCS!A410,GCS!B410,"-",GCS!C410)</f>
        <v>&lt;gcs_bucket&gt;/accolade/accolade_nostradamus_efficiency_archive_yyyymmddhhmmss-Segmentation</v>
      </c>
      <c r="F410" s="87" t="s">
        <v>104</v>
      </c>
      <c r="G410" s="87" t="s">
        <v>175</v>
      </c>
      <c r="H410" s="87"/>
      <c r="I410" s="87"/>
      <c r="J410" s="87"/>
      <c r="K410" s="87"/>
      <c r="L410" s="87"/>
      <c r="M410" s="87"/>
      <c r="N410" s="87"/>
      <c r="O410" s="87"/>
      <c r="P410" s="87" t="s">
        <v>971</v>
      </c>
      <c r="Q410" s="87"/>
      <c r="R410" s="87"/>
      <c r="S410" s="87"/>
      <c r="T410" s="87"/>
      <c r="U410" s="87"/>
      <c r="V410" s="87"/>
      <c r="W410" s="87"/>
    </row>
    <row r="411" spans="1:23" x14ac:dyDescent="0.35">
      <c r="A411" s="87" t="s">
        <v>121</v>
      </c>
      <c r="B411" s="87" t="s">
        <v>122</v>
      </c>
      <c r="C411" s="87" t="s">
        <v>841</v>
      </c>
      <c r="D411" s="16" t="str">
        <f>Source!C411</f>
        <v>Start Up Costs</v>
      </c>
      <c r="E411" s="16" t="str">
        <f>_xlfn.CONCAT(GCS!A411,GCS!B411,"-",GCS!C411)</f>
        <v>&lt;gcs_bucket&gt;/accolade/accolade_nostradamus_efficiency_archive_yyyymmddhhmmss-Start Up Costs</v>
      </c>
      <c r="F411" s="87" t="s">
        <v>104</v>
      </c>
      <c r="G411" s="87" t="s">
        <v>175</v>
      </c>
      <c r="H411" s="87"/>
      <c r="I411" s="87"/>
      <c r="J411" s="87"/>
      <c r="K411" s="87"/>
      <c r="L411" s="87"/>
      <c r="M411" s="87"/>
      <c r="N411" s="87"/>
      <c r="O411" s="87"/>
      <c r="P411" s="87" t="s">
        <v>971</v>
      </c>
      <c r="Q411" s="87"/>
      <c r="R411" s="87"/>
      <c r="S411" s="87"/>
      <c r="T411" s="87"/>
      <c r="U411" s="87"/>
      <c r="V411" s="87"/>
      <c r="W411" s="87"/>
    </row>
    <row r="412" spans="1:23" x14ac:dyDescent="0.35">
      <c r="A412" s="87" t="s">
        <v>121</v>
      </c>
      <c r="B412" s="87" t="s">
        <v>122</v>
      </c>
      <c r="C412" s="87" t="s">
        <v>842</v>
      </c>
      <c r="D412" s="16" t="str">
        <f>Source!C412</f>
        <v>Strategic Growth Territories (Reporting)</v>
      </c>
      <c r="E412" s="16" t="str">
        <f>_xlfn.CONCAT(GCS!A412,GCS!B412,"-",GCS!C412)</f>
        <v>&lt;gcs_bucket&gt;/accolade/accolade_nostradamus_efficiency_archive_yyyymmddhhmmss-Strategic Growth Territories (Reporting)</v>
      </c>
      <c r="F412" s="87" t="s">
        <v>104</v>
      </c>
      <c r="G412" s="87" t="s">
        <v>175</v>
      </c>
      <c r="H412" s="87"/>
      <c r="I412" s="87"/>
      <c r="J412" s="87"/>
      <c r="K412" s="87"/>
      <c r="L412" s="87"/>
      <c r="M412" s="87"/>
      <c r="N412" s="87"/>
      <c r="O412" s="87"/>
      <c r="P412" s="87" t="s">
        <v>971</v>
      </c>
      <c r="Q412" s="87"/>
      <c r="R412" s="87"/>
      <c r="S412" s="87"/>
      <c r="T412" s="87"/>
      <c r="U412" s="87"/>
      <c r="V412" s="87"/>
      <c r="W412" s="87"/>
    </row>
    <row r="413" spans="1:23" x14ac:dyDescent="0.35">
      <c r="A413" s="87" t="s">
        <v>121</v>
      </c>
      <c r="B413" s="87" t="s">
        <v>122</v>
      </c>
      <c r="C413" s="87" t="s">
        <v>843</v>
      </c>
      <c r="D413" s="16" t="str">
        <f>Source!C413</f>
        <v>Sub Category (Reporting)</v>
      </c>
      <c r="E413" s="16" t="str">
        <f>_xlfn.CONCAT(GCS!A413,GCS!B413,"-",GCS!C413)</f>
        <v>&lt;gcs_bucket&gt;/accolade/accolade_nostradamus_efficiency_archive_yyyymmddhhmmss-Sub Category (Reporting)</v>
      </c>
      <c r="F413" s="87" t="s">
        <v>104</v>
      </c>
      <c r="G413" s="87" t="s">
        <v>175</v>
      </c>
      <c r="H413" s="87"/>
      <c r="I413" s="87"/>
      <c r="J413" s="87"/>
      <c r="K413" s="87"/>
      <c r="L413" s="87"/>
      <c r="M413" s="87"/>
      <c r="N413" s="87"/>
      <c r="O413" s="87"/>
      <c r="P413" s="87" t="s">
        <v>971</v>
      </c>
      <c r="Q413" s="87"/>
      <c r="R413" s="87"/>
      <c r="S413" s="87"/>
      <c r="T413" s="87"/>
      <c r="U413" s="87"/>
      <c r="V413" s="87"/>
      <c r="W413" s="87"/>
    </row>
    <row r="414" spans="1:23" x14ac:dyDescent="0.35">
      <c r="A414" s="87" t="s">
        <v>121</v>
      </c>
      <c r="B414" s="87" t="s">
        <v>122</v>
      </c>
      <c r="C414" s="87" t="s">
        <v>844</v>
      </c>
      <c r="D414" s="16" t="str">
        <f>Source!C414</f>
        <v>Sustainability Tags Pack (Reporting)</v>
      </c>
      <c r="E414" s="16" t="str">
        <f>_xlfn.CONCAT(GCS!A414,GCS!B414,"-",GCS!C414)</f>
        <v>&lt;gcs_bucket&gt;/accolade/accolade_nostradamus_efficiency_archive_yyyymmddhhmmss-Sustainability Tags Pack (Reporting)</v>
      </c>
      <c r="F414" s="87" t="s">
        <v>104</v>
      </c>
      <c r="G414" s="87" t="s">
        <v>175</v>
      </c>
      <c r="H414" s="87"/>
      <c r="I414" s="87"/>
      <c r="J414" s="87"/>
      <c r="K414" s="87"/>
      <c r="L414" s="87"/>
      <c r="M414" s="87"/>
      <c r="N414" s="87"/>
      <c r="O414" s="87"/>
      <c r="P414" s="87" t="s">
        <v>971</v>
      </c>
      <c r="Q414" s="87"/>
      <c r="R414" s="87"/>
      <c r="S414" s="87"/>
      <c r="T414" s="87"/>
      <c r="U414" s="87"/>
      <c r="V414" s="87"/>
      <c r="W414" s="87"/>
    </row>
    <row r="415" spans="1:23" x14ac:dyDescent="0.35">
      <c r="A415" s="87" t="s">
        <v>121</v>
      </c>
      <c r="B415" s="87" t="s">
        <v>122</v>
      </c>
      <c r="C415" s="87" t="s">
        <v>845</v>
      </c>
      <c r="D415" s="16" t="str">
        <f>Source!C415</f>
        <v>Sustainability Tags Process (Reporting)</v>
      </c>
      <c r="E415" s="16" t="str">
        <f>_xlfn.CONCAT(GCS!A415,GCS!B415,"-",GCS!C415)</f>
        <v>&lt;gcs_bucket&gt;/accolade/accolade_nostradamus_efficiency_archive_yyyymmddhhmmss-Sustainability Tags Process (Reporting)</v>
      </c>
      <c r="F415" s="87" t="s">
        <v>104</v>
      </c>
      <c r="G415" s="87" t="s">
        <v>175</v>
      </c>
      <c r="H415" s="87"/>
      <c r="I415" s="87"/>
      <c r="J415" s="87"/>
      <c r="K415" s="87"/>
      <c r="L415" s="87"/>
      <c r="M415" s="87"/>
      <c r="N415" s="87"/>
      <c r="O415" s="87"/>
      <c r="P415" s="87" t="s">
        <v>971</v>
      </c>
      <c r="Q415" s="87"/>
      <c r="R415" s="87"/>
      <c r="S415" s="87"/>
      <c r="T415" s="87"/>
      <c r="U415" s="87"/>
      <c r="V415" s="87"/>
      <c r="W415" s="87"/>
    </row>
    <row r="416" spans="1:23" x14ac:dyDescent="0.35">
      <c r="A416" s="87" t="s">
        <v>121</v>
      </c>
      <c r="B416" s="87" t="s">
        <v>122</v>
      </c>
      <c r="C416" s="87" t="s">
        <v>846</v>
      </c>
      <c r="D416" s="16" t="str">
        <f>Source!C416</f>
        <v>Sustainability Tags Product (Reporting)</v>
      </c>
      <c r="E416" s="16" t="str">
        <f>_xlfn.CONCAT(GCS!A416,GCS!B416,"-",GCS!C416)</f>
        <v>&lt;gcs_bucket&gt;/accolade/accolade_nostradamus_efficiency_archive_yyyymmddhhmmss-Sustainability Tags Product (Reporting)</v>
      </c>
      <c r="F416" s="87" t="s">
        <v>104</v>
      </c>
      <c r="G416" s="87" t="s">
        <v>175</v>
      </c>
      <c r="H416" s="87"/>
      <c r="I416" s="87"/>
      <c r="J416" s="87"/>
      <c r="K416" s="87"/>
      <c r="L416" s="87"/>
      <c r="M416" s="87"/>
      <c r="N416" s="87"/>
      <c r="O416" s="87"/>
      <c r="P416" s="87" t="s">
        <v>971</v>
      </c>
      <c r="Q416" s="87"/>
      <c r="R416" s="87"/>
      <c r="S416" s="87"/>
      <c r="T416" s="87"/>
      <c r="U416" s="87"/>
      <c r="V416" s="87"/>
      <c r="W416" s="87"/>
    </row>
    <row r="417" spans="1:23" x14ac:dyDescent="0.35">
      <c r="A417" s="87" t="s">
        <v>121</v>
      </c>
      <c r="B417" s="87" t="s">
        <v>122</v>
      </c>
      <c r="C417" s="87" t="s">
        <v>847</v>
      </c>
      <c r="D417" s="16" t="str">
        <f>Source!C417</f>
        <v>System Current Phase ID</v>
      </c>
      <c r="E417" s="16" t="str">
        <f>_xlfn.CONCAT(GCS!A417,GCS!B417,"-",GCS!C417)</f>
        <v>&lt;gcs_bucket&gt;/accolade/accolade_nostradamus_efficiency_archive_yyyymmddhhmmss-System Current Phase ID</v>
      </c>
      <c r="F417" s="87" t="s">
        <v>104</v>
      </c>
      <c r="G417" s="87" t="s">
        <v>175</v>
      </c>
      <c r="H417" s="87"/>
      <c r="I417" s="87"/>
      <c r="J417" s="87"/>
      <c r="K417" s="87"/>
      <c r="L417" s="87"/>
      <c r="M417" s="87"/>
      <c r="N417" s="87"/>
      <c r="O417" s="87"/>
      <c r="P417" s="87" t="s">
        <v>971</v>
      </c>
      <c r="Q417" s="87"/>
      <c r="R417" s="87"/>
      <c r="S417" s="87"/>
      <c r="T417" s="87"/>
      <c r="U417" s="87"/>
      <c r="V417" s="87"/>
      <c r="W417" s="87"/>
    </row>
    <row r="418" spans="1:23" x14ac:dyDescent="0.35">
      <c r="A418" s="87" t="s">
        <v>121</v>
      </c>
      <c r="B418" s="87" t="s">
        <v>122</v>
      </c>
      <c r="C418" s="87" t="s">
        <v>848</v>
      </c>
      <c r="D418" s="16" t="str">
        <f>Source!C418</f>
        <v>Target ATO Month</v>
      </c>
      <c r="E418" s="16" t="str">
        <f>_xlfn.CONCAT(GCS!A418,GCS!B418,"-",GCS!C418)</f>
        <v>&lt;gcs_bucket&gt;/accolade/accolade_nostradamus_efficiency_archive_yyyymmddhhmmss-Target ATO Month</v>
      </c>
      <c r="F418" s="87" t="s">
        <v>104</v>
      </c>
      <c r="G418" s="87" t="s">
        <v>175</v>
      </c>
      <c r="H418" s="87"/>
      <c r="I418" s="87"/>
      <c r="J418" s="87"/>
      <c r="K418" s="87"/>
      <c r="L418" s="87"/>
      <c r="M418" s="87"/>
      <c r="N418" s="87"/>
      <c r="O418" s="87"/>
      <c r="P418" s="87" t="s">
        <v>971</v>
      </c>
      <c r="Q418" s="87"/>
      <c r="R418" s="87"/>
      <c r="S418" s="87"/>
      <c r="T418" s="87"/>
      <c r="U418" s="87"/>
      <c r="V418" s="87"/>
      <c r="W418" s="87"/>
    </row>
    <row r="419" spans="1:23" x14ac:dyDescent="0.35">
      <c r="A419" s="87" t="s">
        <v>121</v>
      </c>
      <c r="B419" s="87" t="s">
        <v>122</v>
      </c>
      <c r="C419" s="87" t="s">
        <v>849</v>
      </c>
      <c r="D419" s="16" t="str">
        <f>Source!C419</f>
        <v>Target ATO Quarter</v>
      </c>
      <c r="E419" s="16" t="str">
        <f>_xlfn.CONCAT(GCS!A419,GCS!B419,"-",GCS!C419)</f>
        <v>&lt;gcs_bucket&gt;/accolade/accolade_nostradamus_efficiency_archive_yyyymmddhhmmss-Target ATO Quarter</v>
      </c>
      <c r="F419" s="87" t="s">
        <v>104</v>
      </c>
      <c r="G419" s="87" t="s">
        <v>175</v>
      </c>
      <c r="H419" s="87"/>
      <c r="I419" s="87"/>
      <c r="J419" s="87"/>
      <c r="K419" s="87"/>
      <c r="L419" s="87"/>
      <c r="M419" s="87"/>
      <c r="N419" s="87"/>
      <c r="O419" s="87"/>
      <c r="P419" s="87" t="s">
        <v>971</v>
      </c>
      <c r="Q419" s="87"/>
      <c r="R419" s="87"/>
      <c r="S419" s="87"/>
      <c r="T419" s="87"/>
      <c r="U419" s="87"/>
      <c r="V419" s="87"/>
      <c r="W419" s="87"/>
    </row>
    <row r="420" spans="1:23" x14ac:dyDescent="0.35">
      <c r="A420" s="87" t="s">
        <v>121</v>
      </c>
      <c r="B420" s="87" t="s">
        <v>122</v>
      </c>
      <c r="C420" s="87" t="s">
        <v>850</v>
      </c>
      <c r="D420" s="16" t="str">
        <f>Source!C420</f>
        <v>Target ATO Year</v>
      </c>
      <c r="E420" s="16" t="str">
        <f>_xlfn.CONCAT(GCS!A420,GCS!B420,"-",GCS!C420)</f>
        <v>&lt;gcs_bucket&gt;/accolade/accolade_nostradamus_efficiency_archive_yyyymmddhhmmss-Target ATO Year</v>
      </c>
      <c r="F420" s="87" t="s">
        <v>104</v>
      </c>
      <c r="G420" s="87" t="s">
        <v>175</v>
      </c>
      <c r="H420" s="87" t="s">
        <v>349</v>
      </c>
      <c r="I420" s="87"/>
      <c r="J420" s="87"/>
      <c r="K420" s="87"/>
      <c r="L420" s="87"/>
      <c r="M420" s="87"/>
      <c r="N420" s="87"/>
      <c r="O420" s="87"/>
      <c r="P420" s="87" t="s">
        <v>971</v>
      </c>
      <c r="Q420" s="87"/>
      <c r="R420" s="87"/>
      <c r="S420" s="87"/>
      <c r="T420" s="87"/>
      <c r="U420" s="87"/>
      <c r="V420" s="87"/>
      <c r="W420" s="87"/>
    </row>
    <row r="421" spans="1:23" x14ac:dyDescent="0.35">
      <c r="A421" s="87" t="s">
        <v>121</v>
      </c>
      <c r="B421" s="87" t="s">
        <v>122</v>
      </c>
      <c r="C421" s="87" t="s">
        <v>851</v>
      </c>
      <c r="D421" s="16" t="str">
        <f>Source!C421</f>
        <v>Total FTE Effort Years</v>
      </c>
      <c r="E421" s="16" t="str">
        <f>_xlfn.CONCAT(GCS!A421,GCS!B421,"-",GCS!C421)</f>
        <v>&lt;gcs_bucket&gt;/accolade/accolade_nostradamus_efficiency_archive_yyyymmddhhmmss-Total FTE Effort Years</v>
      </c>
      <c r="F421" s="87" t="s">
        <v>104</v>
      </c>
      <c r="G421" s="87" t="s">
        <v>175</v>
      </c>
      <c r="H421" s="87"/>
      <c r="I421" s="87"/>
      <c r="J421" s="87"/>
      <c r="K421" s="87"/>
      <c r="L421" s="87"/>
      <c r="M421" s="87"/>
      <c r="N421" s="87"/>
      <c r="O421" s="87"/>
      <c r="P421" s="87" t="s">
        <v>971</v>
      </c>
      <c r="Q421" s="87"/>
      <c r="R421" s="87"/>
      <c r="S421" s="87"/>
      <c r="T421" s="87"/>
      <c r="U421" s="87"/>
      <c r="V421" s="87"/>
      <c r="W421" s="87"/>
    </row>
    <row r="422" spans="1:23" x14ac:dyDescent="0.35">
      <c r="A422" s="87" t="s">
        <v>121</v>
      </c>
      <c r="B422" s="87" t="s">
        <v>122</v>
      </c>
      <c r="C422" s="87" t="s">
        <v>852</v>
      </c>
      <c r="D422" s="16" t="str">
        <f>Source!C422</f>
        <v>Total Project Expenses</v>
      </c>
      <c r="E422" s="16" t="str">
        <f>_xlfn.CONCAT(GCS!A422,GCS!B422,"-",GCS!C422)</f>
        <v>&lt;gcs_bucket&gt;/accolade/accolade_nostradamus_efficiency_archive_yyyymmddhhmmss-Total Project Expenses</v>
      </c>
      <c r="F422" s="87" t="s">
        <v>104</v>
      </c>
      <c r="G422" s="87" t="s">
        <v>175</v>
      </c>
      <c r="H422" s="87"/>
      <c r="I422" s="87"/>
      <c r="J422" s="87"/>
      <c r="K422" s="87"/>
      <c r="L422" s="87"/>
      <c r="M422" s="87"/>
      <c r="N422" s="87"/>
      <c r="O422" s="87"/>
      <c r="P422" s="87" t="s">
        <v>971</v>
      </c>
      <c r="Q422" s="87"/>
      <c r="R422" s="87"/>
      <c r="S422" s="87"/>
      <c r="T422" s="87"/>
      <c r="U422" s="87"/>
      <c r="V422" s="87"/>
      <c r="W422" s="87"/>
    </row>
    <row r="423" spans="1:23" x14ac:dyDescent="0.35">
      <c r="A423" s="87" t="s">
        <v>121</v>
      </c>
      <c r="B423" s="87" t="s">
        <v>122</v>
      </c>
      <c r="C423" s="87" t="s">
        <v>853</v>
      </c>
      <c r="D423" s="16" t="str">
        <f>Source!C423</f>
        <v>Total Trials and Start Up Costs</v>
      </c>
      <c r="E423" s="16" t="str">
        <f>_xlfn.CONCAT(GCS!A423,GCS!B423,"-",GCS!C423)</f>
        <v>&lt;gcs_bucket&gt;/accolade/accolade_nostradamus_efficiency_archive_yyyymmddhhmmss-Total Trials and Start Up Costs</v>
      </c>
      <c r="F423" s="87" t="s">
        <v>104</v>
      </c>
      <c r="G423" s="87" t="s">
        <v>175</v>
      </c>
      <c r="H423" s="87"/>
      <c r="I423" s="87"/>
      <c r="J423" s="87"/>
      <c r="K423" s="87"/>
      <c r="L423" s="87"/>
      <c r="M423" s="87"/>
      <c r="N423" s="87"/>
      <c r="O423" s="87"/>
      <c r="P423" s="87" t="s">
        <v>971</v>
      </c>
      <c r="Q423" s="87"/>
      <c r="R423" s="87"/>
      <c r="S423" s="87"/>
      <c r="T423" s="87"/>
      <c r="U423" s="87"/>
      <c r="V423" s="87"/>
      <c r="W423" s="87"/>
    </row>
    <row r="424" spans="1:23" x14ac:dyDescent="0.35">
      <c r="A424" s="87" t="s">
        <v>121</v>
      </c>
      <c r="B424" s="87" t="s">
        <v>122</v>
      </c>
      <c r="C424" s="87" t="s">
        <v>854</v>
      </c>
      <c r="D424" s="16" t="str">
        <f>Source!C424</f>
        <v>Total Waste</v>
      </c>
      <c r="E424" s="16" t="str">
        <f>_xlfn.CONCAT(GCS!A424,GCS!B424,"-",GCS!C424)</f>
        <v>&lt;gcs_bucket&gt;/accolade/accolade_nostradamus_efficiency_archive_yyyymmddhhmmss-Total Waste</v>
      </c>
      <c r="F424" s="87" t="s">
        <v>104</v>
      </c>
      <c r="G424" s="87" t="s">
        <v>175</v>
      </c>
      <c r="H424" s="87"/>
      <c r="I424" s="87"/>
      <c r="J424" s="87"/>
      <c r="K424" s="87"/>
      <c r="L424" s="87"/>
      <c r="M424" s="87"/>
      <c r="N424" s="87"/>
      <c r="O424" s="87"/>
      <c r="P424" s="87" t="s">
        <v>971</v>
      </c>
      <c r="Q424" s="87"/>
      <c r="R424" s="87"/>
      <c r="S424" s="87"/>
      <c r="T424" s="87"/>
      <c r="U424" s="87"/>
      <c r="V424" s="87"/>
      <c r="W424" s="87"/>
    </row>
    <row r="425" spans="1:23" x14ac:dyDescent="0.35">
      <c r="A425" s="87" t="s">
        <v>121</v>
      </c>
      <c r="B425" s="87" t="s">
        <v>122</v>
      </c>
      <c r="C425" s="87" t="s">
        <v>855</v>
      </c>
      <c r="D425" s="16" t="str">
        <f>Source!C425</f>
        <v>Trials Costs</v>
      </c>
      <c r="E425" s="16" t="str">
        <f>_xlfn.CONCAT(GCS!A425,GCS!B425,"-",GCS!C425)</f>
        <v>&lt;gcs_bucket&gt;/accolade/accolade_nostradamus_efficiency_archive_yyyymmddhhmmss-Trials Costs</v>
      </c>
      <c r="F425" s="87" t="s">
        <v>104</v>
      </c>
      <c r="G425" s="87" t="s">
        <v>175</v>
      </c>
      <c r="H425" s="87"/>
      <c r="I425" s="87"/>
      <c r="J425" s="87"/>
      <c r="K425" s="87"/>
      <c r="L425" s="87"/>
      <c r="M425" s="87"/>
      <c r="N425" s="87"/>
      <c r="O425" s="87"/>
      <c r="P425" s="87" t="s">
        <v>971</v>
      </c>
      <c r="Q425" s="87"/>
      <c r="R425" s="87"/>
      <c r="S425" s="87"/>
      <c r="T425" s="87"/>
      <c r="U425" s="87"/>
      <c r="V425" s="87"/>
      <c r="W425" s="87"/>
    </row>
    <row r="426" spans="1:23" x14ac:dyDescent="0.35">
      <c r="A426" s="87" t="s">
        <v>121</v>
      </c>
      <c r="B426" s="87" t="s">
        <v>122</v>
      </c>
      <c r="C426" s="87" t="s">
        <v>856</v>
      </c>
      <c r="D426" s="16" t="str">
        <f>Source!C426</f>
        <v>TRL</v>
      </c>
      <c r="E426" s="16" t="str">
        <f>_xlfn.CONCAT(GCS!A426,GCS!B426,"-",GCS!C426)</f>
        <v>&lt;gcs_bucket&gt;/accolade/accolade_nostradamus_efficiency_archive_yyyymmddhhmmss-TRL</v>
      </c>
      <c r="F426" s="87" t="s">
        <v>104</v>
      </c>
      <c r="G426" s="87" t="s">
        <v>175</v>
      </c>
      <c r="H426" s="87"/>
      <c r="I426" s="87"/>
      <c r="J426" s="87"/>
      <c r="K426" s="87"/>
      <c r="L426" s="87"/>
      <c r="M426" s="87"/>
      <c r="N426" s="87"/>
      <c r="O426" s="87"/>
      <c r="P426" s="87" t="s">
        <v>971</v>
      </c>
      <c r="Q426" s="87"/>
      <c r="R426" s="87"/>
      <c r="S426" s="87"/>
      <c r="T426" s="87"/>
      <c r="U426" s="87"/>
      <c r="V426" s="87"/>
      <c r="W426" s="87"/>
    </row>
    <row r="427" spans="1:23" x14ac:dyDescent="0.35">
      <c r="A427" s="87" t="s">
        <v>121</v>
      </c>
      <c r="B427" s="87" t="s">
        <v>127</v>
      </c>
      <c r="C427" s="87" t="s">
        <v>876</v>
      </c>
      <c r="D427" s="16" t="str">
        <f>Source!C427</f>
        <v>Original bq_ingest_date</v>
      </c>
      <c r="E427" s="16" t="str">
        <f>_xlfn.CONCAT(GCS!A427,GCS!B427,"-",GCS!C427)</f>
        <v>&lt;gcs_bucket&gt;/accolade/accolade_nostradamus_sufficiency_archive_yyyymmddhhmmss-Original bq_ingest_date</v>
      </c>
      <c r="F427" s="87" t="s">
        <v>104</v>
      </c>
      <c r="G427" s="87" t="s">
        <v>175</v>
      </c>
      <c r="H427" s="87" t="s">
        <v>349</v>
      </c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</row>
    <row r="428" spans="1:23" x14ac:dyDescent="0.35">
      <c r="A428" s="87" t="s">
        <v>121</v>
      </c>
      <c r="B428" s="87" t="s">
        <v>127</v>
      </c>
      <c r="C428" s="87" t="s">
        <v>742</v>
      </c>
      <c r="D428" s="16" t="str">
        <f>Source!C428</f>
        <v>Brand Level 2 (Reporting)</v>
      </c>
      <c r="E428" s="16" t="str">
        <f>_xlfn.CONCAT(GCS!A428,GCS!B428,"-",GCS!C428)</f>
        <v>&lt;gcs_bucket&gt;/accolade/accolade_nostradamus_sufficiency_archive_yyyymmddhhmmss-Brand Level 2 (Reporting)</v>
      </c>
      <c r="F428" s="87" t="s">
        <v>104</v>
      </c>
      <c r="G428" s="87" t="s">
        <v>175</v>
      </c>
      <c r="H428" s="87"/>
      <c r="I428" s="87"/>
      <c r="J428" s="87"/>
      <c r="K428" s="87"/>
      <c r="L428" s="87"/>
      <c r="M428" s="87"/>
      <c r="N428" s="87"/>
      <c r="O428" s="87"/>
      <c r="P428" s="87" t="s">
        <v>971</v>
      </c>
      <c r="Q428" s="87"/>
      <c r="R428" s="87"/>
      <c r="S428" s="87"/>
      <c r="T428" s="87"/>
      <c r="U428" s="87"/>
      <c r="V428" s="87"/>
      <c r="W428" s="87"/>
    </row>
    <row r="429" spans="1:23" x14ac:dyDescent="0.35">
      <c r="A429" s="87" t="s">
        <v>121</v>
      </c>
      <c r="B429" s="87" t="s">
        <v>127</v>
      </c>
      <c r="C429" s="87" t="s">
        <v>744</v>
      </c>
      <c r="D429" s="16" t="str">
        <f>Source!C429</f>
        <v>Business Unit</v>
      </c>
      <c r="E429" s="16" t="str">
        <f>_xlfn.CONCAT(GCS!A429,GCS!B429,"-",GCS!C429)</f>
        <v>&lt;gcs_bucket&gt;/accolade/accolade_nostradamus_sufficiency_archive_yyyymmddhhmmss-Business Unit</v>
      </c>
      <c r="F429" s="87" t="s">
        <v>104</v>
      </c>
      <c r="G429" s="87" t="s">
        <v>175</v>
      </c>
      <c r="H429" s="87"/>
      <c r="I429" s="87"/>
      <c r="J429" s="87"/>
      <c r="K429" s="87"/>
      <c r="L429" s="87"/>
      <c r="M429" s="87"/>
      <c r="N429" s="87"/>
      <c r="O429" s="87"/>
      <c r="P429" s="87" t="s">
        <v>971</v>
      </c>
      <c r="Q429" s="87"/>
      <c r="R429" s="87"/>
      <c r="S429" s="87"/>
      <c r="T429" s="87"/>
      <c r="U429" s="87"/>
      <c r="V429" s="87"/>
      <c r="W429" s="87"/>
    </row>
    <row r="430" spans="1:23" x14ac:dyDescent="0.35">
      <c r="A430" s="87" t="s">
        <v>121</v>
      </c>
      <c r="B430" s="87" t="s">
        <v>127</v>
      </c>
      <c r="C430" s="87" t="s">
        <v>746</v>
      </c>
      <c r="D430" s="16" t="str">
        <f>Source!C430</f>
        <v>Category</v>
      </c>
      <c r="E430" s="16" t="str">
        <f>_xlfn.CONCAT(GCS!A430,GCS!B430,"-",GCS!C430)</f>
        <v>&lt;gcs_bucket&gt;/accolade/accolade_nostradamus_sufficiency_archive_yyyymmddhhmmss-Category</v>
      </c>
      <c r="F430" s="87" t="s">
        <v>104</v>
      </c>
      <c r="G430" s="87" t="s">
        <v>175</v>
      </c>
      <c r="H430" s="87"/>
      <c r="I430" s="87"/>
      <c r="J430" s="87"/>
      <c r="K430" s="87"/>
      <c r="L430" s="87"/>
      <c r="M430" s="87"/>
      <c r="N430" s="87"/>
      <c r="O430" s="87"/>
      <c r="P430" s="87" t="s">
        <v>971</v>
      </c>
      <c r="Q430" s="87"/>
      <c r="R430" s="87"/>
      <c r="S430" s="87"/>
      <c r="T430" s="87"/>
      <c r="U430" s="87"/>
      <c r="V430" s="87"/>
      <c r="W430" s="87"/>
    </row>
    <row r="431" spans="1:23" x14ac:dyDescent="0.35">
      <c r="A431" s="87" t="s">
        <v>121</v>
      </c>
      <c r="B431" s="87" t="s">
        <v>127</v>
      </c>
      <c r="C431" s="87" t="s">
        <v>860</v>
      </c>
      <c r="D431" s="16" t="str">
        <f>Source!C431</f>
        <v>Financial Market - Access Group</v>
      </c>
      <c r="E431" s="16" t="str">
        <f>_xlfn.CONCAT(GCS!A431,GCS!B431,"-",GCS!C431)</f>
        <v>&lt;gcs_bucket&gt;/accolade/accolade_nostradamus_sufficiency_archive_yyyymmddhhmmss-Financial Market - Access Group</v>
      </c>
      <c r="F431" s="87" t="s">
        <v>104</v>
      </c>
      <c r="G431" s="87" t="s">
        <v>175</v>
      </c>
      <c r="H431" s="87"/>
      <c r="I431" s="87"/>
      <c r="J431" s="87"/>
      <c r="K431" s="87"/>
      <c r="L431" s="87"/>
      <c r="M431" s="87"/>
      <c r="N431" s="87"/>
      <c r="O431" s="87"/>
      <c r="P431" s="87" t="s">
        <v>971</v>
      </c>
      <c r="Q431" s="87"/>
      <c r="R431" s="87"/>
      <c r="S431" s="87"/>
      <c r="T431" s="87"/>
      <c r="U431" s="87"/>
      <c r="V431" s="87"/>
      <c r="W431" s="87"/>
    </row>
    <row r="432" spans="1:23" x14ac:dyDescent="0.35">
      <c r="A432" s="87" t="s">
        <v>121</v>
      </c>
      <c r="B432" s="87" t="s">
        <v>127</v>
      </c>
      <c r="C432" s="87" t="s">
        <v>861</v>
      </c>
      <c r="D432" s="16" t="str">
        <f>Source!C432</f>
        <v>Financial Market - Area</v>
      </c>
      <c r="E432" s="16" t="str">
        <f>_xlfn.CONCAT(GCS!A432,GCS!B432,"-",GCS!C432)</f>
        <v>&lt;gcs_bucket&gt;/accolade/accolade_nostradamus_sufficiency_archive_yyyymmddhhmmss-Financial Market - Area</v>
      </c>
      <c r="F432" s="87" t="s">
        <v>104</v>
      </c>
      <c r="G432" s="87" t="s">
        <v>175</v>
      </c>
      <c r="H432" s="87"/>
      <c r="I432" s="87"/>
      <c r="J432" s="87"/>
      <c r="K432" s="87"/>
      <c r="L432" s="87"/>
      <c r="M432" s="87"/>
      <c r="N432" s="87"/>
      <c r="O432" s="87"/>
      <c r="P432" s="87" t="s">
        <v>971</v>
      </c>
      <c r="Q432" s="87"/>
      <c r="R432" s="87"/>
      <c r="S432" s="87"/>
      <c r="T432" s="87"/>
      <c r="U432" s="87"/>
      <c r="V432" s="87"/>
      <c r="W432" s="87"/>
    </row>
    <row r="433" spans="1:23" x14ac:dyDescent="0.35">
      <c r="A433" s="87" t="s">
        <v>121</v>
      </c>
      <c r="B433" s="87" t="s">
        <v>127</v>
      </c>
      <c r="C433" s="87" t="s">
        <v>862</v>
      </c>
      <c r="D433" s="16" t="str">
        <f>Source!C433</f>
        <v>Financial Market - Business Unit</v>
      </c>
      <c r="E433" s="16" t="str">
        <f>_xlfn.CONCAT(GCS!A433,GCS!B433,"-",GCS!C433)</f>
        <v>&lt;gcs_bucket&gt;/accolade/accolade_nostradamus_sufficiency_archive_yyyymmddhhmmss-Financial Market - Business Unit</v>
      </c>
      <c r="F433" s="87" t="s">
        <v>104</v>
      </c>
      <c r="G433" s="87" t="s">
        <v>175</v>
      </c>
      <c r="H433" s="87"/>
      <c r="I433" s="87"/>
      <c r="J433" s="87"/>
      <c r="K433" s="87"/>
      <c r="L433" s="87"/>
      <c r="M433" s="87"/>
      <c r="N433" s="87"/>
      <c r="O433" s="87"/>
      <c r="P433" s="87" t="s">
        <v>971</v>
      </c>
      <c r="Q433" s="87"/>
      <c r="R433" s="87"/>
      <c r="S433" s="87"/>
      <c r="T433" s="87"/>
      <c r="U433" s="87"/>
      <c r="V433" s="87"/>
      <c r="W433" s="87"/>
    </row>
    <row r="434" spans="1:23" x14ac:dyDescent="0.35">
      <c r="A434" s="87" t="s">
        <v>121</v>
      </c>
      <c r="B434" s="87" t="s">
        <v>127</v>
      </c>
      <c r="C434" s="87" t="s">
        <v>863</v>
      </c>
      <c r="D434" s="16" t="str">
        <f>Source!C434</f>
        <v>Financial Market - Country</v>
      </c>
      <c r="E434" s="16" t="str">
        <f>_xlfn.CONCAT(GCS!A434,GCS!B434,"-",GCS!C434)</f>
        <v>&lt;gcs_bucket&gt;/accolade/accolade_nostradamus_sufficiency_archive_yyyymmddhhmmss-Financial Market - Country</v>
      </c>
      <c r="F434" s="87" t="s">
        <v>104</v>
      </c>
      <c r="G434" s="87" t="s">
        <v>175</v>
      </c>
      <c r="H434" s="87"/>
      <c r="I434" s="87"/>
      <c r="J434" s="87"/>
      <c r="K434" s="87"/>
      <c r="L434" s="87"/>
      <c r="M434" s="87"/>
      <c r="N434" s="87"/>
      <c r="O434" s="87"/>
      <c r="P434" s="87" t="s">
        <v>971</v>
      </c>
      <c r="Q434" s="87"/>
      <c r="R434" s="87"/>
      <c r="S434" s="87"/>
      <c r="T434" s="87"/>
      <c r="U434" s="87"/>
      <c r="V434" s="87"/>
      <c r="W434" s="87"/>
    </row>
    <row r="435" spans="1:23" x14ac:dyDescent="0.35">
      <c r="A435" s="87" t="s">
        <v>121</v>
      </c>
      <c r="B435" s="87" t="s">
        <v>127</v>
      </c>
      <c r="C435" s="87" t="s">
        <v>864</v>
      </c>
      <c r="D435" s="16" t="str">
        <f>Source!C435</f>
        <v>Financial Market - Region</v>
      </c>
      <c r="E435" s="16" t="str">
        <f>_xlfn.CONCAT(GCS!A435,GCS!B435,"-",GCS!C435)</f>
        <v>&lt;gcs_bucket&gt;/accolade/accolade_nostradamus_sufficiency_archive_yyyymmddhhmmss-Financial Market - Region</v>
      </c>
      <c r="F435" s="87" t="s">
        <v>104</v>
      </c>
      <c r="G435" s="87" t="s">
        <v>175</v>
      </c>
      <c r="H435" s="87"/>
      <c r="I435" s="87"/>
      <c r="J435" s="87"/>
      <c r="K435" s="87"/>
      <c r="L435" s="87"/>
      <c r="M435" s="87"/>
      <c r="N435" s="87"/>
      <c r="O435" s="87"/>
      <c r="P435" s="87" t="s">
        <v>971</v>
      </c>
      <c r="Q435" s="87"/>
      <c r="R435" s="87"/>
      <c r="S435" s="87"/>
      <c r="T435" s="87"/>
      <c r="U435" s="87"/>
      <c r="V435" s="87"/>
      <c r="W435" s="87"/>
    </row>
    <row r="436" spans="1:23" x14ac:dyDescent="0.35">
      <c r="A436" s="87" t="s">
        <v>121</v>
      </c>
      <c r="B436" s="87" t="s">
        <v>127</v>
      </c>
      <c r="C436" s="87" t="s">
        <v>757</v>
      </c>
      <c r="D436" s="16" t="str">
        <f>Source!C436</f>
        <v>Incremental Gross Profit Y0</v>
      </c>
      <c r="E436" s="16" t="str">
        <f>_xlfn.CONCAT(GCS!A436,GCS!B436,"-",GCS!C436)</f>
        <v>&lt;gcs_bucket&gt;/accolade/accolade_nostradamus_sufficiency_archive_yyyymmddhhmmss-Incremental Gross Profit Y0</v>
      </c>
      <c r="F436" s="87" t="s">
        <v>104</v>
      </c>
      <c r="G436" s="87" t="s">
        <v>175</v>
      </c>
      <c r="H436" s="87"/>
      <c r="I436" s="87"/>
      <c r="J436" s="87"/>
      <c r="K436" s="87"/>
      <c r="L436" s="87"/>
      <c r="M436" s="87"/>
      <c r="N436" s="87"/>
      <c r="O436" s="87"/>
      <c r="P436" s="87" t="s">
        <v>971</v>
      </c>
      <c r="Q436" s="87"/>
      <c r="R436" s="87"/>
      <c r="S436" s="87"/>
      <c r="T436" s="87"/>
      <c r="U436" s="87"/>
      <c r="V436" s="87"/>
      <c r="W436" s="87"/>
    </row>
    <row r="437" spans="1:23" x14ac:dyDescent="0.35">
      <c r="A437" s="87" t="s">
        <v>121</v>
      </c>
      <c r="B437" s="87" t="s">
        <v>127</v>
      </c>
      <c r="C437" s="87" t="s">
        <v>758</v>
      </c>
      <c r="D437" s="16" t="str">
        <f>Source!C437</f>
        <v>Incremental Gross Profit Y1</v>
      </c>
      <c r="E437" s="16" t="str">
        <f>_xlfn.CONCAT(GCS!A437,GCS!B437,"-",GCS!C437)</f>
        <v>&lt;gcs_bucket&gt;/accolade/accolade_nostradamus_sufficiency_archive_yyyymmddhhmmss-Incremental Gross Profit Y1</v>
      </c>
      <c r="F437" s="87" t="s">
        <v>104</v>
      </c>
      <c r="G437" s="87" t="s">
        <v>175</v>
      </c>
      <c r="H437" s="87"/>
      <c r="I437" s="87"/>
      <c r="J437" s="87"/>
      <c r="K437" s="87"/>
      <c r="L437" s="87"/>
      <c r="M437" s="87"/>
      <c r="N437" s="87"/>
      <c r="O437" s="87"/>
      <c r="P437" s="87" t="s">
        <v>971</v>
      </c>
      <c r="Q437" s="87"/>
      <c r="R437" s="87"/>
      <c r="S437" s="87"/>
      <c r="T437" s="87"/>
      <c r="U437" s="87"/>
      <c r="V437" s="87"/>
      <c r="W437" s="87"/>
    </row>
    <row r="438" spans="1:23" x14ac:dyDescent="0.35">
      <c r="A438" s="87" t="s">
        <v>121</v>
      </c>
      <c r="B438" s="87" t="s">
        <v>127</v>
      </c>
      <c r="C438" s="87" t="s">
        <v>759</v>
      </c>
      <c r="D438" s="16" t="str">
        <f>Source!C438</f>
        <v>Incremental Gross Profit Y2</v>
      </c>
      <c r="E438" s="16" t="str">
        <f>_xlfn.CONCAT(GCS!A438,GCS!B438,"-",GCS!C438)</f>
        <v>&lt;gcs_bucket&gt;/accolade/accolade_nostradamus_sufficiency_archive_yyyymmddhhmmss-Incremental Gross Profit Y2</v>
      </c>
      <c r="F438" s="87" t="s">
        <v>104</v>
      </c>
      <c r="G438" s="87" t="s">
        <v>175</v>
      </c>
      <c r="H438" s="87"/>
      <c r="I438" s="87"/>
      <c r="J438" s="87"/>
      <c r="K438" s="87"/>
      <c r="L438" s="87"/>
      <c r="M438" s="87"/>
      <c r="N438" s="87"/>
      <c r="O438" s="87"/>
      <c r="P438" s="87" t="s">
        <v>971</v>
      </c>
      <c r="Q438" s="87"/>
      <c r="R438" s="87"/>
      <c r="S438" s="87"/>
      <c r="T438" s="87"/>
      <c r="U438" s="87"/>
      <c r="V438" s="87"/>
      <c r="W438" s="87"/>
    </row>
    <row r="439" spans="1:23" x14ac:dyDescent="0.35">
      <c r="A439" s="87" t="s">
        <v>121</v>
      </c>
      <c r="B439" s="87" t="s">
        <v>127</v>
      </c>
      <c r="C439" s="87" t="s">
        <v>767</v>
      </c>
      <c r="D439" s="16" t="str">
        <f>Source!C439</f>
        <v>Incremental Net Revenue Y0</v>
      </c>
      <c r="E439" s="16" t="str">
        <f>_xlfn.CONCAT(GCS!A439,GCS!B439,"-",GCS!C439)</f>
        <v>&lt;gcs_bucket&gt;/accolade/accolade_nostradamus_sufficiency_archive_yyyymmddhhmmss-Incremental Net Revenue Y0</v>
      </c>
      <c r="F439" s="87" t="s">
        <v>104</v>
      </c>
      <c r="G439" s="87" t="s">
        <v>175</v>
      </c>
      <c r="H439" s="87"/>
      <c r="I439" s="87"/>
      <c r="J439" s="87"/>
      <c r="K439" s="87"/>
      <c r="L439" s="87"/>
      <c r="M439" s="87"/>
      <c r="N439" s="87"/>
      <c r="O439" s="87"/>
      <c r="P439" s="87" t="s">
        <v>971</v>
      </c>
      <c r="Q439" s="87"/>
      <c r="R439" s="87"/>
      <c r="S439" s="87"/>
      <c r="T439" s="87"/>
      <c r="U439" s="87"/>
      <c r="V439" s="87"/>
      <c r="W439" s="87"/>
    </row>
    <row r="440" spans="1:23" x14ac:dyDescent="0.35">
      <c r="A440" s="87" t="s">
        <v>121</v>
      </c>
      <c r="B440" s="87" t="s">
        <v>127</v>
      </c>
      <c r="C440" s="87" t="s">
        <v>768</v>
      </c>
      <c r="D440" s="16" t="str">
        <f>Source!C440</f>
        <v>Incremental Net Revenue Y1</v>
      </c>
      <c r="E440" s="16" t="str">
        <f>_xlfn.CONCAT(GCS!A440,GCS!B440,"-",GCS!C440)</f>
        <v>&lt;gcs_bucket&gt;/accolade/accolade_nostradamus_sufficiency_archive_yyyymmddhhmmss-Incremental Net Revenue Y1</v>
      </c>
      <c r="F440" s="87" t="s">
        <v>104</v>
      </c>
      <c r="G440" s="87" t="s">
        <v>175</v>
      </c>
      <c r="H440" s="87"/>
      <c r="I440" s="87"/>
      <c r="J440" s="87"/>
      <c r="K440" s="87"/>
      <c r="L440" s="87"/>
      <c r="M440" s="87"/>
      <c r="N440" s="87"/>
      <c r="O440" s="87"/>
      <c r="P440" s="87" t="s">
        <v>971</v>
      </c>
      <c r="Q440" s="87"/>
      <c r="R440" s="87"/>
      <c r="S440" s="87"/>
      <c r="T440" s="87"/>
      <c r="U440" s="87"/>
      <c r="V440" s="87"/>
      <c r="W440" s="87"/>
    </row>
    <row r="441" spans="1:23" x14ac:dyDescent="0.35">
      <c r="A441" s="87" t="s">
        <v>121</v>
      </c>
      <c r="B441" s="87" t="s">
        <v>127</v>
      </c>
      <c r="C441" s="87" t="s">
        <v>769</v>
      </c>
      <c r="D441" s="16" t="str">
        <f>Source!C441</f>
        <v>Incremental Net Revenue Y2</v>
      </c>
      <c r="E441" s="16" t="str">
        <f>_xlfn.CONCAT(GCS!A441,GCS!B441,"-",GCS!C441)</f>
        <v>&lt;gcs_bucket&gt;/accolade/accolade_nostradamus_sufficiency_archive_yyyymmddhhmmss-Incremental Net Revenue Y2</v>
      </c>
      <c r="F441" s="87" t="s">
        <v>104</v>
      </c>
      <c r="G441" s="87" t="s">
        <v>175</v>
      </c>
      <c r="H441" s="87"/>
      <c r="I441" s="87"/>
      <c r="J441" s="87"/>
      <c r="K441" s="87"/>
      <c r="L441" s="87"/>
      <c r="M441" s="87"/>
      <c r="N441" s="87"/>
      <c r="O441" s="87"/>
      <c r="P441" s="87" t="s">
        <v>971</v>
      </c>
      <c r="Q441" s="87"/>
      <c r="R441" s="87"/>
      <c r="S441" s="87"/>
      <c r="T441" s="87"/>
      <c r="U441" s="87"/>
      <c r="V441" s="87"/>
      <c r="W441" s="87"/>
    </row>
    <row r="442" spans="1:23" x14ac:dyDescent="0.35">
      <c r="A442" s="87" t="s">
        <v>121</v>
      </c>
      <c r="B442" s="87" t="s">
        <v>127</v>
      </c>
      <c r="C442" s="87" t="s">
        <v>770</v>
      </c>
      <c r="D442" s="16" t="str">
        <f>Source!C442</f>
        <v>Initiative Sufficiency Gap CY</v>
      </c>
      <c r="E442" s="16" t="str">
        <f>_xlfn.CONCAT(GCS!A442,GCS!B442,"-",GCS!C442)</f>
        <v>&lt;gcs_bucket&gt;/accolade/accolade_nostradamus_sufficiency_archive_yyyymmddhhmmss-Initiative Sufficiency Gap CY</v>
      </c>
      <c r="F442" s="87" t="s">
        <v>104</v>
      </c>
      <c r="G442" s="87" t="s">
        <v>175</v>
      </c>
      <c r="H442" s="87"/>
      <c r="I442" s="87"/>
      <c r="J442" s="87"/>
      <c r="K442" s="87"/>
      <c r="L442" s="87"/>
      <c r="M442" s="87"/>
      <c r="N442" s="87"/>
      <c r="O442" s="87"/>
      <c r="P442" s="87" t="s">
        <v>971</v>
      </c>
      <c r="Q442" s="87"/>
      <c r="R442" s="87"/>
      <c r="S442" s="87"/>
      <c r="T442" s="87"/>
      <c r="U442" s="87"/>
      <c r="V442" s="87"/>
      <c r="W442" s="87"/>
    </row>
    <row r="443" spans="1:23" x14ac:dyDescent="0.35">
      <c r="A443" s="87" t="s">
        <v>121</v>
      </c>
      <c r="B443" s="87" t="s">
        <v>127</v>
      </c>
      <c r="C443" s="87" t="s">
        <v>771</v>
      </c>
      <c r="D443" s="16" t="str">
        <f>Source!C443</f>
        <v>Initiative Sufficiency Gap CY Plus 1</v>
      </c>
      <c r="E443" s="16" t="str">
        <f>_xlfn.CONCAT(GCS!A443,GCS!B443,"-",GCS!C443)</f>
        <v>&lt;gcs_bucket&gt;/accolade/accolade_nostradamus_sufficiency_archive_yyyymmddhhmmss-Initiative Sufficiency Gap CY Plus 1</v>
      </c>
      <c r="F443" s="87" t="s">
        <v>104</v>
      </c>
      <c r="G443" s="87" t="s">
        <v>175</v>
      </c>
      <c r="H443" s="87"/>
      <c r="I443" s="87"/>
      <c r="J443" s="87"/>
      <c r="K443" s="87"/>
      <c r="L443" s="87"/>
      <c r="M443" s="87"/>
      <c r="N443" s="87"/>
      <c r="O443" s="87"/>
      <c r="P443" s="87" t="s">
        <v>971</v>
      </c>
      <c r="Q443" s="87"/>
      <c r="R443" s="87"/>
      <c r="S443" s="87"/>
      <c r="T443" s="87"/>
      <c r="U443" s="87"/>
      <c r="V443" s="87"/>
      <c r="W443" s="87"/>
    </row>
    <row r="444" spans="1:23" x14ac:dyDescent="0.35">
      <c r="A444" s="87" t="s">
        <v>121</v>
      </c>
      <c r="B444" s="87" t="s">
        <v>127</v>
      </c>
      <c r="C444" s="87" t="s">
        <v>772</v>
      </c>
      <c r="D444" s="16" t="str">
        <f>Source!C444</f>
        <v>Initiative Sufficiency Gap CY Plus 2</v>
      </c>
      <c r="E444" s="16" t="str">
        <f>_xlfn.CONCAT(GCS!A444,GCS!B444,"-",GCS!C444)</f>
        <v>&lt;gcs_bucket&gt;/accolade/accolade_nostradamus_sufficiency_archive_yyyymmddhhmmss-Initiative Sufficiency Gap CY Plus 2</v>
      </c>
      <c r="F444" s="87" t="s">
        <v>104</v>
      </c>
      <c r="G444" s="87" t="s">
        <v>175</v>
      </c>
      <c r="H444" s="87"/>
      <c r="I444" s="87"/>
      <c r="J444" s="87"/>
      <c r="K444" s="87"/>
      <c r="L444" s="87"/>
      <c r="M444" s="87"/>
      <c r="N444" s="87"/>
      <c r="O444" s="87"/>
      <c r="P444" s="87" t="s">
        <v>971</v>
      </c>
      <c r="Q444" s="87"/>
      <c r="R444" s="87"/>
      <c r="S444" s="87"/>
      <c r="T444" s="87"/>
      <c r="U444" s="87"/>
      <c r="V444" s="87"/>
      <c r="W444" s="87"/>
    </row>
    <row r="445" spans="1:23" x14ac:dyDescent="0.35">
      <c r="A445" s="87" t="s">
        <v>121</v>
      </c>
      <c r="B445" s="87" t="s">
        <v>127</v>
      </c>
      <c r="C445" s="87" t="s">
        <v>773</v>
      </c>
      <c r="D445" s="16" t="str">
        <f>Source!C445</f>
        <v>Initiative Sufficiency Gap CY Plus 3</v>
      </c>
      <c r="E445" s="16" t="str">
        <f>_xlfn.CONCAT(GCS!A445,GCS!B445,"-",GCS!C445)</f>
        <v>&lt;gcs_bucket&gt;/accolade/accolade_nostradamus_sufficiency_archive_yyyymmddhhmmss-Initiative Sufficiency Gap CY Plus 3</v>
      </c>
      <c r="F445" s="87" t="s">
        <v>104</v>
      </c>
      <c r="G445" s="87" t="s">
        <v>175</v>
      </c>
      <c r="H445" s="87"/>
      <c r="I445" s="87"/>
      <c r="J445" s="87"/>
      <c r="K445" s="87"/>
      <c r="L445" s="87"/>
      <c r="M445" s="87"/>
      <c r="N445" s="87"/>
      <c r="O445" s="87"/>
      <c r="P445" s="87" t="s">
        <v>971</v>
      </c>
      <c r="Q445" s="87"/>
      <c r="R445" s="87"/>
      <c r="S445" s="87"/>
      <c r="T445" s="87"/>
      <c r="U445" s="87"/>
      <c r="V445" s="87"/>
      <c r="W445" s="87"/>
    </row>
    <row r="446" spans="1:23" x14ac:dyDescent="0.35">
      <c r="A446" s="87" t="s">
        <v>121</v>
      </c>
      <c r="B446" s="87" t="s">
        <v>127</v>
      </c>
      <c r="C446" s="87" t="s">
        <v>774</v>
      </c>
      <c r="D446" s="16" t="str">
        <f>Source!C446</f>
        <v>Initiative Sufficiency Gap CY Plus 4</v>
      </c>
      <c r="E446" s="16" t="str">
        <f>_xlfn.CONCAT(GCS!A446,GCS!B446,"-",GCS!C446)</f>
        <v>&lt;gcs_bucket&gt;/accolade/accolade_nostradamus_sufficiency_archive_yyyymmddhhmmss-Initiative Sufficiency Gap CY Plus 4</v>
      </c>
      <c r="F446" s="87" t="s">
        <v>104</v>
      </c>
      <c r="G446" s="87" t="s">
        <v>175</v>
      </c>
      <c r="H446" s="87"/>
      <c r="I446" s="87"/>
      <c r="J446" s="87"/>
      <c r="K446" s="87"/>
      <c r="L446" s="87"/>
      <c r="M446" s="87"/>
      <c r="N446" s="87"/>
      <c r="O446" s="87"/>
      <c r="P446" s="87" t="s">
        <v>971</v>
      </c>
      <c r="Q446" s="87"/>
      <c r="R446" s="87"/>
      <c r="S446" s="87"/>
      <c r="T446" s="87"/>
      <c r="U446" s="87"/>
      <c r="V446" s="87"/>
      <c r="W446" s="87"/>
    </row>
    <row r="447" spans="1:23" x14ac:dyDescent="0.35">
      <c r="A447" s="87" t="s">
        <v>121</v>
      </c>
      <c r="B447" s="87" t="s">
        <v>127</v>
      </c>
      <c r="C447" s="87" t="s">
        <v>775</v>
      </c>
      <c r="D447" s="16" t="str">
        <f>Source!C447</f>
        <v>INR Target</v>
      </c>
      <c r="E447" s="16" t="str">
        <f>_xlfn.CONCAT(GCS!A447,GCS!B447,"-",GCS!C447)</f>
        <v>&lt;gcs_bucket&gt;/accolade/accolade_nostradamus_sufficiency_archive_yyyymmddhhmmss-INR Target</v>
      </c>
      <c r="F447" s="87" t="s">
        <v>104</v>
      </c>
      <c r="G447" s="87" t="s">
        <v>175</v>
      </c>
      <c r="H447" s="87"/>
      <c r="I447" s="87"/>
      <c r="J447" s="87"/>
      <c r="K447" s="87"/>
      <c r="L447" s="87"/>
      <c r="M447" s="87"/>
      <c r="N447" s="87"/>
      <c r="O447" s="87"/>
      <c r="P447" s="87" t="s">
        <v>971</v>
      </c>
      <c r="Q447" s="87"/>
      <c r="R447" s="87"/>
      <c r="S447" s="87"/>
      <c r="T447" s="87"/>
      <c r="U447" s="87"/>
      <c r="V447" s="87"/>
      <c r="W447" s="87"/>
    </row>
    <row r="448" spans="1:23" x14ac:dyDescent="0.35">
      <c r="A448" s="87" t="s">
        <v>121</v>
      </c>
      <c r="B448" s="87" t="s">
        <v>127</v>
      </c>
      <c r="C448" s="87" t="s">
        <v>776</v>
      </c>
      <c r="D448" s="16" t="str">
        <f>Source!C448</f>
        <v>INR Target Y0</v>
      </c>
      <c r="E448" s="16" t="str">
        <f>_xlfn.CONCAT(GCS!A448,GCS!B448,"-",GCS!C448)</f>
        <v>&lt;gcs_bucket&gt;/accolade/accolade_nostradamus_sufficiency_archive_yyyymmddhhmmss-INR Target Y0</v>
      </c>
      <c r="F448" s="87" t="s">
        <v>104</v>
      </c>
      <c r="G448" s="87" t="s">
        <v>175</v>
      </c>
      <c r="H448" s="87"/>
      <c r="I448" s="87"/>
      <c r="J448" s="87"/>
      <c r="K448" s="87"/>
      <c r="L448" s="87"/>
      <c r="M448" s="87"/>
      <c r="N448" s="87"/>
      <c r="O448" s="87"/>
      <c r="P448" s="87" t="s">
        <v>971</v>
      </c>
      <c r="Q448" s="87"/>
      <c r="R448" s="87"/>
      <c r="S448" s="87"/>
      <c r="T448" s="87"/>
      <c r="U448" s="87"/>
      <c r="V448" s="87"/>
      <c r="W448" s="87"/>
    </row>
    <row r="449" spans="1:23" x14ac:dyDescent="0.35">
      <c r="A449" s="87" t="s">
        <v>121</v>
      </c>
      <c r="B449" s="87" t="s">
        <v>127</v>
      </c>
      <c r="C449" s="87" t="s">
        <v>777</v>
      </c>
      <c r="D449" s="16" t="str">
        <f>Source!C449</f>
        <v>INR Target Y2</v>
      </c>
      <c r="E449" s="16" t="str">
        <f>_xlfn.CONCAT(GCS!A449,GCS!B449,"-",GCS!C449)</f>
        <v>&lt;gcs_bucket&gt;/accolade/accolade_nostradamus_sufficiency_archive_yyyymmddhhmmss-INR Target Y2</v>
      </c>
      <c r="F449" s="87" t="s">
        <v>104</v>
      </c>
      <c r="G449" s="87" t="s">
        <v>175</v>
      </c>
      <c r="H449" s="87"/>
      <c r="I449" s="87"/>
      <c r="J449" s="87"/>
      <c r="K449" s="87"/>
      <c r="L449" s="87"/>
      <c r="M449" s="87"/>
      <c r="N449" s="87"/>
      <c r="O449" s="87"/>
      <c r="P449" s="87" t="s">
        <v>971</v>
      </c>
      <c r="Q449" s="87"/>
      <c r="R449" s="87"/>
      <c r="S449" s="87"/>
      <c r="T449" s="87"/>
      <c r="U449" s="87"/>
      <c r="V449" s="87"/>
      <c r="W449" s="87"/>
    </row>
    <row r="450" spans="1:23" x14ac:dyDescent="0.35">
      <c r="A450" s="87" t="s">
        <v>121</v>
      </c>
      <c r="B450" s="87" t="s">
        <v>127</v>
      </c>
      <c r="C450" s="87" t="s">
        <v>780</v>
      </c>
      <c r="D450" s="16" t="str">
        <f>Source!C450</f>
        <v>Market Brand Level 2</v>
      </c>
      <c r="E450" s="16" t="str">
        <f>_xlfn.CONCAT(GCS!A450,GCS!B450,"-",GCS!C450)</f>
        <v>&lt;gcs_bucket&gt;/accolade/accolade_nostradamus_sufficiency_archive_yyyymmddhhmmss-Market Brand Level 2</v>
      </c>
      <c r="F450" s="87" t="s">
        <v>104</v>
      </c>
      <c r="G450" s="87" t="s">
        <v>175</v>
      </c>
      <c r="H450" s="87"/>
      <c r="I450" s="87"/>
      <c r="J450" s="87"/>
      <c r="K450" s="87"/>
      <c r="L450" s="87"/>
      <c r="M450" s="87"/>
      <c r="N450" s="87"/>
      <c r="O450" s="87"/>
      <c r="P450" s="87" t="s">
        <v>971</v>
      </c>
      <c r="Q450" s="87"/>
      <c r="R450" s="87"/>
      <c r="S450" s="87"/>
      <c r="T450" s="87"/>
      <c r="U450" s="87"/>
      <c r="V450" s="87"/>
      <c r="W450" s="87"/>
    </row>
    <row r="451" spans="1:23" x14ac:dyDescent="0.35">
      <c r="A451" s="87" t="s">
        <v>121</v>
      </c>
      <c r="B451" s="87" t="s">
        <v>127</v>
      </c>
      <c r="C451" s="87" t="s">
        <v>781</v>
      </c>
      <c r="D451" s="16" t="str">
        <f>Source!C451</f>
        <v>Market Category</v>
      </c>
      <c r="E451" s="16" t="str">
        <f>_xlfn.CONCAT(GCS!A451,GCS!B451,"-",GCS!C451)</f>
        <v>&lt;gcs_bucket&gt;/accolade/accolade_nostradamus_sufficiency_archive_yyyymmddhhmmss-Market Category</v>
      </c>
      <c r="F451" s="87" t="s">
        <v>104</v>
      </c>
      <c r="G451" s="87" t="s">
        <v>175</v>
      </c>
      <c r="H451" s="87"/>
      <c r="I451" s="87"/>
      <c r="J451" s="87"/>
      <c r="K451" s="87"/>
      <c r="L451" s="87"/>
      <c r="M451" s="87"/>
      <c r="N451" s="87"/>
      <c r="O451" s="87"/>
      <c r="P451" s="87" t="s">
        <v>971</v>
      </c>
      <c r="Q451" s="87"/>
      <c r="R451" s="87"/>
      <c r="S451" s="87"/>
      <c r="T451" s="87"/>
      <c r="U451" s="87"/>
      <c r="V451" s="87"/>
      <c r="W451" s="87"/>
    </row>
    <row r="452" spans="1:23" x14ac:dyDescent="0.35">
      <c r="A452" s="87" t="s">
        <v>121</v>
      </c>
      <c r="B452" s="87" t="s">
        <v>127</v>
      </c>
      <c r="C452" s="87" t="s">
        <v>865</v>
      </c>
      <c r="D452" s="16" t="str">
        <f>Source!C452</f>
        <v>Market Parent Current Phase ID</v>
      </c>
      <c r="E452" s="16" t="str">
        <f>_xlfn.CONCAT(GCS!A452,GCS!B452,"-",GCS!C452)</f>
        <v>&lt;gcs_bucket&gt;/accolade/accolade_nostradamus_sufficiency_archive_yyyymmddhhmmss-Market Parent Current Phase ID</v>
      </c>
      <c r="F452" s="87" t="s">
        <v>104</v>
      </c>
      <c r="G452" s="87" t="s">
        <v>175</v>
      </c>
      <c r="H452" s="87"/>
      <c r="I452" s="87"/>
      <c r="J452" s="87"/>
      <c r="K452" s="87"/>
      <c r="L452" s="87"/>
      <c r="M452" s="87"/>
      <c r="N452" s="87"/>
      <c r="O452" s="87"/>
      <c r="P452" s="87" t="s">
        <v>971</v>
      </c>
      <c r="Q452" s="87"/>
      <c r="R452" s="87"/>
      <c r="S452" s="87"/>
      <c r="T452" s="87"/>
      <c r="U452" s="87"/>
      <c r="V452" s="87"/>
      <c r="W452" s="87"/>
    </row>
    <row r="453" spans="1:23" x14ac:dyDescent="0.35">
      <c r="A453" s="87" t="s">
        <v>121</v>
      </c>
      <c r="B453" s="87" t="s">
        <v>127</v>
      </c>
      <c r="C453" s="87" t="s">
        <v>866</v>
      </c>
      <c r="D453" s="16" t="str">
        <f>Source!C453</f>
        <v>Market Parent Health Indicator Status</v>
      </c>
      <c r="E453" s="16" t="str">
        <f>_xlfn.CONCAT(GCS!A453,GCS!B453,"-",GCS!C453)</f>
        <v>&lt;gcs_bucket&gt;/accolade/accolade_nostradamus_sufficiency_archive_yyyymmddhhmmss-Market Parent Health Indicator Status</v>
      </c>
      <c r="F453" s="87" t="s">
        <v>104</v>
      </c>
      <c r="G453" s="87" t="s">
        <v>175</v>
      </c>
      <c r="H453" s="87"/>
      <c r="I453" s="87"/>
      <c r="J453" s="87"/>
      <c r="K453" s="87"/>
      <c r="L453" s="87"/>
      <c r="M453" s="87"/>
      <c r="N453" s="87"/>
      <c r="O453" s="87"/>
      <c r="P453" s="87" t="s">
        <v>971</v>
      </c>
      <c r="Q453" s="87"/>
      <c r="R453" s="87"/>
      <c r="S453" s="87"/>
      <c r="T453" s="87"/>
      <c r="U453" s="87"/>
      <c r="V453" s="87"/>
      <c r="W453" s="87"/>
    </row>
    <row r="454" spans="1:23" x14ac:dyDescent="0.35">
      <c r="A454" s="87" t="s">
        <v>121</v>
      </c>
      <c r="B454" s="87" t="s">
        <v>127</v>
      </c>
      <c r="C454" s="87" t="s">
        <v>867</v>
      </c>
      <c r="D454" s="16" t="str">
        <f>Source!C454</f>
        <v>Market Parent SysProjectID</v>
      </c>
      <c r="E454" s="16" t="str">
        <f>_xlfn.CONCAT(GCS!A454,GCS!B454,"-",GCS!C454)</f>
        <v>&lt;gcs_bucket&gt;/accolade/accolade_nostradamus_sufficiency_archive_yyyymmddhhmmss-Market Parent SysProjectID</v>
      </c>
      <c r="F454" s="87" t="s">
        <v>104</v>
      </c>
      <c r="G454" s="87" t="s">
        <v>175</v>
      </c>
      <c r="H454" s="87" t="s">
        <v>349</v>
      </c>
      <c r="I454" s="87"/>
      <c r="J454" s="87"/>
      <c r="K454" s="87"/>
      <c r="L454" s="87"/>
      <c r="M454" s="87"/>
      <c r="N454" s="87"/>
      <c r="O454" s="87"/>
      <c r="P454" s="87" t="s">
        <v>971</v>
      </c>
      <c r="Q454" s="87"/>
      <c r="R454" s="87"/>
      <c r="S454" s="87"/>
      <c r="T454" s="87"/>
      <c r="U454" s="87"/>
      <c r="V454" s="87"/>
      <c r="W454" s="87"/>
    </row>
    <row r="455" spans="1:23" x14ac:dyDescent="0.35">
      <c r="A455" s="87" t="s">
        <v>121</v>
      </c>
      <c r="B455" s="87" t="s">
        <v>127</v>
      </c>
      <c r="C455" s="87" t="s">
        <v>868</v>
      </c>
      <c r="D455" s="16" t="str">
        <f>Source!C455</f>
        <v>Market Parent Target ATO Year</v>
      </c>
      <c r="E455" s="16" t="str">
        <f>_xlfn.CONCAT(GCS!A455,GCS!B455,"-",GCS!C455)</f>
        <v>&lt;gcs_bucket&gt;/accolade/accolade_nostradamus_sufficiency_archive_yyyymmddhhmmss-Market Parent Target ATO Year</v>
      </c>
      <c r="F455" s="87" t="s">
        <v>104</v>
      </c>
      <c r="G455" s="87" t="s">
        <v>175</v>
      </c>
      <c r="H455" s="87"/>
      <c r="I455" s="87"/>
      <c r="J455" s="87"/>
      <c r="K455" s="87"/>
      <c r="L455" s="87"/>
      <c r="M455" s="87"/>
      <c r="N455" s="87"/>
      <c r="O455" s="87"/>
      <c r="P455" s="87" t="s">
        <v>971</v>
      </c>
      <c r="Q455" s="87"/>
      <c r="R455" s="87"/>
      <c r="S455" s="87"/>
      <c r="T455" s="87"/>
      <c r="U455" s="87"/>
      <c r="V455" s="87"/>
      <c r="W455" s="87"/>
    </row>
    <row r="456" spans="1:23" x14ac:dyDescent="0.35">
      <c r="A456" s="87" t="s">
        <v>121</v>
      </c>
      <c r="B456" s="87" t="s">
        <v>127</v>
      </c>
      <c r="C456" s="87" t="s">
        <v>869</v>
      </c>
      <c r="D456" s="16" t="str">
        <f>Source!C456</f>
        <v>Market Project Current Stage Name</v>
      </c>
      <c r="E456" s="16" t="str">
        <f>_xlfn.CONCAT(GCS!A456,GCS!B456,"-",GCS!C456)</f>
        <v>&lt;gcs_bucket&gt;/accolade/accolade_nostradamus_sufficiency_archive_yyyymmddhhmmss-Market Project Current Stage Name</v>
      </c>
      <c r="F456" s="87" t="s">
        <v>104</v>
      </c>
      <c r="G456" s="87" t="s">
        <v>175</v>
      </c>
      <c r="H456" s="87"/>
      <c r="I456" s="87"/>
      <c r="J456" s="87"/>
      <c r="K456" s="87"/>
      <c r="L456" s="87"/>
      <c r="M456" s="87"/>
      <c r="N456" s="87"/>
      <c r="O456" s="87"/>
      <c r="P456" s="87" t="s">
        <v>971</v>
      </c>
      <c r="Q456" s="87"/>
      <c r="R456" s="87"/>
      <c r="S456" s="87"/>
      <c r="T456" s="87"/>
      <c r="U456" s="87"/>
      <c r="V456" s="87"/>
      <c r="W456" s="87"/>
    </row>
    <row r="457" spans="1:23" x14ac:dyDescent="0.35">
      <c r="A457" s="87" t="s">
        <v>121</v>
      </c>
      <c r="B457" s="87" t="s">
        <v>127</v>
      </c>
      <c r="C457" s="87" t="s">
        <v>870</v>
      </c>
      <c r="D457" s="16" t="str">
        <f>Source!C457</f>
        <v>Market Project Group</v>
      </c>
      <c r="E457" s="16" t="str">
        <f>_xlfn.CONCAT(GCS!A457,GCS!B457,"-",GCS!C457)</f>
        <v>&lt;gcs_bucket&gt;/accolade/accolade_nostradamus_sufficiency_archive_yyyymmddhhmmss-Market Project Group</v>
      </c>
      <c r="F457" s="87" t="s">
        <v>104</v>
      </c>
      <c r="G457" s="87" t="s">
        <v>175</v>
      </c>
      <c r="H457" s="87"/>
      <c r="I457" s="87"/>
      <c r="J457" s="87"/>
      <c r="K457" s="87"/>
      <c r="L457" s="87"/>
      <c r="M457" s="87"/>
      <c r="N457" s="87"/>
      <c r="O457" s="87"/>
      <c r="P457" s="87" t="s">
        <v>971</v>
      </c>
      <c r="Q457" s="87"/>
      <c r="R457" s="87"/>
      <c r="S457" s="87"/>
      <c r="T457" s="87"/>
      <c r="U457" s="87"/>
      <c r="V457" s="87"/>
      <c r="W457" s="87"/>
    </row>
    <row r="458" spans="1:23" x14ac:dyDescent="0.35">
      <c r="A458" s="87" t="s">
        <v>121</v>
      </c>
      <c r="B458" s="87" t="s">
        <v>127</v>
      </c>
      <c r="C458" s="87" t="s">
        <v>871</v>
      </c>
      <c r="D458" s="16" t="str">
        <f>Source!C458</f>
        <v>Market Project Status</v>
      </c>
      <c r="E458" s="16" t="str">
        <f>_xlfn.CONCAT(GCS!A458,GCS!B458,"-",GCS!C458)</f>
        <v>&lt;gcs_bucket&gt;/accolade/accolade_nostradamus_sufficiency_archive_yyyymmddhhmmss-Market Project Status</v>
      </c>
      <c r="F458" s="87" t="s">
        <v>104</v>
      </c>
      <c r="G458" s="87" t="s">
        <v>175</v>
      </c>
      <c r="H458" s="87"/>
      <c r="I458" s="87"/>
      <c r="J458" s="87"/>
      <c r="K458" s="87"/>
      <c r="L458" s="87"/>
      <c r="M458" s="87"/>
      <c r="N458" s="87"/>
      <c r="O458" s="87"/>
      <c r="P458" s="87" t="s">
        <v>971</v>
      </c>
      <c r="Q458" s="87"/>
      <c r="R458" s="87"/>
      <c r="S458" s="87"/>
      <c r="T458" s="87"/>
      <c r="U458" s="87"/>
      <c r="V458" s="87"/>
      <c r="W458" s="87"/>
    </row>
    <row r="459" spans="1:23" x14ac:dyDescent="0.35">
      <c r="A459" s="87" t="s">
        <v>121</v>
      </c>
      <c r="B459" s="87" t="s">
        <v>127</v>
      </c>
      <c r="C459" s="87" t="s">
        <v>872</v>
      </c>
      <c r="D459" s="16" t="str">
        <f>Source!C459</f>
        <v>Market Project Sub Type</v>
      </c>
      <c r="E459" s="16" t="str">
        <f>_xlfn.CONCAT(GCS!A459,GCS!B459,"-",GCS!C459)</f>
        <v>&lt;gcs_bucket&gt;/accolade/accolade_nostradamus_sufficiency_archive_yyyymmddhhmmss-Market Project Sub Type</v>
      </c>
      <c r="F459" s="87" t="s">
        <v>104</v>
      </c>
      <c r="G459" s="87" t="s">
        <v>175</v>
      </c>
      <c r="H459" s="87"/>
      <c r="I459" s="87"/>
      <c r="J459" s="87"/>
      <c r="K459" s="87"/>
      <c r="L459" s="87"/>
      <c r="M459" s="87"/>
      <c r="N459" s="87"/>
      <c r="O459" s="87"/>
      <c r="P459" s="87" t="s">
        <v>971</v>
      </c>
      <c r="Q459" s="87"/>
      <c r="R459" s="87"/>
      <c r="S459" s="87"/>
      <c r="T459" s="87"/>
      <c r="U459" s="87"/>
      <c r="V459" s="87"/>
      <c r="W459" s="87"/>
    </row>
    <row r="460" spans="1:23" x14ac:dyDescent="0.35">
      <c r="A460" s="87" t="s">
        <v>121</v>
      </c>
      <c r="B460" s="87" t="s">
        <v>127</v>
      </c>
      <c r="C460" s="87" t="s">
        <v>873</v>
      </c>
      <c r="D460" s="16" t="str">
        <f>Source!C460</f>
        <v>Market Project Type</v>
      </c>
      <c r="E460" s="16" t="str">
        <f>_xlfn.CONCAT(GCS!A460,GCS!B460,"-",GCS!C460)</f>
        <v>&lt;gcs_bucket&gt;/accolade/accolade_nostradamus_sufficiency_archive_yyyymmddhhmmss-Market Project Type</v>
      </c>
      <c r="F460" s="87" t="s">
        <v>104</v>
      </c>
      <c r="G460" s="87" t="s">
        <v>175</v>
      </c>
      <c r="H460" s="87"/>
      <c r="I460" s="87"/>
      <c r="J460" s="87"/>
      <c r="K460" s="87"/>
      <c r="L460" s="87"/>
      <c r="M460" s="87"/>
      <c r="N460" s="87"/>
      <c r="O460" s="87"/>
      <c r="P460" s="87" t="s">
        <v>971</v>
      </c>
      <c r="Q460" s="87"/>
      <c r="R460" s="87"/>
      <c r="S460" s="87"/>
      <c r="T460" s="87"/>
      <c r="U460" s="87"/>
      <c r="V460" s="87"/>
      <c r="W460" s="87"/>
    </row>
    <row r="461" spans="1:23" x14ac:dyDescent="0.35">
      <c r="A461" s="87" t="s">
        <v>121</v>
      </c>
      <c r="B461" s="87" t="s">
        <v>127</v>
      </c>
      <c r="C461" s="87" t="s">
        <v>874</v>
      </c>
      <c r="D461" s="16" t="str">
        <f>Source!C461</f>
        <v>Market SubCategory</v>
      </c>
      <c r="E461" s="16" t="str">
        <f>_xlfn.CONCAT(GCS!A461,GCS!B461,"-",GCS!C461)</f>
        <v>&lt;gcs_bucket&gt;/accolade/accolade_nostradamus_sufficiency_archive_yyyymmddhhmmss-Market SubCategory</v>
      </c>
      <c r="F461" s="87" t="s">
        <v>104</v>
      </c>
      <c r="G461" s="87" t="s">
        <v>175</v>
      </c>
      <c r="H461" s="87"/>
      <c r="I461" s="87"/>
      <c r="J461" s="87"/>
      <c r="K461" s="87"/>
      <c r="L461" s="87"/>
      <c r="M461" s="87"/>
      <c r="N461" s="87"/>
      <c r="O461" s="87"/>
      <c r="P461" s="87" t="s">
        <v>971</v>
      </c>
      <c r="Q461" s="87"/>
      <c r="R461" s="87"/>
      <c r="S461" s="87"/>
      <c r="T461" s="87"/>
      <c r="U461" s="87"/>
      <c r="V461" s="87"/>
      <c r="W461" s="87"/>
    </row>
    <row r="462" spans="1:23" x14ac:dyDescent="0.35">
      <c r="A462" s="87" t="s">
        <v>121</v>
      </c>
      <c r="B462" s="87" t="s">
        <v>127</v>
      </c>
      <c r="C462" s="87" t="s">
        <v>786</v>
      </c>
      <c r="D462" s="16" t="str">
        <f>Source!C462</f>
        <v>Net Revenue Target</v>
      </c>
      <c r="E462" s="16" t="str">
        <f>_xlfn.CONCAT(GCS!A462,GCS!B462,"-",GCS!C462)</f>
        <v>&lt;gcs_bucket&gt;/accolade/accolade_nostradamus_sufficiency_archive_yyyymmddhhmmss-Net Revenue Target</v>
      </c>
      <c r="F462" s="87" t="s">
        <v>104</v>
      </c>
      <c r="G462" s="87" t="s">
        <v>175</v>
      </c>
      <c r="H462" s="87"/>
      <c r="I462" s="87"/>
      <c r="J462" s="87"/>
      <c r="K462" s="87"/>
      <c r="L462" s="87"/>
      <c r="M462" s="87"/>
      <c r="N462" s="87"/>
      <c r="O462" s="87"/>
      <c r="P462" s="87" t="s">
        <v>971</v>
      </c>
      <c r="Q462" s="87"/>
      <c r="R462" s="87"/>
      <c r="S462" s="87"/>
      <c r="T462" s="87"/>
      <c r="U462" s="87"/>
      <c r="V462" s="87"/>
      <c r="W462" s="87"/>
    </row>
    <row r="463" spans="1:23" x14ac:dyDescent="0.35">
      <c r="A463" s="87" t="s">
        <v>121</v>
      </c>
      <c r="B463" s="87" t="s">
        <v>127</v>
      </c>
      <c r="C463" s="87" t="s">
        <v>787</v>
      </c>
      <c r="D463" s="16" t="str">
        <f>Source!C463</f>
        <v>Net Revenue Target Y0</v>
      </c>
      <c r="E463" s="16" t="str">
        <f>_xlfn.CONCAT(GCS!A463,GCS!B463,"-",GCS!C463)</f>
        <v>&lt;gcs_bucket&gt;/accolade/accolade_nostradamus_sufficiency_archive_yyyymmddhhmmss-Net Revenue Target Y0</v>
      </c>
      <c r="F463" s="87" t="s">
        <v>104</v>
      </c>
      <c r="G463" s="87" t="s">
        <v>175</v>
      </c>
      <c r="H463" s="87"/>
      <c r="I463" s="87"/>
      <c r="J463" s="87"/>
      <c r="K463" s="87"/>
      <c r="L463" s="87"/>
      <c r="M463" s="87"/>
      <c r="N463" s="87"/>
      <c r="O463" s="87"/>
      <c r="P463" s="87" t="s">
        <v>971</v>
      </c>
      <c r="Q463" s="87"/>
      <c r="R463" s="87"/>
      <c r="S463" s="87"/>
      <c r="T463" s="87"/>
      <c r="U463" s="87"/>
      <c r="V463" s="87"/>
      <c r="W463" s="87"/>
    </row>
    <row r="464" spans="1:23" x14ac:dyDescent="0.35">
      <c r="A464" s="87" t="s">
        <v>121</v>
      </c>
      <c r="B464" s="87" t="s">
        <v>127</v>
      </c>
      <c r="C464" s="87" t="s">
        <v>788</v>
      </c>
      <c r="D464" s="16" t="str">
        <f>Source!C464</f>
        <v>Net Revenue Target Y2</v>
      </c>
      <c r="E464" s="16" t="str">
        <f>_xlfn.CONCAT(GCS!A464,GCS!B464,"-",GCS!C464)</f>
        <v>&lt;gcs_bucket&gt;/accolade/accolade_nostradamus_sufficiency_archive_yyyymmddhhmmss-Net Revenue Target Y2</v>
      </c>
      <c r="F464" s="87" t="s">
        <v>104</v>
      </c>
      <c r="G464" s="87" t="s">
        <v>175</v>
      </c>
      <c r="H464" s="87"/>
      <c r="I464" s="87"/>
      <c r="J464" s="87"/>
      <c r="K464" s="87"/>
      <c r="L464" s="87"/>
      <c r="M464" s="87"/>
      <c r="N464" s="87"/>
      <c r="O464" s="87"/>
      <c r="P464" s="87" t="s">
        <v>971</v>
      </c>
      <c r="Q464" s="87"/>
      <c r="R464" s="87"/>
      <c r="S464" s="87"/>
      <c r="T464" s="87"/>
      <c r="U464" s="87"/>
      <c r="V464" s="87"/>
      <c r="W464" s="87"/>
    </row>
    <row r="465" spans="1:23" x14ac:dyDescent="0.35">
      <c r="A465" s="87" t="s">
        <v>121</v>
      </c>
      <c r="B465" s="87" t="s">
        <v>127</v>
      </c>
      <c r="C465" s="87" t="s">
        <v>789</v>
      </c>
      <c r="D465" s="16" t="str">
        <f>Source!C465</f>
        <v>Net Revenue Y0</v>
      </c>
      <c r="E465" s="16" t="str">
        <f>_xlfn.CONCAT(GCS!A465,GCS!B465,"-",GCS!C465)</f>
        <v>&lt;gcs_bucket&gt;/accolade/accolade_nostradamus_sufficiency_archive_yyyymmddhhmmss-Net Revenue Y0</v>
      </c>
      <c r="F465" s="87" t="s">
        <v>104</v>
      </c>
      <c r="G465" s="87" t="s">
        <v>175</v>
      </c>
      <c r="H465" s="87"/>
      <c r="I465" s="87"/>
      <c r="J465" s="87"/>
      <c r="K465" s="87"/>
      <c r="L465" s="87"/>
      <c r="M465" s="87"/>
      <c r="N465" s="87"/>
      <c r="O465" s="87"/>
      <c r="P465" s="87" t="s">
        <v>971</v>
      </c>
      <c r="Q465" s="87"/>
      <c r="R465" s="87"/>
      <c r="S465" s="87"/>
      <c r="T465" s="87"/>
      <c r="U465" s="87"/>
      <c r="V465" s="87"/>
      <c r="W465" s="87"/>
    </row>
    <row r="466" spans="1:23" x14ac:dyDescent="0.35">
      <c r="A466" s="87" t="s">
        <v>121</v>
      </c>
      <c r="B466" s="87" t="s">
        <v>127</v>
      </c>
      <c r="C466" s="87" t="s">
        <v>790</v>
      </c>
      <c r="D466" s="16" t="str">
        <f>Source!C466</f>
        <v>Net Revenue Y1</v>
      </c>
      <c r="E466" s="16" t="str">
        <f>_xlfn.CONCAT(GCS!A466,GCS!B466,"-",GCS!C466)</f>
        <v>&lt;gcs_bucket&gt;/accolade/accolade_nostradamus_sufficiency_archive_yyyymmddhhmmss-Net Revenue Y1</v>
      </c>
      <c r="F466" s="87" t="s">
        <v>104</v>
      </c>
      <c r="G466" s="87" t="s">
        <v>175</v>
      </c>
      <c r="H466" s="87"/>
      <c r="I466" s="87"/>
      <c r="J466" s="87"/>
      <c r="K466" s="87"/>
      <c r="L466" s="87"/>
      <c r="M466" s="87"/>
      <c r="N466" s="87"/>
      <c r="O466" s="87"/>
      <c r="P466" s="87" t="s">
        <v>971</v>
      </c>
      <c r="Q466" s="87"/>
      <c r="R466" s="87"/>
      <c r="S466" s="87"/>
      <c r="T466" s="87"/>
      <c r="U466" s="87"/>
      <c r="V466" s="87"/>
      <c r="W466" s="87"/>
    </row>
    <row r="467" spans="1:23" x14ac:dyDescent="0.35">
      <c r="A467" s="87" t="s">
        <v>121</v>
      </c>
      <c r="B467" s="87" t="s">
        <v>127</v>
      </c>
      <c r="C467" s="87" t="s">
        <v>791</v>
      </c>
      <c r="D467" s="16" t="str">
        <f>Source!C467</f>
        <v>Net Revenue Y2</v>
      </c>
      <c r="E467" s="16" t="str">
        <f>_xlfn.CONCAT(GCS!A467,GCS!B467,"-",GCS!C467)</f>
        <v>&lt;gcs_bucket&gt;/accolade/accolade_nostradamus_sufficiency_archive_yyyymmddhhmmss-Net Revenue Y2</v>
      </c>
      <c r="F467" s="87" t="s">
        <v>104</v>
      </c>
      <c r="G467" s="87" t="s">
        <v>175</v>
      </c>
      <c r="H467" s="87"/>
      <c r="I467" s="87"/>
      <c r="J467" s="87"/>
      <c r="K467" s="87"/>
      <c r="L467" s="87"/>
      <c r="M467" s="87"/>
      <c r="N467" s="87"/>
      <c r="O467" s="87"/>
      <c r="P467" s="87" t="s">
        <v>971</v>
      </c>
      <c r="Q467" s="87"/>
      <c r="R467" s="87"/>
      <c r="S467" s="87"/>
      <c r="T467" s="87"/>
      <c r="U467" s="87"/>
      <c r="V467" s="87"/>
      <c r="W467" s="87"/>
    </row>
    <row r="468" spans="1:23" x14ac:dyDescent="0.35">
      <c r="A468" s="87" t="s">
        <v>121</v>
      </c>
      <c r="B468" s="87" t="s">
        <v>127</v>
      </c>
      <c r="C468" s="87" t="s">
        <v>794</v>
      </c>
      <c r="D468" s="16" t="str">
        <f>Source!C468</f>
        <v>Parent Project Group</v>
      </c>
      <c r="E468" s="16" t="str">
        <f>_xlfn.CONCAT(GCS!A468,GCS!B468,"-",GCS!C468)</f>
        <v>&lt;gcs_bucket&gt;/accolade/accolade_nostradamus_sufficiency_archive_yyyymmddhhmmss-Parent Project Group</v>
      </c>
      <c r="F468" s="87" t="s">
        <v>104</v>
      </c>
      <c r="G468" s="87" t="s">
        <v>175</v>
      </c>
      <c r="H468" s="87"/>
      <c r="I468" s="87"/>
      <c r="J468" s="87"/>
      <c r="K468" s="87"/>
      <c r="L468" s="87"/>
      <c r="M468" s="87"/>
      <c r="N468" s="87"/>
      <c r="O468" s="87"/>
      <c r="P468" s="87" t="s">
        <v>971</v>
      </c>
      <c r="Q468" s="87"/>
      <c r="R468" s="87"/>
      <c r="S468" s="87"/>
      <c r="T468" s="87"/>
      <c r="U468" s="87"/>
      <c r="V468" s="87"/>
      <c r="W468" s="87"/>
    </row>
    <row r="469" spans="1:23" x14ac:dyDescent="0.35">
      <c r="A469" s="87" t="s">
        <v>121</v>
      </c>
      <c r="B469" s="87" t="s">
        <v>127</v>
      </c>
      <c r="C469" s="87" t="s">
        <v>797</v>
      </c>
      <c r="D469" s="16" t="str">
        <f>Source!C469</f>
        <v>Previous Gate Name</v>
      </c>
      <c r="E469" s="16" t="str">
        <f>_xlfn.CONCAT(GCS!A469,GCS!B469,"-",GCS!C469)</f>
        <v>&lt;gcs_bucket&gt;/accolade/accolade_nostradamus_sufficiency_archive_yyyymmddhhmmss-Previous Gate Name</v>
      </c>
      <c r="F469" s="87" t="s">
        <v>104</v>
      </c>
      <c r="G469" s="87" t="s">
        <v>175</v>
      </c>
      <c r="H469" s="87"/>
      <c r="I469" s="87"/>
      <c r="J469" s="87"/>
      <c r="K469" s="87"/>
      <c r="L469" s="87"/>
      <c r="M469" s="87"/>
      <c r="N469" s="87"/>
      <c r="O469" s="87"/>
      <c r="P469" s="87" t="s">
        <v>971</v>
      </c>
      <c r="Q469" s="87"/>
      <c r="R469" s="87"/>
      <c r="S469" s="87"/>
      <c r="T469" s="87"/>
      <c r="U469" s="87"/>
      <c r="V469" s="87"/>
      <c r="W469" s="87"/>
    </row>
    <row r="470" spans="1:23" x14ac:dyDescent="0.35">
      <c r="A470" s="87" t="s">
        <v>121</v>
      </c>
      <c r="B470" s="87" t="s">
        <v>127</v>
      </c>
      <c r="C470" s="87" t="s">
        <v>802</v>
      </c>
      <c r="D470" s="16" t="str">
        <f>Source!C470</f>
        <v>Project Current Stage Name</v>
      </c>
      <c r="E470" s="16" t="str">
        <f>_xlfn.CONCAT(GCS!A470,GCS!B470,"-",GCS!C470)</f>
        <v>&lt;gcs_bucket&gt;/accolade/accolade_nostradamus_sufficiency_archive_yyyymmddhhmmss-Project Current Stage Name</v>
      </c>
      <c r="F470" s="87" t="s">
        <v>104</v>
      </c>
      <c r="G470" s="87" t="s">
        <v>175</v>
      </c>
      <c r="H470" s="87"/>
      <c r="I470" s="87"/>
      <c r="J470" s="87"/>
      <c r="K470" s="87"/>
      <c r="L470" s="87"/>
      <c r="M470" s="87"/>
      <c r="N470" s="87"/>
      <c r="O470" s="87"/>
      <c r="P470" s="87" t="s">
        <v>971</v>
      </c>
      <c r="Q470" s="87"/>
      <c r="R470" s="87"/>
      <c r="S470" s="87"/>
      <c r="T470" s="87"/>
      <c r="U470" s="87"/>
      <c r="V470" s="87"/>
      <c r="W470" s="87"/>
    </row>
    <row r="471" spans="1:23" x14ac:dyDescent="0.35">
      <c r="A471" s="87" t="s">
        <v>121</v>
      </c>
      <c r="B471" s="87" t="s">
        <v>127</v>
      </c>
      <c r="C471" s="87" t="s">
        <v>809</v>
      </c>
      <c r="D471" s="16" t="str">
        <f>Source!C471</f>
        <v>Project Group</v>
      </c>
      <c r="E471" s="16" t="str">
        <f>_xlfn.CONCAT(GCS!A471,GCS!B471,"-",GCS!C471)</f>
        <v>&lt;gcs_bucket&gt;/accolade/accolade_nostradamus_sufficiency_archive_yyyymmddhhmmss-Project Group</v>
      </c>
      <c r="F471" s="87" t="s">
        <v>104</v>
      </c>
      <c r="G471" s="87" t="s">
        <v>175</v>
      </c>
      <c r="H471" s="87"/>
      <c r="I471" s="87"/>
      <c r="J471" s="87"/>
      <c r="K471" s="87"/>
      <c r="L471" s="87"/>
      <c r="M471" s="87"/>
      <c r="N471" s="87"/>
      <c r="O471" s="87"/>
      <c r="P471" s="87" t="s">
        <v>971</v>
      </c>
      <c r="Q471" s="87"/>
      <c r="R471" s="87"/>
      <c r="S471" s="87"/>
      <c r="T471" s="87"/>
      <c r="U471" s="87"/>
      <c r="V471" s="87"/>
      <c r="W471" s="87"/>
    </row>
    <row r="472" spans="1:23" x14ac:dyDescent="0.35">
      <c r="A472" s="87" t="s">
        <v>121</v>
      </c>
      <c r="B472" s="87" t="s">
        <v>127</v>
      </c>
      <c r="C472" s="87" t="s">
        <v>810</v>
      </c>
      <c r="D472" s="16" t="str">
        <f>Source!C472</f>
        <v>Project Health Status</v>
      </c>
      <c r="E472" s="16" t="str">
        <f>_xlfn.CONCAT(GCS!A472,GCS!B472,"-",GCS!C472)</f>
        <v>&lt;gcs_bucket&gt;/accolade/accolade_nostradamus_sufficiency_archive_yyyymmddhhmmss-Project Health Status</v>
      </c>
      <c r="F472" s="87" t="s">
        <v>104</v>
      </c>
      <c r="G472" s="87" t="s">
        <v>175</v>
      </c>
      <c r="H472" s="87"/>
      <c r="I472" s="87"/>
      <c r="J472" s="87"/>
      <c r="K472" s="87"/>
      <c r="L472" s="87"/>
      <c r="M472" s="87"/>
      <c r="N472" s="87"/>
      <c r="O472" s="87"/>
      <c r="P472" s="87" t="s">
        <v>971</v>
      </c>
      <c r="Q472" s="87"/>
      <c r="R472" s="87"/>
      <c r="S472" s="87"/>
      <c r="T472" s="87"/>
      <c r="U472" s="87"/>
      <c r="V472" s="87"/>
      <c r="W472" s="87"/>
    </row>
    <row r="473" spans="1:23" x14ac:dyDescent="0.35">
      <c r="A473" s="87" t="s">
        <v>121</v>
      </c>
      <c r="B473" s="87" t="s">
        <v>127</v>
      </c>
      <c r="C473" s="87" t="s">
        <v>811</v>
      </c>
      <c r="D473" s="16" t="str">
        <f>Source!C473</f>
        <v>Project ID</v>
      </c>
      <c r="E473" s="16" t="str">
        <f>_xlfn.CONCAT(GCS!A473,GCS!B473,"-",GCS!C473)</f>
        <v>&lt;gcs_bucket&gt;/accolade/accolade_nostradamus_sufficiency_archive_yyyymmddhhmmss-Project ID</v>
      </c>
      <c r="F473" s="87" t="s">
        <v>104</v>
      </c>
      <c r="G473" s="87" t="s">
        <v>175</v>
      </c>
      <c r="H473" s="87" t="s">
        <v>349</v>
      </c>
      <c r="I473" s="87"/>
      <c r="J473" s="87"/>
      <c r="K473" s="87"/>
      <c r="L473" s="87"/>
      <c r="M473" s="87"/>
      <c r="N473" s="87"/>
      <c r="O473" s="87"/>
      <c r="P473" s="87" t="s">
        <v>971</v>
      </c>
      <c r="Q473" s="87"/>
      <c r="R473" s="87"/>
      <c r="S473" s="87"/>
      <c r="T473" s="87"/>
      <c r="U473" s="87"/>
      <c r="V473" s="87"/>
      <c r="W473" s="87"/>
    </row>
    <row r="474" spans="1:23" x14ac:dyDescent="0.35">
      <c r="A474" s="87" t="s">
        <v>121</v>
      </c>
      <c r="B474" s="87" t="s">
        <v>127</v>
      </c>
      <c r="C474" s="87" t="s">
        <v>824</v>
      </c>
      <c r="D474" s="16" t="str">
        <f>Source!C474</f>
        <v>Project Model Name</v>
      </c>
      <c r="E474" s="16" t="str">
        <f>_xlfn.CONCAT(GCS!A474,GCS!B474,"-",GCS!C474)</f>
        <v>&lt;gcs_bucket&gt;/accolade/accolade_nostradamus_sufficiency_archive_yyyymmddhhmmss-Project Model Name</v>
      </c>
      <c r="F474" s="87" t="s">
        <v>104</v>
      </c>
      <c r="G474" s="87" t="s">
        <v>175</v>
      </c>
      <c r="H474" s="87"/>
      <c r="I474" s="87"/>
      <c r="J474" s="87"/>
      <c r="K474" s="87"/>
      <c r="L474" s="87"/>
      <c r="M474" s="87"/>
      <c r="N474" s="87"/>
      <c r="O474" s="87"/>
      <c r="P474" s="87" t="s">
        <v>971</v>
      </c>
      <c r="Q474" s="87"/>
      <c r="R474" s="87"/>
      <c r="S474" s="87"/>
      <c r="T474" s="87"/>
      <c r="U474" s="87"/>
      <c r="V474" s="87"/>
      <c r="W474" s="87"/>
    </row>
    <row r="475" spans="1:23" x14ac:dyDescent="0.35">
      <c r="A475" s="87" t="s">
        <v>121</v>
      </c>
      <c r="B475" s="87" t="s">
        <v>127</v>
      </c>
      <c r="C475" s="87" t="s">
        <v>825</v>
      </c>
      <c r="D475" s="16" t="str">
        <f>Source!C475</f>
        <v>Project Name</v>
      </c>
      <c r="E475" s="16" t="str">
        <f>_xlfn.CONCAT(GCS!A475,GCS!B475,"-",GCS!C475)</f>
        <v>&lt;gcs_bucket&gt;/accolade/accolade_nostradamus_sufficiency_archive_yyyymmddhhmmss-Project Name</v>
      </c>
      <c r="F475" s="87" t="s">
        <v>104</v>
      </c>
      <c r="G475" s="87" t="s">
        <v>175</v>
      </c>
      <c r="H475" s="87"/>
      <c r="I475" s="87"/>
      <c r="J475" s="87"/>
      <c r="K475" s="87"/>
      <c r="L475" s="87"/>
      <c r="M475" s="87"/>
      <c r="N475" s="87"/>
      <c r="O475" s="87"/>
      <c r="P475" s="87" t="s">
        <v>971</v>
      </c>
      <c r="Q475" s="87"/>
      <c r="R475" s="87"/>
      <c r="S475" s="87"/>
      <c r="T475" s="87"/>
      <c r="U475" s="87"/>
      <c r="V475" s="87"/>
      <c r="W475" s="87"/>
    </row>
    <row r="476" spans="1:23" x14ac:dyDescent="0.35">
      <c r="A476" s="87" t="s">
        <v>121</v>
      </c>
      <c r="B476" s="87" t="s">
        <v>127</v>
      </c>
      <c r="C476" s="87" t="s">
        <v>835</v>
      </c>
      <c r="D476" s="16" t="str">
        <f>Source!C476</f>
        <v>Project Status</v>
      </c>
      <c r="E476" s="16" t="str">
        <f>_xlfn.CONCAT(GCS!A476,GCS!B476,"-",GCS!C476)</f>
        <v>&lt;gcs_bucket&gt;/accolade/accolade_nostradamus_sufficiency_archive_yyyymmddhhmmss-Project Status</v>
      </c>
      <c r="F476" s="87" t="s">
        <v>104</v>
      </c>
      <c r="G476" s="87" t="s">
        <v>175</v>
      </c>
      <c r="H476" s="87"/>
      <c r="I476" s="87"/>
      <c r="J476" s="87"/>
      <c r="K476" s="87"/>
      <c r="L476" s="87"/>
      <c r="M476" s="87"/>
      <c r="N476" s="87"/>
      <c r="O476" s="87"/>
      <c r="P476" s="87" t="s">
        <v>971</v>
      </c>
      <c r="Q476" s="87"/>
      <c r="R476" s="87"/>
      <c r="S476" s="87"/>
      <c r="T476" s="87"/>
      <c r="U476" s="87"/>
      <c r="V476" s="87"/>
      <c r="W476" s="87"/>
    </row>
    <row r="477" spans="1:23" x14ac:dyDescent="0.35">
      <c r="A477" s="87" t="s">
        <v>121</v>
      </c>
      <c r="B477" s="87" t="s">
        <v>127</v>
      </c>
      <c r="C477" s="87" t="s">
        <v>838</v>
      </c>
      <c r="D477" s="16" t="str">
        <f>Source!C477</f>
        <v>Project Type</v>
      </c>
      <c r="E477" s="16" t="str">
        <f>_xlfn.CONCAT(GCS!A477,GCS!B477,"-",GCS!C477)</f>
        <v>&lt;gcs_bucket&gt;/accolade/accolade_nostradamus_sufficiency_archive_yyyymmddhhmmss-Project Type</v>
      </c>
      <c r="F477" s="87" t="s">
        <v>104</v>
      </c>
      <c r="G477" s="87" t="s">
        <v>175</v>
      </c>
      <c r="H477" s="87"/>
      <c r="I477" s="87"/>
      <c r="J477" s="87"/>
      <c r="K477" s="87"/>
      <c r="L477" s="87"/>
      <c r="M477" s="87"/>
      <c r="N477" s="87"/>
      <c r="O477" s="87"/>
      <c r="P477" s="87" t="s">
        <v>971</v>
      </c>
      <c r="Q477" s="87"/>
      <c r="R477" s="87"/>
      <c r="S477" s="87"/>
      <c r="T477" s="87"/>
      <c r="U477" s="87"/>
      <c r="V477" s="87"/>
      <c r="W477" s="87"/>
    </row>
    <row r="478" spans="1:23" x14ac:dyDescent="0.35">
      <c r="A478" s="87" t="s">
        <v>121</v>
      </c>
      <c r="B478" s="87" t="s">
        <v>127</v>
      </c>
      <c r="C478" s="87" t="s">
        <v>839</v>
      </c>
      <c r="D478" s="16" t="str">
        <f>Source!C478</f>
        <v>Region</v>
      </c>
      <c r="E478" s="16" t="str">
        <f>_xlfn.CONCAT(GCS!A478,GCS!B478,"-",GCS!C478)</f>
        <v>&lt;gcs_bucket&gt;/accolade/accolade_nostradamus_sufficiency_archive_yyyymmddhhmmss-Region</v>
      </c>
      <c r="F478" s="87" t="s">
        <v>104</v>
      </c>
      <c r="G478" s="87" t="s">
        <v>175</v>
      </c>
      <c r="H478" s="87"/>
      <c r="I478" s="87"/>
      <c r="J478" s="87"/>
      <c r="K478" s="87"/>
      <c r="L478" s="87"/>
      <c r="M478" s="87"/>
      <c r="N478" s="87"/>
      <c r="O478" s="87"/>
      <c r="P478" s="87" t="s">
        <v>971</v>
      </c>
      <c r="Q478" s="87"/>
      <c r="R478" s="87"/>
      <c r="S478" s="87"/>
      <c r="T478" s="87"/>
      <c r="U478" s="87"/>
      <c r="V478" s="87"/>
      <c r="W478" s="87"/>
    </row>
    <row r="479" spans="1:23" x14ac:dyDescent="0.35">
      <c r="A479" s="87" t="s">
        <v>121</v>
      </c>
      <c r="B479" s="87" t="s">
        <v>127</v>
      </c>
      <c r="C479" s="87" t="s">
        <v>842</v>
      </c>
      <c r="D479" s="16" t="str">
        <f>Source!C479</f>
        <v>Strategic Growth Territories (Reporting)</v>
      </c>
      <c r="E479" s="16" t="str">
        <f>_xlfn.CONCAT(GCS!A479,GCS!B479,"-",GCS!C479)</f>
        <v>&lt;gcs_bucket&gt;/accolade/accolade_nostradamus_sufficiency_archive_yyyymmddhhmmss-Strategic Growth Territories (Reporting)</v>
      </c>
      <c r="F479" s="87" t="s">
        <v>104</v>
      </c>
      <c r="G479" s="87" t="s">
        <v>175</v>
      </c>
      <c r="H479" s="87"/>
      <c r="I479" s="87"/>
      <c r="J479" s="87"/>
      <c r="K479" s="87"/>
      <c r="L479" s="87"/>
      <c r="M479" s="87"/>
      <c r="N479" s="87"/>
      <c r="O479" s="87"/>
      <c r="P479" s="87" t="s">
        <v>971</v>
      </c>
      <c r="Q479" s="87"/>
      <c r="R479" s="87"/>
      <c r="S479" s="87"/>
      <c r="T479" s="87"/>
      <c r="U479" s="87"/>
      <c r="V479" s="87"/>
      <c r="W479" s="87"/>
    </row>
    <row r="480" spans="1:23" x14ac:dyDescent="0.35">
      <c r="A480" s="87" t="s">
        <v>121</v>
      </c>
      <c r="B480" s="87" t="s">
        <v>127</v>
      </c>
      <c r="C480" s="87" t="s">
        <v>843</v>
      </c>
      <c r="D480" s="16" t="str">
        <f>Source!C480</f>
        <v>Sub Category (Reporting)</v>
      </c>
      <c r="E480" s="16" t="str">
        <f>_xlfn.CONCAT(GCS!A480,GCS!B480,"-",GCS!C480)</f>
        <v>&lt;gcs_bucket&gt;/accolade/accolade_nostradamus_sufficiency_archive_yyyymmddhhmmss-Sub Category (Reporting)</v>
      </c>
      <c r="F480" s="87" t="s">
        <v>104</v>
      </c>
      <c r="G480" s="87" t="s">
        <v>175</v>
      </c>
      <c r="H480" s="87"/>
      <c r="I480" s="87"/>
      <c r="J480" s="87"/>
      <c r="K480" s="87"/>
      <c r="L480" s="87"/>
      <c r="M480" s="87"/>
      <c r="N480" s="87"/>
      <c r="O480" s="87"/>
      <c r="P480" s="87" t="s">
        <v>971</v>
      </c>
      <c r="Q480" s="87"/>
      <c r="R480" s="87"/>
      <c r="S480" s="87"/>
      <c r="T480" s="87"/>
      <c r="U480" s="87"/>
      <c r="V480" s="87"/>
      <c r="W480" s="87"/>
    </row>
    <row r="481" spans="1:23" x14ac:dyDescent="0.35">
      <c r="A481" s="87" t="s">
        <v>121</v>
      </c>
      <c r="B481" s="87" t="s">
        <v>127</v>
      </c>
      <c r="C481" s="87" t="s">
        <v>847</v>
      </c>
      <c r="D481" s="16" t="str">
        <f>Source!C481</f>
        <v>System Current Phase ID</v>
      </c>
      <c r="E481" s="16" t="str">
        <f>_xlfn.CONCAT(GCS!A481,GCS!B481,"-",GCS!C481)</f>
        <v>&lt;gcs_bucket&gt;/accolade/accolade_nostradamus_sufficiency_archive_yyyymmddhhmmss-System Current Phase ID</v>
      </c>
      <c r="F481" s="87" t="s">
        <v>104</v>
      </c>
      <c r="G481" s="87" t="s">
        <v>175</v>
      </c>
      <c r="H481" s="87"/>
      <c r="I481" s="87"/>
      <c r="J481" s="87"/>
      <c r="K481" s="87"/>
      <c r="L481" s="87"/>
      <c r="M481" s="87"/>
      <c r="N481" s="87"/>
      <c r="O481" s="87"/>
      <c r="P481" s="87" t="s">
        <v>971</v>
      </c>
      <c r="Q481" s="87"/>
      <c r="R481" s="87"/>
      <c r="S481" s="87"/>
      <c r="T481" s="87"/>
      <c r="U481" s="87"/>
      <c r="V481" s="87"/>
      <c r="W481" s="87"/>
    </row>
    <row r="482" spans="1:23" x14ac:dyDescent="0.35">
      <c r="A482" s="87" t="s">
        <v>121</v>
      </c>
      <c r="B482" s="87" t="s">
        <v>127</v>
      </c>
      <c r="C482" s="87" t="s">
        <v>850</v>
      </c>
      <c r="D482" s="16" t="str">
        <f>Source!C482</f>
        <v>Target ATO Year</v>
      </c>
      <c r="E482" s="16" t="str">
        <f>_xlfn.CONCAT(GCS!A482,GCS!B482,"-",GCS!C482)</f>
        <v>&lt;gcs_bucket&gt;/accolade/accolade_nostradamus_sufficiency_archive_yyyymmddhhmmss-Target ATO Year</v>
      </c>
      <c r="F482" s="87" t="s">
        <v>104</v>
      </c>
      <c r="G482" s="87" t="s">
        <v>175</v>
      </c>
      <c r="H482" s="87"/>
      <c r="I482" s="87"/>
      <c r="J482" s="87"/>
      <c r="K482" s="87"/>
      <c r="L482" s="87"/>
      <c r="M482" s="87"/>
      <c r="N482" s="87"/>
      <c r="O482" s="87"/>
      <c r="P482" s="87" t="s">
        <v>971</v>
      </c>
      <c r="Q482" s="87"/>
      <c r="R482" s="87"/>
      <c r="S482" s="87"/>
      <c r="T482" s="87"/>
      <c r="U482" s="87"/>
      <c r="V482" s="87"/>
      <c r="W482" s="87"/>
    </row>
    <row r="483" spans="1:23" x14ac:dyDescent="0.35">
      <c r="A483" s="87" t="s">
        <v>121</v>
      </c>
      <c r="B483" s="87" t="s">
        <v>131</v>
      </c>
      <c r="C483" s="87" t="s">
        <v>738</v>
      </c>
      <c r="D483" s="16" t="str">
        <f>Source!C483</f>
        <v>Additional Tags (Reporting)</v>
      </c>
      <c r="E483" s="16" t="str">
        <f>_xlfn.CONCAT(GCS!A483,GCS!B483,"-",GCS!C483)</f>
        <v>&lt;gcs_bucket&gt;/accolade/accolade_nostradamus_rnd_financials_yyyymmddhhmmss-Additional Tags (Reporting)</v>
      </c>
      <c r="F483" s="87" t="s">
        <v>104</v>
      </c>
      <c r="G483" s="87" t="s">
        <v>175</v>
      </c>
      <c r="H483" s="87"/>
      <c r="I483" s="87"/>
      <c r="J483" s="87"/>
      <c r="K483" s="87"/>
      <c r="L483" s="87"/>
      <c r="M483" s="87"/>
      <c r="N483" s="87"/>
      <c r="O483" s="87"/>
      <c r="P483" s="87" t="s">
        <v>971</v>
      </c>
      <c r="Q483" s="87"/>
      <c r="R483" s="87"/>
      <c r="S483" s="87"/>
      <c r="T483" s="87"/>
      <c r="U483" s="87"/>
      <c r="V483" s="87"/>
      <c r="W483" s="87"/>
    </row>
    <row r="484" spans="1:23" s="92" customFormat="1" x14ac:dyDescent="0.35">
      <c r="A484" s="91" t="s">
        <v>121</v>
      </c>
      <c r="B484" s="91" t="s">
        <v>131</v>
      </c>
      <c r="C484" s="91" t="s">
        <v>739</v>
      </c>
      <c r="D484" s="90" t="str">
        <f>Source!C484</f>
        <v>Commercial Unit (Reporting)</v>
      </c>
      <c r="E484" s="90" t="str">
        <f>_xlfn.CONCAT(GCS!A484,GCS!B484,"-",GCS!C484)</f>
        <v>&lt;gcs_bucket&gt;/accolade/accolade_nostradamus_rnd_financials_yyyymmddhhmmss-Commercial Unit (Reporting)</v>
      </c>
      <c r="F484" s="91" t="s">
        <v>104</v>
      </c>
      <c r="G484" s="91" t="s">
        <v>175</v>
      </c>
      <c r="H484" s="91"/>
      <c r="I484" s="91"/>
      <c r="J484" s="91"/>
      <c r="K484" s="91"/>
      <c r="L484" s="91"/>
      <c r="M484" s="91"/>
      <c r="N484" s="91"/>
      <c r="O484" s="91"/>
      <c r="P484" s="91" t="s">
        <v>971</v>
      </c>
      <c r="Q484" s="91"/>
      <c r="R484" s="91"/>
      <c r="S484" s="91"/>
      <c r="T484" s="91"/>
      <c r="U484" s="91"/>
      <c r="V484" s="91"/>
      <c r="W484" s="91"/>
    </row>
    <row r="485" spans="1:23" x14ac:dyDescent="0.35">
      <c r="A485" s="87" t="s">
        <v>121</v>
      </c>
      <c r="B485" s="87" t="s">
        <v>131</v>
      </c>
      <c r="C485" s="87" t="s">
        <v>741</v>
      </c>
      <c r="D485" s="16" t="str">
        <f>Source!C485</f>
        <v>Body Of Evidence</v>
      </c>
      <c r="E485" s="16" t="str">
        <f>_xlfn.CONCAT(GCS!A485,GCS!B485,"-",GCS!C485)</f>
        <v>&lt;gcs_bucket&gt;/accolade/accolade_nostradamus_rnd_financials_yyyymmddhhmmss-Body Of Evidence</v>
      </c>
      <c r="F485" s="87" t="s">
        <v>104</v>
      </c>
      <c r="G485" s="87" t="s">
        <v>175</v>
      </c>
      <c r="H485" s="87"/>
      <c r="I485" s="87"/>
      <c r="J485" s="87"/>
      <c r="K485" s="87"/>
      <c r="L485" s="87"/>
      <c r="M485" s="87"/>
      <c r="N485" s="87"/>
      <c r="O485" s="87"/>
      <c r="P485" s="87" t="s">
        <v>971</v>
      </c>
      <c r="Q485" s="87"/>
      <c r="R485" s="87"/>
      <c r="S485" s="87"/>
      <c r="T485" s="87"/>
      <c r="U485" s="87"/>
      <c r="V485" s="87"/>
      <c r="W485" s="87"/>
    </row>
    <row r="486" spans="1:23" x14ac:dyDescent="0.35">
      <c r="A486" s="87" t="s">
        <v>121</v>
      </c>
      <c r="B486" s="87" t="s">
        <v>131</v>
      </c>
      <c r="C486" s="87" t="s">
        <v>742</v>
      </c>
      <c r="D486" s="16" t="str">
        <f>Source!C486</f>
        <v>Brand Level 2 (Reporting)</v>
      </c>
      <c r="E486" s="16" t="str">
        <f>_xlfn.CONCAT(GCS!A486,GCS!B486,"-",GCS!C486)</f>
        <v>&lt;gcs_bucket&gt;/accolade/accolade_nostradamus_rnd_financials_yyyymmddhhmmss-Brand Level 2 (Reporting)</v>
      </c>
      <c r="F486" s="87" t="s">
        <v>104</v>
      </c>
      <c r="G486" s="87" t="s">
        <v>175</v>
      </c>
      <c r="H486" s="87"/>
      <c r="I486" s="87"/>
      <c r="J486" s="87"/>
      <c r="K486" s="87"/>
      <c r="L486" s="87"/>
      <c r="M486" s="87"/>
      <c r="N486" s="87"/>
      <c r="O486" s="87"/>
      <c r="P486" s="87" t="s">
        <v>971</v>
      </c>
      <c r="Q486" s="87"/>
      <c r="R486" s="87"/>
      <c r="S486" s="87"/>
      <c r="T486" s="87"/>
      <c r="U486" s="87"/>
      <c r="V486" s="87"/>
      <c r="W486" s="87"/>
    </row>
    <row r="487" spans="1:23" x14ac:dyDescent="0.35">
      <c r="A487" s="87" t="s">
        <v>121</v>
      </c>
      <c r="B487" s="87" t="s">
        <v>131</v>
      </c>
      <c r="C487" s="87" t="s">
        <v>744</v>
      </c>
      <c r="D487" s="16" t="str">
        <f>Source!C487</f>
        <v>Business Unit</v>
      </c>
      <c r="E487" s="16" t="str">
        <f>_xlfn.CONCAT(GCS!A487,GCS!B487,"-",GCS!C487)</f>
        <v>&lt;gcs_bucket&gt;/accolade/accolade_nostradamus_rnd_financials_yyyymmddhhmmss-Business Unit</v>
      </c>
      <c r="F487" s="87" t="s">
        <v>104</v>
      </c>
      <c r="G487" s="87" t="s">
        <v>175</v>
      </c>
      <c r="H487" s="87"/>
      <c r="I487" s="87"/>
      <c r="J487" s="87"/>
      <c r="K487" s="87"/>
      <c r="L487" s="87"/>
      <c r="M487" s="87"/>
      <c r="N487" s="87"/>
      <c r="O487" s="87"/>
      <c r="P487" s="87" t="s">
        <v>971</v>
      </c>
      <c r="Q487" s="87"/>
      <c r="R487" s="87"/>
      <c r="S487" s="87"/>
      <c r="T487" s="87"/>
      <c r="U487" s="87"/>
      <c r="V487" s="87"/>
      <c r="W487" s="87"/>
    </row>
    <row r="488" spans="1:23" x14ac:dyDescent="0.35">
      <c r="A488" s="87" t="s">
        <v>121</v>
      </c>
      <c r="B488" s="87" t="s">
        <v>131</v>
      </c>
      <c r="C488" s="87" t="s">
        <v>746</v>
      </c>
      <c r="D488" s="16" t="str">
        <f>Source!C488</f>
        <v>Category</v>
      </c>
      <c r="E488" s="16" t="str">
        <f>_xlfn.CONCAT(GCS!A488,GCS!B488,"-",GCS!C488)</f>
        <v>&lt;gcs_bucket&gt;/accolade/accolade_nostradamus_rnd_financials_yyyymmddhhmmss-Category</v>
      </c>
      <c r="F488" s="87" t="s">
        <v>104</v>
      </c>
      <c r="G488" s="87" t="s">
        <v>175</v>
      </c>
      <c r="H488" s="87"/>
      <c r="I488" s="87"/>
      <c r="J488" s="87"/>
      <c r="K488" s="87"/>
      <c r="L488" s="87"/>
      <c r="M488" s="87"/>
      <c r="N488" s="87"/>
      <c r="O488" s="87"/>
      <c r="P488" s="87" t="s">
        <v>971</v>
      </c>
      <c r="Q488" s="87"/>
      <c r="R488" s="87"/>
      <c r="S488" s="87"/>
      <c r="T488" s="87"/>
      <c r="U488" s="87"/>
      <c r="V488" s="87"/>
      <c r="W488" s="87"/>
    </row>
    <row r="489" spans="1:23" x14ac:dyDescent="0.35">
      <c r="A489" s="87" t="s">
        <v>121</v>
      </c>
      <c r="B489" s="87" t="s">
        <v>131</v>
      </c>
      <c r="C489" s="87" t="s">
        <v>877</v>
      </c>
      <c r="D489" s="16" t="str">
        <f>Source!C489</f>
        <v>Desired Consumer Experience</v>
      </c>
      <c r="E489" s="16" t="str">
        <f>_xlfn.CONCAT(GCS!A489,GCS!B489,"-",GCS!C489)</f>
        <v>&lt;gcs_bucket&gt;/accolade/accolade_nostradamus_rnd_financials_yyyymmddhhmmss-Desired Consumer Experience</v>
      </c>
      <c r="F489" s="87" t="s">
        <v>104</v>
      </c>
      <c r="G489" s="87" t="s">
        <v>175</v>
      </c>
      <c r="H489" s="87"/>
      <c r="I489" s="87"/>
      <c r="J489" s="87"/>
      <c r="K489" s="87"/>
      <c r="L489" s="87"/>
      <c r="M489" s="87"/>
      <c r="N489" s="87"/>
      <c r="O489" s="87"/>
      <c r="P489" s="87" t="s">
        <v>971</v>
      </c>
      <c r="Q489" s="87"/>
      <c r="R489" s="87"/>
      <c r="S489" s="87"/>
      <c r="T489" s="87"/>
      <c r="U489" s="87"/>
      <c r="V489" s="87"/>
      <c r="W489" s="87"/>
    </row>
    <row r="490" spans="1:23" x14ac:dyDescent="0.35">
      <c r="A490" s="87" t="s">
        <v>121</v>
      </c>
      <c r="B490" s="87" t="s">
        <v>131</v>
      </c>
      <c r="C490" s="87" t="s">
        <v>878</v>
      </c>
      <c r="D490" s="16" t="str">
        <f>Source!C490</f>
        <v>Gate Date 1</v>
      </c>
      <c r="E490" s="16" t="str">
        <f>_xlfn.CONCAT(GCS!A490,GCS!B490,"-",GCS!C490)</f>
        <v>&lt;gcs_bucket&gt;/accolade/accolade_nostradamus_rnd_financials_yyyymmddhhmmss-Gate Date 1</v>
      </c>
      <c r="F490" s="87" t="s">
        <v>104</v>
      </c>
      <c r="G490" s="87" t="s">
        <v>175</v>
      </c>
      <c r="H490" s="87"/>
      <c r="I490" s="87"/>
      <c r="J490" s="87"/>
      <c r="K490" s="87"/>
      <c r="L490" s="87"/>
      <c r="M490" s="87"/>
      <c r="N490" s="87"/>
      <c r="O490" s="87"/>
      <c r="P490" s="87" t="s">
        <v>971</v>
      </c>
      <c r="Q490" s="87"/>
      <c r="R490" s="87"/>
      <c r="S490" s="87"/>
      <c r="T490" s="87"/>
      <c r="U490" s="87"/>
      <c r="V490" s="87"/>
      <c r="W490" s="87"/>
    </row>
    <row r="491" spans="1:23" x14ac:dyDescent="0.35">
      <c r="A491" s="87" t="s">
        <v>121</v>
      </c>
      <c r="B491" s="87" t="s">
        <v>131</v>
      </c>
      <c r="C491" s="87" t="s">
        <v>879</v>
      </c>
      <c r="D491" s="16" t="str">
        <f>Source!C491</f>
        <v>Gate Date 2</v>
      </c>
      <c r="E491" s="16" t="str">
        <f>_xlfn.CONCAT(GCS!A491,GCS!B491,"-",GCS!C491)</f>
        <v>&lt;gcs_bucket&gt;/accolade/accolade_nostradamus_rnd_financials_yyyymmddhhmmss-Gate Date 2</v>
      </c>
      <c r="F491" s="87" t="s">
        <v>104</v>
      </c>
      <c r="G491" s="87" t="s">
        <v>175</v>
      </c>
      <c r="H491" s="87"/>
      <c r="I491" s="87"/>
      <c r="J491" s="87"/>
      <c r="K491" s="87"/>
      <c r="L491" s="87"/>
      <c r="M491" s="87"/>
      <c r="N491" s="87"/>
      <c r="O491" s="87"/>
      <c r="P491" s="87" t="s">
        <v>971</v>
      </c>
      <c r="Q491" s="87"/>
      <c r="R491" s="87"/>
      <c r="S491" s="87"/>
      <c r="T491" s="87"/>
      <c r="U491" s="87"/>
      <c r="V491" s="87"/>
      <c r="W491" s="87"/>
    </row>
    <row r="492" spans="1:23" x14ac:dyDescent="0.35">
      <c r="A492" s="87" t="s">
        <v>121</v>
      </c>
      <c r="B492" s="87" t="s">
        <v>131</v>
      </c>
      <c r="C492" s="87" t="s">
        <v>880</v>
      </c>
      <c r="D492" s="16" t="str">
        <f>Source!C492</f>
        <v>Gate Date 3</v>
      </c>
      <c r="E492" s="16" t="str">
        <f>_xlfn.CONCAT(GCS!A492,GCS!B492,"-",GCS!C492)</f>
        <v>&lt;gcs_bucket&gt;/accolade/accolade_nostradamus_rnd_financials_yyyymmddhhmmss-Gate Date 3</v>
      </c>
      <c r="F492" s="87" t="s">
        <v>104</v>
      </c>
      <c r="G492" s="87" t="s">
        <v>175</v>
      </c>
      <c r="H492" s="87"/>
      <c r="I492" s="87"/>
      <c r="J492" s="87"/>
      <c r="K492" s="87"/>
      <c r="L492" s="87"/>
      <c r="M492" s="87"/>
      <c r="N492" s="87"/>
      <c r="O492" s="87"/>
      <c r="P492" s="87" t="s">
        <v>971</v>
      </c>
      <c r="Q492" s="87"/>
      <c r="R492" s="87"/>
      <c r="S492" s="87"/>
      <c r="T492" s="87"/>
      <c r="U492" s="87"/>
      <c r="V492" s="87"/>
      <c r="W492" s="87"/>
    </row>
    <row r="493" spans="1:23" x14ac:dyDescent="0.35">
      <c r="A493" s="87" t="s">
        <v>121</v>
      </c>
      <c r="B493" s="87" t="s">
        <v>131</v>
      </c>
      <c r="C493" s="87" t="s">
        <v>881</v>
      </c>
      <c r="D493" s="16" t="str">
        <f>Source!C493</f>
        <v>Gate Date 4</v>
      </c>
      <c r="E493" s="16" t="str">
        <f>_xlfn.CONCAT(GCS!A493,GCS!B493,"-",GCS!C493)</f>
        <v>&lt;gcs_bucket&gt;/accolade/accolade_nostradamus_rnd_financials_yyyymmddhhmmss-Gate Date 4</v>
      </c>
      <c r="F493" s="87" t="s">
        <v>104</v>
      </c>
      <c r="G493" s="87" t="s">
        <v>175</v>
      </c>
      <c r="H493" s="87"/>
      <c r="I493" s="87"/>
      <c r="J493" s="87"/>
      <c r="K493" s="87"/>
      <c r="L493" s="87"/>
      <c r="M493" s="87"/>
      <c r="N493" s="87"/>
      <c r="O493" s="87"/>
      <c r="P493" s="87" t="s">
        <v>971</v>
      </c>
      <c r="Q493" s="87"/>
      <c r="R493" s="87"/>
      <c r="S493" s="87"/>
      <c r="T493" s="87"/>
      <c r="U493" s="87"/>
      <c r="V493" s="87"/>
      <c r="W493" s="87"/>
    </row>
    <row r="494" spans="1:23" x14ac:dyDescent="0.35">
      <c r="A494" s="87" t="s">
        <v>121</v>
      </c>
      <c r="B494" s="87" t="s">
        <v>131</v>
      </c>
      <c r="C494" s="87" t="s">
        <v>882</v>
      </c>
      <c r="D494" s="16" t="str">
        <f>Source!C494</f>
        <v>Gate Date 5</v>
      </c>
      <c r="E494" s="16" t="str">
        <f>_xlfn.CONCAT(GCS!A494,GCS!B494,"-",GCS!C494)</f>
        <v>&lt;gcs_bucket&gt;/accolade/accolade_nostradamus_rnd_financials_yyyymmddhhmmss-Gate Date 5</v>
      </c>
      <c r="F494" s="87" t="s">
        <v>104</v>
      </c>
      <c r="G494" s="87" t="s">
        <v>175</v>
      </c>
      <c r="H494" s="87"/>
      <c r="I494" s="87"/>
      <c r="J494" s="87"/>
      <c r="K494" s="87"/>
      <c r="L494" s="87"/>
      <c r="M494" s="87"/>
      <c r="N494" s="87"/>
      <c r="O494" s="87"/>
      <c r="P494" s="87" t="s">
        <v>971</v>
      </c>
      <c r="Q494" s="87"/>
      <c r="R494" s="87"/>
      <c r="S494" s="87"/>
      <c r="T494" s="87"/>
      <c r="U494" s="87"/>
      <c r="V494" s="87"/>
      <c r="W494" s="87"/>
    </row>
    <row r="495" spans="1:23" x14ac:dyDescent="0.35">
      <c r="A495" s="87" t="s">
        <v>121</v>
      </c>
      <c r="B495" s="87" t="s">
        <v>131</v>
      </c>
      <c r="C495" s="87" t="s">
        <v>883</v>
      </c>
      <c r="D495" s="16" t="str">
        <f>Source!C495</f>
        <v>Gate Date 6</v>
      </c>
      <c r="E495" s="16" t="str">
        <f>_xlfn.CONCAT(GCS!A495,GCS!B495,"-",GCS!C495)</f>
        <v>&lt;gcs_bucket&gt;/accolade/accolade_nostradamus_rnd_financials_yyyymmddhhmmss-Gate Date 6</v>
      </c>
      <c r="F495" s="87" t="s">
        <v>104</v>
      </c>
      <c r="G495" s="87" t="s">
        <v>175</v>
      </c>
      <c r="H495" s="87"/>
      <c r="I495" s="87"/>
      <c r="J495" s="87"/>
      <c r="K495" s="87"/>
      <c r="L495" s="87"/>
      <c r="M495" s="87"/>
      <c r="N495" s="87"/>
      <c r="O495" s="87"/>
      <c r="P495" s="87" t="s">
        <v>971</v>
      </c>
      <c r="Q495" s="87"/>
      <c r="R495" s="87"/>
      <c r="S495" s="87"/>
      <c r="T495" s="87"/>
      <c r="U495" s="87"/>
      <c r="V495" s="87"/>
      <c r="W495" s="87"/>
    </row>
    <row r="496" spans="1:23" x14ac:dyDescent="0.35">
      <c r="A496" s="87" t="s">
        <v>121</v>
      </c>
      <c r="B496" s="87" t="s">
        <v>131</v>
      </c>
      <c r="C496" s="87" t="s">
        <v>884</v>
      </c>
      <c r="D496" s="16" t="str">
        <f>Source!C496</f>
        <v>Gate Date 7</v>
      </c>
      <c r="E496" s="16" t="str">
        <f>_xlfn.CONCAT(GCS!A496,GCS!B496,"-",GCS!C496)</f>
        <v>&lt;gcs_bucket&gt;/accolade/accolade_nostradamus_rnd_financials_yyyymmddhhmmss-Gate Date 7</v>
      </c>
      <c r="F496" s="87" t="s">
        <v>104</v>
      </c>
      <c r="G496" s="87" t="s">
        <v>175</v>
      </c>
      <c r="H496" s="87"/>
      <c r="I496" s="87"/>
      <c r="J496" s="87"/>
      <c r="K496" s="87"/>
      <c r="L496" s="87"/>
      <c r="M496" s="87"/>
      <c r="N496" s="87"/>
      <c r="O496" s="87"/>
      <c r="P496" s="87" t="s">
        <v>971</v>
      </c>
      <c r="Q496" s="87"/>
      <c r="R496" s="87"/>
      <c r="S496" s="87"/>
      <c r="T496" s="87"/>
      <c r="U496" s="87"/>
      <c r="V496" s="87"/>
      <c r="W496" s="87"/>
    </row>
    <row r="497" spans="1:23" x14ac:dyDescent="0.35">
      <c r="A497" s="87" t="s">
        <v>121</v>
      </c>
      <c r="B497" s="87" t="s">
        <v>131</v>
      </c>
      <c r="C497" s="87" t="s">
        <v>885</v>
      </c>
      <c r="D497" s="16" t="str">
        <f>Source!C497</f>
        <v>Gate Date Actual 1</v>
      </c>
      <c r="E497" s="16" t="str">
        <f>_xlfn.CONCAT(GCS!A497,GCS!B497,"-",GCS!C497)</f>
        <v>&lt;gcs_bucket&gt;/accolade/accolade_nostradamus_rnd_financials_yyyymmddhhmmss-Gate Date Actual 1</v>
      </c>
      <c r="F497" s="87" t="s">
        <v>104</v>
      </c>
      <c r="G497" s="87" t="s">
        <v>175</v>
      </c>
      <c r="H497" s="87"/>
      <c r="I497" s="87"/>
      <c r="J497" s="87"/>
      <c r="K497" s="87"/>
      <c r="L497" s="87"/>
      <c r="M497" s="87"/>
      <c r="N497" s="87"/>
      <c r="O497" s="87"/>
      <c r="P497" s="87" t="s">
        <v>971</v>
      </c>
      <c r="Q497" s="87"/>
      <c r="R497" s="87"/>
      <c r="S497" s="87"/>
      <c r="T497" s="87"/>
      <c r="U497" s="87"/>
      <c r="V497" s="87"/>
      <c r="W497" s="87"/>
    </row>
    <row r="498" spans="1:23" x14ac:dyDescent="0.35">
      <c r="A498" s="87" t="s">
        <v>121</v>
      </c>
      <c r="B498" s="87" t="s">
        <v>131</v>
      </c>
      <c r="C498" s="87" t="s">
        <v>886</v>
      </c>
      <c r="D498" s="16" t="str">
        <f>Source!C498</f>
        <v>Gate Date Actual 2</v>
      </c>
      <c r="E498" s="16" t="str">
        <f>_xlfn.CONCAT(GCS!A498,GCS!B498,"-",GCS!C498)</f>
        <v>&lt;gcs_bucket&gt;/accolade/accolade_nostradamus_rnd_financials_yyyymmddhhmmss-Gate Date Actual 2</v>
      </c>
      <c r="F498" s="87" t="s">
        <v>104</v>
      </c>
      <c r="G498" s="87" t="s">
        <v>175</v>
      </c>
      <c r="H498" s="87"/>
      <c r="I498" s="87"/>
      <c r="J498" s="87"/>
      <c r="K498" s="87"/>
      <c r="L498" s="87"/>
      <c r="M498" s="87"/>
      <c r="N498" s="87"/>
      <c r="O498" s="87"/>
      <c r="P498" s="87" t="s">
        <v>971</v>
      </c>
      <c r="Q498" s="87"/>
      <c r="R498" s="87"/>
      <c r="S498" s="87"/>
      <c r="T498" s="87"/>
      <c r="U498" s="87"/>
      <c r="V498" s="87"/>
      <c r="W498" s="87"/>
    </row>
    <row r="499" spans="1:23" x14ac:dyDescent="0.35">
      <c r="A499" s="87" t="s">
        <v>121</v>
      </c>
      <c r="B499" s="87" t="s">
        <v>131</v>
      </c>
      <c r="C499" s="87" t="s">
        <v>887</v>
      </c>
      <c r="D499" s="16" t="str">
        <f>Source!C499</f>
        <v>Gate Date Actual 3</v>
      </c>
      <c r="E499" s="16" t="str">
        <f>_xlfn.CONCAT(GCS!A499,GCS!B499,"-",GCS!C499)</f>
        <v>&lt;gcs_bucket&gt;/accolade/accolade_nostradamus_rnd_financials_yyyymmddhhmmss-Gate Date Actual 3</v>
      </c>
      <c r="F499" s="87" t="s">
        <v>104</v>
      </c>
      <c r="G499" s="87" t="s">
        <v>175</v>
      </c>
      <c r="H499" s="87"/>
      <c r="I499" s="87"/>
      <c r="J499" s="87"/>
      <c r="K499" s="87"/>
      <c r="L499" s="87"/>
      <c r="M499" s="87"/>
      <c r="N499" s="87"/>
      <c r="O499" s="87"/>
      <c r="P499" s="87" t="s">
        <v>971</v>
      </c>
      <c r="Q499" s="87"/>
      <c r="R499" s="87"/>
      <c r="S499" s="87"/>
      <c r="T499" s="87"/>
      <c r="U499" s="87"/>
      <c r="V499" s="87"/>
      <c r="W499" s="87"/>
    </row>
    <row r="500" spans="1:23" x14ac:dyDescent="0.35">
      <c r="A500" s="87" t="s">
        <v>121</v>
      </c>
      <c r="B500" s="87" t="s">
        <v>131</v>
      </c>
      <c r="C500" s="87" t="s">
        <v>888</v>
      </c>
      <c r="D500" s="16" t="str">
        <f>Source!C500</f>
        <v>Gate Date Actual 4</v>
      </c>
      <c r="E500" s="16" t="str">
        <f>_xlfn.CONCAT(GCS!A500,GCS!B500,"-",GCS!C500)</f>
        <v>&lt;gcs_bucket&gt;/accolade/accolade_nostradamus_rnd_financials_yyyymmddhhmmss-Gate Date Actual 4</v>
      </c>
      <c r="F500" s="87" t="s">
        <v>104</v>
      </c>
      <c r="G500" s="87" t="s">
        <v>175</v>
      </c>
      <c r="H500" s="87"/>
      <c r="I500" s="87"/>
      <c r="J500" s="87"/>
      <c r="K500" s="87"/>
      <c r="L500" s="87"/>
      <c r="M500" s="87"/>
      <c r="N500" s="87"/>
      <c r="O500" s="87"/>
      <c r="P500" s="87" t="s">
        <v>971</v>
      </c>
      <c r="Q500" s="87"/>
      <c r="R500" s="87"/>
      <c r="S500" s="87"/>
      <c r="T500" s="87"/>
      <c r="U500" s="87"/>
      <c r="V500" s="87"/>
      <c r="W500" s="87"/>
    </row>
    <row r="501" spans="1:23" x14ac:dyDescent="0.35">
      <c r="A501" s="87" t="s">
        <v>121</v>
      </c>
      <c r="B501" s="87" t="s">
        <v>131</v>
      </c>
      <c r="C501" s="87" t="s">
        <v>889</v>
      </c>
      <c r="D501" s="16" t="str">
        <f>Source!C501</f>
        <v>Gate Date Actual 5</v>
      </c>
      <c r="E501" s="16" t="str">
        <f>_xlfn.CONCAT(GCS!A501,GCS!B501,"-",GCS!C501)</f>
        <v>&lt;gcs_bucket&gt;/accolade/accolade_nostradamus_rnd_financials_yyyymmddhhmmss-Gate Date Actual 5</v>
      </c>
      <c r="F501" s="87" t="s">
        <v>104</v>
      </c>
      <c r="G501" s="87" t="s">
        <v>175</v>
      </c>
      <c r="H501" s="87"/>
      <c r="I501" s="87"/>
      <c r="J501" s="87"/>
      <c r="K501" s="87"/>
      <c r="L501" s="87"/>
      <c r="M501" s="87"/>
      <c r="N501" s="87"/>
      <c r="O501" s="87"/>
      <c r="P501" s="87" t="s">
        <v>971</v>
      </c>
      <c r="Q501" s="87"/>
      <c r="R501" s="87"/>
      <c r="S501" s="87"/>
      <c r="T501" s="87"/>
      <c r="U501" s="87"/>
      <c r="V501" s="87"/>
      <c r="W501" s="87"/>
    </row>
    <row r="502" spans="1:23" x14ac:dyDescent="0.35">
      <c r="A502" s="87" t="s">
        <v>121</v>
      </c>
      <c r="B502" s="87" t="s">
        <v>131</v>
      </c>
      <c r="C502" s="87" t="s">
        <v>890</v>
      </c>
      <c r="D502" s="16" t="str">
        <f>Source!C502</f>
        <v>Gate Date Actual 6</v>
      </c>
      <c r="E502" s="16" t="str">
        <f>_xlfn.CONCAT(GCS!A502,GCS!B502,"-",GCS!C502)</f>
        <v>&lt;gcs_bucket&gt;/accolade/accolade_nostradamus_rnd_financials_yyyymmddhhmmss-Gate Date Actual 6</v>
      </c>
      <c r="F502" s="87" t="s">
        <v>104</v>
      </c>
      <c r="G502" s="87" t="s">
        <v>175</v>
      </c>
      <c r="H502" s="87"/>
      <c r="I502" s="87"/>
      <c r="J502" s="87"/>
      <c r="K502" s="87"/>
      <c r="L502" s="87"/>
      <c r="M502" s="87"/>
      <c r="N502" s="87"/>
      <c r="O502" s="87"/>
      <c r="P502" s="87" t="s">
        <v>971</v>
      </c>
      <c r="Q502" s="87"/>
      <c r="R502" s="87"/>
      <c r="S502" s="87"/>
      <c r="T502" s="87"/>
      <c r="U502" s="87"/>
      <c r="V502" s="87"/>
      <c r="W502" s="87"/>
    </row>
    <row r="503" spans="1:23" x14ac:dyDescent="0.35">
      <c r="A503" s="87" t="s">
        <v>121</v>
      </c>
      <c r="B503" s="87" t="s">
        <v>131</v>
      </c>
      <c r="C503" s="87" t="s">
        <v>891</v>
      </c>
      <c r="D503" s="16" t="str">
        <f>Source!C503</f>
        <v>Gate Date Actual 7</v>
      </c>
      <c r="E503" s="16" t="str">
        <f>_xlfn.CONCAT(GCS!A503,GCS!B503,"-",GCS!C503)</f>
        <v>&lt;gcs_bucket&gt;/accolade/accolade_nostradamus_rnd_financials_yyyymmddhhmmss-Gate Date Actual 7</v>
      </c>
      <c r="F503" s="87" t="s">
        <v>104</v>
      </c>
      <c r="G503" s="87" t="s">
        <v>175</v>
      </c>
      <c r="H503" s="87"/>
      <c r="I503" s="87"/>
      <c r="J503" s="87"/>
      <c r="K503" s="87"/>
      <c r="L503" s="87"/>
      <c r="M503" s="87"/>
      <c r="N503" s="87"/>
      <c r="O503" s="87"/>
      <c r="P503" s="87" t="s">
        <v>971</v>
      </c>
      <c r="Q503" s="87"/>
      <c r="R503" s="87"/>
      <c r="S503" s="87"/>
      <c r="T503" s="87"/>
      <c r="U503" s="87"/>
      <c r="V503" s="87"/>
      <c r="W503" s="87"/>
    </row>
    <row r="504" spans="1:23" x14ac:dyDescent="0.35">
      <c r="A504" s="87" t="s">
        <v>121</v>
      </c>
      <c r="B504" s="87" t="s">
        <v>131</v>
      </c>
      <c r="C504" s="87" t="s">
        <v>892</v>
      </c>
      <c r="D504" s="16" t="str">
        <f>Source!C504</f>
        <v>INR Efficiency</v>
      </c>
      <c r="E504" s="16" t="str">
        <f>_xlfn.CONCAT(GCS!A504,GCS!B504,"-",GCS!C504)</f>
        <v>&lt;gcs_bucket&gt;/accolade/accolade_nostradamus_rnd_financials_yyyymmddhhmmss-INR Efficiency</v>
      </c>
      <c r="F504" s="87" t="s">
        <v>104</v>
      </c>
      <c r="G504" s="87" t="s">
        <v>175</v>
      </c>
      <c r="H504" s="87"/>
      <c r="I504" s="87"/>
      <c r="J504" s="87"/>
      <c r="K504" s="87"/>
      <c r="L504" s="87"/>
      <c r="M504" s="87"/>
      <c r="N504" s="87"/>
      <c r="O504" s="87"/>
      <c r="P504" s="87" t="s">
        <v>971</v>
      </c>
      <c r="Q504" s="87"/>
      <c r="R504" s="87"/>
      <c r="S504" s="87"/>
      <c r="T504" s="87"/>
      <c r="U504" s="87"/>
      <c r="V504" s="87"/>
      <c r="W504" s="87"/>
    </row>
    <row r="505" spans="1:23" x14ac:dyDescent="0.35">
      <c r="A505" s="87" t="s">
        <v>121</v>
      </c>
      <c r="B505" s="87" t="s">
        <v>131</v>
      </c>
      <c r="C505" s="87" t="s">
        <v>775</v>
      </c>
      <c r="D505" s="16" t="str">
        <f>Source!C505</f>
        <v>INR Target</v>
      </c>
      <c r="E505" s="16" t="str">
        <f>_xlfn.CONCAT(GCS!A505,GCS!B505,"-",GCS!C505)</f>
        <v>&lt;gcs_bucket&gt;/accolade/accolade_nostradamus_rnd_financials_yyyymmddhhmmss-INR Target</v>
      </c>
      <c r="F505" s="87" t="s">
        <v>104</v>
      </c>
      <c r="G505" s="87" t="s">
        <v>175</v>
      </c>
      <c r="H505" s="87"/>
      <c r="I505" s="87"/>
      <c r="J505" s="87"/>
      <c r="K505" s="87"/>
      <c r="L505" s="87"/>
      <c r="M505" s="87"/>
      <c r="N505" s="87"/>
      <c r="O505" s="87"/>
      <c r="P505" s="87" t="s">
        <v>971</v>
      </c>
      <c r="Q505" s="87"/>
      <c r="R505" s="87"/>
      <c r="S505" s="87"/>
      <c r="T505" s="87"/>
      <c r="U505" s="87"/>
      <c r="V505" s="87"/>
      <c r="W505" s="87"/>
    </row>
    <row r="506" spans="1:23" x14ac:dyDescent="0.35">
      <c r="A506" s="87" t="s">
        <v>121</v>
      </c>
      <c r="B506" s="87" t="s">
        <v>131</v>
      </c>
      <c r="C506" s="87" t="s">
        <v>776</v>
      </c>
      <c r="D506" s="16" t="str">
        <f>Source!C506</f>
        <v>INR Target Y0</v>
      </c>
      <c r="E506" s="16" t="str">
        <f>_xlfn.CONCAT(GCS!A506,GCS!B506,"-",GCS!C506)</f>
        <v>&lt;gcs_bucket&gt;/accolade/accolade_nostradamus_rnd_financials_yyyymmddhhmmss-INR Target Y0</v>
      </c>
      <c r="F506" s="87" t="s">
        <v>104</v>
      </c>
      <c r="G506" s="87" t="s">
        <v>175</v>
      </c>
      <c r="H506" s="87"/>
      <c r="I506" s="87"/>
      <c r="J506" s="87"/>
      <c r="K506" s="87"/>
      <c r="L506" s="87"/>
      <c r="M506" s="87"/>
      <c r="N506" s="87"/>
      <c r="O506" s="87"/>
      <c r="P506" s="87" t="s">
        <v>971</v>
      </c>
      <c r="Q506" s="87"/>
      <c r="R506" s="87"/>
      <c r="S506" s="87"/>
      <c r="T506" s="87"/>
      <c r="U506" s="87"/>
      <c r="V506" s="87"/>
      <c r="W506" s="87"/>
    </row>
    <row r="507" spans="1:23" x14ac:dyDescent="0.35">
      <c r="A507" s="87" t="s">
        <v>121</v>
      </c>
      <c r="B507" s="87" t="s">
        <v>131</v>
      </c>
      <c r="C507" s="87" t="s">
        <v>777</v>
      </c>
      <c r="D507" s="16" t="str">
        <f>Source!C507</f>
        <v>INR Target Y2</v>
      </c>
      <c r="E507" s="16" t="str">
        <f>_xlfn.CONCAT(GCS!A507,GCS!B507,"-",GCS!C507)</f>
        <v>&lt;gcs_bucket&gt;/accolade/accolade_nostradamus_rnd_financials_yyyymmddhhmmss-INR Target Y2</v>
      </c>
      <c r="F507" s="87" t="s">
        <v>104</v>
      </c>
      <c r="G507" s="87" t="s">
        <v>175</v>
      </c>
      <c r="H507" s="87"/>
      <c r="I507" s="87"/>
      <c r="J507" s="87"/>
      <c r="K507" s="87"/>
      <c r="L507" s="87"/>
      <c r="M507" s="87"/>
      <c r="N507" s="87"/>
      <c r="O507" s="87"/>
      <c r="P507" s="87" t="s">
        <v>971</v>
      </c>
      <c r="Q507" s="87"/>
      <c r="R507" s="87"/>
      <c r="S507" s="87"/>
      <c r="T507" s="87"/>
      <c r="U507" s="87"/>
      <c r="V507" s="87"/>
      <c r="W507" s="87"/>
    </row>
    <row r="508" spans="1:23" x14ac:dyDescent="0.35">
      <c r="A508" s="87" t="s">
        <v>121</v>
      </c>
      <c r="B508" s="87" t="s">
        <v>131</v>
      </c>
      <c r="C508" s="87" t="s">
        <v>779</v>
      </c>
      <c r="D508" s="16" t="str">
        <f>Source!C508</f>
        <v>Lead Market</v>
      </c>
      <c r="E508" s="16" t="str">
        <f>_xlfn.CONCAT(GCS!A508,GCS!B508,"-",GCS!C508)</f>
        <v>&lt;gcs_bucket&gt;/accolade/accolade_nostradamus_rnd_financials_yyyymmddhhmmss-Lead Market</v>
      </c>
      <c r="F508" s="87" t="s">
        <v>104</v>
      </c>
      <c r="G508" s="87" t="s">
        <v>175</v>
      </c>
      <c r="H508" s="87"/>
      <c r="I508" s="87"/>
      <c r="J508" s="87"/>
      <c r="K508" s="87"/>
      <c r="L508" s="87"/>
      <c r="M508" s="87"/>
      <c r="N508" s="87"/>
      <c r="O508" s="87"/>
      <c r="P508" s="87" t="s">
        <v>971</v>
      </c>
      <c r="Q508" s="87"/>
      <c r="R508" s="87"/>
      <c r="S508" s="87"/>
      <c r="T508" s="87"/>
      <c r="U508" s="87"/>
      <c r="V508" s="87"/>
      <c r="W508" s="87"/>
    </row>
    <row r="509" spans="1:23" x14ac:dyDescent="0.35">
      <c r="A509" s="87" t="s">
        <v>121</v>
      </c>
      <c r="B509" s="87" t="s">
        <v>131</v>
      </c>
      <c r="C509" s="87" t="s">
        <v>786</v>
      </c>
      <c r="D509" s="16" t="str">
        <f>Source!C509</f>
        <v>Net Revenue Target</v>
      </c>
      <c r="E509" s="16" t="str">
        <f>_xlfn.CONCAT(GCS!A509,GCS!B509,"-",GCS!C509)</f>
        <v>&lt;gcs_bucket&gt;/accolade/accolade_nostradamus_rnd_financials_yyyymmddhhmmss-Net Revenue Target</v>
      </c>
      <c r="F509" s="87" t="s">
        <v>104</v>
      </c>
      <c r="G509" s="87" t="s">
        <v>175</v>
      </c>
      <c r="H509" s="87"/>
      <c r="I509" s="87"/>
      <c r="J509" s="87"/>
      <c r="K509" s="87"/>
      <c r="L509" s="87"/>
      <c r="M509" s="87"/>
      <c r="N509" s="87"/>
      <c r="O509" s="87"/>
      <c r="P509" s="87" t="s">
        <v>971</v>
      </c>
      <c r="Q509" s="87"/>
      <c r="R509" s="87"/>
      <c r="S509" s="87"/>
      <c r="T509" s="87"/>
      <c r="U509" s="87"/>
      <c r="V509" s="87"/>
      <c r="W509" s="87"/>
    </row>
    <row r="510" spans="1:23" x14ac:dyDescent="0.35">
      <c r="A510" s="87" t="s">
        <v>121</v>
      </c>
      <c r="B510" s="87" t="s">
        <v>131</v>
      </c>
      <c r="C510" s="87" t="s">
        <v>787</v>
      </c>
      <c r="D510" s="16" t="str">
        <f>Source!C510</f>
        <v>Net Revenue Target Y0</v>
      </c>
      <c r="E510" s="16" t="str">
        <f>_xlfn.CONCAT(GCS!A510,GCS!B510,"-",GCS!C510)</f>
        <v>&lt;gcs_bucket&gt;/accolade/accolade_nostradamus_rnd_financials_yyyymmddhhmmss-Net Revenue Target Y0</v>
      </c>
      <c r="F510" s="87" t="s">
        <v>104</v>
      </c>
      <c r="G510" s="87" t="s">
        <v>175</v>
      </c>
      <c r="H510" s="87"/>
      <c r="I510" s="87"/>
      <c r="J510" s="87"/>
      <c r="K510" s="87"/>
      <c r="L510" s="87"/>
      <c r="M510" s="87"/>
      <c r="N510" s="87"/>
      <c r="O510" s="87"/>
      <c r="P510" s="87" t="s">
        <v>971</v>
      </c>
      <c r="Q510" s="87"/>
      <c r="R510" s="87"/>
      <c r="S510" s="87"/>
      <c r="T510" s="87"/>
      <c r="U510" s="87"/>
      <c r="V510" s="87"/>
      <c r="W510" s="87"/>
    </row>
    <row r="511" spans="1:23" x14ac:dyDescent="0.35">
      <c r="A511" s="87" t="s">
        <v>121</v>
      </c>
      <c r="B511" s="87" t="s">
        <v>131</v>
      </c>
      <c r="C511" s="87" t="s">
        <v>788</v>
      </c>
      <c r="D511" s="16" t="str">
        <f>Source!C511</f>
        <v>Net Revenue Target Y2</v>
      </c>
      <c r="E511" s="16" t="str">
        <f>_xlfn.CONCAT(GCS!A511,GCS!B511,"-",GCS!C511)</f>
        <v>&lt;gcs_bucket&gt;/accolade/accolade_nostradamus_rnd_financials_yyyymmddhhmmss-Net Revenue Target Y2</v>
      </c>
      <c r="F511" s="87" t="s">
        <v>104</v>
      </c>
      <c r="G511" s="87" t="s">
        <v>175</v>
      </c>
      <c r="H511" s="87"/>
      <c r="I511" s="87"/>
      <c r="J511" s="87"/>
      <c r="K511" s="87"/>
      <c r="L511" s="87"/>
      <c r="M511" s="87"/>
      <c r="N511" s="87"/>
      <c r="O511" s="87"/>
      <c r="P511" s="87" t="s">
        <v>971</v>
      </c>
      <c r="Q511" s="87"/>
      <c r="R511" s="87"/>
      <c r="S511" s="87"/>
      <c r="T511" s="87"/>
      <c r="U511" s="87"/>
      <c r="V511" s="87"/>
      <c r="W511" s="87"/>
    </row>
    <row r="512" spans="1:23" x14ac:dyDescent="0.35">
      <c r="A512" s="87" t="s">
        <v>121</v>
      </c>
      <c r="B512" s="87" t="s">
        <v>131</v>
      </c>
      <c r="C512" s="87" t="s">
        <v>893</v>
      </c>
      <c r="D512" s="16" t="str">
        <f>Source!C512</f>
        <v>Plant Name (Reporting)</v>
      </c>
      <c r="E512" s="16" t="str">
        <f>_xlfn.CONCAT(GCS!A512,GCS!B512,"-",GCS!C512)</f>
        <v>&lt;gcs_bucket&gt;/accolade/accolade_nostradamus_rnd_financials_yyyymmddhhmmss-Plant Name (Reporting)</v>
      </c>
      <c r="F512" s="87" t="s">
        <v>104</v>
      </c>
      <c r="G512" s="87" t="s">
        <v>175</v>
      </c>
      <c r="H512" s="87"/>
      <c r="I512" s="87"/>
      <c r="J512" s="87"/>
      <c r="K512" s="87"/>
      <c r="L512" s="87"/>
      <c r="M512" s="87"/>
      <c r="N512" s="87"/>
      <c r="O512" s="87"/>
      <c r="P512" s="87" t="s">
        <v>971</v>
      </c>
      <c r="Q512" s="87"/>
      <c r="R512" s="87"/>
      <c r="S512" s="87"/>
      <c r="T512" s="87"/>
      <c r="U512" s="87"/>
      <c r="V512" s="87"/>
      <c r="W512" s="87"/>
    </row>
    <row r="513" spans="1:23" x14ac:dyDescent="0.35">
      <c r="A513" s="87" t="s">
        <v>121</v>
      </c>
      <c r="B513" s="87" t="s">
        <v>131</v>
      </c>
      <c r="C513" s="87" t="s">
        <v>858</v>
      </c>
      <c r="D513" s="16" t="str">
        <f>Source!C513</f>
        <v>Productivity Savings First Full Year</v>
      </c>
      <c r="E513" s="16" t="str">
        <f>_xlfn.CONCAT(GCS!A513,GCS!B513,"-",GCS!C513)</f>
        <v>&lt;gcs_bucket&gt;/accolade/accolade_nostradamus_rnd_financials_yyyymmddhhmmss-Productivity Savings First Full Year</v>
      </c>
      <c r="F513" s="87" t="s">
        <v>104</v>
      </c>
      <c r="G513" s="87" t="s">
        <v>175</v>
      </c>
      <c r="H513" s="87"/>
      <c r="I513" s="87"/>
      <c r="J513" s="87"/>
      <c r="K513" s="87"/>
      <c r="L513" s="87"/>
      <c r="M513" s="87"/>
      <c r="N513" s="87"/>
      <c r="O513" s="87"/>
      <c r="P513" s="87" t="s">
        <v>971</v>
      </c>
      <c r="Q513" s="87"/>
      <c r="R513" s="87"/>
      <c r="S513" s="87"/>
      <c r="T513" s="87"/>
      <c r="U513" s="87"/>
      <c r="V513" s="87"/>
      <c r="W513" s="87"/>
    </row>
    <row r="514" spans="1:23" x14ac:dyDescent="0.35">
      <c r="A514" s="87" t="s">
        <v>121</v>
      </c>
      <c r="B514" s="87" t="s">
        <v>131</v>
      </c>
      <c r="C514" s="87" t="s">
        <v>798</v>
      </c>
      <c r="D514" s="16" t="str">
        <f>Source!C514</f>
        <v>Program Association</v>
      </c>
      <c r="E514" s="16" t="str">
        <f>_xlfn.CONCAT(GCS!A514,GCS!B514,"-",GCS!C514)</f>
        <v>&lt;gcs_bucket&gt;/accolade/accolade_nostradamus_rnd_financials_yyyymmddhhmmss-Program Association</v>
      </c>
      <c r="F514" s="87" t="s">
        <v>104</v>
      </c>
      <c r="G514" s="87" t="s">
        <v>175</v>
      </c>
      <c r="H514" s="87"/>
      <c r="I514" s="87"/>
      <c r="J514" s="87"/>
      <c r="K514" s="87"/>
      <c r="L514" s="87"/>
      <c r="M514" s="87"/>
      <c r="N514" s="87"/>
      <c r="O514" s="87"/>
      <c r="P514" s="87" t="s">
        <v>971</v>
      </c>
      <c r="Q514" s="87"/>
      <c r="R514" s="87"/>
      <c r="S514" s="87"/>
      <c r="T514" s="87"/>
      <c r="U514" s="87"/>
      <c r="V514" s="87"/>
      <c r="W514" s="87"/>
    </row>
    <row r="515" spans="1:23" x14ac:dyDescent="0.35">
      <c r="A515" s="87" t="s">
        <v>121</v>
      </c>
      <c r="B515" s="87" t="s">
        <v>131</v>
      </c>
      <c r="C515" s="87" t="s">
        <v>894</v>
      </c>
      <c r="D515" s="16" t="str">
        <f>Source!C515</f>
        <v>Program ID</v>
      </c>
      <c r="E515" s="16" t="str">
        <f>_xlfn.CONCAT(GCS!A515,GCS!B515,"-",GCS!C515)</f>
        <v>&lt;gcs_bucket&gt;/accolade/accolade_nostradamus_rnd_financials_yyyymmddhhmmss-Program ID</v>
      </c>
      <c r="F515" s="87" t="s">
        <v>104</v>
      </c>
      <c r="G515" s="87" t="s">
        <v>175</v>
      </c>
      <c r="H515" s="87"/>
      <c r="I515" s="87"/>
      <c r="J515" s="87"/>
      <c r="K515" s="87"/>
      <c r="L515" s="87"/>
      <c r="M515" s="87"/>
      <c r="N515" s="87"/>
      <c r="O515" s="87"/>
      <c r="P515" s="87" t="s">
        <v>971</v>
      </c>
      <c r="Q515" s="87"/>
      <c r="R515" s="87"/>
      <c r="S515" s="87"/>
      <c r="T515" s="87"/>
      <c r="U515" s="87"/>
      <c r="V515" s="87"/>
      <c r="W515" s="87"/>
    </row>
    <row r="516" spans="1:23" x14ac:dyDescent="0.35">
      <c r="A516" s="87" t="s">
        <v>121</v>
      </c>
      <c r="B516" s="87" t="s">
        <v>131</v>
      </c>
      <c r="C516" s="87" t="s">
        <v>895</v>
      </c>
      <c r="D516" s="16" t="str">
        <f>Source!C516</f>
        <v>Program ID (filter)</v>
      </c>
      <c r="E516" s="16" t="str">
        <f>_xlfn.CONCAT(GCS!A516,GCS!B516,"-",GCS!C516)</f>
        <v>&lt;gcs_bucket&gt;/accolade/accolade_nostradamus_rnd_financials_yyyymmddhhmmss-Program ID (filter)</v>
      </c>
      <c r="F516" s="87" t="s">
        <v>104</v>
      </c>
      <c r="G516" s="87" t="s">
        <v>175</v>
      </c>
      <c r="H516" s="87"/>
      <c r="I516" s="87"/>
      <c r="J516" s="87"/>
      <c r="K516" s="87"/>
      <c r="L516" s="87"/>
      <c r="M516" s="87"/>
      <c r="N516" s="87"/>
      <c r="O516" s="87"/>
      <c r="P516" s="87" t="s">
        <v>971</v>
      </c>
      <c r="Q516" s="87"/>
      <c r="R516" s="87"/>
      <c r="S516" s="87"/>
      <c r="T516" s="87"/>
      <c r="U516" s="87"/>
      <c r="V516" s="87"/>
      <c r="W516" s="87"/>
    </row>
    <row r="517" spans="1:23" x14ac:dyDescent="0.35">
      <c r="A517" s="87" t="s">
        <v>121</v>
      </c>
      <c r="B517" s="87" t="s">
        <v>131</v>
      </c>
      <c r="C517" s="87" t="s">
        <v>896</v>
      </c>
      <c r="D517" s="16" t="str">
        <f>Source!C517</f>
        <v>Project Class</v>
      </c>
      <c r="E517" s="16" t="str">
        <f>_xlfn.CONCAT(GCS!A517,GCS!B517,"-",GCS!C517)</f>
        <v>&lt;gcs_bucket&gt;/accolade/accolade_nostradamus_rnd_financials_yyyymmddhhmmss-Project Class</v>
      </c>
      <c r="F517" s="87" t="s">
        <v>104</v>
      </c>
      <c r="G517" s="87" t="s">
        <v>175</v>
      </c>
      <c r="H517" s="87"/>
      <c r="I517" s="87"/>
      <c r="J517" s="87"/>
      <c r="K517" s="87"/>
      <c r="L517" s="87"/>
      <c r="M517" s="87"/>
      <c r="N517" s="87"/>
      <c r="O517" s="87"/>
      <c r="P517" s="87" t="s">
        <v>971</v>
      </c>
      <c r="Q517" s="87"/>
      <c r="R517" s="87"/>
      <c r="S517" s="87"/>
      <c r="T517" s="87"/>
      <c r="U517" s="87"/>
      <c r="V517" s="87"/>
      <c r="W517" s="87"/>
    </row>
    <row r="518" spans="1:23" x14ac:dyDescent="0.35">
      <c r="A518" s="87" t="s">
        <v>121</v>
      </c>
      <c r="B518" s="87" t="s">
        <v>131</v>
      </c>
      <c r="C518" s="87" t="s">
        <v>800</v>
      </c>
      <c r="D518" s="16" t="str">
        <f>Source!C518</f>
        <v>Project Closed</v>
      </c>
      <c r="E518" s="16" t="str">
        <f>_xlfn.CONCAT(GCS!A518,GCS!B518,"-",GCS!C518)</f>
        <v>&lt;gcs_bucket&gt;/accolade/accolade_nostradamus_rnd_financials_yyyymmddhhmmss-Project Closed</v>
      </c>
      <c r="F518" s="87" t="s">
        <v>104</v>
      </c>
      <c r="G518" s="87" t="s">
        <v>175</v>
      </c>
      <c r="H518" s="87"/>
      <c r="I518" s="87"/>
      <c r="J518" s="87"/>
      <c r="K518" s="87"/>
      <c r="L518" s="87"/>
      <c r="M518" s="87"/>
      <c r="N518" s="87"/>
      <c r="O518" s="87"/>
      <c r="P518" s="87" t="s">
        <v>971</v>
      </c>
      <c r="Q518" s="87"/>
      <c r="R518" s="87"/>
      <c r="S518" s="87"/>
      <c r="T518" s="87"/>
      <c r="U518" s="87"/>
      <c r="V518" s="87"/>
      <c r="W518" s="87"/>
    </row>
    <row r="519" spans="1:23" x14ac:dyDescent="0.35">
      <c r="A519" s="87" t="s">
        <v>121</v>
      </c>
      <c r="B519" s="87" t="s">
        <v>131</v>
      </c>
      <c r="C519" s="87" t="s">
        <v>801</v>
      </c>
      <c r="D519" s="16" t="str">
        <f>Source!C519</f>
        <v>Project Complexity</v>
      </c>
      <c r="E519" s="16" t="str">
        <f>_xlfn.CONCAT(GCS!A519,GCS!B519,"-",GCS!C519)</f>
        <v>&lt;gcs_bucket&gt;/accolade/accolade_nostradamus_rnd_financials_yyyymmddhhmmss-Project Complexity</v>
      </c>
      <c r="F519" s="87" t="s">
        <v>104</v>
      </c>
      <c r="G519" s="87" t="s">
        <v>175</v>
      </c>
      <c r="H519" s="87"/>
      <c r="I519" s="87"/>
      <c r="J519" s="87"/>
      <c r="K519" s="87"/>
      <c r="L519" s="87"/>
      <c r="M519" s="87"/>
      <c r="N519" s="87"/>
      <c r="O519" s="87"/>
      <c r="P519" s="87" t="s">
        <v>971</v>
      </c>
      <c r="Q519" s="87"/>
      <c r="R519" s="87"/>
      <c r="S519" s="87"/>
      <c r="T519" s="87"/>
      <c r="U519" s="87"/>
      <c r="V519" s="87"/>
      <c r="W519" s="87"/>
    </row>
    <row r="520" spans="1:23" x14ac:dyDescent="0.35">
      <c r="A520" s="87" t="s">
        <v>121</v>
      </c>
      <c r="B520" s="87" t="s">
        <v>131</v>
      </c>
      <c r="C520" s="87" t="s">
        <v>897</v>
      </c>
      <c r="D520" s="16" t="str">
        <f>Source!C520</f>
        <v>Project Created By</v>
      </c>
      <c r="E520" s="16" t="str">
        <f>_xlfn.CONCAT(GCS!A520,GCS!B520,"-",GCS!C520)</f>
        <v>&lt;gcs_bucket&gt;/accolade/accolade_nostradamus_rnd_financials_yyyymmddhhmmss-Project Created By</v>
      </c>
      <c r="F520" s="87" t="s">
        <v>104</v>
      </c>
      <c r="G520" s="87" t="s">
        <v>175</v>
      </c>
      <c r="H520" s="87"/>
      <c r="I520" s="87"/>
      <c r="J520" s="87"/>
      <c r="K520" s="87"/>
      <c r="L520" s="87"/>
      <c r="M520" s="87"/>
      <c r="N520" s="87"/>
      <c r="O520" s="87"/>
      <c r="P520" s="87" t="s">
        <v>971</v>
      </c>
      <c r="Q520" s="87"/>
      <c r="R520" s="87"/>
      <c r="S520" s="87"/>
      <c r="T520" s="87"/>
      <c r="U520" s="87"/>
      <c r="V520" s="87"/>
      <c r="W520" s="87"/>
    </row>
    <row r="521" spans="1:23" x14ac:dyDescent="0.35">
      <c r="A521" s="87" t="s">
        <v>121</v>
      </c>
      <c r="B521" s="87" t="s">
        <v>131</v>
      </c>
      <c r="C521" s="87" t="s">
        <v>898</v>
      </c>
      <c r="D521" s="16" t="str">
        <f>Source!C521</f>
        <v>Project Creation Date</v>
      </c>
      <c r="E521" s="16" t="str">
        <f>_xlfn.CONCAT(GCS!A521,GCS!B521,"-",GCS!C521)</f>
        <v>&lt;gcs_bucket&gt;/accolade/accolade_nostradamus_rnd_financials_yyyymmddhhmmss-Project Creation Date</v>
      </c>
      <c r="F521" s="87" t="s">
        <v>104</v>
      </c>
      <c r="G521" s="87" t="s">
        <v>175</v>
      </c>
      <c r="H521" s="87"/>
      <c r="I521" s="87"/>
      <c r="J521" s="87"/>
      <c r="K521" s="87"/>
      <c r="L521" s="87"/>
      <c r="M521" s="87"/>
      <c r="N521" s="87"/>
      <c r="O521" s="87"/>
      <c r="P521" s="87" t="s">
        <v>971</v>
      </c>
      <c r="Q521" s="87"/>
      <c r="R521" s="87"/>
      <c r="S521" s="87"/>
      <c r="T521" s="87"/>
      <c r="U521" s="87"/>
      <c r="V521" s="87"/>
      <c r="W521" s="87"/>
    </row>
    <row r="522" spans="1:23" x14ac:dyDescent="0.35">
      <c r="A522" s="87" t="s">
        <v>121</v>
      </c>
      <c r="B522" s="87" t="s">
        <v>131</v>
      </c>
      <c r="C522" s="87" t="s">
        <v>802</v>
      </c>
      <c r="D522" s="16" t="str">
        <f>Source!C522</f>
        <v>Project Current Stage Name</v>
      </c>
      <c r="E522" s="16" t="str">
        <f>_xlfn.CONCAT(GCS!A522,GCS!B522,"-",GCS!C522)</f>
        <v>&lt;gcs_bucket&gt;/accolade/accolade_nostradamus_rnd_financials_yyyymmddhhmmss-Project Current Stage Name</v>
      </c>
      <c r="F522" s="87" t="s">
        <v>104</v>
      </c>
      <c r="G522" s="87" t="s">
        <v>175</v>
      </c>
      <c r="H522" s="87"/>
      <c r="I522" s="87"/>
      <c r="J522" s="87"/>
      <c r="K522" s="87"/>
      <c r="L522" s="87"/>
      <c r="M522" s="87"/>
      <c r="N522" s="87"/>
      <c r="O522" s="87"/>
      <c r="P522" s="87" t="s">
        <v>971</v>
      </c>
      <c r="Q522" s="87"/>
      <c r="R522" s="87"/>
      <c r="S522" s="87"/>
      <c r="T522" s="87"/>
      <c r="U522" s="87"/>
      <c r="V522" s="87"/>
      <c r="W522" s="87"/>
    </row>
    <row r="523" spans="1:23" x14ac:dyDescent="0.35">
      <c r="A523" s="87" t="s">
        <v>121</v>
      </c>
      <c r="B523" s="87" t="s">
        <v>131</v>
      </c>
      <c r="C523" s="87" t="s">
        <v>899</v>
      </c>
      <c r="D523" s="16" t="str">
        <f>Source!C523</f>
        <v>Project End Date</v>
      </c>
      <c r="E523" s="16" t="str">
        <f>_xlfn.CONCAT(GCS!A523,GCS!B523,"-",GCS!C523)</f>
        <v>&lt;gcs_bucket&gt;/accolade/accolade_nostradamus_rnd_financials_yyyymmddhhmmss-Project End Date</v>
      </c>
      <c r="F523" s="87" t="s">
        <v>104</v>
      </c>
      <c r="G523" s="87" t="s">
        <v>175</v>
      </c>
      <c r="H523" s="87"/>
      <c r="I523" s="87"/>
      <c r="J523" s="87"/>
      <c r="K523" s="87"/>
      <c r="L523" s="87"/>
      <c r="M523" s="87"/>
      <c r="N523" s="87"/>
      <c r="O523" s="87"/>
      <c r="P523" s="87" t="s">
        <v>971</v>
      </c>
      <c r="Q523" s="87"/>
      <c r="R523" s="87"/>
      <c r="S523" s="87"/>
      <c r="T523" s="87"/>
      <c r="U523" s="87"/>
      <c r="V523" s="87"/>
      <c r="W523" s="87"/>
    </row>
    <row r="524" spans="1:23" x14ac:dyDescent="0.35">
      <c r="A524" s="87" t="s">
        <v>121</v>
      </c>
      <c r="B524" s="87" t="s">
        <v>131</v>
      </c>
      <c r="C524" s="87" t="s">
        <v>809</v>
      </c>
      <c r="D524" s="16" t="str">
        <f>Source!C524</f>
        <v>Project Group</v>
      </c>
      <c r="E524" s="16" t="str">
        <f>_xlfn.CONCAT(GCS!A524,GCS!B524,"-",GCS!C524)</f>
        <v>&lt;gcs_bucket&gt;/accolade/accolade_nostradamus_rnd_financials_yyyymmddhhmmss-Project Group</v>
      </c>
      <c r="F524" s="87" t="s">
        <v>104</v>
      </c>
      <c r="G524" s="87" t="s">
        <v>175</v>
      </c>
      <c r="H524" s="87"/>
      <c r="I524" s="87"/>
      <c r="J524" s="87"/>
      <c r="K524" s="87"/>
      <c r="L524" s="87"/>
      <c r="M524" s="87"/>
      <c r="N524" s="87"/>
      <c r="O524" s="87"/>
      <c r="P524" s="87" t="s">
        <v>971</v>
      </c>
      <c r="Q524" s="87"/>
      <c r="R524" s="87"/>
      <c r="S524" s="87"/>
      <c r="T524" s="87"/>
      <c r="U524" s="87"/>
      <c r="V524" s="87"/>
      <c r="W524" s="87"/>
    </row>
    <row r="525" spans="1:23" x14ac:dyDescent="0.35">
      <c r="A525" s="87" t="s">
        <v>121</v>
      </c>
      <c r="B525" s="87" t="s">
        <v>131</v>
      </c>
      <c r="C525" s="87" t="s">
        <v>811</v>
      </c>
      <c r="D525" s="16" t="str">
        <f>Source!C525</f>
        <v>Project ID</v>
      </c>
      <c r="E525" s="16" t="str">
        <f>_xlfn.CONCAT(GCS!A525,GCS!B525,"-",GCS!C525)</f>
        <v>&lt;gcs_bucket&gt;/accolade/accolade_nostradamus_rnd_financials_yyyymmddhhmmss-Project ID</v>
      </c>
      <c r="F525" s="87" t="s">
        <v>104</v>
      </c>
      <c r="G525" s="87" t="s">
        <v>175</v>
      </c>
      <c r="H525" s="87" t="s">
        <v>349</v>
      </c>
      <c r="I525" s="87"/>
      <c r="J525" s="87"/>
      <c r="K525" s="87"/>
      <c r="L525" s="87"/>
      <c r="M525" s="87"/>
      <c r="N525" s="87"/>
      <c r="O525" s="87"/>
      <c r="P525" s="87" t="s">
        <v>971</v>
      </c>
      <c r="Q525" s="87"/>
      <c r="R525" s="87"/>
      <c r="S525" s="87"/>
      <c r="T525" s="87"/>
      <c r="U525" s="87"/>
      <c r="V525" s="87"/>
      <c r="W525" s="87"/>
    </row>
    <row r="526" spans="1:23" x14ac:dyDescent="0.35">
      <c r="A526" s="87" t="s">
        <v>121</v>
      </c>
      <c r="B526" s="87" t="s">
        <v>131</v>
      </c>
      <c r="C526" s="87" t="s">
        <v>812</v>
      </c>
      <c r="D526" s="16" t="str">
        <f>Source!C526</f>
        <v>Project Incremental Gross Profit Y0</v>
      </c>
      <c r="E526" s="16" t="str">
        <f>_xlfn.CONCAT(GCS!A526,GCS!B526,"-",GCS!C526)</f>
        <v>&lt;gcs_bucket&gt;/accolade/accolade_nostradamus_rnd_financials_yyyymmddhhmmss-Project Incremental Gross Profit Y0</v>
      </c>
      <c r="F526" s="87" t="s">
        <v>104</v>
      </c>
      <c r="G526" s="87" t="s">
        <v>175</v>
      </c>
      <c r="H526" s="87"/>
      <c r="I526" s="87"/>
      <c r="J526" s="87"/>
      <c r="K526" s="87"/>
      <c r="L526" s="87"/>
      <c r="M526" s="87"/>
      <c r="N526" s="87"/>
      <c r="O526" s="87"/>
      <c r="P526" s="87" t="s">
        <v>971</v>
      </c>
      <c r="Q526" s="87"/>
      <c r="R526" s="87"/>
      <c r="S526" s="87"/>
      <c r="T526" s="87"/>
      <c r="U526" s="87"/>
      <c r="V526" s="87"/>
      <c r="W526" s="87"/>
    </row>
    <row r="527" spans="1:23" x14ac:dyDescent="0.35">
      <c r="A527" s="87" t="s">
        <v>121</v>
      </c>
      <c r="B527" s="87" t="s">
        <v>131</v>
      </c>
      <c r="C527" s="87" t="s">
        <v>813</v>
      </c>
      <c r="D527" s="16" t="str">
        <f>Source!C527</f>
        <v>Project Incremental Gross Profit Y1</v>
      </c>
      <c r="E527" s="16" t="str">
        <f>_xlfn.CONCAT(GCS!A527,GCS!B527,"-",GCS!C527)</f>
        <v>&lt;gcs_bucket&gt;/accolade/accolade_nostradamus_rnd_financials_yyyymmddhhmmss-Project Incremental Gross Profit Y1</v>
      </c>
      <c r="F527" s="87" t="s">
        <v>104</v>
      </c>
      <c r="G527" s="87" t="s">
        <v>175</v>
      </c>
      <c r="H527" s="87"/>
      <c r="I527" s="87"/>
      <c r="J527" s="87"/>
      <c r="K527" s="87"/>
      <c r="L527" s="87"/>
      <c r="M527" s="87"/>
      <c r="N527" s="87"/>
      <c r="O527" s="87"/>
      <c r="P527" s="87" t="s">
        <v>971</v>
      </c>
      <c r="Q527" s="87"/>
      <c r="R527" s="87"/>
      <c r="S527" s="87"/>
      <c r="T527" s="87"/>
      <c r="U527" s="87"/>
      <c r="V527" s="87"/>
      <c r="W527" s="87"/>
    </row>
    <row r="528" spans="1:23" x14ac:dyDescent="0.35">
      <c r="A528" s="87" t="s">
        <v>121</v>
      </c>
      <c r="B528" s="87" t="s">
        <v>131</v>
      </c>
      <c r="C528" s="87" t="s">
        <v>814</v>
      </c>
      <c r="D528" s="16" t="str">
        <f>Source!C528</f>
        <v>Project Incremental Gross Profit Y2</v>
      </c>
      <c r="E528" s="16" t="str">
        <f>_xlfn.CONCAT(GCS!A528,GCS!B528,"-",GCS!C528)</f>
        <v>&lt;gcs_bucket&gt;/accolade/accolade_nostradamus_rnd_financials_yyyymmddhhmmss-Project Incremental Gross Profit Y2</v>
      </c>
      <c r="F528" s="87" t="s">
        <v>104</v>
      </c>
      <c r="G528" s="87" t="s">
        <v>175</v>
      </c>
      <c r="H528" s="87"/>
      <c r="I528" s="87"/>
      <c r="J528" s="87"/>
      <c r="K528" s="87"/>
      <c r="L528" s="87"/>
      <c r="M528" s="87"/>
      <c r="N528" s="87"/>
      <c r="O528" s="87"/>
      <c r="P528" s="87" t="s">
        <v>971</v>
      </c>
      <c r="Q528" s="87"/>
      <c r="R528" s="87"/>
      <c r="S528" s="87"/>
      <c r="T528" s="87"/>
      <c r="U528" s="87"/>
      <c r="V528" s="87"/>
      <c r="W528" s="87"/>
    </row>
    <row r="529" spans="1:23" x14ac:dyDescent="0.35">
      <c r="A529" s="87" t="s">
        <v>121</v>
      </c>
      <c r="B529" s="87" t="s">
        <v>131</v>
      </c>
      <c r="C529" s="87" t="s">
        <v>815</v>
      </c>
      <c r="D529" s="16" t="str">
        <f>Source!C529</f>
        <v>Project Incremental Net Revenue Y0</v>
      </c>
      <c r="E529" s="16" t="str">
        <f>_xlfn.CONCAT(GCS!A529,GCS!B529,"-",GCS!C529)</f>
        <v>&lt;gcs_bucket&gt;/accolade/accolade_nostradamus_rnd_financials_yyyymmddhhmmss-Project Incremental Net Revenue Y0</v>
      </c>
      <c r="F529" s="87" t="s">
        <v>104</v>
      </c>
      <c r="G529" s="87" t="s">
        <v>175</v>
      </c>
      <c r="H529" s="87"/>
      <c r="I529" s="87"/>
      <c r="J529" s="87"/>
      <c r="K529" s="87"/>
      <c r="L529" s="87"/>
      <c r="M529" s="87"/>
      <c r="N529" s="87"/>
      <c r="O529" s="87"/>
      <c r="P529" s="87" t="s">
        <v>971</v>
      </c>
      <c r="Q529" s="87"/>
      <c r="R529" s="87"/>
      <c r="S529" s="87"/>
      <c r="T529" s="87"/>
      <c r="U529" s="87"/>
      <c r="V529" s="87"/>
      <c r="W529" s="87"/>
    </row>
    <row r="530" spans="1:23" x14ac:dyDescent="0.35">
      <c r="A530" s="87" t="s">
        <v>121</v>
      </c>
      <c r="B530" s="87" t="s">
        <v>131</v>
      </c>
      <c r="C530" s="87" t="s">
        <v>818</v>
      </c>
      <c r="D530" s="16" t="str">
        <f>Source!C530</f>
        <v>Project Incremental Net Revenue Y1</v>
      </c>
      <c r="E530" s="16" t="str">
        <f>_xlfn.CONCAT(GCS!A530,GCS!B530,"-",GCS!C530)</f>
        <v>&lt;gcs_bucket&gt;/accolade/accolade_nostradamus_rnd_financials_yyyymmddhhmmss-Project Incremental Net Revenue Y1</v>
      </c>
      <c r="F530" s="87" t="s">
        <v>104</v>
      </c>
      <c r="G530" s="87" t="s">
        <v>175</v>
      </c>
      <c r="H530" s="87"/>
      <c r="I530" s="87"/>
      <c r="J530" s="87"/>
      <c r="K530" s="87"/>
      <c r="L530" s="87"/>
      <c r="M530" s="87"/>
      <c r="N530" s="87"/>
      <c r="O530" s="87"/>
      <c r="P530" s="87" t="s">
        <v>971</v>
      </c>
      <c r="Q530" s="87"/>
      <c r="R530" s="87"/>
      <c r="S530" s="87"/>
      <c r="T530" s="87"/>
      <c r="U530" s="87"/>
      <c r="V530" s="87"/>
      <c r="W530" s="87"/>
    </row>
    <row r="531" spans="1:23" x14ac:dyDescent="0.35">
      <c r="A531" s="87" t="s">
        <v>121</v>
      </c>
      <c r="B531" s="87" t="s">
        <v>131</v>
      </c>
      <c r="C531" s="87" t="s">
        <v>820</v>
      </c>
      <c r="D531" s="16" t="str">
        <f>Source!C531</f>
        <v>Project Incremental Net Revenue Y2</v>
      </c>
      <c r="E531" s="16" t="str">
        <f>_xlfn.CONCAT(GCS!A531,GCS!B531,"-",GCS!C531)</f>
        <v>&lt;gcs_bucket&gt;/accolade/accolade_nostradamus_rnd_financials_yyyymmddhhmmss-Project Incremental Net Revenue Y2</v>
      </c>
      <c r="F531" s="87" t="s">
        <v>104</v>
      </c>
      <c r="G531" s="87" t="s">
        <v>175</v>
      </c>
      <c r="H531" s="87"/>
      <c r="I531" s="87"/>
      <c r="J531" s="87"/>
      <c r="K531" s="87"/>
      <c r="L531" s="87"/>
      <c r="M531" s="87"/>
      <c r="N531" s="87"/>
      <c r="O531" s="87"/>
      <c r="P531" s="87" t="s">
        <v>971</v>
      </c>
      <c r="Q531" s="87"/>
      <c r="R531" s="87"/>
      <c r="S531" s="87"/>
      <c r="T531" s="87"/>
      <c r="U531" s="87"/>
      <c r="V531" s="87"/>
      <c r="W531" s="87"/>
    </row>
    <row r="532" spans="1:23" x14ac:dyDescent="0.35">
      <c r="A532" s="87" t="s">
        <v>121</v>
      </c>
      <c r="B532" s="87" t="s">
        <v>131</v>
      </c>
      <c r="C532" s="87" t="s">
        <v>900</v>
      </c>
      <c r="D532" s="16" t="str">
        <f>Source!C532</f>
        <v>Project is In Trouble</v>
      </c>
      <c r="E532" s="16" t="str">
        <f>_xlfn.CONCAT(GCS!A532,GCS!B532,"-",GCS!C532)</f>
        <v>&lt;gcs_bucket&gt;/accolade/accolade_nostradamus_rnd_financials_yyyymmddhhmmss-Project is In Trouble</v>
      </c>
      <c r="F532" s="87" t="s">
        <v>104</v>
      </c>
      <c r="G532" s="87" t="s">
        <v>175</v>
      </c>
      <c r="H532" s="87"/>
      <c r="I532" s="87"/>
      <c r="J532" s="87"/>
      <c r="K532" s="87"/>
      <c r="L532" s="87"/>
      <c r="M532" s="87"/>
      <c r="N532" s="87"/>
      <c r="O532" s="87"/>
      <c r="P532" s="87" t="s">
        <v>971</v>
      </c>
      <c r="Q532" s="87"/>
      <c r="R532" s="87"/>
      <c r="S532" s="87"/>
      <c r="T532" s="87"/>
      <c r="U532" s="87"/>
      <c r="V532" s="87"/>
      <c r="W532" s="87"/>
    </row>
    <row r="533" spans="1:23" x14ac:dyDescent="0.35">
      <c r="A533" s="87" t="s">
        <v>121</v>
      </c>
      <c r="B533" s="87" t="s">
        <v>131</v>
      </c>
      <c r="C533" s="87" t="s">
        <v>823</v>
      </c>
      <c r="D533" s="16" t="str">
        <f>Source!C533</f>
        <v>Project Manager Name</v>
      </c>
      <c r="E533" s="16" t="str">
        <f>_xlfn.CONCAT(GCS!A533,GCS!B533,"-",GCS!C533)</f>
        <v>&lt;gcs_bucket&gt;/accolade/accolade_nostradamus_rnd_financials_yyyymmddhhmmss-Project Manager Name</v>
      </c>
      <c r="F533" s="87" t="s">
        <v>104</v>
      </c>
      <c r="G533" s="87" t="s">
        <v>175</v>
      </c>
      <c r="H533" s="87"/>
      <c r="I533" s="87"/>
      <c r="J533" s="87"/>
      <c r="K533" s="87"/>
      <c r="L533" s="87"/>
      <c r="M533" s="87"/>
      <c r="N533" s="87"/>
      <c r="O533" s="87"/>
      <c r="P533" s="87" t="s">
        <v>971</v>
      </c>
      <c r="Q533" s="87"/>
      <c r="R533" s="87"/>
      <c r="S533" s="87"/>
      <c r="T533" s="87"/>
      <c r="U533" s="87"/>
      <c r="V533" s="87"/>
      <c r="W533" s="87"/>
    </row>
    <row r="534" spans="1:23" x14ac:dyDescent="0.35">
      <c r="A534" s="87" t="s">
        <v>121</v>
      </c>
      <c r="B534" s="87" t="s">
        <v>131</v>
      </c>
      <c r="C534" s="87" t="s">
        <v>824</v>
      </c>
      <c r="D534" s="16" t="str">
        <f>Source!C534</f>
        <v>Project Model Name</v>
      </c>
      <c r="E534" s="16" t="str">
        <f>_xlfn.CONCAT(GCS!A534,GCS!B534,"-",GCS!C534)</f>
        <v>&lt;gcs_bucket&gt;/accolade/accolade_nostradamus_rnd_financials_yyyymmddhhmmss-Project Model Name</v>
      </c>
      <c r="F534" s="87" t="s">
        <v>104</v>
      </c>
      <c r="G534" s="87" t="s">
        <v>175</v>
      </c>
      <c r="H534" s="87"/>
      <c r="I534" s="87"/>
      <c r="J534" s="87"/>
      <c r="K534" s="87"/>
      <c r="L534" s="87"/>
      <c r="M534" s="87"/>
      <c r="N534" s="87"/>
      <c r="O534" s="87"/>
      <c r="P534" s="87" t="s">
        <v>971</v>
      </c>
      <c r="Q534" s="87"/>
      <c r="R534" s="87"/>
      <c r="S534" s="87"/>
      <c r="T534" s="87"/>
      <c r="U534" s="87"/>
      <c r="V534" s="87"/>
      <c r="W534" s="87"/>
    </row>
    <row r="535" spans="1:23" x14ac:dyDescent="0.35">
      <c r="A535" s="87" t="s">
        <v>121</v>
      </c>
      <c r="B535" s="87" t="s">
        <v>131</v>
      </c>
      <c r="C535" s="87" t="s">
        <v>825</v>
      </c>
      <c r="D535" s="16" t="str">
        <f>Source!C535</f>
        <v>Project Name</v>
      </c>
      <c r="E535" s="16" t="str">
        <f>_xlfn.CONCAT(GCS!A535,GCS!B535,"-",GCS!C535)</f>
        <v>&lt;gcs_bucket&gt;/accolade/accolade_nostradamus_rnd_financials_yyyymmddhhmmss-Project Name</v>
      </c>
      <c r="F535" s="87" t="s">
        <v>104</v>
      </c>
      <c r="G535" s="87" t="s">
        <v>175</v>
      </c>
      <c r="H535" s="87"/>
      <c r="I535" s="87"/>
      <c r="J535" s="87"/>
      <c r="K535" s="87"/>
      <c r="L535" s="87"/>
      <c r="M535" s="87"/>
      <c r="N535" s="87"/>
      <c r="O535" s="87"/>
      <c r="P535" s="87" t="s">
        <v>971</v>
      </c>
      <c r="Q535" s="87"/>
      <c r="R535" s="87"/>
      <c r="S535" s="87"/>
      <c r="T535" s="87"/>
      <c r="U535" s="87"/>
      <c r="V535" s="87"/>
      <c r="W535" s="87"/>
    </row>
    <row r="536" spans="1:23" x14ac:dyDescent="0.35">
      <c r="A536" s="87" t="s">
        <v>121</v>
      </c>
      <c r="B536" s="87" t="s">
        <v>131</v>
      </c>
      <c r="C536" s="87" t="s">
        <v>826</v>
      </c>
      <c r="D536" s="16" t="str">
        <f>Source!C536</f>
        <v>Project Net Revenue Y0</v>
      </c>
      <c r="E536" s="16" t="str">
        <f>_xlfn.CONCAT(GCS!A536,GCS!B536,"-",GCS!C536)</f>
        <v>&lt;gcs_bucket&gt;/accolade/accolade_nostradamus_rnd_financials_yyyymmddhhmmss-Project Net Revenue Y0</v>
      </c>
      <c r="F536" s="87" t="s">
        <v>104</v>
      </c>
      <c r="G536" s="87" t="s">
        <v>175</v>
      </c>
      <c r="H536" s="87"/>
      <c r="I536" s="87"/>
      <c r="J536" s="87"/>
      <c r="K536" s="87"/>
      <c r="L536" s="87"/>
      <c r="M536" s="87"/>
      <c r="N536" s="87"/>
      <c r="O536" s="87"/>
      <c r="P536" s="87" t="s">
        <v>971</v>
      </c>
      <c r="Q536" s="87"/>
      <c r="R536" s="87"/>
      <c r="S536" s="87"/>
      <c r="T536" s="87"/>
      <c r="U536" s="87"/>
      <c r="V536" s="87"/>
      <c r="W536" s="87"/>
    </row>
    <row r="537" spans="1:23" x14ac:dyDescent="0.35">
      <c r="A537" s="87" t="s">
        <v>121</v>
      </c>
      <c r="B537" s="87" t="s">
        <v>131</v>
      </c>
      <c r="C537" s="87" t="s">
        <v>828</v>
      </c>
      <c r="D537" s="16" t="str">
        <f>Source!C537</f>
        <v>Project Net Revenue Y1</v>
      </c>
      <c r="E537" s="16" t="str">
        <f>_xlfn.CONCAT(GCS!A537,GCS!B537,"-",GCS!C537)</f>
        <v>&lt;gcs_bucket&gt;/accolade/accolade_nostradamus_rnd_financials_yyyymmddhhmmss-Project Net Revenue Y1</v>
      </c>
      <c r="F537" s="87" t="s">
        <v>104</v>
      </c>
      <c r="G537" s="87" t="s">
        <v>175</v>
      </c>
      <c r="H537" s="87"/>
      <c r="I537" s="87"/>
      <c r="J537" s="87"/>
      <c r="K537" s="87"/>
      <c r="L537" s="87"/>
      <c r="M537" s="87"/>
      <c r="N537" s="87"/>
      <c r="O537" s="87"/>
      <c r="P537" s="87" t="s">
        <v>971</v>
      </c>
      <c r="Q537" s="87"/>
      <c r="R537" s="87"/>
      <c r="S537" s="87"/>
      <c r="T537" s="87"/>
      <c r="U537" s="87"/>
      <c r="V537" s="87"/>
      <c r="W537" s="87"/>
    </row>
    <row r="538" spans="1:23" x14ac:dyDescent="0.35">
      <c r="A538" s="87" t="s">
        <v>121</v>
      </c>
      <c r="B538" s="87" t="s">
        <v>131</v>
      </c>
      <c r="C538" s="87" t="s">
        <v>831</v>
      </c>
      <c r="D538" s="16" t="str">
        <f>Source!C538</f>
        <v>Project Net Revenue Y2</v>
      </c>
      <c r="E538" s="16" t="str">
        <f>_xlfn.CONCAT(GCS!A538,GCS!B538,"-",GCS!C538)</f>
        <v>&lt;gcs_bucket&gt;/accolade/accolade_nostradamus_rnd_financials_yyyymmddhhmmss-Project Net Revenue Y2</v>
      </c>
      <c r="F538" s="87" t="s">
        <v>104</v>
      </c>
      <c r="G538" s="87" t="s">
        <v>175</v>
      </c>
      <c r="H538" s="87"/>
      <c r="I538" s="87"/>
      <c r="J538" s="87"/>
      <c r="K538" s="87"/>
      <c r="L538" s="87"/>
      <c r="M538" s="87"/>
      <c r="N538" s="87"/>
      <c r="O538" s="87"/>
      <c r="P538" s="87" t="s">
        <v>971</v>
      </c>
      <c r="Q538" s="87"/>
      <c r="R538" s="87"/>
      <c r="S538" s="87"/>
      <c r="T538" s="87"/>
      <c r="U538" s="87"/>
      <c r="V538" s="87"/>
      <c r="W538" s="87"/>
    </row>
    <row r="539" spans="1:23" x14ac:dyDescent="0.35">
      <c r="A539" s="87" t="s">
        <v>121</v>
      </c>
      <c r="B539" s="87" t="s">
        <v>131</v>
      </c>
      <c r="C539" s="87" t="s">
        <v>834</v>
      </c>
      <c r="D539" s="16" t="str">
        <f>Source!C539</f>
        <v>Project Owner</v>
      </c>
      <c r="E539" s="16" t="str">
        <f>_xlfn.CONCAT(GCS!A539,GCS!B539,"-",GCS!C539)</f>
        <v>&lt;gcs_bucket&gt;/accolade/accolade_nostradamus_rnd_financials_yyyymmddhhmmss-Project Owner</v>
      </c>
      <c r="F539" s="87" t="s">
        <v>104</v>
      </c>
      <c r="G539" s="87" t="s">
        <v>175</v>
      </c>
      <c r="H539" s="87"/>
      <c r="I539" s="87"/>
      <c r="J539" s="87"/>
      <c r="K539" s="87"/>
      <c r="L539" s="87"/>
      <c r="M539" s="87"/>
      <c r="N539" s="87"/>
      <c r="O539" s="87"/>
      <c r="P539" s="87" t="s">
        <v>971</v>
      </c>
      <c r="Q539" s="87"/>
      <c r="R539" s="87"/>
      <c r="S539" s="87"/>
      <c r="T539" s="87"/>
      <c r="U539" s="87"/>
      <c r="V539" s="87"/>
      <c r="W539" s="87"/>
    </row>
    <row r="540" spans="1:23" x14ac:dyDescent="0.35">
      <c r="A540" s="87" t="s">
        <v>121</v>
      </c>
      <c r="B540" s="87" t="s">
        <v>131</v>
      </c>
      <c r="C540" s="87" t="s">
        <v>901</v>
      </c>
      <c r="D540" s="16" t="str">
        <f>Source!C540</f>
        <v>Project Owner Business Function</v>
      </c>
      <c r="E540" s="16" t="str">
        <f>_xlfn.CONCAT(GCS!A540,GCS!B540,"-",GCS!C540)</f>
        <v>&lt;gcs_bucket&gt;/accolade/accolade_nostradamus_rnd_financials_yyyymmddhhmmss-Project Owner Business Function</v>
      </c>
      <c r="F540" s="87" t="s">
        <v>104</v>
      </c>
      <c r="G540" s="87" t="s">
        <v>175</v>
      </c>
      <c r="H540" s="87"/>
      <c r="I540" s="87"/>
      <c r="J540" s="87"/>
      <c r="K540" s="87"/>
      <c r="L540" s="87"/>
      <c r="M540" s="87"/>
      <c r="N540" s="87"/>
      <c r="O540" s="87"/>
      <c r="P540" s="87" t="s">
        <v>971</v>
      </c>
      <c r="Q540" s="87"/>
      <c r="R540" s="87"/>
      <c r="S540" s="87"/>
      <c r="T540" s="87"/>
      <c r="U540" s="87"/>
      <c r="V540" s="87"/>
      <c r="W540" s="87"/>
    </row>
    <row r="541" spans="1:23" x14ac:dyDescent="0.35">
      <c r="A541" s="87" t="s">
        <v>121</v>
      </c>
      <c r="B541" s="87" t="s">
        <v>131</v>
      </c>
      <c r="C541" s="87" t="s">
        <v>902</v>
      </c>
      <c r="D541" s="16" t="str">
        <f>Source!C541</f>
        <v>Project Program Inc Net Rev_Y1</v>
      </c>
      <c r="E541" s="16" t="str">
        <f>_xlfn.CONCAT(GCS!A541,GCS!B541,"-",GCS!C541)</f>
        <v>&lt;gcs_bucket&gt;/accolade/accolade_nostradamus_rnd_financials_yyyymmddhhmmss-Project Program Inc Net Rev_Y1</v>
      </c>
      <c r="F541" s="87" t="s">
        <v>104</v>
      </c>
      <c r="G541" s="87" t="s">
        <v>175</v>
      </c>
      <c r="H541" s="87"/>
      <c r="I541" s="87"/>
      <c r="J541" s="87"/>
      <c r="K541" s="87"/>
      <c r="L541" s="87"/>
      <c r="M541" s="87"/>
      <c r="N541" s="87"/>
      <c r="O541" s="87"/>
      <c r="P541" s="87" t="s">
        <v>971</v>
      </c>
      <c r="Q541" s="87"/>
      <c r="R541" s="87"/>
      <c r="S541" s="87"/>
      <c r="T541" s="87"/>
      <c r="U541" s="87"/>
      <c r="V541" s="87"/>
      <c r="W541" s="87"/>
    </row>
    <row r="542" spans="1:23" x14ac:dyDescent="0.35">
      <c r="A542" s="87" t="s">
        <v>121</v>
      </c>
      <c r="B542" s="87" t="s">
        <v>131</v>
      </c>
      <c r="C542" s="87" t="s">
        <v>903</v>
      </c>
      <c r="D542" s="16" t="str">
        <f>Source!C542</f>
        <v>Project Start Date</v>
      </c>
      <c r="E542" s="16" t="str">
        <f>_xlfn.CONCAT(GCS!A542,GCS!B542,"-",GCS!C542)</f>
        <v>&lt;gcs_bucket&gt;/accolade/accolade_nostradamus_rnd_financials_yyyymmddhhmmss-Project Start Date</v>
      </c>
      <c r="F542" s="87" t="s">
        <v>104</v>
      </c>
      <c r="G542" s="87" t="s">
        <v>175</v>
      </c>
      <c r="H542" s="87"/>
      <c r="I542" s="87"/>
      <c r="J542" s="87"/>
      <c r="K542" s="87"/>
      <c r="L542" s="87"/>
      <c r="M542" s="87"/>
      <c r="N542" s="87"/>
      <c r="O542" s="87"/>
      <c r="P542" s="87" t="s">
        <v>971</v>
      </c>
      <c r="Q542" s="87"/>
      <c r="R542" s="87"/>
      <c r="S542" s="87"/>
      <c r="T542" s="87"/>
      <c r="U542" s="87"/>
      <c r="V542" s="87"/>
      <c r="W542" s="87"/>
    </row>
    <row r="543" spans="1:23" x14ac:dyDescent="0.35">
      <c r="A543" s="87" t="s">
        <v>121</v>
      </c>
      <c r="B543" s="87" t="s">
        <v>131</v>
      </c>
      <c r="C543" s="87" t="s">
        <v>835</v>
      </c>
      <c r="D543" s="16" t="str">
        <f>Source!C543</f>
        <v>Project Status</v>
      </c>
      <c r="E543" s="16" t="str">
        <f>_xlfn.CONCAT(GCS!A543,GCS!B543,"-",GCS!C543)</f>
        <v>&lt;gcs_bucket&gt;/accolade/accolade_nostradamus_rnd_financials_yyyymmddhhmmss-Project Status</v>
      </c>
      <c r="F543" s="87" t="s">
        <v>104</v>
      </c>
      <c r="G543" s="87" t="s">
        <v>175</v>
      </c>
      <c r="H543" s="87"/>
      <c r="I543" s="87"/>
      <c r="J543" s="87"/>
      <c r="K543" s="87"/>
      <c r="L543" s="87"/>
      <c r="M543" s="87"/>
      <c r="N543" s="87"/>
      <c r="O543" s="87"/>
      <c r="P543" s="87" t="s">
        <v>971</v>
      </c>
      <c r="Q543" s="87"/>
      <c r="R543" s="87"/>
      <c r="S543" s="87"/>
      <c r="T543" s="87"/>
      <c r="U543" s="87"/>
      <c r="V543" s="87"/>
      <c r="W543" s="87"/>
    </row>
    <row r="544" spans="1:23" x14ac:dyDescent="0.35">
      <c r="A544" s="87" t="s">
        <v>121</v>
      </c>
      <c r="B544" s="87" t="s">
        <v>131</v>
      </c>
      <c r="C544" s="87" t="s">
        <v>836</v>
      </c>
      <c r="D544" s="16" t="str">
        <f>Source!C544</f>
        <v>Project Sub Type</v>
      </c>
      <c r="E544" s="16" t="str">
        <f>_xlfn.CONCAT(GCS!A544,GCS!B544,"-",GCS!C544)</f>
        <v>&lt;gcs_bucket&gt;/accolade/accolade_nostradamus_rnd_financials_yyyymmddhhmmss-Project Sub Type</v>
      </c>
      <c r="F544" s="87" t="s">
        <v>104</v>
      </c>
      <c r="G544" s="87" t="s">
        <v>175</v>
      </c>
      <c r="H544" s="87"/>
      <c r="I544" s="87"/>
      <c r="J544" s="87"/>
      <c r="K544" s="87"/>
      <c r="L544" s="87"/>
      <c r="M544" s="87"/>
      <c r="N544" s="87"/>
      <c r="O544" s="87"/>
      <c r="P544" s="87" t="s">
        <v>971</v>
      </c>
      <c r="Q544" s="87"/>
      <c r="R544" s="87"/>
      <c r="S544" s="87"/>
      <c r="T544" s="87"/>
      <c r="U544" s="87"/>
      <c r="V544" s="87"/>
      <c r="W544" s="87"/>
    </row>
    <row r="545" spans="1:23" x14ac:dyDescent="0.35">
      <c r="A545" s="87" t="s">
        <v>121</v>
      </c>
      <c r="B545" s="87" t="s">
        <v>131</v>
      </c>
      <c r="C545" s="87" t="s">
        <v>837</v>
      </c>
      <c r="D545" s="16" t="str">
        <f>Source!C545</f>
        <v>Project Tier</v>
      </c>
      <c r="E545" s="16" t="str">
        <f>_xlfn.CONCAT(GCS!A545,GCS!B545,"-",GCS!C545)</f>
        <v>&lt;gcs_bucket&gt;/accolade/accolade_nostradamus_rnd_financials_yyyymmddhhmmss-Project Tier</v>
      </c>
      <c r="F545" s="87" t="s">
        <v>104</v>
      </c>
      <c r="G545" s="87" t="s">
        <v>175</v>
      </c>
      <c r="H545" s="87"/>
      <c r="I545" s="87"/>
      <c r="J545" s="87"/>
      <c r="K545" s="87"/>
      <c r="L545" s="87"/>
      <c r="M545" s="87"/>
      <c r="N545" s="87"/>
      <c r="O545" s="87"/>
      <c r="P545" s="87" t="s">
        <v>971</v>
      </c>
      <c r="Q545" s="87"/>
      <c r="R545" s="87"/>
      <c r="S545" s="87"/>
      <c r="T545" s="87"/>
      <c r="U545" s="87"/>
      <c r="V545" s="87"/>
      <c r="W545" s="87"/>
    </row>
    <row r="546" spans="1:23" x14ac:dyDescent="0.35">
      <c r="A546" s="87" t="s">
        <v>121</v>
      </c>
      <c r="B546" s="87" t="s">
        <v>131</v>
      </c>
      <c r="C546" s="87" t="s">
        <v>838</v>
      </c>
      <c r="D546" s="16" t="str">
        <f>Source!C546</f>
        <v>Project Type</v>
      </c>
      <c r="E546" s="16" t="str">
        <f>_xlfn.CONCAT(GCS!A546,GCS!B546,"-",GCS!C546)</f>
        <v>&lt;gcs_bucket&gt;/accolade/accolade_nostradamus_rnd_financials_yyyymmddhhmmss-Project Type</v>
      </c>
      <c r="F546" s="87" t="s">
        <v>104</v>
      </c>
      <c r="G546" s="87" t="s">
        <v>175</v>
      </c>
      <c r="H546" s="87"/>
      <c r="I546" s="87"/>
      <c r="J546" s="87"/>
      <c r="K546" s="87"/>
      <c r="L546" s="87"/>
      <c r="M546" s="87"/>
      <c r="N546" s="87"/>
      <c r="O546" s="87"/>
      <c r="P546" s="87" t="s">
        <v>971</v>
      </c>
      <c r="Q546" s="87"/>
      <c r="R546" s="87"/>
      <c r="S546" s="87"/>
      <c r="T546" s="87"/>
      <c r="U546" s="87"/>
      <c r="V546" s="87"/>
      <c r="W546" s="87"/>
    </row>
    <row r="547" spans="1:23" x14ac:dyDescent="0.35">
      <c r="A547" s="87" t="s">
        <v>121</v>
      </c>
      <c r="B547" s="87" t="s">
        <v>131</v>
      </c>
      <c r="C547" s="87" t="s">
        <v>839</v>
      </c>
      <c r="D547" s="16" t="str">
        <f>Source!C547</f>
        <v>Region</v>
      </c>
      <c r="E547" s="16" t="str">
        <f>_xlfn.CONCAT(GCS!A547,GCS!B547,"-",GCS!C547)</f>
        <v>&lt;gcs_bucket&gt;/accolade/accolade_nostradamus_rnd_financials_yyyymmddhhmmss-Region</v>
      </c>
      <c r="F547" s="87" t="s">
        <v>104</v>
      </c>
      <c r="G547" s="87" t="s">
        <v>175</v>
      </c>
      <c r="H547" s="87"/>
      <c r="I547" s="87"/>
      <c r="J547" s="87"/>
      <c r="K547" s="87"/>
      <c r="L547" s="87"/>
      <c r="M547" s="87"/>
      <c r="N547" s="87"/>
      <c r="O547" s="87"/>
      <c r="P547" s="87" t="s">
        <v>971</v>
      </c>
      <c r="Q547" s="87"/>
      <c r="R547" s="87"/>
      <c r="S547" s="87"/>
      <c r="T547" s="87"/>
      <c r="U547" s="87"/>
      <c r="V547" s="87"/>
      <c r="W547" s="87"/>
    </row>
    <row r="548" spans="1:23" x14ac:dyDescent="0.35">
      <c r="A548" s="87" t="s">
        <v>121</v>
      </c>
      <c r="B548" s="87" t="s">
        <v>131</v>
      </c>
      <c r="C548" s="87" t="s">
        <v>904</v>
      </c>
      <c r="D548" s="16" t="str">
        <f>Source!C548</f>
        <v>Resource Leader 1</v>
      </c>
      <c r="E548" s="16" t="str">
        <f>_xlfn.CONCAT(GCS!A548,GCS!B548,"-",GCS!C548)</f>
        <v>&lt;gcs_bucket&gt;/accolade/accolade_nostradamus_rnd_financials_yyyymmddhhmmss-Resource Leader 1</v>
      </c>
      <c r="F548" s="87" t="s">
        <v>104</v>
      </c>
      <c r="G548" s="87" t="s">
        <v>175</v>
      </c>
      <c r="H548" s="87"/>
      <c r="I548" s="87"/>
      <c r="J548" s="87"/>
      <c r="K548" s="87"/>
      <c r="L548" s="87"/>
      <c r="M548" s="87"/>
      <c r="N548" s="87"/>
      <c r="O548" s="87"/>
      <c r="P548" s="87" t="s">
        <v>971</v>
      </c>
      <c r="Q548" s="87"/>
      <c r="R548" s="87"/>
      <c r="S548" s="87"/>
      <c r="T548" s="87"/>
      <c r="U548" s="87"/>
      <c r="V548" s="87"/>
      <c r="W548" s="87"/>
    </row>
    <row r="549" spans="1:23" x14ac:dyDescent="0.35">
      <c r="A549" s="87" t="s">
        <v>121</v>
      </c>
      <c r="B549" s="87" t="s">
        <v>131</v>
      </c>
      <c r="C549" s="87" t="s">
        <v>905</v>
      </c>
      <c r="D549" s="16" t="str">
        <f>Source!C549</f>
        <v>Resource Leader 2</v>
      </c>
      <c r="E549" s="16" t="str">
        <f>_xlfn.CONCAT(GCS!A549,GCS!B549,"-",GCS!C549)</f>
        <v>&lt;gcs_bucket&gt;/accolade/accolade_nostradamus_rnd_financials_yyyymmddhhmmss-Resource Leader 2</v>
      </c>
      <c r="F549" s="87" t="s">
        <v>104</v>
      </c>
      <c r="G549" s="87" t="s">
        <v>175</v>
      </c>
      <c r="H549" s="87"/>
      <c r="I549" s="87"/>
      <c r="J549" s="87"/>
      <c r="K549" s="87"/>
      <c r="L549" s="87"/>
      <c r="M549" s="87"/>
      <c r="N549" s="87"/>
      <c r="O549" s="87"/>
      <c r="P549" s="87" t="s">
        <v>971</v>
      </c>
      <c r="Q549" s="87"/>
      <c r="R549" s="87"/>
      <c r="S549" s="87"/>
      <c r="T549" s="87"/>
      <c r="U549" s="87"/>
      <c r="V549" s="87"/>
      <c r="W549" s="87"/>
    </row>
    <row r="550" spans="1:23" x14ac:dyDescent="0.35">
      <c r="A550" s="87" t="s">
        <v>121</v>
      </c>
      <c r="B550" s="87" t="s">
        <v>131</v>
      </c>
      <c r="C550" s="87" t="s">
        <v>906</v>
      </c>
      <c r="D550" s="16" t="str">
        <f>Source!C550</f>
        <v>Resource Leader 3</v>
      </c>
      <c r="E550" s="16" t="str">
        <f>_xlfn.CONCAT(GCS!A550,GCS!B550,"-",GCS!C550)</f>
        <v>&lt;gcs_bucket&gt;/accolade/accolade_nostradamus_rnd_financials_yyyymmddhhmmss-Resource Leader 3</v>
      </c>
      <c r="F550" s="87" t="s">
        <v>104</v>
      </c>
      <c r="G550" s="87" t="s">
        <v>175</v>
      </c>
      <c r="H550" s="87"/>
      <c r="I550" s="87"/>
      <c r="J550" s="87"/>
      <c r="K550" s="87"/>
      <c r="L550" s="87"/>
      <c r="M550" s="87"/>
      <c r="N550" s="87"/>
      <c r="O550" s="87"/>
      <c r="P550" s="87" t="s">
        <v>971</v>
      </c>
      <c r="Q550" s="87"/>
      <c r="R550" s="87"/>
      <c r="S550" s="87"/>
      <c r="T550" s="87"/>
      <c r="U550" s="87"/>
      <c r="V550" s="87"/>
      <c r="W550" s="87"/>
    </row>
    <row r="551" spans="1:23" x14ac:dyDescent="0.35">
      <c r="A551" s="87" t="s">
        <v>121</v>
      </c>
      <c r="B551" s="87" t="s">
        <v>131</v>
      </c>
      <c r="C551" s="87" t="s">
        <v>907</v>
      </c>
      <c r="D551" s="16" t="str">
        <f>Source!C551</f>
        <v>Resource Leader 4</v>
      </c>
      <c r="E551" s="16" t="str">
        <f>_xlfn.CONCAT(GCS!A551,GCS!B551,"-",GCS!C551)</f>
        <v>&lt;gcs_bucket&gt;/accolade/accolade_nostradamus_rnd_financials_yyyymmddhhmmss-Resource Leader 4</v>
      </c>
      <c r="F551" s="87" t="s">
        <v>104</v>
      </c>
      <c r="G551" s="87" t="s">
        <v>175</v>
      </c>
      <c r="H551" s="87"/>
      <c r="I551" s="87"/>
      <c r="J551" s="87"/>
      <c r="K551" s="87"/>
      <c r="L551" s="87"/>
      <c r="M551" s="87"/>
      <c r="N551" s="87"/>
      <c r="O551" s="87"/>
      <c r="P551" s="87" t="s">
        <v>971</v>
      </c>
      <c r="Q551" s="87"/>
      <c r="R551" s="87"/>
      <c r="S551" s="87"/>
      <c r="T551" s="87"/>
      <c r="U551" s="87"/>
      <c r="V551" s="87"/>
      <c r="W551" s="87"/>
    </row>
    <row r="552" spans="1:23" x14ac:dyDescent="0.35">
      <c r="A552" s="87" t="s">
        <v>121</v>
      </c>
      <c r="B552" s="87" t="s">
        <v>131</v>
      </c>
      <c r="C552" s="87" t="s">
        <v>908</v>
      </c>
      <c r="D552" s="16" t="str">
        <f>Source!C552</f>
        <v>Resource Leader 5</v>
      </c>
      <c r="E552" s="16" t="str">
        <f>_xlfn.CONCAT(GCS!A552,GCS!B552,"-",GCS!C552)</f>
        <v>&lt;gcs_bucket&gt;/accolade/accolade_nostradamus_rnd_financials_yyyymmddhhmmss-Resource Leader 5</v>
      </c>
      <c r="F552" s="87" t="s">
        <v>104</v>
      </c>
      <c r="G552" s="87" t="s">
        <v>175</v>
      </c>
      <c r="H552" s="87"/>
      <c r="I552" s="87"/>
      <c r="J552" s="87"/>
      <c r="K552" s="87"/>
      <c r="L552" s="87"/>
      <c r="M552" s="87"/>
      <c r="N552" s="87"/>
      <c r="O552" s="87"/>
      <c r="P552" s="87" t="s">
        <v>971</v>
      </c>
      <c r="Q552" s="87"/>
      <c r="R552" s="87"/>
      <c r="S552" s="87"/>
      <c r="T552" s="87"/>
      <c r="U552" s="87"/>
      <c r="V552" s="87"/>
      <c r="W552" s="87"/>
    </row>
    <row r="553" spans="1:23" x14ac:dyDescent="0.35">
      <c r="A553" s="87" t="s">
        <v>121</v>
      </c>
      <c r="B553" s="87" t="s">
        <v>131</v>
      </c>
      <c r="C553" s="87" t="s">
        <v>909</v>
      </c>
      <c r="D553" s="16" t="str">
        <f>Source!C553</f>
        <v>Resource Leader 6</v>
      </c>
      <c r="E553" s="16" t="str">
        <f>_xlfn.CONCAT(GCS!A553,GCS!B553,"-",GCS!C553)</f>
        <v>&lt;gcs_bucket&gt;/accolade/accolade_nostradamus_rnd_financials_yyyymmddhhmmss-Resource Leader 6</v>
      </c>
      <c r="F553" s="87" t="s">
        <v>104</v>
      </c>
      <c r="G553" s="87" t="s">
        <v>175</v>
      </c>
      <c r="H553" s="87"/>
      <c r="I553" s="87"/>
      <c r="J553" s="87"/>
      <c r="K553" s="87"/>
      <c r="L553" s="87"/>
      <c r="M553" s="87"/>
      <c r="N553" s="87"/>
      <c r="O553" s="87"/>
      <c r="P553" s="87" t="s">
        <v>971</v>
      </c>
      <c r="Q553" s="87"/>
      <c r="R553" s="87"/>
      <c r="S553" s="87"/>
      <c r="T553" s="87"/>
      <c r="U553" s="87"/>
      <c r="V553" s="87"/>
      <c r="W553" s="87"/>
    </row>
    <row r="554" spans="1:23" x14ac:dyDescent="0.35">
      <c r="A554" s="87" t="s">
        <v>121</v>
      </c>
      <c r="B554" s="87" t="s">
        <v>131</v>
      </c>
      <c r="C554" s="87" t="s">
        <v>910</v>
      </c>
      <c r="D554" s="16" t="str">
        <f>Source!C554</f>
        <v>Resource Leader 7</v>
      </c>
      <c r="E554" s="16" t="str">
        <f>_xlfn.CONCAT(GCS!A554,GCS!B554,"-",GCS!C554)</f>
        <v>&lt;gcs_bucket&gt;/accolade/accolade_nostradamus_rnd_financials_yyyymmddhhmmss-Resource Leader 7</v>
      </c>
      <c r="F554" s="87" t="s">
        <v>104</v>
      </c>
      <c r="G554" s="87" t="s">
        <v>175</v>
      </c>
      <c r="H554" s="87"/>
      <c r="I554" s="87"/>
      <c r="J554" s="87"/>
      <c r="K554" s="87"/>
      <c r="L554" s="87"/>
      <c r="M554" s="87"/>
      <c r="N554" s="87"/>
      <c r="O554" s="87"/>
      <c r="P554" s="87" t="s">
        <v>971</v>
      </c>
      <c r="Q554" s="87"/>
      <c r="R554" s="87"/>
      <c r="S554" s="87"/>
      <c r="T554" s="87"/>
      <c r="U554" s="87"/>
      <c r="V554" s="87"/>
      <c r="W554" s="87"/>
    </row>
    <row r="555" spans="1:23" x14ac:dyDescent="0.35">
      <c r="A555" s="87" t="s">
        <v>121</v>
      </c>
      <c r="B555" s="87" t="s">
        <v>131</v>
      </c>
      <c r="C555" s="87" t="s">
        <v>842</v>
      </c>
      <c r="D555" s="16" t="str">
        <f>Source!C555</f>
        <v>Strategic Growth Territories (Reporting)</v>
      </c>
      <c r="E555" s="16" t="str">
        <f>_xlfn.CONCAT(GCS!A555,GCS!B555,"-",GCS!C555)</f>
        <v>&lt;gcs_bucket&gt;/accolade/accolade_nostradamus_rnd_financials_yyyymmddhhmmss-Strategic Growth Territories (Reporting)</v>
      </c>
      <c r="F555" s="87" t="s">
        <v>104</v>
      </c>
      <c r="G555" s="87" t="s">
        <v>175</v>
      </c>
      <c r="H555" s="87"/>
      <c r="I555" s="87"/>
      <c r="J555" s="87"/>
      <c r="K555" s="87"/>
      <c r="L555" s="87"/>
      <c r="M555" s="87"/>
      <c r="N555" s="87"/>
      <c r="O555" s="87"/>
      <c r="P555" s="87" t="s">
        <v>971</v>
      </c>
      <c r="Q555" s="87"/>
      <c r="R555" s="87"/>
      <c r="S555" s="87"/>
      <c r="T555" s="87"/>
      <c r="U555" s="87"/>
      <c r="V555" s="87"/>
      <c r="W555" s="87"/>
    </row>
    <row r="556" spans="1:23" x14ac:dyDescent="0.35">
      <c r="A556" s="87" t="s">
        <v>121</v>
      </c>
      <c r="B556" s="87" t="s">
        <v>131</v>
      </c>
      <c r="C556" s="87" t="s">
        <v>843</v>
      </c>
      <c r="D556" s="16" t="str">
        <f>Source!C556</f>
        <v>Sub Category (Reporting)</v>
      </c>
      <c r="E556" s="16" t="str">
        <f>_xlfn.CONCAT(GCS!A556,GCS!B556,"-",GCS!C556)</f>
        <v>&lt;gcs_bucket&gt;/accolade/accolade_nostradamus_rnd_financials_yyyymmddhhmmss-Sub Category (Reporting)</v>
      </c>
      <c r="F556" s="87" t="s">
        <v>104</v>
      </c>
      <c r="G556" s="87" t="s">
        <v>175</v>
      </c>
      <c r="H556" s="87"/>
      <c r="I556" s="87"/>
      <c r="J556" s="87"/>
      <c r="K556" s="87"/>
      <c r="L556" s="87"/>
      <c r="M556" s="87"/>
      <c r="N556" s="87"/>
      <c r="O556" s="87"/>
      <c r="P556" s="87" t="s">
        <v>971</v>
      </c>
      <c r="Q556" s="87"/>
      <c r="R556" s="87"/>
      <c r="S556" s="87"/>
      <c r="T556" s="87"/>
      <c r="U556" s="87"/>
      <c r="V556" s="87"/>
      <c r="W556" s="87"/>
    </row>
    <row r="557" spans="1:23" x14ac:dyDescent="0.35">
      <c r="A557" s="87" t="s">
        <v>121</v>
      </c>
      <c r="B557" s="87" t="s">
        <v>131</v>
      </c>
      <c r="C557" s="87" t="s">
        <v>911</v>
      </c>
      <c r="D557" s="16" t="str">
        <f>Source!C557</f>
        <v>System Migrated-from Project ID</v>
      </c>
      <c r="E557" s="16" t="str">
        <f>_xlfn.CONCAT(GCS!A557,GCS!B557,"-",GCS!C557)</f>
        <v>&lt;gcs_bucket&gt;/accolade/accolade_nostradamus_rnd_financials_yyyymmddhhmmss-System Migrated-from Project ID</v>
      </c>
      <c r="F557" s="87" t="s">
        <v>104</v>
      </c>
      <c r="G557" s="87" t="s">
        <v>175</v>
      </c>
      <c r="H557" s="87"/>
      <c r="I557" s="87"/>
      <c r="J557" s="87"/>
      <c r="K557" s="87"/>
      <c r="L557" s="87"/>
      <c r="M557" s="87"/>
      <c r="N557" s="87"/>
      <c r="O557" s="87"/>
      <c r="P557" s="87" t="s">
        <v>971</v>
      </c>
      <c r="Q557" s="87"/>
      <c r="R557" s="87"/>
      <c r="S557" s="87"/>
      <c r="T557" s="87"/>
      <c r="U557" s="87"/>
      <c r="V557" s="87"/>
      <c r="W557" s="87"/>
    </row>
    <row r="558" spans="1:23" x14ac:dyDescent="0.35">
      <c r="A558" s="87" t="s">
        <v>121</v>
      </c>
      <c r="B558" s="87" t="s">
        <v>131</v>
      </c>
      <c r="C558" s="87" t="s">
        <v>912</v>
      </c>
      <c r="D558" s="16" t="str">
        <f>Source!C558</f>
        <v>Target ATO Date</v>
      </c>
      <c r="E558" s="16" t="str">
        <f>_xlfn.CONCAT(GCS!A558,GCS!B558,"-",GCS!C558)</f>
        <v>&lt;gcs_bucket&gt;/accolade/accolade_nostradamus_rnd_financials_yyyymmddhhmmss-Target ATO Date</v>
      </c>
      <c r="F558" s="87" t="s">
        <v>104</v>
      </c>
      <c r="G558" s="87" t="s">
        <v>175</v>
      </c>
      <c r="H558" s="87"/>
      <c r="I558" s="87"/>
      <c r="J558" s="87"/>
      <c r="K558" s="87"/>
      <c r="L558" s="87"/>
      <c r="M558" s="87"/>
      <c r="N558" s="87"/>
      <c r="O558" s="87"/>
      <c r="P558" s="87" t="s">
        <v>971</v>
      </c>
      <c r="Q558" s="87"/>
      <c r="R558" s="87"/>
      <c r="S558" s="87"/>
      <c r="T558" s="87"/>
      <c r="U558" s="87"/>
      <c r="V558" s="87"/>
      <c r="W558" s="87"/>
    </row>
    <row r="559" spans="1:23" x14ac:dyDescent="0.35">
      <c r="A559" s="87" t="s">
        <v>121</v>
      </c>
      <c r="B559" s="87" t="s">
        <v>131</v>
      </c>
      <c r="C559" s="87" t="s">
        <v>849</v>
      </c>
      <c r="D559" s="16" t="str">
        <f>Source!C559</f>
        <v>Target ATO Quarter</v>
      </c>
      <c r="E559" s="16" t="str">
        <f>_xlfn.CONCAT(GCS!A559,GCS!B559,"-",GCS!C559)</f>
        <v>&lt;gcs_bucket&gt;/accolade/accolade_nostradamus_rnd_financials_yyyymmddhhmmss-Target ATO Quarter</v>
      </c>
      <c r="F559" s="87" t="s">
        <v>104</v>
      </c>
      <c r="G559" s="87" t="s">
        <v>175</v>
      </c>
      <c r="H559" s="87"/>
      <c r="I559" s="87"/>
      <c r="J559" s="87"/>
      <c r="K559" s="87"/>
      <c r="L559" s="87"/>
      <c r="M559" s="87"/>
      <c r="N559" s="87"/>
      <c r="O559" s="87"/>
      <c r="P559" s="87" t="s">
        <v>971</v>
      </c>
      <c r="Q559" s="87"/>
      <c r="R559" s="87"/>
      <c r="S559" s="87"/>
      <c r="T559" s="87"/>
      <c r="U559" s="87"/>
      <c r="V559" s="87"/>
      <c r="W559" s="87"/>
    </row>
    <row r="560" spans="1:23" x14ac:dyDescent="0.35">
      <c r="A560" s="87" t="s">
        <v>121</v>
      </c>
      <c r="B560" s="87" t="s">
        <v>131</v>
      </c>
      <c r="C560" s="87" t="s">
        <v>850</v>
      </c>
      <c r="D560" s="16" t="str">
        <f>Source!C560</f>
        <v>Target ATO Year</v>
      </c>
      <c r="E560" s="16" t="str">
        <f>_xlfn.CONCAT(GCS!A560,GCS!B560,"-",GCS!C560)</f>
        <v>&lt;gcs_bucket&gt;/accolade/accolade_nostradamus_rnd_financials_yyyymmddhhmmss-Target ATO Year</v>
      </c>
      <c r="F560" s="87" t="s">
        <v>104</v>
      </c>
      <c r="G560" s="87" t="s">
        <v>175</v>
      </c>
      <c r="H560" s="87"/>
      <c r="I560" s="87"/>
      <c r="J560" s="87"/>
      <c r="K560" s="87"/>
      <c r="L560" s="87"/>
      <c r="M560" s="87"/>
      <c r="N560" s="87"/>
      <c r="O560" s="87"/>
      <c r="P560" s="87" t="s">
        <v>971</v>
      </c>
      <c r="Q560" s="87"/>
      <c r="R560" s="87"/>
      <c r="S560" s="87"/>
      <c r="T560" s="87"/>
      <c r="U560" s="87"/>
      <c r="V560" s="87"/>
      <c r="W560" s="87"/>
    </row>
    <row r="561" spans="1:23" x14ac:dyDescent="0.35">
      <c r="A561" s="87" t="s">
        <v>121</v>
      </c>
      <c r="B561" s="87" t="s">
        <v>131</v>
      </c>
      <c r="C561" s="87" t="s">
        <v>913</v>
      </c>
      <c r="D561" s="16" t="str">
        <f>Source!C561</f>
        <v>Total FTE for Project</v>
      </c>
      <c r="E561" s="16" t="str">
        <f>_xlfn.CONCAT(GCS!A561,GCS!B561,"-",GCS!C561)</f>
        <v>&lt;gcs_bucket&gt;/accolade/accolade_nostradamus_rnd_financials_yyyymmddhhmmss-Total FTE for Project</v>
      </c>
      <c r="F561" s="87" t="s">
        <v>104</v>
      </c>
      <c r="G561" s="87" t="s">
        <v>175</v>
      </c>
      <c r="H561" s="87"/>
      <c r="I561" s="87"/>
      <c r="J561" s="87"/>
      <c r="K561" s="87"/>
      <c r="L561" s="87"/>
      <c r="M561" s="87"/>
      <c r="N561" s="87"/>
      <c r="O561" s="87"/>
      <c r="P561" s="87" t="s">
        <v>971</v>
      </c>
      <c r="Q561" s="87"/>
      <c r="R561" s="87"/>
      <c r="S561" s="87"/>
      <c r="T561" s="87"/>
      <c r="U561" s="87"/>
      <c r="V561" s="87"/>
      <c r="W561" s="87"/>
    </row>
    <row r="562" spans="1:23" x14ac:dyDescent="0.35">
      <c r="A562" s="87" t="s">
        <v>121</v>
      </c>
      <c r="B562" s="87" t="s">
        <v>131</v>
      </c>
      <c r="C562" s="87" t="s">
        <v>856</v>
      </c>
      <c r="D562" s="16" t="str">
        <f>Source!C562</f>
        <v>TRL</v>
      </c>
      <c r="E562" s="16" t="str">
        <f>_xlfn.CONCAT(GCS!A562,GCS!B562,"-",GCS!C562)</f>
        <v>&lt;gcs_bucket&gt;/accolade/accolade_nostradamus_rnd_financials_yyyymmddhhmmss-TRL</v>
      </c>
      <c r="F562" s="87" t="s">
        <v>104</v>
      </c>
      <c r="G562" s="87" t="s">
        <v>175</v>
      </c>
      <c r="H562" s="87"/>
      <c r="I562" s="87"/>
      <c r="J562" s="87"/>
      <c r="K562" s="87"/>
      <c r="L562" s="87"/>
      <c r="M562" s="87"/>
      <c r="N562" s="87"/>
      <c r="O562" s="87"/>
      <c r="P562" s="87" t="s">
        <v>971</v>
      </c>
      <c r="Q562" s="87"/>
      <c r="R562" s="87"/>
      <c r="S562" s="87"/>
      <c r="T562" s="87"/>
      <c r="U562" s="87"/>
      <c r="V562" s="87"/>
      <c r="W562" s="87"/>
    </row>
    <row r="563" spans="1:23" x14ac:dyDescent="0.35">
      <c r="A563" s="87" t="s">
        <v>121</v>
      </c>
      <c r="B563" s="87" t="s">
        <v>131</v>
      </c>
      <c r="C563" s="87" t="s">
        <v>914</v>
      </c>
      <c r="D563" s="16" t="str">
        <f>Source!C563</f>
        <v>Business Legacy</v>
      </c>
      <c r="E563" s="16" t="str">
        <f>_xlfn.CONCAT(GCS!A563,GCS!B563,"-",GCS!C563)</f>
        <v>&lt;gcs_bucket&gt;/accolade/accolade_nostradamus_rnd_financials_yyyymmddhhmmss-Business Legacy</v>
      </c>
      <c r="F563" s="87" t="s">
        <v>104</v>
      </c>
      <c r="G563" s="87" t="s">
        <v>175</v>
      </c>
      <c r="H563" s="87"/>
      <c r="I563" s="87"/>
      <c r="J563" s="87"/>
      <c r="K563" s="87"/>
      <c r="L563" s="87"/>
      <c r="M563" s="87"/>
      <c r="N563" s="87"/>
      <c r="O563" s="87"/>
      <c r="P563" s="87" t="s">
        <v>971</v>
      </c>
      <c r="Q563" s="87"/>
      <c r="R563" s="87"/>
      <c r="S563" s="87"/>
      <c r="T563" s="87"/>
      <c r="U563" s="87"/>
      <c r="V563" s="87"/>
      <c r="W563" s="87"/>
    </row>
    <row r="564" spans="1:23" x14ac:dyDescent="0.35">
      <c r="A564" s="87" t="s">
        <v>121</v>
      </c>
      <c r="B564" s="87" t="s">
        <v>135</v>
      </c>
      <c r="C564" s="87" t="s">
        <v>811</v>
      </c>
      <c r="D564" s="16" t="str">
        <f>Source!C564</f>
        <v>Project ID</v>
      </c>
      <c r="E564" s="16" t="str">
        <f>_xlfn.CONCAT(GCS!A564,GCS!B564,"-",GCS!C564)</f>
        <v>&lt;gcs_bucket&gt;/accolade/accolade_nostradamus_rnd_project_multipliers_yyyymmddhhmmss-Project ID</v>
      </c>
      <c r="F564" s="87" t="s">
        <v>104</v>
      </c>
      <c r="G564" s="87" t="s">
        <v>175</v>
      </c>
      <c r="H564" s="87" t="s">
        <v>349</v>
      </c>
      <c r="I564" s="87"/>
      <c r="J564" s="87"/>
      <c r="K564" s="87"/>
      <c r="L564" s="87"/>
      <c r="M564" s="87"/>
      <c r="N564" s="87"/>
      <c r="O564" s="87"/>
      <c r="P564" s="87" t="s">
        <v>971</v>
      </c>
      <c r="Q564" s="87"/>
      <c r="R564" s="87"/>
      <c r="S564" s="87"/>
      <c r="T564" s="87"/>
      <c r="U564" s="87"/>
      <c r="V564" s="87"/>
      <c r="W564" s="87"/>
    </row>
    <row r="565" spans="1:23" x14ac:dyDescent="0.35">
      <c r="A565" s="87" t="s">
        <v>121</v>
      </c>
      <c r="B565" s="87" t="s">
        <v>135</v>
      </c>
      <c r="C565" s="87" t="s">
        <v>915</v>
      </c>
      <c r="D565" s="16" t="str">
        <f>Source!C565</f>
        <v>Sum Resource Multiplier Working 1</v>
      </c>
      <c r="E565" s="16" t="str">
        <f>_xlfn.CONCAT(GCS!A565,GCS!B565,"-",GCS!C565)</f>
        <v>&lt;gcs_bucket&gt;/accolade/accolade_nostradamus_rnd_project_multipliers_yyyymmddhhmmss-Sum Resource Multiplier Working 1</v>
      </c>
      <c r="F565" s="87" t="s">
        <v>104</v>
      </c>
      <c r="G565" s="87" t="s">
        <v>175</v>
      </c>
      <c r="H565" s="87"/>
      <c r="I565" s="87"/>
      <c r="J565" s="87"/>
      <c r="K565" s="87"/>
      <c r="L565" s="87"/>
      <c r="M565" s="87"/>
      <c r="N565" s="87"/>
      <c r="O565" s="87"/>
      <c r="P565" s="87" t="s">
        <v>971</v>
      </c>
      <c r="Q565" s="87"/>
      <c r="R565" s="87"/>
      <c r="S565" s="87"/>
      <c r="T565" s="87"/>
      <c r="U565" s="87"/>
      <c r="V565" s="87"/>
      <c r="W565" s="87"/>
    </row>
    <row r="566" spans="1:23" x14ac:dyDescent="0.35">
      <c r="A566" s="87" t="s">
        <v>121</v>
      </c>
      <c r="B566" s="87" t="s">
        <v>135</v>
      </c>
      <c r="C566" s="87" t="s">
        <v>916</v>
      </c>
      <c r="D566" s="16" t="str">
        <f>Source!C566</f>
        <v>Sum Resource Multiplier Working 2</v>
      </c>
      <c r="E566" s="16" t="str">
        <f>_xlfn.CONCAT(GCS!A566,GCS!B566,"-",GCS!C566)</f>
        <v>&lt;gcs_bucket&gt;/accolade/accolade_nostradamus_rnd_project_multipliers_yyyymmddhhmmss-Sum Resource Multiplier Working 2</v>
      </c>
      <c r="F566" s="87" t="s">
        <v>104</v>
      </c>
      <c r="G566" s="87" t="s">
        <v>175</v>
      </c>
      <c r="H566" s="87"/>
      <c r="I566" s="87"/>
      <c r="J566" s="87"/>
      <c r="K566" s="87"/>
      <c r="L566" s="87"/>
      <c r="M566" s="87"/>
      <c r="N566" s="87"/>
      <c r="O566" s="87"/>
      <c r="P566" s="87" t="s">
        <v>971</v>
      </c>
      <c r="Q566" s="87"/>
      <c r="R566" s="87"/>
      <c r="S566" s="87"/>
      <c r="T566" s="87"/>
      <c r="U566" s="87"/>
      <c r="V566" s="87"/>
      <c r="W566" s="87"/>
    </row>
    <row r="567" spans="1:23" x14ac:dyDescent="0.35">
      <c r="A567" s="87" t="s">
        <v>121</v>
      </c>
      <c r="B567" s="87" t="s">
        <v>135</v>
      </c>
      <c r="C567" s="87" t="s">
        <v>917</v>
      </c>
      <c r="D567" s="16" t="str">
        <f>Source!C567</f>
        <v>Sum Resource Multiplier Working 3</v>
      </c>
      <c r="E567" s="16" t="str">
        <f>_xlfn.CONCAT(GCS!A567,GCS!B567,"-",GCS!C567)</f>
        <v>&lt;gcs_bucket&gt;/accolade/accolade_nostradamus_rnd_project_multipliers_yyyymmddhhmmss-Sum Resource Multiplier Working 3</v>
      </c>
      <c r="F567" s="87" t="s">
        <v>104</v>
      </c>
      <c r="G567" s="87" t="s">
        <v>175</v>
      </c>
      <c r="H567" s="87"/>
      <c r="I567" s="87"/>
      <c r="J567" s="87"/>
      <c r="K567" s="87"/>
      <c r="L567" s="87"/>
      <c r="M567" s="87"/>
      <c r="N567" s="87"/>
      <c r="O567" s="87"/>
      <c r="P567" s="87" t="s">
        <v>971</v>
      </c>
      <c r="Q567" s="87"/>
      <c r="R567" s="87"/>
      <c r="S567" s="87"/>
      <c r="T567" s="87"/>
      <c r="U567" s="87"/>
      <c r="V567" s="87"/>
      <c r="W567" s="87"/>
    </row>
    <row r="568" spans="1:23" x14ac:dyDescent="0.35">
      <c r="A568" s="87" t="s">
        <v>121</v>
      </c>
      <c r="B568" s="87" t="s">
        <v>135</v>
      </c>
      <c r="C568" s="87" t="s">
        <v>918</v>
      </c>
      <c r="D568" s="16" t="str">
        <f>Source!C568</f>
        <v>Sum Resource Multiplier Working 4</v>
      </c>
      <c r="E568" s="16" t="str">
        <f>_xlfn.CONCAT(GCS!A568,GCS!B568,"-",GCS!C568)</f>
        <v>&lt;gcs_bucket&gt;/accolade/accolade_nostradamus_rnd_project_multipliers_yyyymmddhhmmss-Sum Resource Multiplier Working 4</v>
      </c>
      <c r="F568" s="87" t="s">
        <v>104</v>
      </c>
      <c r="G568" s="87" t="s">
        <v>175</v>
      </c>
      <c r="H568" s="87"/>
      <c r="I568" s="87"/>
      <c r="J568" s="87"/>
      <c r="K568" s="87"/>
      <c r="L568" s="87"/>
      <c r="M568" s="87"/>
      <c r="N568" s="87"/>
      <c r="O568" s="87"/>
      <c r="P568" s="87" t="s">
        <v>971</v>
      </c>
      <c r="Q568" s="87"/>
      <c r="R568" s="87"/>
      <c r="S568" s="87"/>
      <c r="T568" s="87"/>
      <c r="U568" s="87"/>
      <c r="V568" s="87"/>
      <c r="W568" s="87"/>
    </row>
    <row r="569" spans="1:23" x14ac:dyDescent="0.35">
      <c r="A569" s="87" t="s">
        <v>121</v>
      </c>
      <c r="B569" s="87" t="s">
        <v>135</v>
      </c>
      <c r="C569" s="87" t="s">
        <v>919</v>
      </c>
      <c r="D569" s="16" t="str">
        <f>Source!C569</f>
        <v>Sum Resource Multiplier Working 5</v>
      </c>
      <c r="E569" s="16" t="str">
        <f>_xlfn.CONCAT(GCS!A569,GCS!B569,"-",GCS!C569)</f>
        <v>&lt;gcs_bucket&gt;/accolade/accolade_nostradamus_rnd_project_multipliers_yyyymmddhhmmss-Sum Resource Multiplier Working 5</v>
      </c>
      <c r="F569" s="87" t="s">
        <v>104</v>
      </c>
      <c r="G569" s="87" t="s">
        <v>175</v>
      </c>
      <c r="H569" s="87"/>
      <c r="I569" s="87"/>
      <c r="J569" s="87"/>
      <c r="K569" s="87"/>
      <c r="L569" s="87"/>
      <c r="M569" s="87"/>
      <c r="N569" s="87"/>
      <c r="O569" s="87"/>
      <c r="P569" s="87" t="s">
        <v>971</v>
      </c>
      <c r="Q569" s="87"/>
      <c r="R569" s="87"/>
      <c r="S569" s="87"/>
      <c r="T569" s="87"/>
      <c r="U569" s="87"/>
      <c r="V569" s="87"/>
      <c r="W569" s="87"/>
    </row>
    <row r="570" spans="1:23" x14ac:dyDescent="0.35">
      <c r="A570" s="87" t="s">
        <v>121</v>
      </c>
      <c r="B570" s="87" t="s">
        <v>135</v>
      </c>
      <c r="C570" s="87" t="s">
        <v>920</v>
      </c>
      <c r="D570" s="16" t="str">
        <f>Source!C570</f>
        <v>Sum Resource Multiplier Working 6</v>
      </c>
      <c r="E570" s="16" t="str">
        <f>_xlfn.CONCAT(GCS!A570,GCS!B570,"-",GCS!C570)</f>
        <v>&lt;gcs_bucket&gt;/accolade/accolade_nostradamus_rnd_project_multipliers_yyyymmddhhmmss-Sum Resource Multiplier Working 6</v>
      </c>
      <c r="F570" s="87" t="s">
        <v>104</v>
      </c>
      <c r="G570" s="87" t="s">
        <v>175</v>
      </c>
      <c r="H570" s="87"/>
      <c r="I570" s="87"/>
      <c r="J570" s="87"/>
      <c r="K570" s="87"/>
      <c r="L570" s="87"/>
      <c r="M570" s="87"/>
      <c r="N570" s="87"/>
      <c r="O570" s="87"/>
      <c r="P570" s="87" t="s">
        <v>971</v>
      </c>
      <c r="Q570" s="87"/>
      <c r="R570" s="87"/>
      <c r="S570" s="87"/>
      <c r="T570" s="87"/>
      <c r="U570" s="87"/>
      <c r="V570" s="87"/>
      <c r="W570" s="87"/>
    </row>
    <row r="571" spans="1:23" x14ac:dyDescent="0.35">
      <c r="A571" s="87" t="s">
        <v>121</v>
      </c>
      <c r="B571" s="87" t="s">
        <v>135</v>
      </c>
      <c r="C571" s="87" t="s">
        <v>921</v>
      </c>
      <c r="D571" s="16" t="str">
        <f>Source!C571</f>
        <v>Sum Resource Multiplier Working 7</v>
      </c>
      <c r="E571" s="16" t="str">
        <f>_xlfn.CONCAT(GCS!A571,GCS!B571,"-",GCS!C571)</f>
        <v>&lt;gcs_bucket&gt;/accolade/accolade_nostradamus_rnd_project_multipliers_yyyymmddhhmmss-Sum Resource Multiplier Working 7</v>
      </c>
      <c r="F571" s="87" t="s">
        <v>104</v>
      </c>
      <c r="G571" s="87" t="s">
        <v>175</v>
      </c>
      <c r="H571" s="87"/>
      <c r="I571" s="87"/>
      <c r="J571" s="87"/>
      <c r="K571" s="87"/>
      <c r="L571" s="87"/>
      <c r="M571" s="87"/>
      <c r="N571" s="87"/>
      <c r="O571" s="87"/>
      <c r="P571" s="87" t="s">
        <v>971</v>
      </c>
      <c r="Q571" s="87"/>
      <c r="R571" s="87"/>
      <c r="S571" s="87"/>
      <c r="T571" s="87"/>
      <c r="U571" s="87"/>
      <c r="V571" s="87"/>
      <c r="W571" s="87"/>
    </row>
    <row r="572" spans="1:23" x14ac:dyDescent="0.35">
      <c r="A572" s="87" t="s">
        <v>121</v>
      </c>
      <c r="B572" s="87" t="s">
        <v>135</v>
      </c>
      <c r="C572" s="87" t="s">
        <v>922</v>
      </c>
      <c r="D572" s="16" t="str">
        <f>Source!C572</f>
        <v>Resource Demand Curve Working 1</v>
      </c>
      <c r="E572" s="16" t="str">
        <f>_xlfn.CONCAT(GCS!A572,GCS!B572,"-",GCS!C572)</f>
        <v>&lt;gcs_bucket&gt;/accolade/accolade_nostradamus_rnd_project_multipliers_yyyymmddhhmmss-Resource Demand Curve Working 1</v>
      </c>
      <c r="F572" s="87" t="s">
        <v>104</v>
      </c>
      <c r="G572" s="87" t="s">
        <v>175</v>
      </c>
      <c r="H572" s="87"/>
      <c r="I572" s="87"/>
      <c r="J572" s="87"/>
      <c r="K572" s="87"/>
      <c r="L572" s="87"/>
      <c r="M572" s="87"/>
      <c r="N572" s="87"/>
      <c r="O572" s="87"/>
      <c r="P572" s="87" t="s">
        <v>971</v>
      </c>
      <c r="Q572" s="87"/>
      <c r="R572" s="87"/>
      <c r="S572" s="87"/>
      <c r="T572" s="87"/>
      <c r="U572" s="87"/>
      <c r="V572" s="87"/>
      <c r="W572" s="87"/>
    </row>
    <row r="573" spans="1:23" x14ac:dyDescent="0.35">
      <c r="A573" s="87" t="s">
        <v>121</v>
      </c>
      <c r="B573" s="87" t="s">
        <v>135</v>
      </c>
      <c r="C573" s="87" t="s">
        <v>923</v>
      </c>
      <c r="D573" s="16" t="str">
        <f>Source!C573</f>
        <v>Resource Demand Curve Working 2</v>
      </c>
      <c r="E573" s="16" t="str">
        <f>_xlfn.CONCAT(GCS!A573,GCS!B573,"-",GCS!C573)</f>
        <v>&lt;gcs_bucket&gt;/accolade/accolade_nostradamus_rnd_project_multipliers_yyyymmddhhmmss-Resource Demand Curve Working 2</v>
      </c>
      <c r="F573" s="87" t="s">
        <v>104</v>
      </c>
      <c r="G573" s="87" t="s">
        <v>175</v>
      </c>
      <c r="H573" s="87"/>
      <c r="I573" s="87"/>
      <c r="J573" s="87"/>
      <c r="K573" s="87"/>
      <c r="L573" s="87"/>
      <c r="M573" s="87"/>
      <c r="N573" s="87"/>
      <c r="O573" s="87"/>
      <c r="P573" s="87" t="s">
        <v>971</v>
      </c>
      <c r="Q573" s="87"/>
      <c r="R573" s="87"/>
      <c r="S573" s="87"/>
      <c r="T573" s="87"/>
      <c r="U573" s="87"/>
      <c r="V573" s="87"/>
      <c r="W573" s="87"/>
    </row>
    <row r="574" spans="1:23" x14ac:dyDescent="0.35">
      <c r="A574" s="87" t="s">
        <v>121</v>
      </c>
      <c r="B574" s="87" t="s">
        <v>135</v>
      </c>
      <c r="C574" s="87" t="s">
        <v>924</v>
      </c>
      <c r="D574" s="16" t="str">
        <f>Source!C574</f>
        <v>Resource Demand Curve Working 3</v>
      </c>
      <c r="E574" s="16" t="str">
        <f>_xlfn.CONCAT(GCS!A574,GCS!B574,"-",GCS!C574)</f>
        <v>&lt;gcs_bucket&gt;/accolade/accolade_nostradamus_rnd_project_multipliers_yyyymmddhhmmss-Resource Demand Curve Working 3</v>
      </c>
      <c r="F574" s="87" t="s">
        <v>104</v>
      </c>
      <c r="G574" s="87" t="s">
        <v>175</v>
      </c>
      <c r="H574" s="87"/>
      <c r="I574" s="87"/>
      <c r="J574" s="87"/>
      <c r="K574" s="87"/>
      <c r="L574" s="87"/>
      <c r="M574" s="87"/>
      <c r="N574" s="87"/>
      <c r="O574" s="87"/>
      <c r="P574" s="87" t="s">
        <v>971</v>
      </c>
      <c r="Q574" s="87"/>
      <c r="R574" s="87"/>
      <c r="S574" s="87"/>
      <c r="T574" s="87"/>
      <c r="U574" s="87"/>
      <c r="V574" s="87"/>
      <c r="W574" s="87"/>
    </row>
    <row r="575" spans="1:23" x14ac:dyDescent="0.35">
      <c r="A575" s="87" t="s">
        <v>121</v>
      </c>
      <c r="B575" s="87" t="s">
        <v>135</v>
      </c>
      <c r="C575" s="87" t="s">
        <v>925</v>
      </c>
      <c r="D575" s="16" t="str">
        <f>Source!C575</f>
        <v>Resource Demand Curve Working 4</v>
      </c>
      <c r="E575" s="16" t="str">
        <f>_xlfn.CONCAT(GCS!A575,GCS!B575,"-",GCS!C575)</f>
        <v>&lt;gcs_bucket&gt;/accolade/accolade_nostradamus_rnd_project_multipliers_yyyymmddhhmmss-Resource Demand Curve Working 4</v>
      </c>
      <c r="F575" s="87" t="s">
        <v>104</v>
      </c>
      <c r="G575" s="87" t="s">
        <v>175</v>
      </c>
      <c r="H575" s="87"/>
      <c r="I575" s="87"/>
      <c r="J575" s="87"/>
      <c r="K575" s="87"/>
      <c r="L575" s="87"/>
      <c r="M575" s="87"/>
      <c r="N575" s="87"/>
      <c r="O575" s="87"/>
      <c r="P575" s="87" t="s">
        <v>971</v>
      </c>
      <c r="Q575" s="87"/>
      <c r="R575" s="87"/>
      <c r="S575" s="87"/>
      <c r="T575" s="87"/>
      <c r="U575" s="87"/>
      <c r="V575" s="87"/>
      <c r="W575" s="87"/>
    </row>
    <row r="576" spans="1:23" x14ac:dyDescent="0.35">
      <c r="A576" s="87" t="s">
        <v>121</v>
      </c>
      <c r="B576" s="87" t="s">
        <v>135</v>
      </c>
      <c r="C576" s="87" t="s">
        <v>926</v>
      </c>
      <c r="D576" s="16" t="str">
        <f>Source!C576</f>
        <v>Resource Demand Curve Working 5</v>
      </c>
      <c r="E576" s="16" t="str">
        <f>_xlfn.CONCAT(GCS!A576,GCS!B576,"-",GCS!C576)</f>
        <v>&lt;gcs_bucket&gt;/accolade/accolade_nostradamus_rnd_project_multipliers_yyyymmddhhmmss-Resource Demand Curve Working 5</v>
      </c>
      <c r="F576" s="87" t="s">
        <v>104</v>
      </c>
      <c r="G576" s="87" t="s">
        <v>175</v>
      </c>
      <c r="H576" s="87"/>
      <c r="I576" s="87"/>
      <c r="J576" s="87"/>
      <c r="K576" s="87"/>
      <c r="L576" s="87"/>
      <c r="M576" s="87"/>
      <c r="N576" s="87"/>
      <c r="O576" s="87"/>
      <c r="P576" s="87" t="s">
        <v>971</v>
      </c>
      <c r="Q576" s="87"/>
      <c r="R576" s="87"/>
      <c r="S576" s="87"/>
      <c r="T576" s="87"/>
      <c r="U576" s="87"/>
      <c r="V576" s="87"/>
      <c r="W576" s="87"/>
    </row>
    <row r="577" spans="1:23" x14ac:dyDescent="0.35">
      <c r="A577" s="87" t="s">
        <v>121</v>
      </c>
      <c r="B577" s="87" t="s">
        <v>135</v>
      </c>
      <c r="C577" s="87" t="s">
        <v>927</v>
      </c>
      <c r="D577" s="16" t="str">
        <f>Source!C577</f>
        <v>Resource Demand Curve Working 6</v>
      </c>
      <c r="E577" s="16" t="str">
        <f>_xlfn.CONCAT(GCS!A577,GCS!B577,"-",GCS!C577)</f>
        <v>&lt;gcs_bucket&gt;/accolade/accolade_nostradamus_rnd_project_multipliers_yyyymmddhhmmss-Resource Demand Curve Working 6</v>
      </c>
      <c r="F577" s="87" t="s">
        <v>104</v>
      </c>
      <c r="G577" s="87" t="s">
        <v>175</v>
      </c>
      <c r="H577" s="87"/>
      <c r="I577" s="87"/>
      <c r="J577" s="87"/>
      <c r="K577" s="87"/>
      <c r="L577" s="87"/>
      <c r="M577" s="87"/>
      <c r="N577" s="87"/>
      <c r="O577" s="87"/>
      <c r="P577" s="87" t="s">
        <v>971</v>
      </c>
      <c r="Q577" s="87"/>
      <c r="R577" s="87"/>
      <c r="S577" s="87"/>
      <c r="T577" s="87"/>
      <c r="U577" s="87"/>
      <c r="V577" s="87"/>
      <c r="W577" s="87"/>
    </row>
    <row r="578" spans="1:23" x14ac:dyDescent="0.35">
      <c r="A578" s="87" t="s">
        <v>121</v>
      </c>
      <c r="B578" s="87" t="s">
        <v>135</v>
      </c>
      <c r="C578" s="87" t="s">
        <v>928</v>
      </c>
      <c r="D578" s="16" t="str">
        <f>Source!C578</f>
        <v>Resource Demand Curve Working 7</v>
      </c>
      <c r="E578" s="16" t="str">
        <f>_xlfn.CONCAT(GCS!A578,GCS!B578,"-",GCS!C578)</f>
        <v>&lt;gcs_bucket&gt;/accolade/accolade_nostradamus_rnd_project_multipliers_yyyymmddhhmmss-Resource Demand Curve Working 7</v>
      </c>
      <c r="F578" s="87" t="s">
        <v>104</v>
      </c>
      <c r="G578" s="87" t="s">
        <v>175</v>
      </c>
      <c r="H578" s="87"/>
      <c r="I578" s="87"/>
      <c r="J578" s="87"/>
      <c r="K578" s="87"/>
      <c r="L578" s="87"/>
      <c r="M578" s="87"/>
      <c r="N578" s="87"/>
      <c r="O578" s="87"/>
      <c r="P578" s="87" t="s">
        <v>971</v>
      </c>
      <c r="Q578" s="87"/>
      <c r="R578" s="87"/>
      <c r="S578" s="87"/>
      <c r="T578" s="87"/>
      <c r="U578" s="87"/>
      <c r="V578" s="87"/>
      <c r="W578" s="87"/>
    </row>
    <row r="579" spans="1:23" x14ac:dyDescent="0.35">
      <c r="A579" s="87" t="s">
        <v>121</v>
      </c>
      <c r="B579" s="87" t="s">
        <v>135</v>
      </c>
      <c r="C579" s="87" t="s">
        <v>929</v>
      </c>
      <c r="D579" s="16" t="str">
        <f>Source!C579</f>
        <v>Project Resource Complexity 1</v>
      </c>
      <c r="E579" s="16" t="str">
        <f>_xlfn.CONCAT(GCS!A579,GCS!B579,"-",GCS!C579)</f>
        <v>&lt;gcs_bucket&gt;/accolade/accolade_nostradamus_rnd_project_multipliers_yyyymmddhhmmss-Project Resource Complexity 1</v>
      </c>
      <c r="F579" s="87" t="s">
        <v>104</v>
      </c>
      <c r="G579" s="87" t="s">
        <v>175</v>
      </c>
      <c r="H579" s="87"/>
      <c r="I579" s="87"/>
      <c r="J579" s="87"/>
      <c r="K579" s="87"/>
      <c r="L579" s="87"/>
      <c r="M579" s="87"/>
      <c r="N579" s="87"/>
      <c r="O579" s="87"/>
      <c r="P579" s="87" t="s">
        <v>971</v>
      </c>
      <c r="Q579" s="87"/>
      <c r="R579" s="87"/>
      <c r="S579" s="87"/>
      <c r="T579" s="87"/>
      <c r="U579" s="87"/>
      <c r="V579" s="87"/>
      <c r="W579" s="87"/>
    </row>
    <row r="580" spans="1:23" x14ac:dyDescent="0.35">
      <c r="A580" s="87" t="s">
        <v>121</v>
      </c>
      <c r="B580" s="87" t="s">
        <v>135</v>
      </c>
      <c r="C580" s="87" t="s">
        <v>930</v>
      </c>
      <c r="D580" s="16" t="str">
        <f>Source!C580</f>
        <v>Project Resource Complexity 2</v>
      </c>
      <c r="E580" s="16" t="str">
        <f>_xlfn.CONCAT(GCS!A580,GCS!B580,"-",GCS!C580)</f>
        <v>&lt;gcs_bucket&gt;/accolade/accolade_nostradamus_rnd_project_multipliers_yyyymmddhhmmss-Project Resource Complexity 2</v>
      </c>
      <c r="F580" s="87" t="s">
        <v>104</v>
      </c>
      <c r="G580" s="87" t="s">
        <v>175</v>
      </c>
      <c r="H580" s="87"/>
      <c r="I580" s="87"/>
      <c r="J580" s="87"/>
      <c r="K580" s="87"/>
      <c r="L580" s="87"/>
      <c r="M580" s="87"/>
      <c r="N580" s="87"/>
      <c r="O580" s="87"/>
      <c r="P580" s="87" t="s">
        <v>971</v>
      </c>
      <c r="Q580" s="87"/>
      <c r="R580" s="87"/>
      <c r="S580" s="87"/>
      <c r="T580" s="87"/>
      <c r="U580" s="87"/>
      <c r="V580" s="87"/>
      <c r="W580" s="87"/>
    </row>
    <row r="581" spans="1:23" x14ac:dyDescent="0.35">
      <c r="A581" s="87" t="s">
        <v>121</v>
      </c>
      <c r="B581" s="87" t="s">
        <v>135</v>
      </c>
      <c r="C581" s="87" t="s">
        <v>931</v>
      </c>
      <c r="D581" s="16" t="str">
        <f>Source!C581</f>
        <v>Project Resource Complexity 3</v>
      </c>
      <c r="E581" s="16" t="str">
        <f>_xlfn.CONCAT(GCS!A581,GCS!B581,"-",GCS!C581)</f>
        <v>&lt;gcs_bucket&gt;/accolade/accolade_nostradamus_rnd_project_multipliers_yyyymmddhhmmss-Project Resource Complexity 3</v>
      </c>
      <c r="F581" s="87" t="s">
        <v>104</v>
      </c>
      <c r="G581" s="87" t="s">
        <v>175</v>
      </c>
      <c r="H581" s="87"/>
      <c r="I581" s="87"/>
      <c r="J581" s="87"/>
      <c r="K581" s="87"/>
      <c r="L581" s="87"/>
      <c r="M581" s="87"/>
      <c r="N581" s="87"/>
      <c r="O581" s="87"/>
      <c r="P581" s="87" t="s">
        <v>971</v>
      </c>
      <c r="Q581" s="87"/>
      <c r="R581" s="87"/>
      <c r="S581" s="87"/>
      <c r="T581" s="87"/>
      <c r="U581" s="87"/>
      <c r="V581" s="87"/>
      <c r="W581" s="87"/>
    </row>
    <row r="582" spans="1:23" x14ac:dyDescent="0.35">
      <c r="A582" s="87" t="s">
        <v>121</v>
      </c>
      <c r="B582" s="87" t="s">
        <v>135</v>
      </c>
      <c r="C582" s="87" t="s">
        <v>932</v>
      </c>
      <c r="D582" s="16" t="str">
        <f>Source!C582</f>
        <v>Project Resource Complexity 4</v>
      </c>
      <c r="E582" s="16" t="str">
        <f>_xlfn.CONCAT(GCS!A582,GCS!B582,"-",GCS!C582)</f>
        <v>&lt;gcs_bucket&gt;/accolade/accolade_nostradamus_rnd_project_multipliers_yyyymmddhhmmss-Project Resource Complexity 4</v>
      </c>
      <c r="F582" s="87" t="s">
        <v>104</v>
      </c>
      <c r="G582" s="87" t="s">
        <v>175</v>
      </c>
      <c r="H582" s="87"/>
      <c r="I582" s="87"/>
      <c r="J582" s="87"/>
      <c r="K582" s="87"/>
      <c r="L582" s="87"/>
      <c r="M582" s="87"/>
      <c r="N582" s="87"/>
      <c r="O582" s="87"/>
      <c r="P582" s="87" t="s">
        <v>971</v>
      </c>
      <c r="Q582" s="87"/>
      <c r="R582" s="87"/>
      <c r="S582" s="87"/>
      <c r="T582" s="87"/>
      <c r="U582" s="87"/>
      <c r="V582" s="87"/>
      <c r="W582" s="87"/>
    </row>
    <row r="583" spans="1:23" x14ac:dyDescent="0.35">
      <c r="A583" s="87" t="s">
        <v>121</v>
      </c>
      <c r="B583" s="87" t="s">
        <v>135</v>
      </c>
      <c r="C583" s="87" t="s">
        <v>933</v>
      </c>
      <c r="D583" s="16" t="str">
        <f>Source!C583</f>
        <v>Project Resource Complexity 5</v>
      </c>
      <c r="E583" s="16" t="str">
        <f>_xlfn.CONCAT(GCS!A583,GCS!B583,"-",GCS!C583)</f>
        <v>&lt;gcs_bucket&gt;/accolade/accolade_nostradamus_rnd_project_multipliers_yyyymmddhhmmss-Project Resource Complexity 5</v>
      </c>
      <c r="F583" s="87" t="s">
        <v>104</v>
      </c>
      <c r="G583" s="87" t="s">
        <v>175</v>
      </c>
      <c r="H583" s="87"/>
      <c r="I583" s="87"/>
      <c r="J583" s="87"/>
      <c r="K583" s="87"/>
      <c r="L583" s="87"/>
      <c r="M583" s="87"/>
      <c r="N583" s="87"/>
      <c r="O583" s="87"/>
      <c r="P583" s="87" t="s">
        <v>971</v>
      </c>
      <c r="Q583" s="87"/>
      <c r="R583" s="87"/>
      <c r="S583" s="87"/>
      <c r="T583" s="87"/>
      <c r="U583" s="87"/>
      <c r="V583" s="87"/>
      <c r="W583" s="87"/>
    </row>
    <row r="584" spans="1:23" x14ac:dyDescent="0.35">
      <c r="A584" s="87" t="s">
        <v>121</v>
      </c>
      <c r="B584" s="87" t="s">
        <v>135</v>
      </c>
      <c r="C584" s="87" t="s">
        <v>934</v>
      </c>
      <c r="D584" s="16" t="str">
        <f>Source!C584</f>
        <v>Project Resource Complexity 6</v>
      </c>
      <c r="E584" s="16" t="str">
        <f>_xlfn.CONCAT(GCS!A584,GCS!B584,"-",GCS!C584)</f>
        <v>&lt;gcs_bucket&gt;/accolade/accolade_nostradamus_rnd_project_multipliers_yyyymmddhhmmss-Project Resource Complexity 6</v>
      </c>
      <c r="F584" s="87" t="s">
        <v>104</v>
      </c>
      <c r="G584" s="87" t="s">
        <v>175</v>
      </c>
      <c r="H584" s="87"/>
      <c r="I584" s="87"/>
      <c r="J584" s="87"/>
      <c r="K584" s="87"/>
      <c r="L584" s="87"/>
      <c r="M584" s="87"/>
      <c r="N584" s="87"/>
      <c r="O584" s="87"/>
      <c r="P584" s="87" t="s">
        <v>971</v>
      </c>
      <c r="Q584" s="87"/>
      <c r="R584" s="87"/>
      <c r="S584" s="87"/>
      <c r="T584" s="87"/>
      <c r="U584" s="87"/>
      <c r="V584" s="87"/>
      <c r="W584" s="87"/>
    </row>
    <row r="585" spans="1:23" x14ac:dyDescent="0.35">
      <c r="A585" s="87" t="s">
        <v>121</v>
      </c>
      <c r="B585" s="87" t="s">
        <v>135</v>
      </c>
      <c r="C585" s="87" t="s">
        <v>935</v>
      </c>
      <c r="D585" s="16" t="str">
        <f>Source!C585</f>
        <v>Project Resource Complexity 7</v>
      </c>
      <c r="E585" s="16" t="str">
        <f>_xlfn.CONCAT(GCS!A585,GCS!B585,"-",GCS!C585)</f>
        <v>&lt;gcs_bucket&gt;/accolade/accolade_nostradamus_rnd_project_multipliers_yyyymmddhhmmss-Project Resource Complexity 7</v>
      </c>
      <c r="F585" s="87" t="s">
        <v>104</v>
      </c>
      <c r="G585" s="87" t="s">
        <v>175</v>
      </c>
      <c r="H585" s="87"/>
      <c r="I585" s="87"/>
      <c r="J585" s="87"/>
      <c r="K585" s="87"/>
      <c r="L585" s="87"/>
      <c r="M585" s="87"/>
      <c r="N585" s="87"/>
      <c r="O585" s="87"/>
      <c r="P585" s="87" t="s">
        <v>971</v>
      </c>
      <c r="Q585" s="87"/>
      <c r="R585" s="87"/>
      <c r="S585" s="87"/>
      <c r="T585" s="87"/>
      <c r="U585" s="87"/>
      <c r="V585" s="87"/>
      <c r="W585" s="87"/>
    </row>
    <row r="586" spans="1:23" x14ac:dyDescent="0.35">
      <c r="A586" s="87" t="s">
        <v>121</v>
      </c>
      <c r="B586" s="87" t="s">
        <v>135</v>
      </c>
      <c r="C586" s="87" t="s">
        <v>936</v>
      </c>
      <c r="D586" s="16" t="str">
        <f>Source!C586</f>
        <v>Project Innovation Type 1</v>
      </c>
      <c r="E586" s="16" t="str">
        <f>_xlfn.CONCAT(GCS!A586,GCS!B586,"-",GCS!C586)</f>
        <v>&lt;gcs_bucket&gt;/accolade/accolade_nostradamus_rnd_project_multipliers_yyyymmddhhmmss-Project Innovation Type 1</v>
      </c>
      <c r="F586" s="87" t="s">
        <v>104</v>
      </c>
      <c r="G586" s="87" t="s">
        <v>175</v>
      </c>
      <c r="H586" s="87"/>
      <c r="I586" s="87"/>
      <c r="J586" s="87"/>
      <c r="K586" s="87"/>
      <c r="L586" s="87"/>
      <c r="M586" s="87"/>
      <c r="N586" s="87"/>
      <c r="O586" s="87"/>
      <c r="P586" s="87" t="s">
        <v>971</v>
      </c>
      <c r="Q586" s="87"/>
      <c r="R586" s="87"/>
      <c r="S586" s="87"/>
      <c r="T586" s="87"/>
      <c r="U586" s="87"/>
      <c r="V586" s="87"/>
      <c r="W586" s="87"/>
    </row>
    <row r="587" spans="1:23" x14ac:dyDescent="0.35">
      <c r="A587" s="87" t="s">
        <v>121</v>
      </c>
      <c r="B587" s="87" t="s">
        <v>135</v>
      </c>
      <c r="C587" s="87" t="s">
        <v>937</v>
      </c>
      <c r="D587" s="16" t="str">
        <f>Source!C587</f>
        <v>Project Innovation Type 2</v>
      </c>
      <c r="E587" s="16" t="str">
        <f>_xlfn.CONCAT(GCS!A587,GCS!B587,"-",GCS!C587)</f>
        <v>&lt;gcs_bucket&gt;/accolade/accolade_nostradamus_rnd_project_multipliers_yyyymmddhhmmss-Project Innovation Type 2</v>
      </c>
      <c r="F587" s="87" t="s">
        <v>104</v>
      </c>
      <c r="G587" s="87" t="s">
        <v>175</v>
      </c>
      <c r="H587" s="87"/>
      <c r="I587" s="87"/>
      <c r="J587" s="87"/>
      <c r="K587" s="87"/>
      <c r="L587" s="87"/>
      <c r="M587" s="87"/>
      <c r="N587" s="87"/>
      <c r="O587" s="87"/>
      <c r="P587" s="87" t="s">
        <v>971</v>
      </c>
      <c r="Q587" s="87"/>
      <c r="R587" s="87"/>
      <c r="S587" s="87"/>
      <c r="T587" s="87"/>
      <c r="U587" s="87"/>
      <c r="V587" s="87"/>
      <c r="W587" s="87"/>
    </row>
    <row r="588" spans="1:23" x14ac:dyDescent="0.35">
      <c r="A588" s="87" t="s">
        <v>121</v>
      </c>
      <c r="B588" s="87" t="s">
        <v>135</v>
      </c>
      <c r="C588" s="87" t="s">
        <v>938</v>
      </c>
      <c r="D588" s="16" t="str">
        <f>Source!C588</f>
        <v>Project Innovation Type 3</v>
      </c>
      <c r="E588" s="16" t="str">
        <f>_xlfn.CONCAT(GCS!A588,GCS!B588,"-",GCS!C588)</f>
        <v>&lt;gcs_bucket&gt;/accolade/accolade_nostradamus_rnd_project_multipliers_yyyymmddhhmmss-Project Innovation Type 3</v>
      </c>
      <c r="F588" s="87" t="s">
        <v>104</v>
      </c>
      <c r="G588" s="87" t="s">
        <v>175</v>
      </c>
      <c r="H588" s="87"/>
      <c r="I588" s="87"/>
      <c r="J588" s="87"/>
      <c r="K588" s="87"/>
      <c r="L588" s="87"/>
      <c r="M588" s="87"/>
      <c r="N588" s="87"/>
      <c r="O588" s="87"/>
      <c r="P588" s="87" t="s">
        <v>971</v>
      </c>
      <c r="Q588" s="87"/>
      <c r="R588" s="87"/>
      <c r="S588" s="87"/>
      <c r="T588" s="87"/>
      <c r="U588" s="87"/>
      <c r="V588" s="87"/>
      <c r="W588" s="87"/>
    </row>
    <row r="589" spans="1:23" x14ac:dyDescent="0.35">
      <c r="A589" s="87" t="s">
        <v>121</v>
      </c>
      <c r="B589" s="87" t="s">
        <v>135</v>
      </c>
      <c r="C589" s="87" t="s">
        <v>939</v>
      </c>
      <c r="D589" s="16" t="str">
        <f>Source!C589</f>
        <v>Project Innovation Type 4</v>
      </c>
      <c r="E589" s="16" t="str">
        <f>_xlfn.CONCAT(GCS!A589,GCS!B589,"-",GCS!C589)</f>
        <v>&lt;gcs_bucket&gt;/accolade/accolade_nostradamus_rnd_project_multipliers_yyyymmddhhmmss-Project Innovation Type 4</v>
      </c>
      <c r="F589" s="87" t="s">
        <v>104</v>
      </c>
      <c r="G589" s="87" t="s">
        <v>175</v>
      </c>
      <c r="H589" s="87"/>
      <c r="I589" s="87"/>
      <c r="J589" s="87"/>
      <c r="K589" s="87"/>
      <c r="L589" s="87"/>
      <c r="M589" s="87"/>
      <c r="N589" s="87"/>
      <c r="O589" s="87"/>
      <c r="P589" s="87" t="s">
        <v>971</v>
      </c>
      <c r="Q589" s="87"/>
      <c r="R589" s="87"/>
      <c r="S589" s="87"/>
      <c r="T589" s="87"/>
      <c r="U589" s="87"/>
      <c r="V589" s="87"/>
      <c r="W589" s="87"/>
    </row>
    <row r="590" spans="1:23" x14ac:dyDescent="0.35">
      <c r="A590" s="87" t="s">
        <v>121</v>
      </c>
      <c r="B590" s="87" t="s">
        <v>135</v>
      </c>
      <c r="C590" s="87" t="s">
        <v>940</v>
      </c>
      <c r="D590" s="16" t="str">
        <f>Source!C590</f>
        <v>Project Innovation Type 5</v>
      </c>
      <c r="E590" s="16" t="str">
        <f>_xlfn.CONCAT(GCS!A590,GCS!B590,"-",GCS!C590)</f>
        <v>&lt;gcs_bucket&gt;/accolade/accolade_nostradamus_rnd_project_multipliers_yyyymmddhhmmss-Project Innovation Type 5</v>
      </c>
      <c r="F590" s="87" t="s">
        <v>104</v>
      </c>
      <c r="G590" s="87" t="s">
        <v>175</v>
      </c>
      <c r="H590" s="87"/>
      <c r="I590" s="87"/>
      <c r="J590" s="87"/>
      <c r="K590" s="87"/>
      <c r="L590" s="87"/>
      <c r="M590" s="87"/>
      <c r="N590" s="87"/>
      <c r="O590" s="87"/>
      <c r="P590" s="87" t="s">
        <v>971</v>
      </c>
      <c r="Q590" s="87"/>
      <c r="R590" s="87"/>
      <c r="S590" s="87"/>
      <c r="T590" s="87"/>
      <c r="U590" s="87"/>
      <c r="V590" s="87"/>
      <c r="W590" s="87"/>
    </row>
    <row r="591" spans="1:23" x14ac:dyDescent="0.35">
      <c r="A591" s="87" t="s">
        <v>121</v>
      </c>
      <c r="B591" s="87" t="s">
        <v>135</v>
      </c>
      <c r="C591" s="87" t="s">
        <v>941</v>
      </c>
      <c r="D591" s="16" t="str">
        <f>Source!C591</f>
        <v>Project Innovation Type 6</v>
      </c>
      <c r="E591" s="16" t="str">
        <f>_xlfn.CONCAT(GCS!A591,GCS!B591,"-",GCS!C591)</f>
        <v>&lt;gcs_bucket&gt;/accolade/accolade_nostradamus_rnd_project_multipliers_yyyymmddhhmmss-Project Innovation Type 6</v>
      </c>
      <c r="F591" s="87" t="s">
        <v>104</v>
      </c>
      <c r="G591" s="87" t="s">
        <v>175</v>
      </c>
      <c r="H591" s="87"/>
      <c r="I591" s="87"/>
      <c r="J591" s="87"/>
      <c r="K591" s="87"/>
      <c r="L591" s="87"/>
      <c r="M591" s="87"/>
      <c r="N591" s="87"/>
      <c r="O591" s="87"/>
      <c r="P591" s="87" t="s">
        <v>971</v>
      </c>
      <c r="Q591" s="87"/>
      <c r="R591" s="87"/>
      <c r="S591" s="87"/>
      <c r="T591" s="87"/>
      <c r="U591" s="87"/>
      <c r="V591" s="87"/>
      <c r="W591" s="87"/>
    </row>
    <row r="592" spans="1:23" x14ac:dyDescent="0.35">
      <c r="A592" s="87" t="s">
        <v>121</v>
      </c>
      <c r="B592" s="87" t="s">
        <v>135</v>
      </c>
      <c r="C592" s="87" t="s">
        <v>942</v>
      </c>
      <c r="D592" s="16" t="str">
        <f>Source!C592</f>
        <v>Project Innovation Type 7</v>
      </c>
      <c r="E592" s="16" t="str">
        <f>_xlfn.CONCAT(GCS!A592,GCS!B592,"-",GCS!C592)</f>
        <v>&lt;gcs_bucket&gt;/accolade/accolade_nostradamus_rnd_project_multipliers_yyyymmddhhmmss-Project Innovation Type 7</v>
      </c>
      <c r="F592" s="87" t="s">
        <v>104</v>
      </c>
      <c r="G592" s="87" t="s">
        <v>175</v>
      </c>
      <c r="H592" s="87"/>
      <c r="I592" s="87"/>
      <c r="J592" s="87"/>
      <c r="K592" s="87"/>
      <c r="L592" s="87"/>
      <c r="M592" s="87"/>
      <c r="N592" s="87"/>
      <c r="O592" s="87"/>
      <c r="P592" s="87" t="s">
        <v>971</v>
      </c>
      <c r="Q592" s="87"/>
      <c r="R592" s="87"/>
      <c r="S592" s="87"/>
      <c r="T592" s="87"/>
      <c r="U592" s="87"/>
      <c r="V592" s="87"/>
      <c r="W592" s="87"/>
    </row>
    <row r="593" spans="1:23" x14ac:dyDescent="0.35">
      <c r="A593" s="87" t="s">
        <v>121</v>
      </c>
      <c r="B593" s="87" t="s">
        <v>135</v>
      </c>
      <c r="C593" s="87" t="s">
        <v>943</v>
      </c>
      <c r="D593" s="16" t="str">
        <f>Source!C593</f>
        <v>Final Resource 1</v>
      </c>
      <c r="E593" s="16" t="str">
        <f>_xlfn.CONCAT(GCS!A593,GCS!B593,"-",GCS!C593)</f>
        <v>&lt;gcs_bucket&gt;/accolade/accolade_nostradamus_rnd_project_multipliers_yyyymmddhhmmss-Final Resource 1</v>
      </c>
      <c r="F593" s="87" t="s">
        <v>104</v>
      </c>
      <c r="G593" s="87" t="s">
        <v>175</v>
      </c>
      <c r="H593" s="87"/>
      <c r="I593" s="87"/>
      <c r="J593" s="87"/>
      <c r="K593" s="87"/>
      <c r="L593" s="87"/>
      <c r="M593" s="87"/>
      <c r="N593" s="87"/>
      <c r="O593" s="87"/>
      <c r="P593" s="87" t="s">
        <v>971</v>
      </c>
      <c r="Q593" s="87"/>
      <c r="R593" s="87"/>
      <c r="S593" s="87"/>
      <c r="T593" s="87"/>
      <c r="U593" s="87"/>
      <c r="V593" s="87"/>
      <c r="W593" s="87"/>
    </row>
    <row r="594" spans="1:23" x14ac:dyDescent="0.35">
      <c r="A594" s="87" t="s">
        <v>121</v>
      </c>
      <c r="B594" s="87" t="s">
        <v>135</v>
      </c>
      <c r="C594" s="87" t="s">
        <v>944</v>
      </c>
      <c r="D594" s="16" t="str">
        <f>Source!C594</f>
        <v>Final Resource 2</v>
      </c>
      <c r="E594" s="16" t="str">
        <f>_xlfn.CONCAT(GCS!A594,GCS!B594,"-",GCS!C594)</f>
        <v>&lt;gcs_bucket&gt;/accolade/accolade_nostradamus_rnd_project_multipliers_yyyymmddhhmmss-Final Resource 2</v>
      </c>
      <c r="F594" s="87" t="s">
        <v>104</v>
      </c>
      <c r="G594" s="87" t="s">
        <v>175</v>
      </c>
      <c r="H594" s="87"/>
      <c r="I594" s="87"/>
      <c r="J594" s="87"/>
      <c r="K594" s="87"/>
      <c r="L594" s="87"/>
      <c r="M594" s="87"/>
      <c r="N594" s="87"/>
      <c r="O594" s="87"/>
      <c r="P594" s="87" t="s">
        <v>971</v>
      </c>
      <c r="Q594" s="87"/>
      <c r="R594" s="87"/>
      <c r="S594" s="87"/>
      <c r="T594" s="87"/>
      <c r="U594" s="87"/>
      <c r="V594" s="87"/>
      <c r="W594" s="87"/>
    </row>
    <row r="595" spans="1:23" x14ac:dyDescent="0.35">
      <c r="A595" s="87" t="s">
        <v>121</v>
      </c>
      <c r="B595" s="87" t="s">
        <v>135</v>
      </c>
      <c r="C595" s="87" t="s">
        <v>945</v>
      </c>
      <c r="D595" s="16" t="str">
        <f>Source!C595</f>
        <v>Final Resource 3</v>
      </c>
      <c r="E595" s="16" t="str">
        <f>_xlfn.CONCAT(GCS!A595,GCS!B595,"-",GCS!C595)</f>
        <v>&lt;gcs_bucket&gt;/accolade/accolade_nostradamus_rnd_project_multipliers_yyyymmddhhmmss-Final Resource 3</v>
      </c>
      <c r="F595" s="87" t="s">
        <v>104</v>
      </c>
      <c r="G595" s="87" t="s">
        <v>175</v>
      </c>
      <c r="H595" s="87"/>
      <c r="I595" s="87"/>
      <c r="J595" s="87"/>
      <c r="K595" s="87"/>
      <c r="L595" s="87"/>
      <c r="M595" s="87"/>
      <c r="N595" s="87"/>
      <c r="O595" s="87"/>
      <c r="P595" s="87" t="s">
        <v>971</v>
      </c>
      <c r="Q595" s="87"/>
      <c r="R595" s="87"/>
      <c r="S595" s="87"/>
      <c r="T595" s="87"/>
      <c r="U595" s="87"/>
      <c r="V595" s="87"/>
      <c r="W595" s="87"/>
    </row>
    <row r="596" spans="1:23" x14ac:dyDescent="0.35">
      <c r="A596" s="87" t="s">
        <v>121</v>
      </c>
      <c r="B596" s="87" t="s">
        <v>135</v>
      </c>
      <c r="C596" s="87" t="s">
        <v>946</v>
      </c>
      <c r="D596" s="16" t="str">
        <f>Source!C596</f>
        <v>Final Resource 4</v>
      </c>
      <c r="E596" s="16" t="str">
        <f>_xlfn.CONCAT(GCS!A596,GCS!B596,"-",GCS!C596)</f>
        <v>&lt;gcs_bucket&gt;/accolade/accolade_nostradamus_rnd_project_multipliers_yyyymmddhhmmss-Final Resource 4</v>
      </c>
      <c r="F596" s="87" t="s">
        <v>104</v>
      </c>
      <c r="G596" s="87" t="s">
        <v>175</v>
      </c>
      <c r="H596" s="87"/>
      <c r="I596" s="87"/>
      <c r="J596" s="87"/>
      <c r="K596" s="87"/>
      <c r="L596" s="87"/>
      <c r="M596" s="87"/>
      <c r="N596" s="87"/>
      <c r="O596" s="87"/>
      <c r="P596" s="87" t="s">
        <v>971</v>
      </c>
      <c r="Q596" s="87"/>
      <c r="R596" s="87"/>
      <c r="S596" s="87"/>
      <c r="T596" s="87"/>
      <c r="U596" s="87"/>
      <c r="V596" s="87"/>
      <c r="W596" s="87"/>
    </row>
    <row r="597" spans="1:23" x14ac:dyDescent="0.35">
      <c r="A597" s="87" t="s">
        <v>121</v>
      </c>
      <c r="B597" s="87" t="s">
        <v>135</v>
      </c>
      <c r="C597" s="87" t="s">
        <v>947</v>
      </c>
      <c r="D597" s="16" t="str">
        <f>Source!C597</f>
        <v>Final Resource 5</v>
      </c>
      <c r="E597" s="16" t="str">
        <f>_xlfn.CONCAT(GCS!A597,GCS!B597,"-",GCS!C597)</f>
        <v>&lt;gcs_bucket&gt;/accolade/accolade_nostradamus_rnd_project_multipliers_yyyymmddhhmmss-Final Resource 5</v>
      </c>
      <c r="F597" s="87" t="s">
        <v>104</v>
      </c>
      <c r="G597" s="87" t="s">
        <v>175</v>
      </c>
      <c r="H597" s="87"/>
      <c r="I597" s="87"/>
      <c r="J597" s="87"/>
      <c r="K597" s="87"/>
      <c r="L597" s="87"/>
      <c r="M597" s="87"/>
      <c r="N597" s="87"/>
      <c r="O597" s="87"/>
      <c r="P597" s="87" t="s">
        <v>971</v>
      </c>
      <c r="Q597" s="87"/>
      <c r="R597" s="87"/>
      <c r="S597" s="87"/>
      <c r="T597" s="87"/>
      <c r="U597" s="87"/>
      <c r="V597" s="87"/>
      <c r="W597" s="87"/>
    </row>
    <row r="598" spans="1:23" x14ac:dyDescent="0.35">
      <c r="A598" s="87" t="s">
        <v>121</v>
      </c>
      <c r="B598" s="87" t="s">
        <v>135</v>
      </c>
      <c r="C598" s="87" t="s">
        <v>948</v>
      </c>
      <c r="D598" s="16" t="str">
        <f>Source!C598</f>
        <v>Final Resource 6</v>
      </c>
      <c r="E598" s="16" t="str">
        <f>_xlfn.CONCAT(GCS!A598,GCS!B598,"-",GCS!C598)</f>
        <v>&lt;gcs_bucket&gt;/accolade/accolade_nostradamus_rnd_project_multipliers_yyyymmddhhmmss-Final Resource 6</v>
      </c>
      <c r="F598" s="87" t="s">
        <v>104</v>
      </c>
      <c r="G598" s="87" t="s">
        <v>175</v>
      </c>
      <c r="H598" s="87"/>
      <c r="I598" s="87"/>
      <c r="J598" s="87"/>
      <c r="K598" s="87"/>
      <c r="L598" s="87"/>
      <c r="M598" s="87"/>
      <c r="N598" s="87"/>
      <c r="O598" s="87"/>
      <c r="P598" s="87" t="s">
        <v>971</v>
      </c>
      <c r="Q598" s="87"/>
      <c r="R598" s="87"/>
      <c r="S598" s="87"/>
      <c r="T598" s="87"/>
      <c r="U598" s="87"/>
      <c r="V598" s="87"/>
      <c r="W598" s="87"/>
    </row>
    <row r="599" spans="1:23" x14ac:dyDescent="0.35">
      <c r="A599" s="87" t="s">
        <v>121</v>
      </c>
      <c r="B599" s="87" t="s">
        <v>135</v>
      </c>
      <c r="C599" s="87" t="s">
        <v>949</v>
      </c>
      <c r="D599" s="16" t="str">
        <f>Source!C599</f>
        <v>Final Resource 7</v>
      </c>
      <c r="E599" s="16" t="str">
        <f>_xlfn.CONCAT(GCS!A599,GCS!B599,"-",GCS!C599)</f>
        <v>&lt;gcs_bucket&gt;/accolade/accolade_nostradamus_rnd_project_multipliers_yyyymmddhhmmss-Final Resource 7</v>
      </c>
      <c r="F599" s="87" t="s">
        <v>104</v>
      </c>
      <c r="G599" s="87" t="s">
        <v>175</v>
      </c>
      <c r="H599" s="87"/>
      <c r="I599" s="87"/>
      <c r="J599" s="87"/>
      <c r="K599" s="87"/>
      <c r="L599" s="87"/>
      <c r="M599" s="87"/>
      <c r="N599" s="87"/>
      <c r="O599" s="87"/>
      <c r="P599" s="87" t="s">
        <v>971</v>
      </c>
      <c r="Q599" s="87"/>
      <c r="R599" s="87"/>
      <c r="S599" s="87"/>
      <c r="T599" s="87"/>
      <c r="U599" s="87"/>
      <c r="V599" s="87"/>
      <c r="W599" s="87"/>
    </row>
    <row r="600" spans="1:23" x14ac:dyDescent="0.35">
      <c r="A600" s="87" t="s">
        <v>121</v>
      </c>
      <c r="B600" s="87" t="s">
        <v>139</v>
      </c>
      <c r="C600" s="87" t="s">
        <v>950</v>
      </c>
      <c r="D600" s="16" t="str">
        <f>Source!C600</f>
        <v>Resource Capacity Start Date</v>
      </c>
      <c r="E600" s="16" t="str">
        <f>_xlfn.CONCAT(GCS!A600,GCS!B600,"-",GCS!C600)</f>
        <v>&lt;gcs_bucket&gt;/accolade/accolade_nostradamus_rnd_global_capacity_yyyymmddhhmmss-Resource Capacity Start Date</v>
      </c>
      <c r="F600" s="87" t="s">
        <v>104</v>
      </c>
      <c r="G600" s="87" t="s">
        <v>175</v>
      </c>
      <c r="H600" s="87" t="s">
        <v>349</v>
      </c>
      <c r="I600" s="87"/>
      <c r="J600" s="87"/>
      <c r="K600" s="87"/>
      <c r="L600" s="87"/>
      <c r="M600" s="87"/>
      <c r="N600" s="87"/>
      <c r="O600" s="87"/>
      <c r="P600" s="87" t="s">
        <v>971</v>
      </c>
      <c r="Q600" s="87"/>
      <c r="R600" s="87"/>
      <c r="S600" s="87"/>
      <c r="T600" s="87"/>
      <c r="U600" s="87"/>
      <c r="V600" s="87"/>
      <c r="W600" s="87"/>
    </row>
    <row r="601" spans="1:23" x14ac:dyDescent="0.35">
      <c r="A601" s="87" t="s">
        <v>121</v>
      </c>
      <c r="B601" s="87" t="s">
        <v>139</v>
      </c>
      <c r="C601" s="87" t="s">
        <v>951</v>
      </c>
      <c r="D601" s="16" t="str">
        <f>Source!C601</f>
        <v>Resource Name</v>
      </c>
      <c r="E601" s="16" t="str">
        <f>_xlfn.CONCAT(GCS!A601,GCS!B601,"-",GCS!C601)</f>
        <v>&lt;gcs_bucket&gt;/accolade/accolade_nostradamus_rnd_global_capacity_yyyymmddhhmmss-Resource Name</v>
      </c>
      <c r="F601" s="87" t="s">
        <v>104</v>
      </c>
      <c r="G601" s="87" t="s">
        <v>175</v>
      </c>
      <c r="H601" s="87" t="s">
        <v>349</v>
      </c>
      <c r="I601" s="87"/>
      <c r="J601" s="87"/>
      <c r="K601" s="87"/>
      <c r="L601" s="87"/>
      <c r="M601" s="87"/>
      <c r="N601" s="87"/>
      <c r="O601" s="87"/>
      <c r="P601" s="87" t="s">
        <v>971</v>
      </c>
      <c r="Q601" s="87"/>
      <c r="R601" s="87"/>
      <c r="S601" s="87"/>
      <c r="T601" s="87"/>
      <c r="U601" s="87"/>
      <c r="V601" s="87"/>
      <c r="W601" s="87"/>
    </row>
    <row r="602" spans="1:23" x14ac:dyDescent="0.35">
      <c r="A602" s="87" t="s">
        <v>121</v>
      </c>
      <c r="B602" s="87" t="s">
        <v>139</v>
      </c>
      <c r="C602" s="87" t="s">
        <v>952</v>
      </c>
      <c r="D602" s="16" t="str">
        <f>Source!C602</f>
        <v>Resource Capacity</v>
      </c>
      <c r="E602" s="16" t="str">
        <f>_xlfn.CONCAT(GCS!A602,GCS!B602,"-",GCS!C602)</f>
        <v>&lt;gcs_bucket&gt;/accolade/accolade_nostradamus_rnd_global_capacity_yyyymmddhhmmss-Resource Capacity</v>
      </c>
      <c r="F602" s="87" t="s">
        <v>104</v>
      </c>
      <c r="G602" s="87" t="s">
        <v>175</v>
      </c>
      <c r="H602" s="87"/>
      <c r="I602" s="87"/>
      <c r="J602" s="87"/>
      <c r="K602" s="87"/>
      <c r="L602" s="87"/>
      <c r="M602" s="87"/>
      <c r="N602" s="87"/>
      <c r="O602" s="87"/>
      <c r="P602" s="87" t="s">
        <v>971</v>
      </c>
      <c r="Q602" s="87"/>
      <c r="R602" s="87"/>
      <c r="S602" s="87"/>
      <c r="T602" s="87"/>
      <c r="U602" s="87"/>
      <c r="V602" s="87"/>
      <c r="W602" s="87"/>
    </row>
    <row r="603" spans="1:23" x14ac:dyDescent="0.35">
      <c r="A603" s="87" t="s">
        <v>121</v>
      </c>
      <c r="B603" s="87" t="s">
        <v>143</v>
      </c>
      <c r="C603" s="87" t="s">
        <v>953</v>
      </c>
      <c r="D603" s="16" t="str">
        <f>Source!C603</f>
        <v>Resource Demand Start Date</v>
      </c>
      <c r="E603" s="16" t="str">
        <f>_xlfn.CONCAT(GCS!A603,GCS!B603,"-",GCS!C603)</f>
        <v>&lt;gcs_bucket&gt;/accolade/accolade_nostradamus_rnd_ftes_yyyymmddhhmmss-Resource Demand Start Date</v>
      </c>
      <c r="F603" s="87" t="s">
        <v>104</v>
      </c>
      <c r="G603" s="87" t="s">
        <v>175</v>
      </c>
      <c r="H603" s="87" t="s">
        <v>349</v>
      </c>
      <c r="I603" s="87"/>
      <c r="J603" s="87"/>
      <c r="K603" s="87"/>
      <c r="L603" s="87"/>
      <c r="M603" s="87"/>
      <c r="N603" s="87"/>
      <c r="O603" s="87"/>
      <c r="P603" s="87" t="s">
        <v>971</v>
      </c>
      <c r="Q603" s="87"/>
      <c r="R603" s="87"/>
      <c r="S603" s="87"/>
      <c r="T603" s="87"/>
      <c r="U603" s="87"/>
      <c r="V603" s="87"/>
      <c r="W603" s="87"/>
    </row>
    <row r="604" spans="1:23" x14ac:dyDescent="0.35">
      <c r="A604" s="87" t="s">
        <v>121</v>
      </c>
      <c r="B604" s="87" t="s">
        <v>143</v>
      </c>
      <c r="C604" s="87" t="s">
        <v>951</v>
      </c>
      <c r="D604" s="16" t="str">
        <f>Source!C604</f>
        <v>Resource Name</v>
      </c>
      <c r="E604" s="16" t="str">
        <f>_xlfn.CONCAT(GCS!A604,GCS!B604,"-",GCS!C604)</f>
        <v>&lt;gcs_bucket&gt;/accolade/accolade_nostradamus_rnd_ftes_yyyymmddhhmmss-Resource Name</v>
      </c>
      <c r="F604" s="87" t="s">
        <v>104</v>
      </c>
      <c r="G604" s="87" t="s">
        <v>175</v>
      </c>
      <c r="H604" s="87" t="s">
        <v>349</v>
      </c>
      <c r="I604" s="87"/>
      <c r="J604" s="87"/>
      <c r="K604" s="87"/>
      <c r="L604" s="87"/>
      <c r="M604" s="87"/>
      <c r="N604" s="87"/>
      <c r="O604" s="87"/>
      <c r="P604" s="87" t="s">
        <v>971</v>
      </c>
      <c r="Q604" s="87"/>
      <c r="R604" s="87"/>
      <c r="S604" s="87"/>
      <c r="T604" s="87"/>
      <c r="U604" s="87"/>
      <c r="V604" s="87"/>
      <c r="W604" s="87"/>
    </row>
    <row r="605" spans="1:23" x14ac:dyDescent="0.35">
      <c r="A605" s="87" t="s">
        <v>121</v>
      </c>
      <c r="B605" s="87" t="s">
        <v>143</v>
      </c>
      <c r="C605" s="87" t="s">
        <v>954</v>
      </c>
      <c r="D605" s="16" t="str">
        <f>Source!C605</f>
        <v>Resource Demand Value</v>
      </c>
      <c r="E605" s="16" t="str">
        <f>_xlfn.CONCAT(GCS!A605,GCS!B605,"-",GCS!C605)</f>
        <v>&lt;gcs_bucket&gt;/accolade/accolade_nostradamus_rnd_ftes_yyyymmddhhmmss-Resource Demand Value</v>
      </c>
      <c r="F605" s="87" t="s">
        <v>104</v>
      </c>
      <c r="G605" s="87" t="s">
        <v>175</v>
      </c>
      <c r="H605" s="87" t="s">
        <v>349</v>
      </c>
      <c r="I605" s="87"/>
      <c r="J605" s="87"/>
      <c r="K605" s="87"/>
      <c r="L605" s="87"/>
      <c r="M605" s="87"/>
      <c r="N605" s="87"/>
      <c r="O605" s="87"/>
      <c r="P605" s="87" t="s">
        <v>971</v>
      </c>
      <c r="Q605" s="87"/>
      <c r="R605" s="87"/>
      <c r="S605" s="87"/>
      <c r="T605" s="87"/>
      <c r="U605" s="87"/>
      <c r="V605" s="87"/>
      <c r="W605" s="87"/>
    </row>
    <row r="606" spans="1:23" x14ac:dyDescent="0.35">
      <c r="A606" s="87" t="s">
        <v>121</v>
      </c>
      <c r="B606" s="87" t="s">
        <v>143</v>
      </c>
      <c r="C606" s="87" t="s">
        <v>955</v>
      </c>
      <c r="D606" s="16" t="str">
        <f>Source!C606</f>
        <v>System Resource Demand Project ID</v>
      </c>
      <c r="E606" s="16" t="str">
        <f>_xlfn.CONCAT(GCS!A606,GCS!B606,"-",GCS!C606)</f>
        <v>&lt;gcs_bucket&gt;/accolade/accolade_nostradamus_rnd_ftes_yyyymmddhhmmss-System Resource Demand Project ID</v>
      </c>
      <c r="F606" s="87" t="s">
        <v>104</v>
      </c>
      <c r="G606" s="87" t="s">
        <v>175</v>
      </c>
      <c r="H606" s="87" t="s">
        <v>349</v>
      </c>
      <c r="I606" s="87"/>
      <c r="J606" s="87"/>
      <c r="K606" s="87"/>
      <c r="L606" s="87"/>
      <c r="M606" s="87"/>
      <c r="N606" s="87"/>
      <c r="O606" s="87"/>
      <c r="P606" s="87" t="s">
        <v>971</v>
      </c>
      <c r="Q606" s="87"/>
      <c r="R606" s="87"/>
      <c r="S606" s="87"/>
      <c r="T606" s="87"/>
      <c r="U606" s="87"/>
      <c r="V606" s="87"/>
      <c r="W606" s="87"/>
    </row>
    <row r="607" spans="1:23" x14ac:dyDescent="0.35">
      <c r="A607" s="87" t="s">
        <v>121</v>
      </c>
      <c r="B607" s="87" t="s">
        <v>147</v>
      </c>
      <c r="C607" s="87" t="s">
        <v>943</v>
      </c>
      <c r="D607" s="16" t="str">
        <f>Source!C607</f>
        <v>Final Resource 1</v>
      </c>
      <c r="E607" s="16" t="str">
        <f>_xlfn.CONCAT(GCS!A607,GCS!B607,"-",GCS!C607)</f>
        <v>&lt;gcs_bucket&gt;/accolade/accolade_nostradamus_rnd_ftes_by_stage_n_gate_yyyymmddhhmmss-Final Resource 1</v>
      </c>
      <c r="F607" s="87" t="s">
        <v>104</v>
      </c>
      <c r="G607" s="87" t="s">
        <v>175</v>
      </c>
      <c r="H607" s="87"/>
      <c r="I607" s="87"/>
      <c r="J607" s="87"/>
      <c r="K607" s="87"/>
      <c r="L607" s="87"/>
      <c r="M607" s="87"/>
      <c r="N607" s="87"/>
      <c r="O607" s="87"/>
      <c r="P607" s="87" t="s">
        <v>971</v>
      </c>
      <c r="Q607" s="87"/>
      <c r="R607" s="87"/>
      <c r="S607" s="87"/>
      <c r="T607" s="87"/>
      <c r="U607" s="87"/>
      <c r="V607" s="87"/>
      <c r="W607" s="87"/>
    </row>
    <row r="608" spans="1:23" x14ac:dyDescent="0.35">
      <c r="A608" s="87" t="s">
        <v>121</v>
      </c>
      <c r="B608" s="87" t="s">
        <v>147</v>
      </c>
      <c r="C608" s="87" t="s">
        <v>944</v>
      </c>
      <c r="D608" s="16" t="str">
        <f>Source!C608</f>
        <v>Final Resource 2</v>
      </c>
      <c r="E608" s="16" t="str">
        <f>_xlfn.CONCAT(GCS!A608,GCS!B608,"-",GCS!C608)</f>
        <v>&lt;gcs_bucket&gt;/accolade/accolade_nostradamus_rnd_ftes_by_stage_n_gate_yyyymmddhhmmss-Final Resource 2</v>
      </c>
      <c r="F608" s="87" t="s">
        <v>104</v>
      </c>
      <c r="G608" s="87" t="s">
        <v>175</v>
      </c>
      <c r="H608" s="87"/>
      <c r="I608" s="87"/>
      <c r="J608" s="87"/>
      <c r="K608" s="87"/>
      <c r="L608" s="87"/>
      <c r="M608" s="87"/>
      <c r="N608" s="87"/>
      <c r="O608" s="87"/>
      <c r="P608" s="87" t="s">
        <v>971</v>
      </c>
      <c r="Q608" s="87"/>
      <c r="R608" s="87"/>
      <c r="S608" s="87"/>
      <c r="T608" s="87"/>
      <c r="U608" s="87"/>
      <c r="V608" s="87"/>
      <c r="W608" s="87"/>
    </row>
    <row r="609" spans="1:23" x14ac:dyDescent="0.35">
      <c r="A609" s="87" t="s">
        <v>121</v>
      </c>
      <c r="B609" s="87" t="s">
        <v>147</v>
      </c>
      <c r="C609" s="87" t="s">
        <v>945</v>
      </c>
      <c r="D609" s="16" t="str">
        <f>Source!C609</f>
        <v>Final Resource 3</v>
      </c>
      <c r="E609" s="16" t="str">
        <f>_xlfn.CONCAT(GCS!A609,GCS!B609,"-",GCS!C609)</f>
        <v>&lt;gcs_bucket&gt;/accolade/accolade_nostradamus_rnd_ftes_by_stage_n_gate_yyyymmddhhmmss-Final Resource 3</v>
      </c>
      <c r="F609" s="87" t="s">
        <v>104</v>
      </c>
      <c r="G609" s="87" t="s">
        <v>175</v>
      </c>
      <c r="H609" s="87"/>
      <c r="I609" s="87"/>
      <c r="J609" s="87"/>
      <c r="K609" s="87"/>
      <c r="L609" s="87"/>
      <c r="M609" s="87"/>
      <c r="N609" s="87"/>
      <c r="O609" s="87"/>
      <c r="P609" s="87" t="s">
        <v>971</v>
      </c>
      <c r="Q609" s="87"/>
      <c r="R609" s="87"/>
      <c r="S609" s="87"/>
      <c r="T609" s="87"/>
      <c r="U609" s="87"/>
      <c r="V609" s="87"/>
      <c r="W609" s="87"/>
    </row>
    <row r="610" spans="1:23" x14ac:dyDescent="0.35">
      <c r="A610" s="87" t="s">
        <v>121</v>
      </c>
      <c r="B610" s="87" t="s">
        <v>147</v>
      </c>
      <c r="C610" s="87" t="s">
        <v>946</v>
      </c>
      <c r="D610" s="16" t="str">
        <f>Source!C610</f>
        <v>Final Resource 4</v>
      </c>
      <c r="E610" s="16" t="str">
        <f>_xlfn.CONCAT(GCS!A610,GCS!B610,"-",GCS!C610)</f>
        <v>&lt;gcs_bucket&gt;/accolade/accolade_nostradamus_rnd_ftes_by_stage_n_gate_yyyymmddhhmmss-Final Resource 4</v>
      </c>
      <c r="F610" s="87" t="s">
        <v>104</v>
      </c>
      <c r="G610" s="87" t="s">
        <v>175</v>
      </c>
      <c r="H610" s="87"/>
      <c r="I610" s="87"/>
      <c r="J610" s="87"/>
      <c r="K610" s="87"/>
      <c r="L610" s="87"/>
      <c r="M610" s="87"/>
      <c r="N610" s="87"/>
      <c r="O610" s="87"/>
      <c r="P610" s="87" t="s">
        <v>971</v>
      </c>
      <c r="Q610" s="87"/>
      <c r="R610" s="87"/>
      <c r="S610" s="87"/>
      <c r="T610" s="87"/>
      <c r="U610" s="87"/>
      <c r="V610" s="87"/>
      <c r="W610" s="87"/>
    </row>
    <row r="611" spans="1:23" x14ac:dyDescent="0.35">
      <c r="A611" s="87" t="s">
        <v>121</v>
      </c>
      <c r="B611" s="87" t="s">
        <v>147</v>
      </c>
      <c r="C611" s="87" t="s">
        <v>947</v>
      </c>
      <c r="D611" s="16" t="str">
        <f>Source!C611</f>
        <v>Final Resource 5</v>
      </c>
      <c r="E611" s="16" t="str">
        <f>_xlfn.CONCAT(GCS!A611,GCS!B611,"-",GCS!C611)</f>
        <v>&lt;gcs_bucket&gt;/accolade/accolade_nostradamus_rnd_ftes_by_stage_n_gate_yyyymmddhhmmss-Final Resource 5</v>
      </c>
      <c r="F611" s="87" t="s">
        <v>104</v>
      </c>
      <c r="G611" s="87" t="s">
        <v>175</v>
      </c>
      <c r="H611" s="87"/>
      <c r="I611" s="87"/>
      <c r="J611" s="87"/>
      <c r="K611" s="87"/>
      <c r="L611" s="87"/>
      <c r="M611" s="87"/>
      <c r="N611" s="87"/>
      <c r="O611" s="87"/>
      <c r="P611" s="87" t="s">
        <v>971</v>
      </c>
      <c r="Q611" s="87"/>
      <c r="R611" s="87"/>
      <c r="S611" s="87"/>
      <c r="T611" s="87"/>
      <c r="U611" s="87"/>
      <c r="V611" s="87"/>
      <c r="W611" s="87"/>
    </row>
    <row r="612" spans="1:23" x14ac:dyDescent="0.35">
      <c r="A612" s="87" t="s">
        <v>121</v>
      </c>
      <c r="B612" s="87" t="s">
        <v>147</v>
      </c>
      <c r="C612" s="87" t="s">
        <v>948</v>
      </c>
      <c r="D612" s="16" t="str">
        <f>Source!C612</f>
        <v>Final Resource 6</v>
      </c>
      <c r="E612" s="16" t="str">
        <f>_xlfn.CONCAT(GCS!A612,GCS!B612,"-",GCS!C612)</f>
        <v>&lt;gcs_bucket&gt;/accolade/accolade_nostradamus_rnd_ftes_by_stage_n_gate_yyyymmddhhmmss-Final Resource 6</v>
      </c>
      <c r="F612" s="87" t="s">
        <v>104</v>
      </c>
      <c r="G612" s="87" t="s">
        <v>175</v>
      </c>
      <c r="H612" s="87"/>
      <c r="I612" s="87"/>
      <c r="J612" s="87"/>
      <c r="K612" s="87"/>
      <c r="L612" s="87"/>
      <c r="M612" s="87"/>
      <c r="N612" s="87"/>
      <c r="O612" s="87"/>
      <c r="P612" s="87" t="s">
        <v>971</v>
      </c>
      <c r="Q612" s="87"/>
      <c r="R612" s="87"/>
      <c r="S612" s="87"/>
      <c r="T612" s="87"/>
      <c r="U612" s="87"/>
      <c r="V612" s="87"/>
      <c r="W612" s="87"/>
    </row>
    <row r="613" spans="1:23" x14ac:dyDescent="0.35">
      <c r="A613" s="87" t="s">
        <v>121</v>
      </c>
      <c r="B613" s="87" t="s">
        <v>147</v>
      </c>
      <c r="C613" s="87" t="s">
        <v>949</v>
      </c>
      <c r="D613" s="16" t="str">
        <f>Source!C613</f>
        <v>Final Resource 7</v>
      </c>
      <c r="E613" s="16" t="str">
        <f>_xlfn.CONCAT(GCS!A613,GCS!B613,"-",GCS!C613)</f>
        <v>&lt;gcs_bucket&gt;/accolade/accolade_nostradamus_rnd_ftes_by_stage_n_gate_yyyymmddhhmmss-Final Resource 7</v>
      </c>
      <c r="F613" s="87" t="s">
        <v>104</v>
      </c>
      <c r="G613" s="87" t="s">
        <v>175</v>
      </c>
      <c r="H613" s="87"/>
      <c r="I613" s="87"/>
      <c r="J613" s="87"/>
      <c r="K613" s="87"/>
      <c r="L613" s="87"/>
      <c r="M613" s="87"/>
      <c r="N613" s="87"/>
      <c r="O613" s="87"/>
      <c r="P613" s="87" t="s">
        <v>971</v>
      </c>
      <c r="Q613" s="87"/>
      <c r="R613" s="87"/>
      <c r="S613" s="87"/>
      <c r="T613" s="87"/>
      <c r="U613" s="87"/>
      <c r="V613" s="87"/>
      <c r="W613" s="87"/>
    </row>
    <row r="614" spans="1:23" x14ac:dyDescent="0.35">
      <c r="A614" s="87" t="s">
        <v>121</v>
      </c>
      <c r="B614" s="87" t="s">
        <v>147</v>
      </c>
      <c r="C614" s="87" t="s">
        <v>811</v>
      </c>
      <c r="D614" s="16" t="str">
        <f>Source!C614</f>
        <v>Project ID</v>
      </c>
      <c r="E614" s="16" t="str">
        <f>_xlfn.CONCAT(GCS!A614,GCS!B614,"-",GCS!C614)</f>
        <v>&lt;gcs_bucket&gt;/accolade/accolade_nostradamus_rnd_ftes_by_stage_n_gate_yyyymmddhhmmss-Project ID</v>
      </c>
      <c r="F614" s="87" t="s">
        <v>104</v>
      </c>
      <c r="G614" s="87" t="s">
        <v>175</v>
      </c>
      <c r="H614" s="87" t="s">
        <v>349</v>
      </c>
      <c r="I614" s="87"/>
      <c r="J614" s="87"/>
      <c r="K614" s="87"/>
      <c r="L614" s="87"/>
      <c r="M614" s="87"/>
      <c r="N614" s="87"/>
      <c r="O614" s="87"/>
      <c r="P614" s="87" t="s">
        <v>971</v>
      </c>
      <c r="Q614" s="87"/>
      <c r="R614" s="87"/>
      <c r="S614" s="87"/>
      <c r="T614" s="87"/>
      <c r="U614" s="87"/>
      <c r="V614" s="87"/>
      <c r="W614" s="87"/>
    </row>
    <row r="615" spans="1:23" x14ac:dyDescent="0.35">
      <c r="A615" s="87" t="s">
        <v>121</v>
      </c>
      <c r="B615" s="87" t="s">
        <v>147</v>
      </c>
      <c r="C615" s="87" t="str">
        <f>SUBSTITUTE(LOWER($D615), " ","_")</f>
        <v>fte_effort_stage_1_resource_1</v>
      </c>
      <c r="D615" s="16" t="str">
        <f>Source!C615</f>
        <v>FTE Effort Stage 1 Resource 1</v>
      </c>
      <c r="E615" s="16" t="str">
        <f>_xlfn.CONCAT(GCS!A615,GCS!B615,"-",GCS!C615)</f>
        <v>&lt;gcs_bucket&gt;/accolade/accolade_nostradamus_rnd_ftes_by_stage_n_gate_yyyymmddhhmmss-FTE Effort Stage 1 Resource 1</v>
      </c>
      <c r="F615" s="87" t="s">
        <v>104</v>
      </c>
      <c r="G615" s="87" t="s">
        <v>175</v>
      </c>
      <c r="H615" s="87"/>
      <c r="I615" s="87"/>
      <c r="J615" s="87"/>
      <c r="K615" s="87"/>
      <c r="L615" s="87"/>
      <c r="M615" s="87"/>
      <c r="N615" s="87"/>
      <c r="O615" s="87"/>
      <c r="P615" s="87" t="s">
        <v>971</v>
      </c>
      <c r="Q615" s="87"/>
      <c r="R615" s="87"/>
      <c r="S615" s="87"/>
      <c r="T615" s="87"/>
      <c r="U615" s="87"/>
      <c r="V615" s="87"/>
      <c r="W615" s="87"/>
    </row>
    <row r="616" spans="1:23" x14ac:dyDescent="0.35">
      <c r="A616" s="87" t="s">
        <v>121</v>
      </c>
      <c r="B616" s="87" t="s">
        <v>147</v>
      </c>
      <c r="C616" s="87" t="str">
        <f t="shared" ref="C616:C669" si="2">SUBSTITUTE(LOWER($D616), " ","_")</f>
        <v>fte_effort_stage_1_resource_2</v>
      </c>
      <c r="D616" s="16" t="str">
        <f>Source!C616</f>
        <v>FTE Effort Stage 1 Resource 2</v>
      </c>
      <c r="E616" s="16" t="str">
        <f>_xlfn.CONCAT(GCS!A616,GCS!B616,"-",GCS!C616)</f>
        <v>&lt;gcs_bucket&gt;/accolade/accolade_nostradamus_rnd_ftes_by_stage_n_gate_yyyymmddhhmmss-FTE Effort Stage 1 Resource 2</v>
      </c>
      <c r="F616" s="87" t="s">
        <v>104</v>
      </c>
      <c r="G616" s="87" t="s">
        <v>175</v>
      </c>
      <c r="H616" s="87"/>
      <c r="I616" s="87"/>
      <c r="J616" s="87"/>
      <c r="K616" s="87"/>
      <c r="L616" s="87"/>
      <c r="M616" s="87"/>
      <c r="N616" s="87"/>
      <c r="O616" s="87"/>
      <c r="P616" s="87" t="s">
        <v>971</v>
      </c>
      <c r="Q616" s="87"/>
      <c r="R616" s="87"/>
      <c r="S616" s="87"/>
      <c r="T616" s="87"/>
      <c r="U616" s="87"/>
      <c r="V616" s="87"/>
      <c r="W616" s="87"/>
    </row>
    <row r="617" spans="1:23" x14ac:dyDescent="0.35">
      <c r="A617" s="87" t="s">
        <v>121</v>
      </c>
      <c r="B617" s="87" t="s">
        <v>147</v>
      </c>
      <c r="C617" s="87" t="str">
        <f t="shared" si="2"/>
        <v>fte_effort_stage_1_resource_3</v>
      </c>
      <c r="D617" s="16" t="str">
        <f>Source!C617</f>
        <v>FTE Effort Stage 1 Resource 3</v>
      </c>
      <c r="E617" s="16" t="str">
        <f>_xlfn.CONCAT(GCS!A617,GCS!B617,"-",GCS!C617)</f>
        <v>&lt;gcs_bucket&gt;/accolade/accolade_nostradamus_rnd_ftes_by_stage_n_gate_yyyymmddhhmmss-FTE Effort Stage 1 Resource 3</v>
      </c>
      <c r="F617" s="87" t="s">
        <v>104</v>
      </c>
      <c r="G617" s="87" t="s">
        <v>175</v>
      </c>
      <c r="H617" s="87"/>
      <c r="I617" s="87"/>
      <c r="J617" s="87"/>
      <c r="K617" s="87"/>
      <c r="L617" s="87"/>
      <c r="M617" s="87"/>
      <c r="N617" s="87"/>
      <c r="O617" s="87"/>
      <c r="P617" s="87" t="s">
        <v>971</v>
      </c>
      <c r="Q617" s="87"/>
      <c r="R617" s="87"/>
      <c r="S617" s="87"/>
      <c r="T617" s="87"/>
      <c r="U617" s="87"/>
      <c r="V617" s="87"/>
      <c r="W617" s="87"/>
    </row>
    <row r="618" spans="1:23" x14ac:dyDescent="0.35">
      <c r="A618" s="87" t="s">
        <v>121</v>
      </c>
      <c r="B618" s="87" t="s">
        <v>147</v>
      </c>
      <c r="C618" s="87" t="str">
        <f t="shared" si="2"/>
        <v>fte_effort_stage_1_resource_4</v>
      </c>
      <c r="D618" s="16" t="str">
        <f>Source!C618</f>
        <v>FTE Effort Stage 1 Resource 4</v>
      </c>
      <c r="E618" s="16" t="str">
        <f>_xlfn.CONCAT(GCS!A618,GCS!B618,"-",GCS!C618)</f>
        <v>&lt;gcs_bucket&gt;/accolade/accolade_nostradamus_rnd_ftes_by_stage_n_gate_yyyymmddhhmmss-FTE Effort Stage 1 Resource 4</v>
      </c>
      <c r="F618" s="87" t="s">
        <v>104</v>
      </c>
      <c r="G618" s="87" t="s">
        <v>175</v>
      </c>
      <c r="H618" s="87"/>
      <c r="I618" s="87"/>
      <c r="J618" s="87"/>
      <c r="K618" s="87"/>
      <c r="L618" s="87"/>
      <c r="M618" s="87"/>
      <c r="N618" s="87"/>
      <c r="O618" s="87"/>
      <c r="P618" s="87" t="s">
        <v>971</v>
      </c>
      <c r="Q618" s="87"/>
      <c r="R618" s="87"/>
      <c r="S618" s="87"/>
      <c r="T618" s="87"/>
      <c r="U618" s="87"/>
      <c r="V618" s="87"/>
      <c r="W618" s="87"/>
    </row>
    <row r="619" spans="1:23" x14ac:dyDescent="0.35">
      <c r="A619" s="87" t="s">
        <v>121</v>
      </c>
      <c r="B619" s="87" t="s">
        <v>147</v>
      </c>
      <c r="C619" s="87" t="str">
        <f t="shared" si="2"/>
        <v>fte_effort_stage_1_resource_5</v>
      </c>
      <c r="D619" s="16" t="str">
        <f>Source!C619</f>
        <v>FTE Effort Stage 1 Resource 5</v>
      </c>
      <c r="E619" s="16" t="str">
        <f>_xlfn.CONCAT(GCS!A619,GCS!B619,"-",GCS!C619)</f>
        <v>&lt;gcs_bucket&gt;/accolade/accolade_nostradamus_rnd_ftes_by_stage_n_gate_yyyymmddhhmmss-FTE Effort Stage 1 Resource 5</v>
      </c>
      <c r="F619" s="87" t="s">
        <v>104</v>
      </c>
      <c r="G619" s="87" t="s">
        <v>175</v>
      </c>
      <c r="H619" s="87"/>
      <c r="I619" s="87"/>
      <c r="J619" s="87"/>
      <c r="K619" s="87"/>
      <c r="L619" s="87"/>
      <c r="M619" s="87"/>
      <c r="N619" s="87"/>
      <c r="O619" s="87"/>
      <c r="P619" s="87" t="s">
        <v>971</v>
      </c>
      <c r="Q619" s="87"/>
      <c r="R619" s="87"/>
      <c r="S619" s="87"/>
      <c r="T619" s="87"/>
      <c r="U619" s="87"/>
      <c r="V619" s="87"/>
      <c r="W619" s="87"/>
    </row>
    <row r="620" spans="1:23" x14ac:dyDescent="0.35">
      <c r="A620" s="87" t="s">
        <v>121</v>
      </c>
      <c r="B620" s="87" t="s">
        <v>147</v>
      </c>
      <c r="C620" s="87" t="str">
        <f t="shared" si="2"/>
        <v>fte_effort_stage_2_resource_1</v>
      </c>
      <c r="D620" s="16" t="str">
        <f>Source!C620</f>
        <v>FTE Effort Stage 2 Resource 1</v>
      </c>
      <c r="E620" s="16" t="str">
        <f>_xlfn.CONCAT(GCS!A620,GCS!B620,"-",GCS!C620)</f>
        <v>&lt;gcs_bucket&gt;/accolade/accolade_nostradamus_rnd_ftes_by_stage_n_gate_yyyymmddhhmmss-FTE Effort Stage 2 Resource 1</v>
      </c>
      <c r="F620" s="87" t="s">
        <v>104</v>
      </c>
      <c r="G620" s="87" t="s">
        <v>175</v>
      </c>
      <c r="H620" s="87"/>
      <c r="I620" s="87"/>
      <c r="J620" s="87"/>
      <c r="K620" s="87"/>
      <c r="L620" s="87"/>
      <c r="M620" s="87"/>
      <c r="N620" s="87"/>
      <c r="O620" s="87"/>
      <c r="P620" s="87" t="s">
        <v>971</v>
      </c>
      <c r="Q620" s="87"/>
      <c r="R620" s="87"/>
      <c r="S620" s="87"/>
      <c r="T620" s="87"/>
      <c r="U620" s="87"/>
      <c r="V620" s="87"/>
      <c r="W620" s="87"/>
    </row>
    <row r="621" spans="1:23" x14ac:dyDescent="0.35">
      <c r="A621" s="87" t="s">
        <v>121</v>
      </c>
      <c r="B621" s="87" t="s">
        <v>147</v>
      </c>
      <c r="C621" s="87" t="str">
        <f t="shared" si="2"/>
        <v>fte_effort_stage_2_resource_2</v>
      </c>
      <c r="D621" s="16" t="str">
        <f>Source!C621</f>
        <v>FTE Effort Stage 2 Resource 2</v>
      </c>
      <c r="E621" s="16" t="str">
        <f>_xlfn.CONCAT(GCS!A621,GCS!B621,"-",GCS!C621)</f>
        <v>&lt;gcs_bucket&gt;/accolade/accolade_nostradamus_rnd_ftes_by_stage_n_gate_yyyymmddhhmmss-FTE Effort Stage 2 Resource 2</v>
      </c>
      <c r="F621" s="87" t="s">
        <v>104</v>
      </c>
      <c r="G621" s="87" t="s">
        <v>175</v>
      </c>
      <c r="H621" s="87"/>
      <c r="I621" s="87"/>
      <c r="J621" s="87"/>
      <c r="K621" s="87"/>
      <c r="L621" s="87"/>
      <c r="M621" s="87"/>
      <c r="N621" s="87"/>
      <c r="O621" s="87"/>
      <c r="P621" s="87" t="s">
        <v>971</v>
      </c>
      <c r="Q621" s="87"/>
      <c r="R621" s="87"/>
      <c r="S621" s="87"/>
      <c r="T621" s="87"/>
      <c r="U621" s="87"/>
      <c r="V621" s="87"/>
      <c r="W621" s="87"/>
    </row>
    <row r="622" spans="1:23" x14ac:dyDescent="0.35">
      <c r="A622" s="87" t="s">
        <v>121</v>
      </c>
      <c r="B622" s="87" t="s">
        <v>147</v>
      </c>
      <c r="C622" s="87" t="str">
        <f t="shared" si="2"/>
        <v>fte_effort_stage_2_resource_3</v>
      </c>
      <c r="D622" s="16" t="str">
        <f>Source!C622</f>
        <v>FTE Effort Stage 2 Resource 3</v>
      </c>
      <c r="E622" s="16" t="str">
        <f>_xlfn.CONCAT(GCS!A622,GCS!B622,"-",GCS!C622)</f>
        <v>&lt;gcs_bucket&gt;/accolade/accolade_nostradamus_rnd_ftes_by_stage_n_gate_yyyymmddhhmmss-FTE Effort Stage 2 Resource 3</v>
      </c>
      <c r="F622" s="87" t="s">
        <v>104</v>
      </c>
      <c r="G622" s="87" t="s">
        <v>175</v>
      </c>
      <c r="H622" s="87"/>
      <c r="I622" s="87"/>
      <c r="J622" s="87"/>
      <c r="K622" s="87"/>
      <c r="L622" s="87"/>
      <c r="M622" s="87"/>
      <c r="N622" s="87"/>
      <c r="O622" s="87"/>
      <c r="P622" s="87" t="s">
        <v>971</v>
      </c>
      <c r="Q622" s="87"/>
      <c r="R622" s="87"/>
      <c r="S622" s="87"/>
      <c r="T622" s="87"/>
      <c r="U622" s="87"/>
      <c r="V622" s="87"/>
      <c r="W622" s="87"/>
    </row>
    <row r="623" spans="1:23" x14ac:dyDescent="0.35">
      <c r="A623" s="87" t="s">
        <v>121</v>
      </c>
      <c r="B623" s="87" t="s">
        <v>147</v>
      </c>
      <c r="C623" s="87" t="str">
        <f t="shared" si="2"/>
        <v>fte_effort_stage_2_resource_4</v>
      </c>
      <c r="D623" s="16" t="str">
        <f>Source!C623</f>
        <v>FTE Effort Stage 2 Resource 4</v>
      </c>
      <c r="E623" s="16" t="str">
        <f>_xlfn.CONCAT(GCS!A623,GCS!B623,"-",GCS!C623)</f>
        <v>&lt;gcs_bucket&gt;/accolade/accolade_nostradamus_rnd_ftes_by_stage_n_gate_yyyymmddhhmmss-FTE Effort Stage 2 Resource 4</v>
      </c>
      <c r="F623" s="87" t="s">
        <v>104</v>
      </c>
      <c r="G623" s="87" t="s">
        <v>175</v>
      </c>
      <c r="H623" s="87"/>
      <c r="I623" s="87"/>
      <c r="J623" s="87"/>
      <c r="K623" s="87"/>
      <c r="L623" s="87"/>
      <c r="M623" s="87"/>
      <c r="N623" s="87"/>
      <c r="O623" s="87"/>
      <c r="P623" s="87" t="s">
        <v>971</v>
      </c>
      <c r="Q623" s="87"/>
      <c r="R623" s="87"/>
      <c r="S623" s="87"/>
      <c r="T623" s="87"/>
      <c r="U623" s="87"/>
      <c r="V623" s="87"/>
      <c r="W623" s="87"/>
    </row>
    <row r="624" spans="1:23" x14ac:dyDescent="0.35">
      <c r="A624" s="87" t="s">
        <v>121</v>
      </c>
      <c r="B624" s="87" t="s">
        <v>147</v>
      </c>
      <c r="C624" s="87" t="str">
        <f t="shared" si="2"/>
        <v>fte_effort_stage_2_resource_5</v>
      </c>
      <c r="D624" s="16" t="str">
        <f>Source!C624</f>
        <v>FTE Effort Stage 2 Resource 5</v>
      </c>
      <c r="E624" s="16" t="str">
        <f>_xlfn.CONCAT(GCS!A624,GCS!B624,"-",GCS!C624)</f>
        <v>&lt;gcs_bucket&gt;/accolade/accolade_nostradamus_rnd_ftes_by_stage_n_gate_yyyymmddhhmmss-FTE Effort Stage 2 Resource 5</v>
      </c>
      <c r="F624" s="87" t="s">
        <v>104</v>
      </c>
      <c r="G624" s="87" t="s">
        <v>175</v>
      </c>
      <c r="H624" s="87"/>
      <c r="I624" s="87"/>
      <c r="J624" s="87"/>
      <c r="K624" s="87"/>
      <c r="L624" s="87"/>
      <c r="M624" s="87"/>
      <c r="N624" s="87"/>
      <c r="O624" s="87"/>
      <c r="P624" s="87" t="s">
        <v>971</v>
      </c>
      <c r="Q624" s="87"/>
      <c r="R624" s="87"/>
      <c r="S624" s="87"/>
      <c r="T624" s="87"/>
      <c r="U624" s="87"/>
      <c r="V624" s="87"/>
      <c r="W624" s="87"/>
    </row>
    <row r="625" spans="1:23" x14ac:dyDescent="0.35">
      <c r="A625" s="87" t="s">
        <v>121</v>
      </c>
      <c r="B625" s="87" t="s">
        <v>147</v>
      </c>
      <c r="C625" s="87" t="str">
        <f t="shared" si="2"/>
        <v>fte_effort_stage_3_resource_1</v>
      </c>
      <c r="D625" s="16" t="str">
        <f>Source!C625</f>
        <v>FTE Effort Stage 3 Resource 1</v>
      </c>
      <c r="E625" s="16" t="str">
        <f>_xlfn.CONCAT(GCS!A625,GCS!B625,"-",GCS!C625)</f>
        <v>&lt;gcs_bucket&gt;/accolade/accolade_nostradamus_rnd_ftes_by_stage_n_gate_yyyymmddhhmmss-FTE Effort Stage 3 Resource 1</v>
      </c>
      <c r="F625" s="87" t="s">
        <v>104</v>
      </c>
      <c r="G625" s="87" t="s">
        <v>175</v>
      </c>
      <c r="H625" s="87"/>
      <c r="I625" s="87"/>
      <c r="J625" s="87"/>
      <c r="K625" s="87"/>
      <c r="L625" s="87"/>
      <c r="M625" s="87"/>
      <c r="N625" s="87"/>
      <c r="O625" s="87"/>
      <c r="P625" s="87" t="s">
        <v>971</v>
      </c>
      <c r="Q625" s="87"/>
      <c r="R625" s="87"/>
      <c r="S625" s="87"/>
      <c r="T625" s="87"/>
      <c r="U625" s="87"/>
      <c r="V625" s="87"/>
      <c r="W625" s="87"/>
    </row>
    <row r="626" spans="1:23" x14ac:dyDescent="0.35">
      <c r="A626" s="87" t="s">
        <v>121</v>
      </c>
      <c r="B626" s="87" t="s">
        <v>147</v>
      </c>
      <c r="C626" s="87" t="str">
        <f t="shared" si="2"/>
        <v>fte_effort_stage_3_resource_2</v>
      </c>
      <c r="D626" s="16" t="str">
        <f>Source!C626</f>
        <v>FTE Effort Stage 3 Resource 2</v>
      </c>
      <c r="E626" s="16" t="str">
        <f>_xlfn.CONCAT(GCS!A626,GCS!B626,"-",GCS!C626)</f>
        <v>&lt;gcs_bucket&gt;/accolade/accolade_nostradamus_rnd_ftes_by_stage_n_gate_yyyymmddhhmmss-FTE Effort Stage 3 Resource 2</v>
      </c>
      <c r="F626" s="87" t="s">
        <v>104</v>
      </c>
      <c r="G626" s="87" t="s">
        <v>175</v>
      </c>
      <c r="H626" s="87"/>
      <c r="I626" s="87"/>
      <c r="J626" s="87"/>
      <c r="K626" s="87"/>
      <c r="L626" s="87"/>
      <c r="M626" s="87"/>
      <c r="N626" s="87"/>
      <c r="O626" s="87"/>
      <c r="P626" s="87" t="s">
        <v>971</v>
      </c>
      <c r="Q626" s="87"/>
      <c r="R626" s="87"/>
      <c r="S626" s="87"/>
      <c r="T626" s="87"/>
      <c r="U626" s="87"/>
      <c r="V626" s="87"/>
      <c r="W626" s="87"/>
    </row>
    <row r="627" spans="1:23" x14ac:dyDescent="0.35">
      <c r="A627" s="87" t="s">
        <v>121</v>
      </c>
      <c r="B627" s="87" t="s">
        <v>147</v>
      </c>
      <c r="C627" s="87" t="str">
        <f t="shared" si="2"/>
        <v>fte_effort_stage_3_resource_3</v>
      </c>
      <c r="D627" s="16" t="str">
        <f>Source!C627</f>
        <v>FTE Effort Stage 3 Resource 3</v>
      </c>
      <c r="E627" s="16" t="str">
        <f>_xlfn.CONCAT(GCS!A627,GCS!B627,"-",GCS!C627)</f>
        <v>&lt;gcs_bucket&gt;/accolade/accolade_nostradamus_rnd_ftes_by_stage_n_gate_yyyymmddhhmmss-FTE Effort Stage 3 Resource 3</v>
      </c>
      <c r="F627" s="87" t="s">
        <v>104</v>
      </c>
      <c r="G627" s="87" t="s">
        <v>175</v>
      </c>
      <c r="H627" s="87"/>
      <c r="I627" s="87"/>
      <c r="J627" s="87"/>
      <c r="K627" s="87"/>
      <c r="L627" s="87"/>
      <c r="M627" s="87"/>
      <c r="N627" s="87"/>
      <c r="O627" s="87"/>
      <c r="P627" s="87" t="s">
        <v>971</v>
      </c>
      <c r="Q627" s="87"/>
      <c r="R627" s="87"/>
      <c r="S627" s="87"/>
      <c r="T627" s="87"/>
      <c r="U627" s="87"/>
      <c r="V627" s="87"/>
      <c r="W627" s="87"/>
    </row>
    <row r="628" spans="1:23" x14ac:dyDescent="0.35">
      <c r="A628" s="87" t="s">
        <v>121</v>
      </c>
      <c r="B628" s="87" t="s">
        <v>147</v>
      </c>
      <c r="C628" s="87" t="str">
        <f t="shared" si="2"/>
        <v>fte_effort_stage_3_resource_4</v>
      </c>
      <c r="D628" s="16" t="str">
        <f>Source!C628</f>
        <v>FTE Effort Stage 3 Resource 4</v>
      </c>
      <c r="E628" s="16" t="str">
        <f>_xlfn.CONCAT(GCS!A628,GCS!B628,"-",GCS!C628)</f>
        <v>&lt;gcs_bucket&gt;/accolade/accolade_nostradamus_rnd_ftes_by_stage_n_gate_yyyymmddhhmmss-FTE Effort Stage 3 Resource 4</v>
      </c>
      <c r="F628" s="87" t="s">
        <v>104</v>
      </c>
      <c r="G628" s="87" t="s">
        <v>175</v>
      </c>
      <c r="H628" s="87"/>
      <c r="I628" s="87"/>
      <c r="J628" s="87"/>
      <c r="K628" s="87"/>
      <c r="L628" s="87"/>
      <c r="M628" s="87"/>
      <c r="N628" s="87"/>
      <c r="O628" s="87"/>
      <c r="P628" s="87" t="s">
        <v>971</v>
      </c>
      <c r="Q628" s="87"/>
      <c r="R628" s="87"/>
      <c r="S628" s="87"/>
      <c r="T628" s="87"/>
      <c r="U628" s="87"/>
      <c r="V628" s="87"/>
      <c r="W628" s="87"/>
    </row>
    <row r="629" spans="1:23" x14ac:dyDescent="0.35">
      <c r="A629" s="87" t="s">
        <v>121</v>
      </c>
      <c r="B629" s="87" t="s">
        <v>147</v>
      </c>
      <c r="C629" s="87" t="str">
        <f t="shared" si="2"/>
        <v>fte_effort_stage_3_resource_5</v>
      </c>
      <c r="D629" s="16" t="str">
        <f>Source!C629</f>
        <v>FTE Effort Stage 3 Resource 5</v>
      </c>
      <c r="E629" s="16" t="str">
        <f>_xlfn.CONCAT(GCS!A629,GCS!B629,"-",GCS!C629)</f>
        <v>&lt;gcs_bucket&gt;/accolade/accolade_nostradamus_rnd_ftes_by_stage_n_gate_yyyymmddhhmmss-FTE Effort Stage 3 Resource 5</v>
      </c>
      <c r="F629" s="87" t="s">
        <v>104</v>
      </c>
      <c r="G629" s="87" t="s">
        <v>175</v>
      </c>
      <c r="H629" s="87"/>
      <c r="I629" s="87"/>
      <c r="J629" s="87"/>
      <c r="K629" s="87"/>
      <c r="L629" s="87"/>
      <c r="M629" s="87"/>
      <c r="N629" s="87"/>
      <c r="O629" s="87"/>
      <c r="P629" s="87" t="s">
        <v>971</v>
      </c>
      <c r="Q629" s="87"/>
      <c r="R629" s="87"/>
      <c r="S629" s="87"/>
      <c r="T629" s="87"/>
      <c r="U629" s="87"/>
      <c r="V629" s="87"/>
      <c r="W629" s="87"/>
    </row>
    <row r="630" spans="1:23" x14ac:dyDescent="0.35">
      <c r="A630" s="87" t="s">
        <v>121</v>
      </c>
      <c r="B630" s="87" t="s">
        <v>147</v>
      </c>
      <c r="C630" s="87" t="str">
        <f t="shared" si="2"/>
        <v>fte_effort_stage_4_resource_1</v>
      </c>
      <c r="D630" s="16" t="str">
        <f>Source!C630</f>
        <v>FTE Effort Stage 4 Resource 1</v>
      </c>
      <c r="E630" s="16" t="str">
        <f>_xlfn.CONCAT(GCS!A630,GCS!B630,"-",GCS!C630)</f>
        <v>&lt;gcs_bucket&gt;/accolade/accolade_nostradamus_rnd_ftes_by_stage_n_gate_yyyymmddhhmmss-FTE Effort Stage 4 Resource 1</v>
      </c>
      <c r="F630" s="87" t="s">
        <v>104</v>
      </c>
      <c r="G630" s="87" t="s">
        <v>175</v>
      </c>
      <c r="H630" s="87"/>
      <c r="I630" s="87"/>
      <c r="J630" s="87"/>
      <c r="K630" s="87"/>
      <c r="L630" s="87"/>
      <c r="M630" s="87"/>
      <c r="N630" s="87"/>
      <c r="O630" s="87"/>
      <c r="P630" s="87" t="s">
        <v>971</v>
      </c>
      <c r="Q630" s="87"/>
      <c r="R630" s="87"/>
      <c r="S630" s="87"/>
      <c r="T630" s="87"/>
      <c r="U630" s="87"/>
      <c r="V630" s="87"/>
      <c r="W630" s="87"/>
    </row>
    <row r="631" spans="1:23" x14ac:dyDescent="0.35">
      <c r="A631" s="87" t="s">
        <v>121</v>
      </c>
      <c r="B631" s="87" t="s">
        <v>147</v>
      </c>
      <c r="C631" s="87" t="str">
        <f t="shared" si="2"/>
        <v>fte_effort_stage_4_resource_2</v>
      </c>
      <c r="D631" s="16" t="str">
        <f>Source!C631</f>
        <v>FTE Effort Stage 4 Resource 2</v>
      </c>
      <c r="E631" s="16" t="str">
        <f>_xlfn.CONCAT(GCS!A631,GCS!B631,"-",GCS!C631)</f>
        <v>&lt;gcs_bucket&gt;/accolade/accolade_nostradamus_rnd_ftes_by_stage_n_gate_yyyymmddhhmmss-FTE Effort Stage 4 Resource 2</v>
      </c>
      <c r="F631" s="87" t="s">
        <v>104</v>
      </c>
      <c r="G631" s="87" t="s">
        <v>175</v>
      </c>
      <c r="H631" s="87"/>
      <c r="I631" s="87"/>
      <c r="J631" s="87"/>
      <c r="K631" s="87"/>
      <c r="L631" s="87"/>
      <c r="M631" s="87"/>
      <c r="N631" s="87"/>
      <c r="O631" s="87"/>
      <c r="P631" s="87" t="s">
        <v>971</v>
      </c>
      <c r="Q631" s="87"/>
      <c r="R631" s="87"/>
      <c r="S631" s="87"/>
      <c r="T631" s="87"/>
      <c r="U631" s="87"/>
      <c r="V631" s="87"/>
      <c r="W631" s="87"/>
    </row>
    <row r="632" spans="1:23" x14ac:dyDescent="0.35">
      <c r="A632" s="87" t="s">
        <v>121</v>
      </c>
      <c r="B632" s="87" t="s">
        <v>147</v>
      </c>
      <c r="C632" s="87" t="str">
        <f t="shared" si="2"/>
        <v>fte_effort_stage_4_resource_3</v>
      </c>
      <c r="D632" s="16" t="str">
        <f>Source!C632</f>
        <v>FTE Effort Stage 4 Resource 3</v>
      </c>
      <c r="E632" s="16" t="str">
        <f>_xlfn.CONCAT(GCS!A632,GCS!B632,"-",GCS!C632)</f>
        <v>&lt;gcs_bucket&gt;/accolade/accolade_nostradamus_rnd_ftes_by_stage_n_gate_yyyymmddhhmmss-FTE Effort Stage 4 Resource 3</v>
      </c>
      <c r="F632" s="87" t="s">
        <v>104</v>
      </c>
      <c r="G632" s="87" t="s">
        <v>175</v>
      </c>
      <c r="H632" s="87"/>
      <c r="I632" s="87"/>
      <c r="J632" s="87"/>
      <c r="K632" s="87"/>
      <c r="L632" s="87"/>
      <c r="M632" s="87"/>
      <c r="N632" s="87"/>
      <c r="O632" s="87"/>
      <c r="P632" s="87" t="s">
        <v>971</v>
      </c>
      <c r="Q632" s="87"/>
      <c r="R632" s="87"/>
      <c r="S632" s="87"/>
      <c r="T632" s="87"/>
      <c r="U632" s="87"/>
      <c r="V632" s="87"/>
      <c r="W632" s="87"/>
    </row>
    <row r="633" spans="1:23" x14ac:dyDescent="0.35">
      <c r="A633" s="87" t="s">
        <v>121</v>
      </c>
      <c r="B633" s="87" t="s">
        <v>147</v>
      </c>
      <c r="C633" s="87" t="str">
        <f t="shared" si="2"/>
        <v>fte_effort_stage_4_resource_4</v>
      </c>
      <c r="D633" s="16" t="str">
        <f>Source!C633</f>
        <v>FTE Effort Stage 4 Resource 4</v>
      </c>
      <c r="E633" s="16" t="str">
        <f>_xlfn.CONCAT(GCS!A633,GCS!B633,"-",GCS!C633)</f>
        <v>&lt;gcs_bucket&gt;/accolade/accolade_nostradamus_rnd_ftes_by_stage_n_gate_yyyymmddhhmmss-FTE Effort Stage 4 Resource 4</v>
      </c>
      <c r="F633" s="87" t="s">
        <v>104</v>
      </c>
      <c r="G633" s="87" t="s">
        <v>175</v>
      </c>
      <c r="H633" s="87"/>
      <c r="I633" s="87"/>
      <c r="J633" s="87"/>
      <c r="K633" s="87"/>
      <c r="L633" s="87"/>
      <c r="M633" s="87"/>
      <c r="N633" s="87"/>
      <c r="O633" s="87"/>
      <c r="P633" s="87" t="s">
        <v>971</v>
      </c>
      <c r="Q633" s="87"/>
      <c r="R633" s="87"/>
      <c r="S633" s="87"/>
      <c r="T633" s="87"/>
      <c r="U633" s="87"/>
      <c r="V633" s="87"/>
      <c r="W633" s="87"/>
    </row>
    <row r="634" spans="1:23" x14ac:dyDescent="0.35">
      <c r="A634" s="87" t="s">
        <v>121</v>
      </c>
      <c r="B634" s="87" t="s">
        <v>147</v>
      </c>
      <c r="C634" s="87" t="str">
        <f t="shared" si="2"/>
        <v>fte_effort_stage_4_resource_5</v>
      </c>
      <c r="D634" s="16" t="str">
        <f>Source!C634</f>
        <v>FTE Effort Stage 4 Resource 5</v>
      </c>
      <c r="E634" s="16" t="str">
        <f>_xlfn.CONCAT(GCS!A634,GCS!B634,"-",GCS!C634)</f>
        <v>&lt;gcs_bucket&gt;/accolade/accolade_nostradamus_rnd_ftes_by_stage_n_gate_yyyymmddhhmmss-FTE Effort Stage 4 Resource 5</v>
      </c>
      <c r="F634" s="87" t="s">
        <v>104</v>
      </c>
      <c r="G634" s="87" t="s">
        <v>175</v>
      </c>
      <c r="H634" s="87"/>
      <c r="I634" s="87"/>
      <c r="J634" s="87"/>
      <c r="K634" s="87"/>
      <c r="L634" s="87"/>
      <c r="M634" s="87"/>
      <c r="N634" s="87"/>
      <c r="O634" s="87"/>
      <c r="P634" s="87" t="s">
        <v>971</v>
      </c>
      <c r="Q634" s="87"/>
      <c r="R634" s="87"/>
      <c r="S634" s="87"/>
      <c r="T634" s="87"/>
      <c r="U634" s="87"/>
      <c r="V634" s="87"/>
      <c r="W634" s="87"/>
    </row>
    <row r="635" spans="1:23" x14ac:dyDescent="0.35">
      <c r="A635" s="87" t="s">
        <v>121</v>
      </c>
      <c r="B635" s="87" t="s">
        <v>147</v>
      </c>
      <c r="C635" s="87" t="str">
        <f t="shared" si="2"/>
        <v>fte_effort_stage_5_resource_1</v>
      </c>
      <c r="D635" s="16" t="str">
        <f>Source!C635</f>
        <v>FTE Effort Stage 5 Resource 1</v>
      </c>
      <c r="E635" s="16" t="str">
        <f>_xlfn.CONCAT(GCS!A635,GCS!B635,"-",GCS!C635)</f>
        <v>&lt;gcs_bucket&gt;/accolade/accolade_nostradamus_rnd_ftes_by_stage_n_gate_yyyymmddhhmmss-FTE Effort Stage 5 Resource 1</v>
      </c>
      <c r="F635" s="87" t="s">
        <v>104</v>
      </c>
      <c r="G635" s="87" t="s">
        <v>175</v>
      </c>
      <c r="H635" s="87"/>
      <c r="I635" s="87"/>
      <c r="J635" s="87"/>
      <c r="K635" s="87"/>
      <c r="L635" s="87"/>
      <c r="M635" s="87"/>
      <c r="N635" s="87"/>
      <c r="O635" s="87"/>
      <c r="P635" s="87" t="s">
        <v>971</v>
      </c>
      <c r="Q635" s="87"/>
      <c r="R635" s="87"/>
      <c r="S635" s="87"/>
      <c r="T635" s="87"/>
      <c r="U635" s="87"/>
      <c r="V635" s="87"/>
      <c r="W635" s="87"/>
    </row>
    <row r="636" spans="1:23" x14ac:dyDescent="0.35">
      <c r="A636" s="87" t="s">
        <v>121</v>
      </c>
      <c r="B636" s="87" t="s">
        <v>147</v>
      </c>
      <c r="C636" s="87" t="str">
        <f t="shared" si="2"/>
        <v>fte_effort_stage_5_resource_2</v>
      </c>
      <c r="D636" s="16" t="str">
        <f>Source!C636</f>
        <v>FTE Effort Stage 5 Resource 2</v>
      </c>
      <c r="E636" s="16" t="str">
        <f>_xlfn.CONCAT(GCS!A636,GCS!B636,"-",GCS!C636)</f>
        <v>&lt;gcs_bucket&gt;/accolade/accolade_nostradamus_rnd_ftes_by_stage_n_gate_yyyymmddhhmmss-FTE Effort Stage 5 Resource 2</v>
      </c>
      <c r="F636" s="87" t="s">
        <v>104</v>
      </c>
      <c r="G636" s="87" t="s">
        <v>175</v>
      </c>
      <c r="H636" s="87"/>
      <c r="I636" s="87"/>
      <c r="J636" s="87"/>
      <c r="K636" s="87"/>
      <c r="L636" s="87"/>
      <c r="M636" s="87"/>
      <c r="N636" s="87"/>
      <c r="O636" s="87"/>
      <c r="P636" s="87" t="s">
        <v>971</v>
      </c>
      <c r="Q636" s="87"/>
      <c r="R636" s="87"/>
      <c r="S636" s="87"/>
      <c r="T636" s="87"/>
      <c r="U636" s="87"/>
      <c r="V636" s="87"/>
      <c r="W636" s="87"/>
    </row>
    <row r="637" spans="1:23" x14ac:dyDescent="0.35">
      <c r="A637" s="87" t="s">
        <v>121</v>
      </c>
      <c r="B637" s="87" t="s">
        <v>147</v>
      </c>
      <c r="C637" s="87" t="str">
        <f t="shared" si="2"/>
        <v>fte_effort_stage_5_resource_3</v>
      </c>
      <c r="D637" s="16" t="str">
        <f>Source!C637</f>
        <v>FTE Effort Stage 5 Resource 3</v>
      </c>
      <c r="E637" s="16" t="str">
        <f>_xlfn.CONCAT(GCS!A637,GCS!B637,"-",GCS!C637)</f>
        <v>&lt;gcs_bucket&gt;/accolade/accolade_nostradamus_rnd_ftes_by_stage_n_gate_yyyymmddhhmmss-FTE Effort Stage 5 Resource 3</v>
      </c>
      <c r="F637" s="87" t="s">
        <v>104</v>
      </c>
      <c r="G637" s="87" t="s">
        <v>175</v>
      </c>
      <c r="H637" s="87"/>
      <c r="I637" s="87"/>
      <c r="J637" s="87"/>
      <c r="K637" s="87"/>
      <c r="L637" s="87"/>
      <c r="M637" s="87"/>
      <c r="N637" s="87"/>
      <c r="O637" s="87"/>
      <c r="P637" s="87" t="s">
        <v>971</v>
      </c>
      <c r="Q637" s="87"/>
      <c r="R637" s="87"/>
      <c r="S637" s="87"/>
      <c r="T637" s="87"/>
      <c r="U637" s="87"/>
      <c r="V637" s="87"/>
      <c r="W637" s="87"/>
    </row>
    <row r="638" spans="1:23" x14ac:dyDescent="0.35">
      <c r="A638" s="87" t="s">
        <v>121</v>
      </c>
      <c r="B638" s="87" t="s">
        <v>147</v>
      </c>
      <c r="C638" s="87" t="str">
        <f t="shared" si="2"/>
        <v>fte_effort_stage_5_resource_4</v>
      </c>
      <c r="D638" s="16" t="str">
        <f>Source!C638</f>
        <v>FTE Effort Stage 5 Resource 4</v>
      </c>
      <c r="E638" s="16" t="str">
        <f>_xlfn.CONCAT(GCS!A638,GCS!B638,"-",GCS!C638)</f>
        <v>&lt;gcs_bucket&gt;/accolade/accolade_nostradamus_rnd_ftes_by_stage_n_gate_yyyymmddhhmmss-FTE Effort Stage 5 Resource 4</v>
      </c>
      <c r="F638" s="87" t="s">
        <v>104</v>
      </c>
      <c r="G638" s="87" t="s">
        <v>175</v>
      </c>
      <c r="H638" s="87"/>
      <c r="I638" s="87"/>
      <c r="J638" s="87"/>
      <c r="K638" s="87"/>
      <c r="L638" s="87"/>
      <c r="M638" s="87"/>
      <c r="N638" s="87"/>
      <c r="O638" s="87"/>
      <c r="P638" s="87" t="s">
        <v>971</v>
      </c>
      <c r="Q638" s="87"/>
      <c r="R638" s="87"/>
      <c r="S638" s="87"/>
      <c r="T638" s="87"/>
      <c r="U638" s="87"/>
      <c r="V638" s="87"/>
      <c r="W638" s="87"/>
    </row>
    <row r="639" spans="1:23" x14ac:dyDescent="0.35">
      <c r="A639" s="87" t="s">
        <v>121</v>
      </c>
      <c r="B639" s="87" t="s">
        <v>147</v>
      </c>
      <c r="C639" s="87" t="str">
        <f t="shared" si="2"/>
        <v>fte_effort_stage_5_resource_5</v>
      </c>
      <c r="D639" s="16" t="str">
        <f>Source!C639</f>
        <v>FTE Effort Stage 5 Resource 5</v>
      </c>
      <c r="E639" s="16" t="str">
        <f>_xlfn.CONCAT(GCS!A639,GCS!B639,"-",GCS!C639)</f>
        <v>&lt;gcs_bucket&gt;/accolade/accolade_nostradamus_rnd_ftes_by_stage_n_gate_yyyymmddhhmmss-FTE Effort Stage 5 Resource 5</v>
      </c>
      <c r="F639" s="87" t="s">
        <v>104</v>
      </c>
      <c r="G639" s="87" t="s">
        <v>175</v>
      </c>
      <c r="H639" s="87"/>
      <c r="I639" s="87"/>
      <c r="J639" s="87"/>
      <c r="K639" s="87"/>
      <c r="L639" s="87"/>
      <c r="M639" s="87"/>
      <c r="N639" s="87"/>
      <c r="O639" s="87"/>
      <c r="P639" s="87" t="s">
        <v>971</v>
      </c>
      <c r="Q639" s="87"/>
      <c r="R639" s="87"/>
      <c r="S639" s="87"/>
      <c r="T639" s="87"/>
      <c r="U639" s="87"/>
      <c r="V639" s="87"/>
      <c r="W639" s="87"/>
    </row>
    <row r="640" spans="1:23" x14ac:dyDescent="0.35">
      <c r="A640" s="87" t="s">
        <v>121</v>
      </c>
      <c r="B640" s="87" t="s">
        <v>147</v>
      </c>
      <c r="C640" s="87" t="str">
        <f t="shared" si="2"/>
        <v>total_fte_for_project</v>
      </c>
      <c r="D640" s="16" t="str">
        <f>Source!C640</f>
        <v>Total FTE for Project</v>
      </c>
      <c r="E640" s="16" t="str">
        <f>_xlfn.CONCAT(GCS!A640,GCS!B640,"-",GCS!C640)</f>
        <v>&lt;gcs_bucket&gt;/accolade/accolade_nostradamus_rnd_ftes_by_stage_n_gate_yyyymmddhhmmss-Total FTE for Project</v>
      </c>
      <c r="F640" s="87" t="s">
        <v>104</v>
      </c>
      <c r="G640" s="87" t="s">
        <v>175</v>
      </c>
      <c r="H640" s="87"/>
      <c r="I640" s="87"/>
      <c r="J640" s="87"/>
      <c r="K640" s="87"/>
      <c r="L640" s="87"/>
      <c r="M640" s="87"/>
      <c r="N640" s="87"/>
      <c r="O640" s="87"/>
      <c r="P640" s="87" t="s">
        <v>971</v>
      </c>
      <c r="Q640" s="87"/>
      <c r="R640" s="87"/>
      <c r="S640" s="87"/>
      <c r="T640" s="87"/>
      <c r="U640" s="87"/>
      <c r="V640" s="87"/>
      <c r="W640" s="87"/>
    </row>
    <row r="641" spans="1:23" x14ac:dyDescent="0.35">
      <c r="A641" s="87" t="s">
        <v>121</v>
      </c>
      <c r="B641" s="87" t="s">
        <v>151</v>
      </c>
      <c r="C641" s="87" t="str">
        <f t="shared" si="2"/>
        <v>project_id</v>
      </c>
      <c r="D641" s="16" t="str">
        <f>Source!C641</f>
        <v>Project ID</v>
      </c>
      <c r="E641" s="16" t="str">
        <f>_xlfn.CONCAT(GCS!A641,GCS!B641,"-",GCS!C641)</f>
        <v>&lt;gcs_bucket&gt;/accolade/accolade_nostradamus_distributed_values_yyyymmddhhmmss-Project ID</v>
      </c>
      <c r="F641" s="87" t="s">
        <v>104</v>
      </c>
      <c r="G641" s="87" t="s">
        <v>175</v>
      </c>
      <c r="H641" s="87" t="s">
        <v>349</v>
      </c>
      <c r="I641" s="87"/>
      <c r="J641" s="87"/>
      <c r="K641" s="87"/>
      <c r="L641" s="87"/>
      <c r="M641" s="87"/>
      <c r="N641" s="87"/>
      <c r="O641" s="87"/>
      <c r="P641" s="87" t="s">
        <v>971</v>
      </c>
      <c r="Q641" s="87"/>
      <c r="R641" s="87"/>
      <c r="S641" s="87"/>
      <c r="T641" s="87"/>
      <c r="U641" s="87"/>
      <c r="V641" s="87"/>
      <c r="W641" s="87"/>
    </row>
    <row r="642" spans="1:23" x14ac:dyDescent="0.35">
      <c r="A642" s="87" t="s">
        <v>121</v>
      </c>
      <c r="B642" s="87" t="s">
        <v>151</v>
      </c>
      <c r="C642" s="87" t="str">
        <f t="shared" si="2"/>
        <v>target_ato_year</v>
      </c>
      <c r="D642" s="16" t="str">
        <f>Source!C642</f>
        <v>Target ATO Year</v>
      </c>
      <c r="E642" s="16" t="str">
        <f>_xlfn.CONCAT(GCS!A642,GCS!B642,"-",GCS!C642)</f>
        <v>&lt;gcs_bucket&gt;/accolade/accolade_nostradamus_distributed_values_yyyymmddhhmmss-Target ATO Year</v>
      </c>
      <c r="F642" s="87" t="s">
        <v>104</v>
      </c>
      <c r="G642" s="87" t="s">
        <v>175</v>
      </c>
      <c r="H642" s="87" t="s">
        <v>349</v>
      </c>
      <c r="I642" s="87"/>
      <c r="J642" s="87"/>
      <c r="K642" s="87"/>
      <c r="L642" s="87"/>
      <c r="M642" s="87"/>
      <c r="N642" s="87"/>
      <c r="O642" s="87"/>
      <c r="P642" s="87" t="s">
        <v>971</v>
      </c>
      <c r="Q642" s="87"/>
      <c r="R642" s="87"/>
      <c r="S642" s="87"/>
      <c r="T642" s="87"/>
      <c r="U642" s="87"/>
      <c r="V642" s="87"/>
      <c r="W642" s="87"/>
    </row>
    <row r="643" spans="1:23" x14ac:dyDescent="0.35">
      <c r="A643" s="87" t="s">
        <v>121</v>
      </c>
      <c r="B643" s="87" t="s">
        <v>151</v>
      </c>
      <c r="C643" s="87" t="str">
        <f t="shared" si="2"/>
        <v>applicable_cu</v>
      </c>
      <c r="D643" s="16" t="str">
        <f>Source!C643</f>
        <v>Applicable CU</v>
      </c>
      <c r="E643" s="16" t="str">
        <f>_xlfn.CONCAT(GCS!A643,GCS!B643,"-",GCS!C643)</f>
        <v>&lt;gcs_bucket&gt;/accolade/accolade_nostradamus_distributed_values_yyyymmddhhmmss-Applicable CU</v>
      </c>
      <c r="F643" s="87" t="s">
        <v>104</v>
      </c>
      <c r="G643" s="87" t="s">
        <v>175</v>
      </c>
      <c r="H643" s="87" t="s">
        <v>349</v>
      </c>
      <c r="I643" s="87"/>
      <c r="J643" s="87"/>
      <c r="K643" s="87"/>
      <c r="L643" s="87"/>
      <c r="M643" s="87"/>
      <c r="N643" s="87"/>
      <c r="O643" s="87"/>
      <c r="P643" s="87" t="s">
        <v>971</v>
      </c>
      <c r="Q643" s="87"/>
      <c r="R643" s="87"/>
      <c r="S643" s="87"/>
      <c r="T643" s="87"/>
      <c r="U643" s="87"/>
      <c r="V643" s="87"/>
      <c r="W643" s="87"/>
    </row>
    <row r="644" spans="1:23" x14ac:dyDescent="0.35">
      <c r="A644" s="87" t="s">
        <v>121</v>
      </c>
      <c r="B644" s="87" t="s">
        <v>151</v>
      </c>
      <c r="C644" s="87" t="str">
        <f t="shared" si="2"/>
        <v>distribution_percent</v>
      </c>
      <c r="D644" s="16" t="str">
        <f>Source!C644</f>
        <v>Distribution Percent</v>
      </c>
      <c r="E644" s="16" t="str">
        <f>_xlfn.CONCAT(GCS!A644,GCS!B644,"-",GCS!C644)</f>
        <v>&lt;gcs_bucket&gt;/accolade/accolade_nostradamus_distributed_values_yyyymmddhhmmss-Distribution Percent</v>
      </c>
      <c r="F644" s="87" t="s">
        <v>104</v>
      </c>
      <c r="G644" s="87" t="s">
        <v>175</v>
      </c>
      <c r="H644" s="87"/>
      <c r="I644" s="87"/>
      <c r="J644" s="87"/>
      <c r="K644" s="87"/>
      <c r="L644" s="87"/>
      <c r="M644" s="87"/>
      <c r="N644" s="87"/>
      <c r="O644" s="87"/>
      <c r="P644" s="87" t="s">
        <v>971</v>
      </c>
      <c r="Q644" s="87"/>
      <c r="R644" s="87"/>
      <c r="S644" s="87"/>
      <c r="T644" s="87"/>
      <c r="U644" s="87"/>
      <c r="V644" s="87"/>
      <c r="W644" s="87"/>
    </row>
    <row r="645" spans="1:23" x14ac:dyDescent="0.35">
      <c r="A645" s="87" t="s">
        <v>121</v>
      </c>
      <c r="B645" s="87" t="s">
        <v>151</v>
      </c>
      <c r="C645" s="87" t="str">
        <f t="shared" si="2"/>
        <v>distributed_gross_volume_y0</v>
      </c>
      <c r="D645" s="16" t="str">
        <f>Source!C645</f>
        <v>Distributed Gross Volume Y0</v>
      </c>
      <c r="E645" s="16" t="str">
        <f>_xlfn.CONCAT(GCS!A645,GCS!B645,"-",GCS!C645)</f>
        <v>&lt;gcs_bucket&gt;/accolade/accolade_nostradamus_distributed_values_yyyymmddhhmmss-Distributed Gross Volume Y0</v>
      </c>
      <c r="F645" s="87" t="s">
        <v>104</v>
      </c>
      <c r="G645" s="87" t="s">
        <v>175</v>
      </c>
      <c r="H645" s="87"/>
      <c r="I645" s="87"/>
      <c r="J645" s="87"/>
      <c r="K645" s="87"/>
      <c r="L645" s="87"/>
      <c r="M645" s="87"/>
      <c r="N645" s="87"/>
      <c r="O645" s="87"/>
      <c r="P645" s="87" t="s">
        <v>971</v>
      </c>
      <c r="Q645" s="87"/>
      <c r="R645" s="87"/>
      <c r="S645" s="87"/>
      <c r="T645" s="87"/>
      <c r="U645" s="87"/>
      <c r="V645" s="87"/>
      <c r="W645" s="87"/>
    </row>
    <row r="646" spans="1:23" x14ac:dyDescent="0.35">
      <c r="A646" s="87" t="s">
        <v>121</v>
      </c>
      <c r="B646" s="87" t="s">
        <v>151</v>
      </c>
      <c r="C646" s="87" t="str">
        <f t="shared" si="2"/>
        <v>distributed_gross_volume_y1</v>
      </c>
      <c r="D646" s="16" t="str">
        <f>Source!C646</f>
        <v>Distributed Gross Volume Y1</v>
      </c>
      <c r="E646" s="16" t="str">
        <f>_xlfn.CONCAT(GCS!A646,GCS!B646,"-",GCS!C646)</f>
        <v>&lt;gcs_bucket&gt;/accolade/accolade_nostradamus_distributed_values_yyyymmddhhmmss-Distributed Gross Volume Y1</v>
      </c>
      <c r="F646" s="87" t="s">
        <v>104</v>
      </c>
      <c r="G646" s="87" t="s">
        <v>175</v>
      </c>
      <c r="H646" s="87"/>
      <c r="I646" s="87"/>
      <c r="J646" s="87"/>
      <c r="K646" s="87"/>
      <c r="L646" s="87"/>
      <c r="M646" s="87"/>
      <c r="N646" s="87"/>
      <c r="O646" s="87"/>
      <c r="P646" s="87" t="s">
        <v>971</v>
      </c>
      <c r="Q646" s="87"/>
      <c r="R646" s="87"/>
      <c r="S646" s="87"/>
      <c r="T646" s="87"/>
      <c r="U646" s="87"/>
      <c r="V646" s="87"/>
      <c r="W646" s="87"/>
    </row>
    <row r="647" spans="1:23" x14ac:dyDescent="0.35">
      <c r="A647" s="87" t="s">
        <v>121</v>
      </c>
      <c r="B647" s="87" t="s">
        <v>151</v>
      </c>
      <c r="C647" s="87" t="str">
        <f t="shared" si="2"/>
        <v>distributed_gross_volume_y2</v>
      </c>
      <c r="D647" s="16" t="str">
        <f>Source!C647</f>
        <v>Distributed Gross Volume Y2</v>
      </c>
      <c r="E647" s="16" t="str">
        <f>_xlfn.CONCAT(GCS!A647,GCS!B647,"-",GCS!C647)</f>
        <v>&lt;gcs_bucket&gt;/accolade/accolade_nostradamus_distributed_values_yyyymmddhhmmss-Distributed Gross Volume Y2</v>
      </c>
      <c r="F647" s="87" t="s">
        <v>104</v>
      </c>
      <c r="G647" s="87" t="s">
        <v>175</v>
      </c>
      <c r="H647" s="87"/>
      <c r="I647" s="87"/>
      <c r="J647" s="87"/>
      <c r="K647" s="87"/>
      <c r="L647" s="87"/>
      <c r="M647" s="87"/>
      <c r="N647" s="87"/>
      <c r="O647" s="87"/>
      <c r="P647" s="87" t="s">
        <v>971</v>
      </c>
      <c r="Q647" s="87"/>
      <c r="R647" s="87"/>
      <c r="S647" s="87"/>
      <c r="T647" s="87"/>
      <c r="U647" s="87"/>
      <c r="V647" s="87"/>
      <c r="W647" s="87"/>
    </row>
    <row r="648" spans="1:23" x14ac:dyDescent="0.35">
      <c r="A648" s="87" t="s">
        <v>121</v>
      </c>
      <c r="B648" s="87" t="s">
        <v>151</v>
      </c>
      <c r="C648" s="87" t="str">
        <f t="shared" si="2"/>
        <v>distributed_net_revenue_y0</v>
      </c>
      <c r="D648" s="16" t="str">
        <f>Source!C648</f>
        <v>Distributed Net Revenue Y0</v>
      </c>
      <c r="E648" s="16" t="str">
        <f>_xlfn.CONCAT(GCS!A648,GCS!B648,"-",GCS!C648)</f>
        <v>&lt;gcs_bucket&gt;/accolade/accolade_nostradamus_distributed_values_yyyymmddhhmmss-Distributed Net Revenue Y0</v>
      </c>
      <c r="F648" s="87" t="s">
        <v>104</v>
      </c>
      <c r="G648" s="87" t="s">
        <v>175</v>
      </c>
      <c r="H648" s="87"/>
      <c r="I648" s="87"/>
      <c r="J648" s="87"/>
      <c r="K648" s="87"/>
      <c r="L648" s="87"/>
      <c r="M648" s="87"/>
      <c r="N648" s="87"/>
      <c r="O648" s="87"/>
      <c r="P648" s="87" t="s">
        <v>971</v>
      </c>
      <c r="Q648" s="87"/>
      <c r="R648" s="87"/>
      <c r="S648" s="87"/>
      <c r="T648" s="87"/>
      <c r="U648" s="87"/>
      <c r="V648" s="87"/>
      <c r="W648" s="87"/>
    </row>
    <row r="649" spans="1:23" x14ac:dyDescent="0.35">
      <c r="A649" s="87" t="s">
        <v>121</v>
      </c>
      <c r="B649" s="87" t="s">
        <v>151</v>
      </c>
      <c r="C649" s="87" t="str">
        <f t="shared" si="2"/>
        <v>distributed_net_revenue_y1</v>
      </c>
      <c r="D649" s="16" t="str">
        <f>Source!C649</f>
        <v>Distributed Net Revenue Y1</v>
      </c>
      <c r="E649" s="16" t="str">
        <f>_xlfn.CONCAT(GCS!A649,GCS!B649,"-",GCS!C649)</f>
        <v>&lt;gcs_bucket&gt;/accolade/accolade_nostradamus_distributed_values_yyyymmddhhmmss-Distributed Net Revenue Y1</v>
      </c>
      <c r="F649" s="87" t="s">
        <v>104</v>
      </c>
      <c r="G649" s="87" t="s">
        <v>175</v>
      </c>
      <c r="H649" s="87"/>
      <c r="I649" s="87"/>
      <c r="J649" s="87"/>
      <c r="K649" s="87"/>
      <c r="L649" s="87"/>
      <c r="M649" s="87"/>
      <c r="N649" s="87"/>
      <c r="O649" s="87"/>
      <c r="P649" s="87" t="s">
        <v>971</v>
      </c>
      <c r="Q649" s="87"/>
      <c r="R649" s="87"/>
      <c r="S649" s="87"/>
      <c r="T649" s="87"/>
      <c r="U649" s="87"/>
      <c r="V649" s="87"/>
      <c r="W649" s="87"/>
    </row>
    <row r="650" spans="1:23" x14ac:dyDescent="0.35">
      <c r="A650" s="87" t="s">
        <v>121</v>
      </c>
      <c r="B650" s="87" t="s">
        <v>151</v>
      </c>
      <c r="C650" s="87" t="str">
        <f t="shared" si="2"/>
        <v>distributed_net_revenue_y2</v>
      </c>
      <c r="D650" s="16" t="str">
        <f>Source!C650</f>
        <v>Distributed Net Revenue Y2</v>
      </c>
      <c r="E650" s="16" t="str">
        <f>_xlfn.CONCAT(GCS!A650,GCS!B650,"-",GCS!C650)</f>
        <v>&lt;gcs_bucket&gt;/accolade/accolade_nostradamus_distributed_values_yyyymmddhhmmss-Distributed Net Revenue Y2</v>
      </c>
      <c r="F650" s="87" t="s">
        <v>104</v>
      </c>
      <c r="G650" s="87" t="s">
        <v>175</v>
      </c>
      <c r="H650" s="87"/>
      <c r="I650" s="87"/>
      <c r="J650" s="87"/>
      <c r="K650" s="87"/>
      <c r="L650" s="87"/>
      <c r="M650" s="87"/>
      <c r="N650" s="87"/>
      <c r="O650" s="87"/>
      <c r="P650" s="87" t="s">
        <v>971</v>
      </c>
      <c r="Q650" s="87"/>
      <c r="R650" s="87"/>
      <c r="S650" s="87"/>
      <c r="T650" s="87"/>
      <c r="U650" s="87"/>
      <c r="V650" s="87"/>
      <c r="W650" s="87"/>
    </row>
    <row r="651" spans="1:23" x14ac:dyDescent="0.35">
      <c r="A651" s="87" t="s">
        <v>121</v>
      </c>
      <c r="B651" s="87" t="s">
        <v>151</v>
      </c>
      <c r="C651" s="87" t="str">
        <f t="shared" si="2"/>
        <v>distributed_incremental_net_revenue_y0</v>
      </c>
      <c r="D651" s="16" t="str">
        <f>Source!C651</f>
        <v>Distributed Incremental Net Revenue Y0</v>
      </c>
      <c r="E651" s="16" t="str">
        <f>_xlfn.CONCAT(GCS!A651,GCS!B651,"-",GCS!C651)</f>
        <v>&lt;gcs_bucket&gt;/accolade/accolade_nostradamus_distributed_values_yyyymmddhhmmss-Distributed Incremental Net Revenue Y0</v>
      </c>
      <c r="F651" s="87" t="s">
        <v>104</v>
      </c>
      <c r="G651" s="87" t="s">
        <v>175</v>
      </c>
      <c r="H651" s="87"/>
      <c r="I651" s="87"/>
      <c r="J651" s="87"/>
      <c r="K651" s="87"/>
      <c r="L651" s="87"/>
      <c r="M651" s="87"/>
      <c r="N651" s="87"/>
      <c r="O651" s="87"/>
      <c r="P651" s="87" t="s">
        <v>971</v>
      </c>
      <c r="Q651" s="87"/>
      <c r="R651" s="87"/>
      <c r="S651" s="87"/>
      <c r="T651" s="87"/>
      <c r="U651" s="87"/>
      <c r="V651" s="87"/>
      <c r="W651" s="87"/>
    </row>
    <row r="652" spans="1:23" x14ac:dyDescent="0.35">
      <c r="A652" s="87" t="s">
        <v>121</v>
      </c>
      <c r="B652" s="87" t="s">
        <v>151</v>
      </c>
      <c r="C652" s="87" t="str">
        <f t="shared" si="2"/>
        <v>distributed_incremental_net_revenue_y1</v>
      </c>
      <c r="D652" s="16" t="str">
        <f>Source!C652</f>
        <v>Distributed Incremental Net Revenue Y1</v>
      </c>
      <c r="E652" s="16" t="str">
        <f>_xlfn.CONCAT(GCS!A652,GCS!B652,"-",GCS!C652)</f>
        <v>&lt;gcs_bucket&gt;/accolade/accolade_nostradamus_distributed_values_yyyymmddhhmmss-Distributed Incremental Net Revenue Y1</v>
      </c>
      <c r="F652" s="87" t="s">
        <v>104</v>
      </c>
      <c r="G652" s="87" t="s">
        <v>175</v>
      </c>
      <c r="H652" s="87"/>
      <c r="I652" s="87"/>
      <c r="J652" s="87"/>
      <c r="K652" s="87"/>
      <c r="L652" s="87"/>
      <c r="M652" s="87"/>
      <c r="N652" s="87"/>
      <c r="O652" s="87"/>
      <c r="P652" s="87" t="s">
        <v>971</v>
      </c>
      <c r="Q652" s="87"/>
      <c r="R652" s="87"/>
      <c r="S652" s="87"/>
      <c r="T652" s="87"/>
      <c r="U652" s="87"/>
      <c r="V652" s="87"/>
      <c r="W652" s="87"/>
    </row>
    <row r="653" spans="1:23" x14ac:dyDescent="0.35">
      <c r="A653" s="87" t="s">
        <v>121</v>
      </c>
      <c r="B653" s="87" t="s">
        <v>151</v>
      </c>
      <c r="C653" s="87" t="str">
        <f t="shared" si="2"/>
        <v>distributed_incremental_net_revenue_y2</v>
      </c>
      <c r="D653" s="16" t="str">
        <f>Source!C653</f>
        <v>Distributed Incremental Net Revenue Y2</v>
      </c>
      <c r="E653" s="16" t="str">
        <f>_xlfn.CONCAT(GCS!A653,GCS!B653,"-",GCS!C653)</f>
        <v>&lt;gcs_bucket&gt;/accolade/accolade_nostradamus_distributed_values_yyyymmddhhmmss-Distributed Incremental Net Revenue Y2</v>
      </c>
      <c r="F653" s="87" t="s">
        <v>104</v>
      </c>
      <c r="G653" s="87" t="s">
        <v>175</v>
      </c>
      <c r="H653" s="87"/>
      <c r="I653" s="87"/>
      <c r="J653" s="87"/>
      <c r="K653" s="87"/>
      <c r="L653" s="87"/>
      <c r="M653" s="87"/>
      <c r="N653" s="87"/>
      <c r="O653" s="87"/>
      <c r="P653" s="87" t="s">
        <v>971</v>
      </c>
      <c r="Q653" s="87"/>
      <c r="R653" s="87"/>
      <c r="S653" s="87"/>
      <c r="T653" s="87"/>
      <c r="U653" s="87"/>
      <c r="V653" s="87"/>
      <c r="W653" s="87"/>
    </row>
    <row r="654" spans="1:23" x14ac:dyDescent="0.35">
      <c r="A654" s="87" t="s">
        <v>121</v>
      </c>
      <c r="B654" s="87" t="s">
        <v>151</v>
      </c>
      <c r="C654" s="87" t="str">
        <f t="shared" si="2"/>
        <v>distributed_incremental_gross_profit_y0</v>
      </c>
      <c r="D654" s="16" t="str">
        <f>Source!C654</f>
        <v>Distributed Incremental Gross Profit Y0</v>
      </c>
      <c r="E654" s="16" t="str">
        <f>_xlfn.CONCAT(GCS!A654,GCS!B654,"-",GCS!C654)</f>
        <v>&lt;gcs_bucket&gt;/accolade/accolade_nostradamus_distributed_values_yyyymmddhhmmss-Distributed Incremental Gross Profit Y0</v>
      </c>
      <c r="F654" s="87" t="s">
        <v>104</v>
      </c>
      <c r="G654" s="87" t="s">
        <v>175</v>
      </c>
      <c r="H654" s="87"/>
      <c r="I654" s="87"/>
      <c r="J654" s="87"/>
      <c r="K654" s="87"/>
      <c r="L654" s="87"/>
      <c r="M654" s="87"/>
      <c r="N654" s="87"/>
      <c r="O654" s="87"/>
      <c r="P654" s="87" t="s">
        <v>971</v>
      </c>
      <c r="Q654" s="87"/>
      <c r="R654" s="87"/>
      <c r="S654" s="87"/>
      <c r="T654" s="87"/>
      <c r="U654" s="87"/>
      <c r="V654" s="87"/>
      <c r="W654" s="87"/>
    </row>
    <row r="655" spans="1:23" x14ac:dyDescent="0.35">
      <c r="A655" s="87" t="s">
        <v>121</v>
      </c>
      <c r="B655" s="87" t="s">
        <v>151</v>
      </c>
      <c r="C655" s="87" t="str">
        <f t="shared" si="2"/>
        <v>distributed_incremental_gross_profit_y1</v>
      </c>
      <c r="D655" s="16" t="str">
        <f>Source!C655</f>
        <v>Distributed Incremental Gross Profit Y1</v>
      </c>
      <c r="E655" s="16" t="str">
        <f>_xlfn.CONCAT(GCS!A655,GCS!B655,"-",GCS!C655)</f>
        <v>&lt;gcs_bucket&gt;/accolade/accolade_nostradamus_distributed_values_yyyymmddhhmmss-Distributed Incremental Gross Profit Y1</v>
      </c>
      <c r="F655" s="87" t="s">
        <v>104</v>
      </c>
      <c r="G655" s="87" t="s">
        <v>175</v>
      </c>
      <c r="H655" s="87"/>
      <c r="I655" s="87"/>
      <c r="J655" s="87"/>
      <c r="K655" s="87"/>
      <c r="L655" s="87"/>
      <c r="M655" s="87"/>
      <c r="N655" s="87"/>
      <c r="O655" s="87"/>
      <c r="P655" s="87" t="s">
        <v>971</v>
      </c>
      <c r="Q655" s="87"/>
      <c r="R655" s="87"/>
      <c r="S655" s="87"/>
      <c r="T655" s="87"/>
      <c r="U655" s="87"/>
      <c r="V655" s="87"/>
      <c r="W655" s="87"/>
    </row>
    <row r="656" spans="1:23" x14ac:dyDescent="0.35">
      <c r="A656" s="87" t="s">
        <v>121</v>
      </c>
      <c r="B656" s="87" t="s">
        <v>151</v>
      </c>
      <c r="C656" s="87" t="str">
        <f t="shared" si="2"/>
        <v>distributed_incremental_gross_profit_y2</v>
      </c>
      <c r="D656" s="16" t="str">
        <f>Source!C656</f>
        <v>Distributed Incremental Gross Profit Y2</v>
      </c>
      <c r="E656" s="16" t="str">
        <f>_xlfn.CONCAT(GCS!A656,GCS!B656,"-",GCS!C656)</f>
        <v>&lt;gcs_bucket&gt;/accolade/accolade_nostradamus_distributed_values_yyyymmddhhmmss-Distributed Incremental Gross Profit Y2</v>
      </c>
      <c r="F656" s="87" t="s">
        <v>104</v>
      </c>
      <c r="G656" s="87" t="s">
        <v>175</v>
      </c>
      <c r="H656" s="87"/>
      <c r="I656" s="87"/>
      <c r="J656" s="87"/>
      <c r="K656" s="87"/>
      <c r="L656" s="87"/>
      <c r="M656" s="87"/>
      <c r="N656" s="87"/>
      <c r="O656" s="87"/>
      <c r="P656" s="87" t="s">
        <v>971</v>
      </c>
      <c r="Q656" s="87"/>
      <c r="R656" s="87"/>
      <c r="S656" s="87"/>
      <c r="T656" s="87"/>
      <c r="U656" s="87"/>
      <c r="V656" s="87"/>
      <c r="W656" s="87"/>
    </row>
    <row r="657" spans="1:23" x14ac:dyDescent="0.35">
      <c r="A657" s="87" t="s">
        <v>121</v>
      </c>
      <c r="B657" s="87" t="s">
        <v>151</v>
      </c>
      <c r="C657" s="87" t="str">
        <f t="shared" si="2"/>
        <v>distributed_gross_profit_y0</v>
      </c>
      <c r="D657" s="16" t="str">
        <f>Source!C657</f>
        <v>Distributed Gross Profit Y0</v>
      </c>
      <c r="E657" s="16" t="str">
        <f>_xlfn.CONCAT(GCS!A657,GCS!B657,"-",GCS!C657)</f>
        <v>&lt;gcs_bucket&gt;/accolade/accolade_nostradamus_distributed_values_yyyymmddhhmmss-Distributed Gross Profit Y0</v>
      </c>
      <c r="F657" s="87" t="s">
        <v>104</v>
      </c>
      <c r="G657" s="87" t="s">
        <v>175</v>
      </c>
      <c r="H657" s="87"/>
      <c r="I657" s="87"/>
      <c r="J657" s="87"/>
      <c r="K657" s="87"/>
      <c r="L657" s="87"/>
      <c r="M657" s="87"/>
      <c r="N657" s="87"/>
      <c r="O657" s="87"/>
      <c r="P657" s="87" t="s">
        <v>971</v>
      </c>
      <c r="Q657" s="87"/>
      <c r="R657" s="87"/>
      <c r="S657" s="87"/>
      <c r="T657" s="87"/>
      <c r="U657" s="87"/>
      <c r="V657" s="87"/>
      <c r="W657" s="87"/>
    </row>
    <row r="658" spans="1:23" x14ac:dyDescent="0.35">
      <c r="A658" s="87" t="s">
        <v>121</v>
      </c>
      <c r="B658" s="87" t="s">
        <v>151</v>
      </c>
      <c r="C658" s="87" t="str">
        <f t="shared" si="2"/>
        <v>distributed_gross_profit_y1</v>
      </c>
      <c r="D658" s="16" t="str">
        <f>Source!C658</f>
        <v>Distributed Gross Profit Y1</v>
      </c>
      <c r="E658" s="16" t="str">
        <f>_xlfn.CONCAT(GCS!A658,GCS!B658,"-",GCS!C658)</f>
        <v>&lt;gcs_bucket&gt;/accolade/accolade_nostradamus_distributed_values_yyyymmddhhmmss-Distributed Gross Profit Y1</v>
      </c>
      <c r="F658" s="87" t="s">
        <v>104</v>
      </c>
      <c r="G658" s="87" t="s">
        <v>175</v>
      </c>
      <c r="H658" s="87"/>
      <c r="I658" s="87"/>
      <c r="J658" s="87"/>
      <c r="K658" s="87"/>
      <c r="L658" s="87"/>
      <c r="M658" s="87"/>
      <c r="N658" s="87"/>
      <c r="O658" s="87"/>
      <c r="P658" s="87" t="s">
        <v>971</v>
      </c>
      <c r="Q658" s="87"/>
      <c r="R658" s="87"/>
      <c r="S658" s="87"/>
      <c r="T658" s="87"/>
      <c r="U658" s="87"/>
      <c r="V658" s="87"/>
      <c r="W658" s="87"/>
    </row>
    <row r="659" spans="1:23" x14ac:dyDescent="0.35">
      <c r="A659" s="87" t="s">
        <v>121</v>
      </c>
      <c r="B659" s="87" t="s">
        <v>151</v>
      </c>
      <c r="C659" s="87" t="str">
        <f t="shared" si="2"/>
        <v>distributed_gross_profit_y2</v>
      </c>
      <c r="D659" s="16" t="str">
        <f>Source!C659</f>
        <v>Distributed Gross Profit Y2</v>
      </c>
      <c r="E659" s="16" t="str">
        <f>_xlfn.CONCAT(GCS!A659,GCS!B659,"-",GCS!C659)</f>
        <v>&lt;gcs_bucket&gt;/accolade/accolade_nostradamus_distributed_values_yyyymmddhhmmss-Distributed Gross Profit Y2</v>
      </c>
      <c r="F659" s="87" t="s">
        <v>104</v>
      </c>
      <c r="G659" s="87" t="s">
        <v>175</v>
      </c>
      <c r="H659" s="87"/>
      <c r="I659" s="87"/>
      <c r="J659" s="87"/>
      <c r="K659" s="87"/>
      <c r="L659" s="87"/>
      <c r="M659" s="87"/>
      <c r="N659" s="87"/>
      <c r="O659" s="87"/>
      <c r="P659" s="87" t="s">
        <v>971</v>
      </c>
      <c r="Q659" s="87"/>
      <c r="R659" s="87"/>
      <c r="S659" s="87"/>
      <c r="T659" s="87"/>
      <c r="U659" s="87"/>
      <c r="V659" s="87"/>
      <c r="W659" s="87"/>
    </row>
    <row r="660" spans="1:23" s="92" customFormat="1" x14ac:dyDescent="0.35">
      <c r="A660" s="91" t="s">
        <v>121</v>
      </c>
      <c r="B660" s="91" t="s">
        <v>155</v>
      </c>
      <c r="C660" s="91" t="str">
        <f t="shared" si="2"/>
        <v>project_id</v>
      </c>
      <c r="D660" s="90" t="str">
        <f>Source!C660</f>
        <v>Project ID</v>
      </c>
      <c r="E660" s="90" t="str">
        <f>_xlfn.CONCAT(GCS!A660,GCS!B660,"-",GCS!C660)</f>
        <v>&lt;gcs_bucket&gt;/accolade/accolade_nostradamus_distributed_values_init_yyyymmddhhmmss-Project ID</v>
      </c>
      <c r="F660" s="91" t="s">
        <v>104</v>
      </c>
      <c r="G660" s="91" t="s">
        <v>175</v>
      </c>
      <c r="H660" s="91" t="s">
        <v>349</v>
      </c>
      <c r="I660" s="91"/>
      <c r="J660" s="91"/>
      <c r="K660" s="91"/>
      <c r="L660" s="91"/>
      <c r="M660" s="91"/>
      <c r="N660" s="91"/>
      <c r="O660" s="91"/>
      <c r="P660" s="91" t="s">
        <v>971</v>
      </c>
      <c r="Q660" s="91"/>
      <c r="R660" s="91"/>
      <c r="S660" s="91"/>
      <c r="T660" s="91"/>
      <c r="U660" s="91"/>
      <c r="V660" s="91"/>
      <c r="W660" s="91"/>
    </row>
    <row r="661" spans="1:23" s="92" customFormat="1" x14ac:dyDescent="0.35">
      <c r="A661" s="91" t="s">
        <v>121</v>
      </c>
      <c r="B661" s="91" t="s">
        <v>155</v>
      </c>
      <c r="C661" s="91" t="str">
        <f t="shared" si="2"/>
        <v>target_ato_year</v>
      </c>
      <c r="D661" s="90" t="str">
        <f>Source!C661</f>
        <v>Target ATO Year</v>
      </c>
      <c r="E661" s="90" t="str">
        <f>_xlfn.CONCAT(GCS!A661,GCS!B661,"-",GCS!C661)</f>
        <v>&lt;gcs_bucket&gt;/accolade/accolade_nostradamus_distributed_values_init_yyyymmddhhmmss-Target ATO Year</v>
      </c>
      <c r="F661" s="91" t="s">
        <v>104</v>
      </c>
      <c r="G661" s="91" t="s">
        <v>175</v>
      </c>
      <c r="H661" s="91" t="s">
        <v>349</v>
      </c>
      <c r="I661" s="91"/>
      <c r="J661" s="91"/>
      <c r="K661" s="91"/>
      <c r="L661" s="91"/>
      <c r="M661" s="91"/>
      <c r="N661" s="91"/>
      <c r="O661" s="91"/>
      <c r="P661" s="91" t="s">
        <v>971</v>
      </c>
      <c r="Q661" s="91"/>
      <c r="R661" s="91"/>
      <c r="S661" s="91"/>
      <c r="T661" s="91"/>
      <c r="U661" s="91"/>
      <c r="V661" s="91"/>
      <c r="W661" s="91"/>
    </row>
    <row r="662" spans="1:23" s="92" customFormat="1" x14ac:dyDescent="0.35">
      <c r="A662" s="91" t="s">
        <v>121</v>
      </c>
      <c r="B662" s="91" t="s">
        <v>155</v>
      </c>
      <c r="C662" s="91" t="str">
        <f t="shared" si="2"/>
        <v>applicable_cu</v>
      </c>
      <c r="D662" s="90" t="str">
        <f>Source!C662</f>
        <v>Applicable CU</v>
      </c>
      <c r="E662" s="90" t="str">
        <f>_xlfn.CONCAT(GCS!A662,GCS!B662,"-",GCS!C662)</f>
        <v>&lt;gcs_bucket&gt;/accolade/accolade_nostradamus_distributed_values_init_yyyymmddhhmmss-Applicable CU</v>
      </c>
      <c r="F662" s="91" t="s">
        <v>104</v>
      </c>
      <c r="G662" s="91" t="s">
        <v>175</v>
      </c>
      <c r="H662" s="91" t="s">
        <v>349</v>
      </c>
      <c r="I662" s="91"/>
      <c r="J662" s="91"/>
      <c r="K662" s="91"/>
      <c r="L662" s="91"/>
      <c r="M662" s="91"/>
      <c r="N662" s="91"/>
      <c r="O662" s="91"/>
      <c r="P662" s="91" t="s">
        <v>971</v>
      </c>
      <c r="Q662" s="91"/>
      <c r="R662" s="91"/>
      <c r="S662" s="91"/>
      <c r="T662" s="91"/>
      <c r="U662" s="91"/>
      <c r="V662" s="91"/>
      <c r="W662" s="91"/>
    </row>
    <row r="663" spans="1:23" s="92" customFormat="1" x14ac:dyDescent="0.35">
      <c r="A663" s="91" t="s">
        <v>121</v>
      </c>
      <c r="B663" s="91" t="s">
        <v>155</v>
      </c>
      <c r="C663" s="91" t="str">
        <f t="shared" si="2"/>
        <v>distribution_percent</v>
      </c>
      <c r="D663" s="90" t="str">
        <f>Source!C663</f>
        <v>Distribution Percent</v>
      </c>
      <c r="E663" s="90" t="str">
        <f>_xlfn.CONCAT(GCS!A663,GCS!B663,"-",GCS!C663)</f>
        <v>&lt;gcs_bucket&gt;/accolade/accolade_nostradamus_distributed_values_init_yyyymmddhhmmss-Distribution Percent</v>
      </c>
      <c r="F663" s="91" t="s">
        <v>104</v>
      </c>
      <c r="G663" s="91" t="s">
        <v>175</v>
      </c>
      <c r="H663" s="91"/>
      <c r="I663" s="91"/>
      <c r="J663" s="91"/>
      <c r="K663" s="91"/>
      <c r="L663" s="91"/>
      <c r="M663" s="91"/>
      <c r="N663" s="91"/>
      <c r="O663" s="91"/>
      <c r="P663" s="91" t="s">
        <v>971</v>
      </c>
      <c r="Q663" s="91"/>
      <c r="R663" s="91"/>
      <c r="S663" s="91"/>
      <c r="T663" s="91"/>
      <c r="U663" s="91"/>
      <c r="V663" s="91"/>
      <c r="W663" s="91"/>
    </row>
    <row r="664" spans="1:23" s="92" customFormat="1" x14ac:dyDescent="0.35">
      <c r="A664" s="91" t="s">
        <v>121</v>
      </c>
      <c r="B664" s="91" t="s">
        <v>155</v>
      </c>
      <c r="C664" s="91" t="str">
        <f t="shared" si="2"/>
        <v>distributed_net_revenue_y0</v>
      </c>
      <c r="D664" s="90" t="str">
        <f>Source!C664</f>
        <v>Distributed Net Revenue Y0</v>
      </c>
      <c r="E664" s="90" t="str">
        <f>_xlfn.CONCAT(GCS!A664,GCS!B664,"-",GCS!C664)</f>
        <v>&lt;gcs_bucket&gt;/accolade/accolade_nostradamus_distributed_values_init_yyyymmddhhmmss-Distributed Net Revenue Y0</v>
      </c>
      <c r="F664" s="91" t="s">
        <v>104</v>
      </c>
      <c r="G664" s="91" t="s">
        <v>175</v>
      </c>
      <c r="H664" s="91"/>
      <c r="I664" s="91"/>
      <c r="J664" s="91"/>
      <c r="K664" s="91"/>
      <c r="L664" s="91"/>
      <c r="M664" s="91"/>
      <c r="N664" s="91"/>
      <c r="O664" s="91"/>
      <c r="P664" s="91" t="s">
        <v>971</v>
      </c>
      <c r="Q664" s="91"/>
      <c r="R664" s="91"/>
      <c r="S664" s="91"/>
      <c r="T664" s="91"/>
      <c r="U664" s="91"/>
      <c r="V664" s="91"/>
      <c r="W664" s="91"/>
    </row>
    <row r="665" spans="1:23" s="92" customFormat="1" x14ac:dyDescent="0.35">
      <c r="A665" s="91" t="s">
        <v>121</v>
      </c>
      <c r="B665" s="91" t="s">
        <v>155</v>
      </c>
      <c r="C665" s="91" t="str">
        <f t="shared" si="2"/>
        <v>distributed_net_revenue_y1</v>
      </c>
      <c r="D665" s="90" t="str">
        <f>Source!C665</f>
        <v>Distributed Net Revenue Y1</v>
      </c>
      <c r="E665" s="90" t="str">
        <f>_xlfn.CONCAT(GCS!A665,GCS!B665,"-",GCS!C665)</f>
        <v>&lt;gcs_bucket&gt;/accolade/accolade_nostradamus_distributed_values_init_yyyymmddhhmmss-Distributed Net Revenue Y1</v>
      </c>
      <c r="F665" s="91" t="s">
        <v>104</v>
      </c>
      <c r="G665" s="91" t="s">
        <v>175</v>
      </c>
      <c r="H665" s="91"/>
      <c r="I665" s="91"/>
      <c r="J665" s="91"/>
      <c r="K665" s="91"/>
      <c r="L665" s="91"/>
      <c r="M665" s="91"/>
      <c r="N665" s="91"/>
      <c r="O665" s="91"/>
      <c r="P665" s="91" t="s">
        <v>971</v>
      </c>
      <c r="Q665" s="91"/>
      <c r="R665" s="91"/>
      <c r="S665" s="91"/>
      <c r="T665" s="91"/>
      <c r="U665" s="91"/>
      <c r="V665" s="91"/>
      <c r="W665" s="91"/>
    </row>
    <row r="666" spans="1:23" s="92" customFormat="1" x14ac:dyDescent="0.35">
      <c r="A666" s="91" t="s">
        <v>121</v>
      </c>
      <c r="B666" s="91" t="s">
        <v>155</v>
      </c>
      <c r="C666" s="91" t="str">
        <f t="shared" si="2"/>
        <v>distributed_net_revenue_y2</v>
      </c>
      <c r="D666" s="90" t="str">
        <f>Source!C666</f>
        <v>Distributed Net Revenue Y2</v>
      </c>
      <c r="E666" s="90" t="str">
        <f>_xlfn.CONCAT(GCS!A666,GCS!B666,"-",GCS!C666)</f>
        <v>&lt;gcs_bucket&gt;/accolade/accolade_nostradamus_distributed_values_init_yyyymmddhhmmss-Distributed Net Revenue Y2</v>
      </c>
      <c r="F666" s="91" t="s">
        <v>104</v>
      </c>
      <c r="G666" s="91" t="s">
        <v>175</v>
      </c>
      <c r="H666" s="91"/>
      <c r="I666" s="91"/>
      <c r="J666" s="91"/>
      <c r="K666" s="91"/>
      <c r="L666" s="91"/>
      <c r="M666" s="91"/>
      <c r="N666" s="91"/>
      <c r="O666" s="91"/>
      <c r="P666" s="91" t="s">
        <v>971</v>
      </c>
      <c r="Q666" s="91"/>
      <c r="R666" s="91"/>
      <c r="S666" s="91"/>
      <c r="T666" s="91"/>
      <c r="U666" s="91"/>
      <c r="V666" s="91"/>
      <c r="W666" s="91"/>
    </row>
    <row r="667" spans="1:23" s="92" customFormat="1" x14ac:dyDescent="0.35">
      <c r="A667" s="91" t="s">
        <v>121</v>
      </c>
      <c r="B667" s="91" t="s">
        <v>155</v>
      </c>
      <c r="C667" s="91" t="str">
        <f t="shared" si="2"/>
        <v>distributed_incremental_net_revenue_y0</v>
      </c>
      <c r="D667" s="90" t="str">
        <f>Source!C667</f>
        <v>Distributed Incremental Net Revenue Y0</v>
      </c>
      <c r="E667" s="90" t="str">
        <f>_xlfn.CONCAT(GCS!A667,GCS!B667,"-",GCS!C667)</f>
        <v>&lt;gcs_bucket&gt;/accolade/accolade_nostradamus_distributed_values_init_yyyymmddhhmmss-Distributed Incremental Net Revenue Y0</v>
      </c>
      <c r="F667" s="91" t="s">
        <v>104</v>
      </c>
      <c r="G667" s="91" t="s">
        <v>175</v>
      </c>
      <c r="H667" s="91"/>
      <c r="I667" s="91"/>
      <c r="J667" s="91"/>
      <c r="K667" s="91"/>
      <c r="L667" s="91"/>
      <c r="M667" s="91"/>
      <c r="N667" s="91"/>
      <c r="O667" s="91"/>
      <c r="P667" s="91" t="s">
        <v>971</v>
      </c>
      <c r="Q667" s="91"/>
      <c r="R667" s="91"/>
      <c r="S667" s="91"/>
      <c r="T667" s="91"/>
      <c r="U667" s="91"/>
      <c r="V667" s="91"/>
      <c r="W667" s="91"/>
    </row>
    <row r="668" spans="1:23" s="92" customFormat="1" x14ac:dyDescent="0.35">
      <c r="A668" s="91" t="s">
        <v>121</v>
      </c>
      <c r="B668" s="91" t="s">
        <v>155</v>
      </c>
      <c r="C668" s="91" t="str">
        <f t="shared" si="2"/>
        <v>distributed_incremental_net_revenue_y1</v>
      </c>
      <c r="D668" s="90" t="str">
        <f>Source!C668</f>
        <v>Distributed Incremental Net Revenue Y1</v>
      </c>
      <c r="E668" s="90" t="str">
        <f>_xlfn.CONCAT(GCS!A668,GCS!B668,"-",GCS!C668)</f>
        <v>&lt;gcs_bucket&gt;/accolade/accolade_nostradamus_distributed_values_init_yyyymmddhhmmss-Distributed Incremental Net Revenue Y1</v>
      </c>
      <c r="F668" s="91" t="s">
        <v>104</v>
      </c>
      <c r="G668" s="91" t="s">
        <v>175</v>
      </c>
      <c r="H668" s="91"/>
      <c r="I668" s="91"/>
      <c r="J668" s="91"/>
      <c r="K668" s="91"/>
      <c r="L668" s="91"/>
      <c r="M668" s="91"/>
      <c r="N668" s="91"/>
      <c r="O668" s="91"/>
      <c r="P668" s="91" t="s">
        <v>971</v>
      </c>
      <c r="Q668" s="91"/>
      <c r="R668" s="91"/>
      <c r="S668" s="91"/>
      <c r="T668" s="91"/>
      <c r="U668" s="91"/>
      <c r="V668" s="91"/>
      <c r="W668" s="91"/>
    </row>
    <row r="669" spans="1:23" s="92" customFormat="1" x14ac:dyDescent="0.35">
      <c r="A669" s="91" t="s">
        <v>121</v>
      </c>
      <c r="B669" s="91" t="s">
        <v>155</v>
      </c>
      <c r="C669" s="91" t="str">
        <f t="shared" si="2"/>
        <v>distributed_incremental_net_revenue_y2</v>
      </c>
      <c r="D669" s="90" t="str">
        <f>Source!C669</f>
        <v>Distributed Incremental Net Revenue Y2</v>
      </c>
      <c r="E669" s="90" t="str">
        <f>_xlfn.CONCAT(GCS!A669,GCS!B669,"-",GCS!C669)</f>
        <v>&lt;gcs_bucket&gt;/accolade/accolade_nostradamus_distributed_values_init_yyyymmddhhmmss-Distributed Incremental Net Revenue Y2</v>
      </c>
      <c r="F669" s="91" t="s">
        <v>104</v>
      </c>
      <c r="G669" s="91" t="s">
        <v>175</v>
      </c>
      <c r="H669" s="91"/>
      <c r="I669" s="91"/>
      <c r="J669" s="91"/>
      <c r="K669" s="91"/>
      <c r="L669" s="91"/>
      <c r="M669" s="91"/>
      <c r="N669" s="91"/>
      <c r="O669" s="91"/>
      <c r="P669" s="91" t="s">
        <v>971</v>
      </c>
      <c r="Q669" s="91"/>
      <c r="R669" s="91"/>
      <c r="S669" s="91"/>
      <c r="T669" s="91"/>
      <c r="U669" s="91"/>
      <c r="V669" s="91"/>
      <c r="W669" s="91"/>
    </row>
    <row r="670" spans="1:23" s="92" customFormat="1" x14ac:dyDescent="0.35">
      <c r="A670" s="91" t="s">
        <v>121</v>
      </c>
      <c r="B670" s="91" t="s">
        <v>155</v>
      </c>
      <c r="C670" s="91" t="str">
        <f t="shared" ref="C670:C675" si="3">SUBSTITUTE(LOWER($D670), " ","_")</f>
        <v>distributed_incremental_gross_profit_y0</v>
      </c>
      <c r="D670" s="90" t="str">
        <f>Source!C670</f>
        <v>Distributed Incremental Gross Profit Y0</v>
      </c>
      <c r="E670" s="90" t="str">
        <f>_xlfn.CONCAT(GCS!A670,GCS!B670,"-",GCS!C670)</f>
        <v>&lt;gcs_bucket&gt;/accolade/accolade_nostradamus_distributed_values_init_yyyymmddhhmmss-Distributed Incremental Gross Profit Y0</v>
      </c>
      <c r="F670" s="91" t="s">
        <v>104</v>
      </c>
      <c r="G670" s="91" t="s">
        <v>175</v>
      </c>
      <c r="H670" s="91"/>
      <c r="I670" s="91"/>
      <c r="J670" s="91"/>
      <c r="K670" s="91"/>
      <c r="L670" s="91"/>
      <c r="M670" s="91"/>
      <c r="N670" s="91"/>
      <c r="O670" s="91"/>
      <c r="P670" s="91" t="s">
        <v>971</v>
      </c>
      <c r="Q670" s="91"/>
      <c r="R670" s="91"/>
      <c r="S670" s="91"/>
      <c r="T670" s="91"/>
      <c r="U670" s="91"/>
      <c r="V670" s="91"/>
      <c r="W670" s="91"/>
    </row>
    <row r="671" spans="1:23" s="92" customFormat="1" x14ac:dyDescent="0.35">
      <c r="A671" s="91" t="s">
        <v>121</v>
      </c>
      <c r="B671" s="91" t="s">
        <v>155</v>
      </c>
      <c r="C671" s="91" t="str">
        <f t="shared" si="3"/>
        <v>distributed_incremental_gross_profit_y1</v>
      </c>
      <c r="D671" s="90" t="str">
        <f>Source!C671</f>
        <v>Distributed Incremental Gross Profit Y1</v>
      </c>
      <c r="E671" s="90" t="str">
        <f>_xlfn.CONCAT(GCS!A671,GCS!B671,"-",GCS!C671)</f>
        <v>&lt;gcs_bucket&gt;/accolade/accolade_nostradamus_distributed_values_init_yyyymmddhhmmss-Distributed Incremental Gross Profit Y1</v>
      </c>
      <c r="F671" s="91" t="s">
        <v>104</v>
      </c>
      <c r="G671" s="91" t="s">
        <v>175</v>
      </c>
      <c r="H671" s="91"/>
      <c r="I671" s="91"/>
      <c r="J671" s="91"/>
      <c r="K671" s="91"/>
      <c r="L671" s="91"/>
      <c r="M671" s="91"/>
      <c r="N671" s="91"/>
      <c r="O671" s="91"/>
      <c r="P671" s="91" t="s">
        <v>971</v>
      </c>
      <c r="Q671" s="91"/>
      <c r="R671" s="91"/>
      <c r="S671" s="91"/>
      <c r="T671" s="91"/>
      <c r="U671" s="91"/>
      <c r="V671" s="91"/>
      <c r="W671" s="91"/>
    </row>
    <row r="672" spans="1:23" s="92" customFormat="1" x14ac:dyDescent="0.35">
      <c r="A672" s="91" t="s">
        <v>121</v>
      </c>
      <c r="B672" s="91" t="s">
        <v>155</v>
      </c>
      <c r="C672" s="91" t="str">
        <f t="shared" si="3"/>
        <v>distributed_incremental_gross_profit_y2</v>
      </c>
      <c r="D672" s="90" t="str">
        <f>Source!C672</f>
        <v>Distributed Incremental Gross Profit Y2</v>
      </c>
      <c r="E672" s="90" t="str">
        <f>_xlfn.CONCAT(GCS!A672,GCS!B672,"-",GCS!C672)</f>
        <v>&lt;gcs_bucket&gt;/accolade/accolade_nostradamus_distributed_values_init_yyyymmddhhmmss-Distributed Incremental Gross Profit Y2</v>
      </c>
      <c r="F672" s="91" t="s">
        <v>104</v>
      </c>
      <c r="G672" s="91" t="s">
        <v>175</v>
      </c>
      <c r="H672" s="91"/>
      <c r="I672" s="91"/>
      <c r="J672" s="91"/>
      <c r="K672" s="91"/>
      <c r="L672" s="91"/>
      <c r="M672" s="91"/>
      <c r="N672" s="91"/>
      <c r="O672" s="91"/>
      <c r="P672" s="91" t="s">
        <v>971</v>
      </c>
      <c r="Q672" s="91"/>
      <c r="R672" s="91"/>
      <c r="S672" s="91"/>
      <c r="T672" s="91"/>
      <c r="U672" s="91"/>
      <c r="V672" s="91"/>
      <c r="W672" s="91"/>
    </row>
    <row r="673" spans="1:23" s="92" customFormat="1" x14ac:dyDescent="0.35">
      <c r="A673" s="91" t="s">
        <v>121</v>
      </c>
      <c r="B673" s="91" t="s">
        <v>155</v>
      </c>
      <c r="C673" s="91" t="str">
        <f t="shared" si="3"/>
        <v>distributed_gross_profit_y0</v>
      </c>
      <c r="D673" s="90" t="str">
        <f>Source!C673</f>
        <v>Distributed Gross Profit Y0</v>
      </c>
      <c r="E673" s="90" t="str">
        <f>_xlfn.CONCAT(GCS!A673,GCS!B673,"-",GCS!C673)</f>
        <v>&lt;gcs_bucket&gt;/accolade/accolade_nostradamus_distributed_values_init_yyyymmddhhmmss-Distributed Gross Profit Y0</v>
      </c>
      <c r="F673" s="91" t="s">
        <v>104</v>
      </c>
      <c r="G673" s="91" t="s">
        <v>175</v>
      </c>
      <c r="H673" s="91"/>
      <c r="I673" s="91"/>
      <c r="J673" s="91"/>
      <c r="K673" s="91"/>
      <c r="L673" s="91"/>
      <c r="M673" s="91"/>
      <c r="N673" s="91"/>
      <c r="O673" s="91"/>
      <c r="P673" s="91" t="s">
        <v>971</v>
      </c>
      <c r="Q673" s="91"/>
      <c r="R673" s="91"/>
      <c r="S673" s="91"/>
      <c r="T673" s="91"/>
      <c r="U673" s="91"/>
      <c r="V673" s="91"/>
      <c r="W673" s="91"/>
    </row>
    <row r="674" spans="1:23" s="92" customFormat="1" x14ac:dyDescent="0.35">
      <c r="A674" s="91" t="s">
        <v>121</v>
      </c>
      <c r="B674" s="91" t="s">
        <v>155</v>
      </c>
      <c r="C674" s="91" t="str">
        <f t="shared" si="3"/>
        <v>distributed_gross_profit_y1</v>
      </c>
      <c r="D674" s="90" t="str">
        <f>Source!C674</f>
        <v>Distributed Gross Profit Y1</v>
      </c>
      <c r="E674" s="90" t="str">
        <f>_xlfn.CONCAT(GCS!A674,GCS!B674,"-",GCS!C674)</f>
        <v>&lt;gcs_bucket&gt;/accolade/accolade_nostradamus_distributed_values_init_yyyymmddhhmmss-Distributed Gross Profit Y1</v>
      </c>
      <c r="F674" s="91" t="s">
        <v>104</v>
      </c>
      <c r="G674" s="91" t="s">
        <v>175</v>
      </c>
      <c r="H674" s="91"/>
      <c r="I674" s="91"/>
      <c r="J674" s="91"/>
      <c r="K674" s="91"/>
      <c r="L674" s="91"/>
      <c r="M674" s="91"/>
      <c r="N674" s="91"/>
      <c r="O674" s="91"/>
      <c r="P674" s="91" t="s">
        <v>971</v>
      </c>
      <c r="Q674" s="91"/>
      <c r="R674" s="91"/>
      <c r="S674" s="91"/>
      <c r="T674" s="91"/>
      <c r="U674" s="91"/>
      <c r="V674" s="91"/>
      <c r="W674" s="91"/>
    </row>
    <row r="675" spans="1:23" s="92" customFormat="1" x14ac:dyDescent="0.35">
      <c r="A675" s="91" t="s">
        <v>121</v>
      </c>
      <c r="B675" s="91" t="s">
        <v>155</v>
      </c>
      <c r="C675" s="91" t="str">
        <f t="shared" si="3"/>
        <v>distributed_gross_profit_y2</v>
      </c>
      <c r="D675" s="90" t="str">
        <f>Source!C675</f>
        <v>Distributed Gross Profit Y2</v>
      </c>
      <c r="E675" s="90" t="str">
        <f>_xlfn.CONCAT(GCS!A675,GCS!B675,"-",GCS!C675)</f>
        <v>&lt;gcs_bucket&gt;/accolade/accolade_nostradamus_distributed_values_init_yyyymmddhhmmss-Distributed Gross Profit Y2</v>
      </c>
      <c r="F675" s="91" t="s">
        <v>104</v>
      </c>
      <c r="G675" s="91" t="s">
        <v>175</v>
      </c>
      <c r="H675" s="91"/>
      <c r="I675" s="91"/>
      <c r="J675" s="91"/>
      <c r="K675" s="91"/>
      <c r="L675" s="91"/>
      <c r="M675" s="91"/>
      <c r="N675" s="91"/>
      <c r="O675" s="91"/>
      <c r="P675" s="91" t="s">
        <v>971</v>
      </c>
      <c r="Q675" s="91"/>
      <c r="R675" s="91"/>
      <c r="S675" s="91"/>
      <c r="T675" s="91"/>
      <c r="U675" s="91"/>
      <c r="V675" s="91"/>
      <c r="W675" s="91"/>
    </row>
    <row r="676" spans="1:23" x14ac:dyDescent="0.35">
      <c r="A676" s="91" t="s">
        <v>121</v>
      </c>
      <c r="B676" s="90" t="str">
        <f>Summary!U$14</f>
        <v>t_pmpr_innovation_sku_data_pbi</v>
      </c>
      <c r="C676" s="99" t="s">
        <v>811</v>
      </c>
      <c r="D676" s="90" t="str">
        <f>Source!C676</f>
        <v>Project ID</v>
      </c>
      <c r="E676" s="90" t="str">
        <f>_xlfn.CONCAT(GCS!A676,GCS!B676,"-",GCS!C676)</f>
        <v>&lt;gcs_bucket&gt;/accolade/pmpr_innovation_sku_data_pbi_yyyymmddhhmmss-Project ID</v>
      </c>
      <c r="F676" s="91" t="s">
        <v>104</v>
      </c>
      <c r="G676" s="91" t="s">
        <v>175</v>
      </c>
      <c r="H676" s="91"/>
      <c r="I676" s="91"/>
      <c r="J676" s="91"/>
      <c r="K676" s="91"/>
      <c r="L676" s="91"/>
      <c r="M676" s="91"/>
      <c r="N676" s="91"/>
      <c r="O676" s="91"/>
      <c r="P676" s="91" t="s">
        <v>971</v>
      </c>
      <c r="Q676" s="91"/>
      <c r="R676" s="91"/>
      <c r="S676" s="91"/>
      <c r="T676" s="91"/>
      <c r="U676" s="91"/>
      <c r="V676" s="91"/>
      <c r="W676" s="91"/>
    </row>
    <row r="677" spans="1:23" x14ac:dyDescent="0.35">
      <c r="A677" s="91" t="s">
        <v>121</v>
      </c>
      <c r="B677" s="90" t="str">
        <f>Summary!U$14</f>
        <v>t_pmpr_innovation_sku_data_pbi</v>
      </c>
      <c r="C677" s="99" t="s">
        <v>1134</v>
      </c>
      <c r="D677" s="90" t="str">
        <f>Source!C677</f>
        <v>Unique Innovation SKU ID</v>
      </c>
      <c r="E677" s="90" t="str">
        <f>_xlfn.CONCAT(GCS!A677,GCS!B677,"-",GCS!C677)</f>
        <v>&lt;gcs_bucket&gt;/accolade/pmpr_innovation_sku_data_pbi_yyyymmddhhmmss-Unique Innovation SKU ID</v>
      </c>
      <c r="F677" s="91" t="s">
        <v>104</v>
      </c>
      <c r="G677" s="91" t="s">
        <v>175</v>
      </c>
      <c r="H677" s="91" t="s">
        <v>349</v>
      </c>
      <c r="I677" s="91"/>
      <c r="J677" s="91"/>
      <c r="K677" s="91"/>
      <c r="L677" s="91"/>
      <c r="M677" s="91"/>
      <c r="N677" s="91"/>
      <c r="O677" s="91"/>
      <c r="P677" s="91" t="s">
        <v>971</v>
      </c>
      <c r="Q677" s="91"/>
      <c r="R677" s="91"/>
      <c r="S677" s="91"/>
      <c r="T677" s="91"/>
      <c r="U677" s="91"/>
      <c r="V677" s="91"/>
      <c r="W677" s="91"/>
    </row>
    <row r="678" spans="1:23" x14ac:dyDescent="0.35">
      <c r="A678" s="91" t="s">
        <v>121</v>
      </c>
      <c r="B678" s="90" t="str">
        <f>Summary!U$14</f>
        <v>t_pmpr_innovation_sku_data_pbi</v>
      </c>
      <c r="C678" s="99" t="s">
        <v>1135</v>
      </c>
      <c r="D678" s="90" t="str">
        <f>Source!C678</f>
        <v>SKU Number</v>
      </c>
      <c r="E678" s="90" t="str">
        <f>_xlfn.CONCAT(GCS!A678,GCS!B678,"-",GCS!C678)</f>
        <v>&lt;gcs_bucket&gt;/accolade/pmpr_innovation_sku_data_pbi_yyyymmddhhmmss-SKU Number</v>
      </c>
      <c r="F678" s="91" t="s">
        <v>104</v>
      </c>
      <c r="G678" s="91" t="s">
        <v>175</v>
      </c>
      <c r="H678" s="91"/>
      <c r="I678" s="91"/>
      <c r="J678" s="91"/>
      <c r="K678" s="91"/>
      <c r="L678" s="91"/>
      <c r="M678" s="91"/>
      <c r="N678" s="91"/>
      <c r="O678" s="91"/>
      <c r="P678" s="91" t="s">
        <v>971</v>
      </c>
      <c r="Q678" s="91"/>
      <c r="R678" s="91"/>
      <c r="S678" s="91"/>
      <c r="T678" s="91"/>
      <c r="U678" s="91"/>
      <c r="V678" s="91"/>
      <c r="W678" s="91"/>
    </row>
    <row r="679" spans="1:23" x14ac:dyDescent="0.35">
      <c r="A679" s="91" t="s">
        <v>121</v>
      </c>
      <c r="B679" s="90" t="str">
        <f>Summary!U$14</f>
        <v>t_pmpr_innovation_sku_data_pbi</v>
      </c>
      <c r="C679" s="99" t="s">
        <v>1136</v>
      </c>
      <c r="D679" s="90" t="str">
        <f>Source!C679</f>
        <v>SKU Description</v>
      </c>
      <c r="E679" s="90" t="str">
        <f>_xlfn.CONCAT(GCS!A679,GCS!B679,"-",GCS!C679)</f>
        <v>&lt;gcs_bucket&gt;/accolade/pmpr_innovation_sku_data_pbi_yyyymmddhhmmss-SKU Description</v>
      </c>
      <c r="F679" s="91" t="s">
        <v>104</v>
      </c>
      <c r="G679" s="91" t="s">
        <v>175</v>
      </c>
      <c r="H679" s="91"/>
      <c r="I679" s="91"/>
      <c r="J679" s="91"/>
      <c r="K679" s="91"/>
      <c r="L679" s="91"/>
      <c r="M679" s="91"/>
      <c r="N679" s="91"/>
      <c r="O679" s="91"/>
      <c r="P679" s="91" t="s">
        <v>971</v>
      </c>
      <c r="Q679" s="91"/>
      <c r="R679" s="91"/>
      <c r="S679" s="91"/>
      <c r="T679" s="91"/>
      <c r="U679" s="91"/>
      <c r="V679" s="91"/>
      <c r="W679" s="91"/>
    </row>
    <row r="680" spans="1:23" x14ac:dyDescent="0.35">
      <c r="A680" s="91" t="s">
        <v>121</v>
      </c>
      <c r="B680" s="90" t="str">
        <f>Summary!U$14</f>
        <v>t_pmpr_innovation_sku_data_pbi</v>
      </c>
      <c r="C680" s="99" t="s">
        <v>1137</v>
      </c>
      <c r="D680" s="90" t="str">
        <f>Source!C680</f>
        <v>SKU Classification</v>
      </c>
      <c r="E680" s="90" t="str">
        <f>_xlfn.CONCAT(GCS!A680,GCS!B680,"-",GCS!C680)</f>
        <v>&lt;gcs_bucket&gt;/accolade/pmpr_innovation_sku_data_pbi_yyyymmddhhmmss-SKU Classification</v>
      </c>
      <c r="F680" s="91" t="s">
        <v>104</v>
      </c>
      <c r="G680" s="91" t="s">
        <v>175</v>
      </c>
      <c r="H680" s="91"/>
      <c r="I680" s="91"/>
      <c r="J680" s="91"/>
      <c r="K680" s="91"/>
      <c r="L680" s="91"/>
      <c r="M680" s="91"/>
      <c r="N680" s="91"/>
      <c r="O680" s="91"/>
      <c r="P680" s="91" t="s">
        <v>971</v>
      </c>
      <c r="Q680" s="91"/>
      <c r="R680" s="91"/>
      <c r="S680" s="91"/>
      <c r="T680" s="91"/>
      <c r="U680" s="91"/>
      <c r="V680" s="91"/>
      <c r="W680" s="91"/>
    </row>
    <row r="681" spans="1:23" x14ac:dyDescent="0.35">
      <c r="A681" s="91" t="s">
        <v>121</v>
      </c>
      <c r="B681" s="90" t="str">
        <f>Summary!U$14</f>
        <v>t_pmpr_innovation_sku_data_pbi</v>
      </c>
      <c r="C681" s="99" t="s">
        <v>1138</v>
      </c>
      <c r="D681" s="90" t="str">
        <f>Source!C681</f>
        <v>Global MDG Code</v>
      </c>
      <c r="E681" s="90" t="str">
        <f>_xlfn.CONCAT(GCS!A681,GCS!B681,"-",GCS!C681)</f>
        <v>&lt;gcs_bucket&gt;/accolade/pmpr_innovation_sku_data_pbi_yyyymmddhhmmss-Global MDG Code</v>
      </c>
      <c r="F681" s="91" t="s">
        <v>104</v>
      </c>
      <c r="G681" s="91" t="s">
        <v>175</v>
      </c>
      <c r="H681" s="91"/>
      <c r="I681" s="91"/>
      <c r="J681" s="91"/>
      <c r="K681" s="91"/>
      <c r="L681" s="91"/>
      <c r="M681" s="91"/>
      <c r="N681" s="91"/>
      <c r="O681" s="91"/>
      <c r="P681" s="91" t="s">
        <v>971</v>
      </c>
      <c r="Q681" s="91"/>
      <c r="R681" s="91"/>
      <c r="S681" s="91"/>
      <c r="T681" s="91"/>
      <c r="U681" s="91"/>
      <c r="V681" s="91"/>
      <c r="W681" s="91"/>
    </row>
    <row r="682" spans="1:23" x14ac:dyDescent="0.35">
      <c r="A682" s="91" t="s">
        <v>121</v>
      </c>
      <c r="B682" s="90" t="str">
        <f>Summary!U$14</f>
        <v>t_pmpr_innovation_sku_data_pbi</v>
      </c>
      <c r="C682" s="99" t="s">
        <v>1139</v>
      </c>
      <c r="D682" s="90" t="str">
        <f>Source!C682</f>
        <v>CU/Each GTIN</v>
      </c>
      <c r="E682" s="90" t="str">
        <f>_xlfn.CONCAT(GCS!A682,GCS!B682,"-",GCS!C682)</f>
        <v>&lt;gcs_bucket&gt;/accolade/pmpr_innovation_sku_data_pbi_yyyymmddhhmmss-CU/Each GTIN</v>
      </c>
      <c r="F682" s="91" t="s">
        <v>104</v>
      </c>
      <c r="G682" s="91" t="s">
        <v>175</v>
      </c>
      <c r="H682" s="91"/>
      <c r="I682" s="91"/>
      <c r="J682" s="91"/>
      <c r="K682" s="91"/>
      <c r="L682" s="91"/>
      <c r="M682" s="91"/>
      <c r="N682" s="91"/>
      <c r="O682" s="91"/>
      <c r="P682" s="91" t="s">
        <v>971</v>
      </c>
      <c r="Q682" s="91"/>
      <c r="R682" s="91"/>
      <c r="S682" s="91"/>
      <c r="T682" s="91"/>
      <c r="U682" s="91"/>
      <c r="V682" s="91"/>
      <c r="W682" s="91"/>
    </row>
    <row r="683" spans="1:23" x14ac:dyDescent="0.35">
      <c r="A683" s="91" t="s">
        <v>121</v>
      </c>
      <c r="B683" s="90" t="str">
        <f>Summary!U$14</f>
        <v>t_pmpr_innovation_sku_data_pbi</v>
      </c>
      <c r="C683" s="99" t="s">
        <v>1140</v>
      </c>
      <c r="D683" s="90" t="str">
        <f>Source!C683</f>
        <v>Inner GTIN</v>
      </c>
      <c r="E683" s="90" t="str">
        <f>_xlfn.CONCAT(GCS!A683,GCS!B683,"-",GCS!C683)</f>
        <v>&lt;gcs_bucket&gt;/accolade/pmpr_innovation_sku_data_pbi_yyyymmddhhmmss-Inner GTIN</v>
      </c>
      <c r="F683" s="91" t="s">
        <v>104</v>
      </c>
      <c r="G683" s="91" t="s">
        <v>175</v>
      </c>
      <c r="H683" s="91"/>
      <c r="I683" s="91"/>
      <c r="J683" s="91"/>
      <c r="K683" s="91"/>
      <c r="L683" s="91"/>
      <c r="M683" s="91"/>
      <c r="N683" s="91"/>
      <c r="O683" s="91"/>
      <c r="P683" s="91" t="s">
        <v>971</v>
      </c>
      <c r="Q683" s="91"/>
      <c r="R683" s="91"/>
      <c r="S683" s="91"/>
      <c r="T683" s="91"/>
      <c r="U683" s="91"/>
      <c r="V683" s="91"/>
      <c r="W683" s="91"/>
    </row>
    <row r="684" spans="1:23" x14ac:dyDescent="0.35">
      <c r="A684" s="91" t="s">
        <v>121</v>
      </c>
      <c r="B684" s="90" t="str">
        <f>Summary!U$14</f>
        <v>t_pmpr_innovation_sku_data_pbi</v>
      </c>
      <c r="C684" s="99" t="s">
        <v>1141</v>
      </c>
      <c r="D684" s="90" t="str">
        <f>Source!C684</f>
        <v>Case GTIN</v>
      </c>
      <c r="E684" s="90" t="str">
        <f>_xlfn.CONCAT(GCS!A684,GCS!B684,"-",GCS!C684)</f>
        <v>&lt;gcs_bucket&gt;/accolade/pmpr_innovation_sku_data_pbi_yyyymmddhhmmss-Case GTIN</v>
      </c>
      <c r="F684" s="91" t="s">
        <v>104</v>
      </c>
      <c r="G684" s="91" t="s">
        <v>175</v>
      </c>
      <c r="H684" s="91"/>
      <c r="I684" s="91"/>
      <c r="J684" s="91"/>
      <c r="K684" s="91"/>
      <c r="L684" s="91"/>
      <c r="M684" s="91"/>
      <c r="N684" s="91"/>
      <c r="O684" s="91"/>
      <c r="P684" s="91" t="s">
        <v>971</v>
      </c>
      <c r="Q684" s="91"/>
      <c r="R684" s="91"/>
      <c r="S684" s="91"/>
      <c r="T684" s="91"/>
      <c r="U684" s="91"/>
      <c r="V684" s="91"/>
      <c r="W684" s="91"/>
    </row>
    <row r="685" spans="1:23" x14ac:dyDescent="0.35">
      <c r="A685" s="91" t="s">
        <v>121</v>
      </c>
      <c r="B685" s="90" t="str">
        <f>Summary!U$14</f>
        <v>t_pmpr_innovation_sku_data_pbi</v>
      </c>
      <c r="C685" s="99" t="s">
        <v>1142</v>
      </c>
      <c r="D685" s="90" t="str">
        <f>Source!C685</f>
        <v>Pallet GTIN</v>
      </c>
      <c r="E685" s="90" t="str">
        <f>_xlfn.CONCAT(GCS!A685,GCS!B685,"-",GCS!C685)</f>
        <v>&lt;gcs_bucket&gt;/accolade/pmpr_innovation_sku_data_pbi_yyyymmddhhmmss-Pallet GTIN</v>
      </c>
      <c r="F685" s="91" t="s">
        <v>104</v>
      </c>
      <c r="G685" s="91" t="s">
        <v>175</v>
      </c>
      <c r="H685" s="91"/>
      <c r="I685" s="91"/>
      <c r="J685" s="91"/>
      <c r="K685" s="91"/>
      <c r="L685" s="91"/>
      <c r="M685" s="91"/>
      <c r="N685" s="91"/>
      <c r="O685" s="91"/>
      <c r="P685" s="91" t="s">
        <v>971</v>
      </c>
      <c r="Q685" s="91"/>
      <c r="R685" s="91"/>
      <c r="S685" s="91"/>
      <c r="T685" s="91"/>
      <c r="U685" s="91"/>
      <c r="V685" s="91"/>
      <c r="W685" s="91"/>
    </row>
    <row r="686" spans="1:23" x14ac:dyDescent="0.35">
      <c r="A686" s="91" t="s">
        <v>121</v>
      </c>
      <c r="B686" s="90" t="str">
        <f>Summary!U$14</f>
        <v>t_pmpr_innovation_sku_data_pbi</v>
      </c>
      <c r="C686" s="99" t="s">
        <v>1143</v>
      </c>
      <c r="D686" s="90" t="str">
        <f>Source!C686</f>
        <v>Launch Markets</v>
      </c>
      <c r="E686" s="90" t="str">
        <f>_xlfn.CONCAT(GCS!A686,GCS!B686,"-",GCS!C686)</f>
        <v>&lt;gcs_bucket&gt;/accolade/pmpr_innovation_sku_data_pbi_yyyymmddhhmmss-Launch Markets</v>
      </c>
      <c r="F686" s="91" t="s">
        <v>104</v>
      </c>
      <c r="G686" s="91" t="s">
        <v>175</v>
      </c>
      <c r="H686" s="91" t="s">
        <v>349</v>
      </c>
      <c r="I686" s="91"/>
      <c r="J686" s="91"/>
      <c r="K686" s="91"/>
      <c r="L686" s="91"/>
      <c r="M686" s="91"/>
      <c r="N686" s="91"/>
      <c r="O686" s="91"/>
      <c r="P686" s="91" t="s">
        <v>971</v>
      </c>
      <c r="Q686" s="91"/>
      <c r="R686" s="91"/>
      <c r="S686" s="91"/>
      <c r="T686" s="91"/>
      <c r="U686" s="91"/>
      <c r="V686" s="91"/>
      <c r="W686" s="91"/>
    </row>
    <row r="687" spans="1:23" x14ac:dyDescent="0.35">
      <c r="A687" s="91" t="s">
        <v>121</v>
      </c>
      <c r="B687" s="90" t="str">
        <f>Summary!U$14</f>
        <v>t_pmpr_innovation_sku_data_pbi</v>
      </c>
      <c r="C687" s="99" t="s">
        <v>1144</v>
      </c>
      <c r="D687" s="90" t="str">
        <f>Source!C687</f>
        <v>Launch Market (Reporting)</v>
      </c>
      <c r="E687" s="90" t="str">
        <f>_xlfn.CONCAT(GCS!A687,GCS!B687,"-",GCS!C687)</f>
        <v>&lt;gcs_bucket&gt;/accolade/pmpr_innovation_sku_data_pbi_yyyymmddhhmmss-Launch Market (Reporting)</v>
      </c>
      <c r="F687" s="91" t="s">
        <v>104</v>
      </c>
      <c r="G687" s="91" t="s">
        <v>175</v>
      </c>
      <c r="H687" s="91"/>
      <c r="I687" s="91"/>
      <c r="J687" s="91"/>
      <c r="K687" s="91"/>
      <c r="L687" s="91"/>
      <c r="M687" s="91"/>
      <c r="N687" s="91"/>
      <c r="O687" s="91"/>
      <c r="P687" s="91" t="s">
        <v>971</v>
      </c>
      <c r="Q687" s="91"/>
      <c r="R687" s="91"/>
      <c r="S687" s="91"/>
      <c r="T687" s="91"/>
      <c r="U687" s="91"/>
      <c r="V687" s="91"/>
      <c r="W687" s="91"/>
    </row>
    <row r="688" spans="1:23" x14ac:dyDescent="0.35">
      <c r="A688" s="91" t="s">
        <v>121</v>
      </c>
      <c r="B688" s="90" t="str">
        <f>Summary!U$14</f>
        <v>t_pmpr_innovation_sku_data_pbi</v>
      </c>
      <c r="C688" s="99" t="s">
        <v>1133</v>
      </c>
      <c r="D688" s="90" t="str">
        <f>Source!C688</f>
        <v>FG Prod 7* Spec Number</v>
      </c>
      <c r="E688" s="90" t="str">
        <f>_xlfn.CONCAT(GCS!A688,GCS!B688,"-",GCS!C688)</f>
        <v>&lt;gcs_bucket&gt;/accolade/pmpr_innovation_sku_data_pbi_yyyymmddhhmmss-FG Prod 7* Spec Number</v>
      </c>
      <c r="F688" s="91" t="s">
        <v>104</v>
      </c>
      <c r="G688" s="91" t="s">
        <v>175</v>
      </c>
      <c r="H688" s="91"/>
      <c r="I688" s="91"/>
      <c r="J688" s="91"/>
      <c r="K688" s="91"/>
      <c r="L688" s="91"/>
      <c r="M688" s="91"/>
      <c r="N688" s="91"/>
      <c r="O688" s="91"/>
      <c r="P688" s="91" t="s">
        <v>971</v>
      </c>
      <c r="Q688" s="91"/>
      <c r="R688" s="91"/>
      <c r="S688" s="91"/>
      <c r="T688" s="91"/>
      <c r="U688" s="91"/>
      <c r="V688" s="91"/>
      <c r="W688" s="91"/>
    </row>
    <row r="689" spans="1:23" x14ac:dyDescent="0.35">
      <c r="A689" s="91" t="s">
        <v>121</v>
      </c>
      <c r="B689" s="90" t="str">
        <f>Summary!U$14</f>
        <v>t_pmpr_innovation_sku_data_pbi</v>
      </c>
      <c r="C689" s="99" t="s">
        <v>1145</v>
      </c>
      <c r="D689" s="90" t="str">
        <f>Source!C689</f>
        <v>Plant / CoMan Location</v>
      </c>
      <c r="E689" s="90" t="str">
        <f>_xlfn.CONCAT(GCS!A689,GCS!B689,"-",GCS!C689)</f>
        <v>&lt;gcs_bucket&gt;/accolade/pmpr_innovation_sku_data_pbi_yyyymmddhhmmss-Plant / CoMan Location</v>
      </c>
      <c r="F689" s="91" t="s">
        <v>104</v>
      </c>
      <c r="G689" s="91" t="s">
        <v>175</v>
      </c>
      <c r="H689" s="91" t="s">
        <v>349</v>
      </c>
      <c r="I689" s="91"/>
      <c r="J689" s="91"/>
      <c r="K689" s="91"/>
      <c r="L689" s="91"/>
      <c r="M689" s="91"/>
      <c r="N689" s="91"/>
      <c r="O689" s="91"/>
      <c r="P689" s="91" t="s">
        <v>971</v>
      </c>
      <c r="Q689" s="91"/>
      <c r="R689" s="91"/>
      <c r="S689" s="91"/>
      <c r="T689" s="91"/>
      <c r="U689" s="91"/>
      <c r="V689" s="91"/>
      <c r="W689" s="91"/>
    </row>
    <row r="690" spans="1:23" x14ac:dyDescent="0.35">
      <c r="A690" s="91" t="s">
        <v>121</v>
      </c>
      <c r="B690" s="90" t="str">
        <f>Summary!U$14</f>
        <v>t_pmpr_innovation_sku_data_pbi</v>
      </c>
      <c r="C690" s="99" t="s">
        <v>1146</v>
      </c>
      <c r="D690" s="90" t="str">
        <f>Source!C690</f>
        <v>Plant / CoMan Location (Reporting)</v>
      </c>
      <c r="E690" s="90" t="str">
        <f>_xlfn.CONCAT(GCS!A690,GCS!B690,"-",GCS!C690)</f>
        <v>&lt;gcs_bucket&gt;/accolade/pmpr_innovation_sku_data_pbi_yyyymmddhhmmss-Plant / CoMan Location (Reporting)</v>
      </c>
      <c r="F690" s="91" t="s">
        <v>104</v>
      </c>
      <c r="G690" s="91" t="s">
        <v>175</v>
      </c>
      <c r="H690" s="91"/>
      <c r="I690" s="91"/>
      <c r="J690" s="91"/>
      <c r="K690" s="91"/>
      <c r="L690" s="91"/>
      <c r="M690" s="91"/>
      <c r="N690" s="91"/>
      <c r="O690" s="91"/>
      <c r="P690" s="91" t="s">
        <v>971</v>
      </c>
      <c r="Q690" s="91"/>
      <c r="R690" s="91"/>
      <c r="S690" s="91"/>
      <c r="T690" s="91"/>
      <c r="U690" s="91"/>
      <c r="V690" s="91"/>
      <c r="W690" s="91"/>
    </row>
    <row r="691" spans="1:23" x14ac:dyDescent="0.35">
      <c r="A691" s="91" t="s">
        <v>121</v>
      </c>
      <c r="B691" s="90" t="str">
        <f>Summary!U$14</f>
        <v>t_pmpr_innovation_sku_data_pbi</v>
      </c>
      <c r="C691" s="99" t="s">
        <v>1147</v>
      </c>
      <c r="D691" s="90" t="str">
        <f>Source!C691</f>
        <v>Inno Other Plant CoMan / CoPack Location</v>
      </c>
      <c r="E691" s="90" t="str">
        <f>_xlfn.CONCAT(GCS!A691,GCS!B691,"-",GCS!C691)</f>
        <v>&lt;gcs_bucket&gt;/accolade/pmpr_innovation_sku_data_pbi_yyyymmddhhmmss-Inno Other Plant CoMan / CoPack Location</v>
      </c>
      <c r="F691" s="91" t="s">
        <v>104</v>
      </c>
      <c r="G691" s="91" t="s">
        <v>175</v>
      </c>
      <c r="H691" s="91" t="s">
        <v>349</v>
      </c>
      <c r="I691" s="91"/>
      <c r="J691" s="91"/>
      <c r="K691" s="91"/>
      <c r="L691" s="91"/>
      <c r="M691" s="91"/>
      <c r="N691" s="91"/>
      <c r="O691" s="91"/>
      <c r="P691" s="91" t="s">
        <v>971</v>
      </c>
      <c r="Q691" s="91"/>
      <c r="R691" s="91"/>
      <c r="S691" s="91"/>
      <c r="T691" s="91"/>
      <c r="U691" s="91"/>
      <c r="V691" s="91"/>
      <c r="W691" s="91"/>
    </row>
    <row r="692" spans="1:23" x14ac:dyDescent="0.35">
      <c r="A692" s="91" t="s">
        <v>121</v>
      </c>
      <c r="B692" s="90" t="str">
        <f>Summary!U$14</f>
        <v>t_pmpr_innovation_sku_data_pbi</v>
      </c>
      <c r="C692" s="99" t="s">
        <v>1148</v>
      </c>
      <c r="D692" s="90" t="str">
        <f>Source!C692</f>
        <v>Inno Other Plant CoMan / CoPack Location (Reporting)</v>
      </c>
      <c r="E692" s="90" t="str">
        <f>_xlfn.CONCAT(GCS!A692,GCS!B692,"-",GCS!C692)</f>
        <v>&lt;gcs_bucket&gt;/accolade/pmpr_innovation_sku_data_pbi_yyyymmddhhmmss-Inno Other Plant CoMan / CoPack Location (Reporting)</v>
      </c>
      <c r="F692" s="91" t="s">
        <v>104</v>
      </c>
      <c r="G692" s="91" t="s">
        <v>175</v>
      </c>
      <c r="H692" s="91"/>
      <c r="I692" s="91"/>
      <c r="J692" s="91"/>
      <c r="K692" s="91"/>
      <c r="L692" s="91"/>
      <c r="M692" s="91"/>
      <c r="N692" s="91"/>
      <c r="O692" s="91"/>
      <c r="P692" s="91" t="s">
        <v>971</v>
      </c>
      <c r="Q692" s="91"/>
      <c r="R692" s="91"/>
      <c r="S692" s="91"/>
      <c r="T692" s="91"/>
      <c r="U692" s="91"/>
      <c r="V692" s="91"/>
      <c r="W692" s="91"/>
    </row>
    <row r="693" spans="1:23" x14ac:dyDescent="0.35">
      <c r="A693" s="91" t="s">
        <v>121</v>
      </c>
      <c r="B693" s="90" t="str">
        <f>Summary!U$14</f>
        <v>t_pmpr_innovation_sku_data_pbi</v>
      </c>
      <c r="C693" s="99" t="s">
        <v>1149</v>
      </c>
      <c r="D693" s="90" t="str">
        <f>Source!C693</f>
        <v>ATO Date</v>
      </c>
      <c r="E693" s="90" t="str">
        <f>_xlfn.CONCAT(GCS!A693,GCS!B693,"-",GCS!C693)</f>
        <v>&lt;gcs_bucket&gt;/accolade/pmpr_innovation_sku_data_pbi_yyyymmddhhmmss-ATO Date</v>
      </c>
      <c r="F693" s="91" t="s">
        <v>104</v>
      </c>
      <c r="G693" s="91" t="s">
        <v>175</v>
      </c>
      <c r="H693" s="91"/>
      <c r="I693" s="91"/>
      <c r="J693" s="91"/>
      <c r="K693" s="91"/>
      <c r="L693" s="91"/>
      <c r="M693" s="91"/>
      <c r="N693" s="91"/>
      <c r="O693" s="91"/>
      <c r="P693" s="91" t="s">
        <v>971</v>
      </c>
      <c r="Q693" s="91"/>
      <c r="R693" s="91"/>
      <c r="S693" s="91"/>
      <c r="T693" s="91"/>
      <c r="U693" s="91"/>
      <c r="V693" s="91"/>
      <c r="W693" s="91"/>
    </row>
    <row r="694" spans="1:23" x14ac:dyDescent="0.35">
      <c r="A694" s="91" t="s">
        <v>121</v>
      </c>
      <c r="B694" s="90" t="str">
        <f>Summary!U$14</f>
        <v>t_pmpr_innovation_sku_data_pbi</v>
      </c>
      <c r="C694" s="99" t="s">
        <v>1150</v>
      </c>
      <c r="D694" s="90" t="str">
        <f>Source!C694</f>
        <v>Material Type</v>
      </c>
      <c r="E694" s="90" t="str">
        <f>_xlfn.CONCAT(GCS!A694,GCS!B694,"-",GCS!C694)</f>
        <v>&lt;gcs_bucket&gt;/accolade/pmpr_innovation_sku_data_pbi_yyyymmddhhmmss-Material Type</v>
      </c>
      <c r="F694" s="91" t="s">
        <v>104</v>
      </c>
      <c r="G694" s="91" t="s">
        <v>175</v>
      </c>
      <c r="H694" s="91"/>
      <c r="I694" s="91"/>
      <c r="J694" s="91"/>
      <c r="K694" s="91"/>
      <c r="L694" s="91"/>
      <c r="M694" s="91"/>
      <c r="N694" s="91"/>
      <c r="O694" s="91"/>
      <c r="P694" s="91" t="s">
        <v>971</v>
      </c>
      <c r="Q694" s="91"/>
      <c r="R694" s="91"/>
      <c r="S694" s="91"/>
      <c r="T694" s="91"/>
      <c r="U694" s="91"/>
      <c r="V694" s="91"/>
      <c r="W694" s="91"/>
    </row>
    <row r="695" spans="1:23" x14ac:dyDescent="0.35">
      <c r="A695" s="91" t="s">
        <v>121</v>
      </c>
      <c r="B695" s="90" t="str">
        <f>Summary!U$14</f>
        <v>t_pmpr_innovation_sku_data_pbi</v>
      </c>
      <c r="C695" s="99" t="s">
        <v>1151</v>
      </c>
      <c r="D695" s="90" t="str">
        <f>Source!C695</f>
        <v>Replacing SKU</v>
      </c>
      <c r="E695" s="90" t="str">
        <f>_xlfn.CONCAT(GCS!A695,GCS!B695,"-",GCS!C695)</f>
        <v>&lt;gcs_bucket&gt;/accolade/pmpr_innovation_sku_data_pbi_yyyymmddhhmmss-Replacing SKU</v>
      </c>
      <c r="F695" s="91" t="s">
        <v>104</v>
      </c>
      <c r="G695" s="91" t="s">
        <v>175</v>
      </c>
      <c r="H695" s="91"/>
      <c r="I695" s="91"/>
      <c r="J695" s="91"/>
      <c r="K695" s="91"/>
      <c r="L695" s="91"/>
      <c r="M695" s="91"/>
      <c r="N695" s="91"/>
      <c r="O695" s="91"/>
      <c r="P695" s="91" t="s">
        <v>971</v>
      </c>
      <c r="Q695" s="91"/>
      <c r="R695" s="91"/>
      <c r="S695" s="91"/>
      <c r="T695" s="91"/>
      <c r="U695" s="91"/>
      <c r="V695" s="91"/>
      <c r="W695" s="91"/>
    </row>
    <row r="696" spans="1:23" x14ac:dyDescent="0.35">
      <c r="A696" s="91" t="s">
        <v>121</v>
      </c>
      <c r="B696" s="90" t="str">
        <f>Summary!U$14</f>
        <v>t_pmpr_innovation_sku_data_pbi</v>
      </c>
      <c r="C696" s="99" t="s">
        <v>796</v>
      </c>
      <c r="D696" s="90" t="str">
        <f>Source!C696</f>
        <v>Platform</v>
      </c>
      <c r="E696" s="90" t="str">
        <f>_xlfn.CONCAT(GCS!A696,GCS!B696,"-",GCS!C696)</f>
        <v>&lt;gcs_bucket&gt;/accolade/pmpr_innovation_sku_data_pbi_yyyymmddhhmmss-Platform</v>
      </c>
      <c r="F696" s="91" t="s">
        <v>104</v>
      </c>
      <c r="G696" s="91" t="s">
        <v>175</v>
      </c>
      <c r="H696" s="91"/>
      <c r="I696" s="91"/>
      <c r="J696" s="91"/>
      <c r="K696" s="91"/>
      <c r="L696" s="91"/>
      <c r="M696" s="91"/>
      <c r="N696" s="91"/>
      <c r="O696" s="91"/>
      <c r="P696" s="91" t="s">
        <v>971</v>
      </c>
      <c r="Q696" s="91"/>
      <c r="R696" s="91"/>
      <c r="S696" s="91"/>
      <c r="T696" s="91"/>
      <c r="U696" s="91"/>
      <c r="V696" s="91"/>
      <c r="W696" s="91"/>
    </row>
    <row r="697" spans="1:23" x14ac:dyDescent="0.35">
      <c r="A697" s="91" t="s">
        <v>121</v>
      </c>
      <c r="B697" s="90" t="str">
        <f>Summary!U$14</f>
        <v>t_pmpr_innovation_sku_data_pbi</v>
      </c>
      <c r="C697" s="99" t="s">
        <v>1152</v>
      </c>
      <c r="D697" s="90" t="str">
        <f>Source!C697</f>
        <v>Planned Waste</v>
      </c>
      <c r="E697" s="90" t="str">
        <f>_xlfn.CONCAT(GCS!A697,GCS!B697,"-",GCS!C697)</f>
        <v>&lt;gcs_bucket&gt;/accolade/pmpr_innovation_sku_data_pbi_yyyymmddhhmmss-Planned Waste</v>
      </c>
      <c r="F697" s="91" t="s">
        <v>104</v>
      </c>
      <c r="G697" s="91" t="s">
        <v>175</v>
      </c>
      <c r="H697" s="91"/>
      <c r="I697" s="91"/>
      <c r="J697" s="91"/>
      <c r="K697" s="91"/>
      <c r="L697" s="91"/>
      <c r="M697" s="91"/>
      <c r="N697" s="91"/>
      <c r="O697" s="91"/>
      <c r="P697" s="91" t="s">
        <v>971</v>
      </c>
      <c r="Q697" s="91"/>
      <c r="R697" s="91"/>
      <c r="S697" s="91"/>
      <c r="T697" s="91"/>
      <c r="U697" s="91"/>
      <c r="V697" s="91"/>
      <c r="W697" s="91"/>
    </row>
    <row r="698" spans="1:23" x14ac:dyDescent="0.35">
      <c r="A698" s="91" t="s">
        <v>121</v>
      </c>
      <c r="B698" s="90" t="str">
        <f>Summary!U$14</f>
        <v>t_pmpr_innovation_sku_data_pbi</v>
      </c>
      <c r="C698" s="99" t="s">
        <v>1153</v>
      </c>
      <c r="D698" s="90" t="str">
        <f>Source!C698</f>
        <v>Actual Waste</v>
      </c>
      <c r="E698" s="90" t="str">
        <f>_xlfn.CONCAT(GCS!A698,GCS!B698,"-",GCS!C698)</f>
        <v>&lt;gcs_bucket&gt;/accolade/pmpr_innovation_sku_data_pbi_yyyymmddhhmmss-Actual Waste</v>
      </c>
      <c r="F698" s="91" t="s">
        <v>104</v>
      </c>
      <c r="G698" s="91" t="s">
        <v>175</v>
      </c>
      <c r="H698" s="91"/>
      <c r="I698" s="91"/>
      <c r="J698" s="91"/>
      <c r="K698" s="91"/>
      <c r="L698" s="91"/>
      <c r="M698" s="91"/>
      <c r="N698" s="91"/>
      <c r="O698" s="91"/>
      <c r="P698" s="91" t="s">
        <v>971</v>
      </c>
      <c r="Q698" s="91"/>
      <c r="R698" s="91"/>
      <c r="S698" s="91"/>
      <c r="T698" s="91"/>
      <c r="U698" s="91"/>
      <c r="V698" s="91"/>
      <c r="W698" s="91"/>
    </row>
    <row r="699" spans="1:23" x14ac:dyDescent="0.35">
      <c r="A699" s="91" t="s">
        <v>121</v>
      </c>
      <c r="B699" s="90" t="str">
        <f>Summary!U$15</f>
        <v>t_pmpr_delist_sku_data_pbi</v>
      </c>
      <c r="C699" s="99" t="s">
        <v>811</v>
      </c>
      <c r="D699" s="90" t="str">
        <f>Source!C699</f>
        <v>Project ID</v>
      </c>
      <c r="E699" s="90" t="str">
        <f>_xlfn.CONCAT(GCS!A699,GCS!B699,"-",GCS!C699)</f>
        <v>&lt;gcs_bucket&gt;/accolade/pmpr_delist_sku_data_pbi_yyyymmddhhmmss-Project ID</v>
      </c>
      <c r="F699" s="91" t="s">
        <v>104</v>
      </c>
      <c r="G699" s="91" t="s">
        <v>175</v>
      </c>
      <c r="H699" s="91"/>
      <c r="I699" s="91"/>
      <c r="J699" s="91"/>
      <c r="K699" s="91"/>
      <c r="L699" s="91"/>
      <c r="M699" s="91"/>
      <c r="N699" s="91"/>
      <c r="O699" s="91"/>
      <c r="P699" s="91" t="s">
        <v>971</v>
      </c>
      <c r="Q699" s="91"/>
      <c r="R699" s="91"/>
      <c r="S699" s="91"/>
      <c r="T699" s="91"/>
      <c r="U699" s="91"/>
      <c r="V699" s="91"/>
      <c r="W699" s="91"/>
    </row>
    <row r="700" spans="1:23" x14ac:dyDescent="0.35">
      <c r="A700" s="91" t="s">
        <v>121</v>
      </c>
      <c r="B700" s="90" t="str">
        <f>Summary!U$15</f>
        <v>t_pmpr_delist_sku_data_pbi</v>
      </c>
      <c r="C700" s="99" t="s">
        <v>1154</v>
      </c>
      <c r="D700" s="90" t="str">
        <f>Source!C700</f>
        <v>Unique Delist SKU ID</v>
      </c>
      <c r="E700" s="90" t="str">
        <f>_xlfn.CONCAT(GCS!A700,GCS!B700,"-",GCS!C700)</f>
        <v>&lt;gcs_bucket&gt;/accolade/pmpr_delist_sku_data_pbi_yyyymmddhhmmss-Unique Delist SKU ID</v>
      </c>
      <c r="F700" s="91" t="s">
        <v>104</v>
      </c>
      <c r="G700" s="91" t="s">
        <v>175</v>
      </c>
      <c r="H700" s="91" t="s">
        <v>349</v>
      </c>
      <c r="I700" s="91"/>
      <c r="J700" s="91"/>
      <c r="K700" s="91"/>
      <c r="L700" s="91"/>
      <c r="M700" s="91"/>
      <c r="N700" s="91"/>
      <c r="O700" s="91"/>
      <c r="P700" s="91" t="s">
        <v>971</v>
      </c>
      <c r="Q700" s="91"/>
      <c r="R700" s="91"/>
      <c r="S700" s="91"/>
      <c r="T700" s="91"/>
      <c r="U700" s="91"/>
      <c r="V700" s="91"/>
      <c r="W700" s="91"/>
    </row>
    <row r="701" spans="1:23" x14ac:dyDescent="0.35">
      <c r="A701" s="91" t="s">
        <v>121</v>
      </c>
      <c r="B701" s="90" t="str">
        <f>Summary!U$15</f>
        <v>t_pmpr_delist_sku_data_pbi</v>
      </c>
      <c r="C701" s="99" t="s">
        <v>1135</v>
      </c>
      <c r="D701" s="90" t="str">
        <f>Source!C701</f>
        <v>SKU Number</v>
      </c>
      <c r="E701" s="90" t="str">
        <f>_xlfn.CONCAT(GCS!A701,GCS!B701,"-",GCS!C701)</f>
        <v>&lt;gcs_bucket&gt;/accolade/pmpr_delist_sku_data_pbi_yyyymmddhhmmss-SKU Number</v>
      </c>
      <c r="F701" s="91" t="s">
        <v>104</v>
      </c>
      <c r="G701" s="91" t="s">
        <v>175</v>
      </c>
      <c r="H701" s="91"/>
      <c r="I701" s="91"/>
      <c r="J701" s="91"/>
      <c r="K701" s="91"/>
      <c r="L701" s="91"/>
      <c r="M701" s="91"/>
      <c r="N701" s="91"/>
      <c r="O701" s="91"/>
      <c r="P701" s="91" t="s">
        <v>971</v>
      </c>
      <c r="Q701" s="91"/>
      <c r="R701" s="91"/>
      <c r="S701" s="91"/>
      <c r="T701" s="91"/>
      <c r="U701" s="91"/>
      <c r="V701" s="91"/>
      <c r="W701" s="91"/>
    </row>
    <row r="702" spans="1:23" x14ac:dyDescent="0.35">
      <c r="A702" s="91" t="s">
        <v>121</v>
      </c>
      <c r="B702" s="90" t="str">
        <f>Summary!U$15</f>
        <v>t_pmpr_delist_sku_data_pbi</v>
      </c>
      <c r="C702" s="99" t="s">
        <v>1155</v>
      </c>
      <c r="D702" s="90" t="str">
        <f>Source!C702</f>
        <v>Description</v>
      </c>
      <c r="E702" s="90" t="str">
        <f>_xlfn.CONCAT(GCS!A702,GCS!B702,"-",GCS!C702)</f>
        <v>&lt;gcs_bucket&gt;/accolade/pmpr_delist_sku_data_pbi_yyyymmddhhmmss-Description</v>
      </c>
      <c r="F702" s="91" t="s">
        <v>104</v>
      </c>
      <c r="G702" s="91" t="s">
        <v>175</v>
      </c>
      <c r="H702" s="91"/>
      <c r="I702" s="91"/>
      <c r="J702" s="91"/>
      <c r="K702" s="91"/>
      <c r="L702" s="91"/>
      <c r="M702" s="91"/>
      <c r="N702" s="91"/>
      <c r="O702" s="91"/>
      <c r="P702" s="91" t="s">
        <v>971</v>
      </c>
      <c r="Q702" s="91"/>
      <c r="R702" s="91"/>
      <c r="S702" s="91"/>
      <c r="T702" s="91"/>
      <c r="U702" s="91"/>
      <c r="V702" s="91"/>
      <c r="W702" s="91"/>
    </row>
    <row r="703" spans="1:23" x14ac:dyDescent="0.35">
      <c r="A703" s="91" t="s">
        <v>121</v>
      </c>
      <c r="B703" s="90" t="str">
        <f>Summary!U$15</f>
        <v>t_pmpr_delist_sku_data_pbi</v>
      </c>
      <c r="C703" s="99" t="s">
        <v>1156</v>
      </c>
      <c r="D703" s="90" t="str">
        <f>Source!C703</f>
        <v>Delist Markets</v>
      </c>
      <c r="E703" s="90" t="str">
        <f>_xlfn.CONCAT(GCS!A703,GCS!B703,"-",GCS!C703)</f>
        <v>&lt;gcs_bucket&gt;/accolade/pmpr_delist_sku_data_pbi_yyyymmddhhmmss-Delist Markets</v>
      </c>
      <c r="F703" s="91" t="s">
        <v>104</v>
      </c>
      <c r="G703" s="91" t="s">
        <v>175</v>
      </c>
      <c r="H703" s="91" t="s">
        <v>349</v>
      </c>
      <c r="I703" s="91"/>
      <c r="J703" s="91"/>
      <c r="K703" s="91"/>
      <c r="L703" s="91"/>
      <c r="M703" s="91"/>
      <c r="N703" s="91"/>
      <c r="O703" s="91"/>
      <c r="P703" s="91" t="s">
        <v>971</v>
      </c>
      <c r="Q703" s="91"/>
      <c r="R703" s="91"/>
      <c r="S703" s="91"/>
      <c r="T703" s="91"/>
      <c r="U703" s="91"/>
      <c r="V703" s="91"/>
      <c r="W703" s="91"/>
    </row>
    <row r="704" spans="1:23" x14ac:dyDescent="0.35">
      <c r="A704" s="91" t="s">
        <v>121</v>
      </c>
      <c r="B704" s="90" t="str">
        <f>Summary!U$15</f>
        <v>t_pmpr_delist_sku_data_pbi</v>
      </c>
      <c r="C704" s="99" t="s">
        <v>1157</v>
      </c>
      <c r="D704" s="90" t="str">
        <f>Source!C704</f>
        <v>Delist Markets (Reporting)</v>
      </c>
      <c r="E704" s="90" t="str">
        <f>_xlfn.CONCAT(GCS!A704,GCS!B704,"-",GCS!C704)</f>
        <v>&lt;gcs_bucket&gt;/accolade/pmpr_delist_sku_data_pbi_yyyymmddhhmmss-Delist Markets (Reporting)</v>
      </c>
      <c r="F704" s="91" t="s">
        <v>104</v>
      </c>
      <c r="G704" s="91" t="s">
        <v>175</v>
      </c>
      <c r="H704" s="91"/>
      <c r="I704" s="91"/>
      <c r="J704" s="91"/>
      <c r="K704" s="91"/>
      <c r="L704" s="91"/>
      <c r="M704" s="91"/>
      <c r="N704" s="91"/>
      <c r="O704" s="91"/>
      <c r="P704" s="91" t="s">
        <v>971</v>
      </c>
      <c r="Q704" s="91"/>
      <c r="R704" s="91"/>
      <c r="S704" s="91"/>
      <c r="T704" s="91"/>
      <c r="U704" s="91"/>
      <c r="V704" s="91"/>
      <c r="W704" s="91"/>
    </row>
    <row r="705" spans="1:23" x14ac:dyDescent="0.35">
      <c r="A705" s="91" t="s">
        <v>121</v>
      </c>
      <c r="B705" s="90" t="str">
        <f>Summary!U$15</f>
        <v>t_pmpr_delist_sku_data_pbi</v>
      </c>
      <c r="C705" s="99" t="s">
        <v>1158</v>
      </c>
      <c r="D705" s="90" t="str">
        <f>Source!C705</f>
        <v>Sales Org Delist Or Total SKU Delist</v>
      </c>
      <c r="E705" s="90" t="str">
        <f>_xlfn.CONCAT(GCS!A705,GCS!B705,"-",GCS!C705)</f>
        <v>&lt;gcs_bucket&gt;/accolade/pmpr_delist_sku_data_pbi_yyyymmddhhmmss-Sales Org Delist Or Total SKU Delist</v>
      </c>
      <c r="F705" s="91" t="s">
        <v>104</v>
      </c>
      <c r="G705" s="91" t="s">
        <v>175</v>
      </c>
      <c r="H705" s="91"/>
      <c r="I705" s="91"/>
      <c r="J705" s="91"/>
      <c r="K705" s="91"/>
      <c r="L705" s="91"/>
      <c r="M705" s="91"/>
      <c r="N705" s="91"/>
      <c r="O705" s="91"/>
      <c r="P705" s="91" t="s">
        <v>971</v>
      </c>
      <c r="Q705" s="91"/>
      <c r="R705" s="91"/>
      <c r="S705" s="91"/>
      <c r="T705" s="91"/>
      <c r="U705" s="91"/>
      <c r="V705" s="91"/>
      <c r="W705" s="91"/>
    </row>
    <row r="706" spans="1:23" x14ac:dyDescent="0.35">
      <c r="A706" s="91" t="s">
        <v>121</v>
      </c>
      <c r="B706" s="90" t="str">
        <f>Summary!U$15</f>
        <v>t_pmpr_delist_sku_data_pbi</v>
      </c>
      <c r="C706" s="99" t="s">
        <v>1159</v>
      </c>
      <c r="D706" s="90" t="str">
        <f>Source!C706</f>
        <v>Delist Type</v>
      </c>
      <c r="E706" s="90" t="str">
        <f>_xlfn.CONCAT(GCS!A706,GCS!B706,"-",GCS!C706)</f>
        <v>&lt;gcs_bucket&gt;/accolade/pmpr_delist_sku_data_pbi_yyyymmddhhmmss-Delist Type</v>
      </c>
      <c r="F706" s="91" t="s">
        <v>104</v>
      </c>
      <c r="G706" s="91" t="s">
        <v>175</v>
      </c>
      <c r="H706" s="91"/>
      <c r="I706" s="91"/>
      <c r="J706" s="91"/>
      <c r="K706" s="91"/>
      <c r="L706" s="91"/>
      <c r="M706" s="91"/>
      <c r="N706" s="91"/>
      <c r="O706" s="91"/>
      <c r="P706" s="91" t="s">
        <v>971</v>
      </c>
      <c r="Q706" s="91"/>
      <c r="R706" s="91"/>
      <c r="S706" s="91"/>
      <c r="T706" s="91"/>
      <c r="U706" s="91"/>
      <c r="V706" s="91"/>
      <c r="W706" s="91"/>
    </row>
    <row r="707" spans="1:23" x14ac:dyDescent="0.35">
      <c r="A707" s="91" t="s">
        <v>121</v>
      </c>
      <c r="B707" s="90" t="str">
        <f>Summary!U$15</f>
        <v>t_pmpr_delist_sku_data_pbi</v>
      </c>
      <c r="C707" s="99" t="s">
        <v>1160</v>
      </c>
      <c r="D707" s="90" t="str">
        <f>Source!C707</f>
        <v>MEU Reason Code</v>
      </c>
      <c r="E707" s="90" t="str">
        <f>_xlfn.CONCAT(GCS!A707,GCS!B707,"-",GCS!C707)</f>
        <v>&lt;gcs_bucket&gt;/accolade/pmpr_delist_sku_data_pbi_yyyymmddhhmmss-MEU Reason Code</v>
      </c>
      <c r="F707" s="91" t="s">
        <v>104</v>
      </c>
      <c r="G707" s="91" t="s">
        <v>175</v>
      </c>
      <c r="H707" s="91"/>
      <c r="I707" s="91"/>
      <c r="J707" s="91"/>
      <c r="K707" s="91"/>
      <c r="L707" s="91"/>
      <c r="M707" s="91"/>
      <c r="N707" s="91"/>
      <c r="O707" s="91"/>
      <c r="P707" s="91" t="s">
        <v>971</v>
      </c>
      <c r="Q707" s="91"/>
      <c r="R707" s="91"/>
      <c r="S707" s="91"/>
      <c r="T707" s="91"/>
      <c r="U707" s="91"/>
      <c r="V707" s="91"/>
      <c r="W707" s="91"/>
    </row>
    <row r="708" spans="1:23" x14ac:dyDescent="0.35">
      <c r="A708" s="91" t="s">
        <v>121</v>
      </c>
      <c r="B708" s="90" t="str">
        <f>Summary!U$15</f>
        <v>t_pmpr_delist_sku_data_pbi</v>
      </c>
      <c r="C708" s="99" t="s">
        <v>1161</v>
      </c>
      <c r="D708" s="90" t="str">
        <f>Source!C708</f>
        <v>Export</v>
      </c>
      <c r="E708" s="90" t="str">
        <f>_xlfn.CONCAT(GCS!A708,GCS!B708,"-",GCS!C708)</f>
        <v>&lt;gcs_bucket&gt;/accolade/pmpr_delist_sku_data_pbi_yyyymmddhhmmss-Export</v>
      </c>
      <c r="F708" s="91" t="s">
        <v>104</v>
      </c>
      <c r="G708" s="91" t="s">
        <v>175</v>
      </c>
      <c r="H708" s="91"/>
      <c r="I708" s="91"/>
      <c r="J708" s="91"/>
      <c r="K708" s="91"/>
      <c r="L708" s="91"/>
      <c r="M708" s="91"/>
      <c r="N708" s="91"/>
      <c r="O708" s="91"/>
      <c r="P708" s="91" t="s">
        <v>971</v>
      </c>
      <c r="Q708" s="91"/>
      <c r="R708" s="91"/>
      <c r="S708" s="91"/>
      <c r="T708" s="91"/>
      <c r="U708" s="91"/>
      <c r="V708" s="91"/>
      <c r="W708" s="91"/>
    </row>
    <row r="709" spans="1:23" x14ac:dyDescent="0.35">
      <c r="A709" s="91" t="s">
        <v>121</v>
      </c>
      <c r="B709" s="90" t="str">
        <f>Summary!U$15</f>
        <v>t_pmpr_delist_sku_data_pbi</v>
      </c>
      <c r="C709" s="99" t="s">
        <v>1162</v>
      </c>
      <c r="D709" s="90" t="str">
        <f>Source!C709</f>
        <v>GTIN Each</v>
      </c>
      <c r="E709" s="90" t="str">
        <f>_xlfn.CONCAT(GCS!A709,GCS!B709,"-",GCS!C709)</f>
        <v>&lt;gcs_bucket&gt;/accolade/pmpr_delist_sku_data_pbi_yyyymmddhhmmss-GTIN Each</v>
      </c>
      <c r="F709" s="91" t="s">
        <v>104</v>
      </c>
      <c r="G709" s="91" t="s">
        <v>175</v>
      </c>
      <c r="H709" s="91"/>
      <c r="I709" s="91"/>
      <c r="J709" s="91"/>
      <c r="K709" s="91"/>
      <c r="L709" s="91"/>
      <c r="M709" s="91"/>
      <c r="N709" s="91"/>
      <c r="O709" s="91"/>
      <c r="P709" s="91" t="s">
        <v>971</v>
      </c>
      <c r="Q709" s="91"/>
      <c r="R709" s="91"/>
      <c r="S709" s="91"/>
      <c r="T709" s="91"/>
      <c r="U709" s="91"/>
      <c r="V709" s="91"/>
      <c r="W709" s="91"/>
    </row>
    <row r="710" spans="1:23" x14ac:dyDescent="0.35">
      <c r="A710" s="91" t="s">
        <v>121</v>
      </c>
      <c r="B710" s="90" t="str">
        <f>Summary!U$15</f>
        <v>t_pmpr_delist_sku_data_pbi</v>
      </c>
      <c r="C710" s="99" t="s">
        <v>1163</v>
      </c>
      <c r="D710" s="90" t="str">
        <f>Source!C710</f>
        <v>GTIN Case</v>
      </c>
      <c r="E710" s="90" t="str">
        <f>_xlfn.CONCAT(GCS!A710,GCS!B710,"-",GCS!C710)</f>
        <v>&lt;gcs_bucket&gt;/accolade/pmpr_delist_sku_data_pbi_yyyymmddhhmmss-GTIN Case</v>
      </c>
      <c r="F710" s="91" t="s">
        <v>104</v>
      </c>
      <c r="G710" s="91" t="s">
        <v>175</v>
      </c>
      <c r="H710" s="91"/>
      <c r="I710" s="91"/>
      <c r="J710" s="91"/>
      <c r="K710" s="91"/>
      <c r="L710" s="91"/>
      <c r="M710" s="91"/>
      <c r="N710" s="91"/>
      <c r="O710" s="91"/>
      <c r="P710" s="91" t="s">
        <v>971</v>
      </c>
      <c r="Q710" s="91"/>
      <c r="R710" s="91"/>
      <c r="S710" s="91"/>
      <c r="T710" s="91"/>
      <c r="U710" s="91"/>
      <c r="V710" s="91"/>
      <c r="W710" s="91"/>
    </row>
    <row r="711" spans="1:23" x14ac:dyDescent="0.35">
      <c r="A711" s="91" t="s">
        <v>121</v>
      </c>
      <c r="B711" s="90" t="str">
        <f>Summary!U$15</f>
        <v>t_pmpr_delist_sku_data_pbi</v>
      </c>
      <c r="C711" s="99" t="s">
        <v>1145</v>
      </c>
      <c r="D711" s="90" t="str">
        <f>Source!C711</f>
        <v>Plant / CoMan Location</v>
      </c>
      <c r="E711" s="90" t="str">
        <f>_xlfn.CONCAT(GCS!A711,GCS!B711,"-",GCS!C711)</f>
        <v>&lt;gcs_bucket&gt;/accolade/pmpr_delist_sku_data_pbi_yyyymmddhhmmss-Plant / CoMan Location</v>
      </c>
      <c r="F711" s="91" t="s">
        <v>104</v>
      </c>
      <c r="G711" s="91" t="s">
        <v>175</v>
      </c>
      <c r="H711" s="91" t="s">
        <v>349</v>
      </c>
      <c r="I711" s="91"/>
      <c r="J711" s="91"/>
      <c r="K711" s="91"/>
      <c r="L711" s="91"/>
      <c r="M711" s="91"/>
      <c r="N711" s="91"/>
      <c r="O711" s="91"/>
      <c r="P711" s="91" t="s">
        <v>971</v>
      </c>
      <c r="Q711" s="91"/>
      <c r="R711" s="91"/>
      <c r="S711" s="91"/>
      <c r="T711" s="91"/>
      <c r="U711" s="91"/>
      <c r="V711" s="91"/>
      <c r="W711" s="91"/>
    </row>
    <row r="712" spans="1:23" x14ac:dyDescent="0.35">
      <c r="A712" s="91" t="s">
        <v>121</v>
      </c>
      <c r="B712" s="90" t="str">
        <f>Summary!U$15</f>
        <v>t_pmpr_delist_sku_data_pbi</v>
      </c>
      <c r="C712" s="99" t="s">
        <v>1146</v>
      </c>
      <c r="D712" s="90" t="str">
        <f>Source!C712</f>
        <v>Plant / CoMan Location (Reporting)</v>
      </c>
      <c r="E712" s="90" t="str">
        <f>_xlfn.CONCAT(GCS!A712,GCS!B712,"-",GCS!C712)</f>
        <v>&lt;gcs_bucket&gt;/accolade/pmpr_delist_sku_data_pbi_yyyymmddhhmmss-Plant / CoMan Location (Reporting)</v>
      </c>
      <c r="F712" s="91" t="s">
        <v>104</v>
      </c>
      <c r="G712" s="91" t="s">
        <v>175</v>
      </c>
      <c r="H712" s="91"/>
      <c r="I712" s="91"/>
      <c r="J712" s="91"/>
      <c r="K712" s="91"/>
      <c r="L712" s="91"/>
      <c r="M712" s="91"/>
      <c r="N712" s="91"/>
      <c r="O712" s="91"/>
      <c r="P712" s="91" t="s">
        <v>971</v>
      </c>
      <c r="Q712" s="91"/>
      <c r="R712" s="91"/>
      <c r="S712" s="91"/>
      <c r="T712" s="91"/>
      <c r="U712" s="91"/>
      <c r="V712" s="91"/>
      <c r="W712" s="91"/>
    </row>
    <row r="713" spans="1:23" x14ac:dyDescent="0.35">
      <c r="A713" s="91" t="s">
        <v>121</v>
      </c>
      <c r="B713" s="90" t="str">
        <f>Summary!U$15</f>
        <v>t_pmpr_delist_sku_data_pbi</v>
      </c>
      <c r="C713" s="99" t="s">
        <v>1164</v>
      </c>
      <c r="D713" s="90" t="str">
        <f>Source!C713</f>
        <v>CoPack Location</v>
      </c>
      <c r="E713" s="90" t="str">
        <f>_xlfn.CONCAT(GCS!A713,GCS!B713,"-",GCS!C713)</f>
        <v>&lt;gcs_bucket&gt;/accolade/pmpr_delist_sku_data_pbi_yyyymmddhhmmss-CoPack Location</v>
      </c>
      <c r="F713" s="91" t="s">
        <v>104</v>
      </c>
      <c r="G713" s="91" t="s">
        <v>175</v>
      </c>
      <c r="H713" s="91" t="s">
        <v>349</v>
      </c>
      <c r="I713" s="91"/>
      <c r="J713" s="91"/>
      <c r="K713" s="91"/>
      <c r="L713" s="91"/>
      <c r="M713" s="91"/>
      <c r="N713" s="91"/>
      <c r="O713" s="91"/>
      <c r="P713" s="91" t="s">
        <v>971</v>
      </c>
      <c r="Q713" s="91"/>
      <c r="R713" s="91"/>
      <c r="S713" s="91"/>
      <c r="T713" s="91"/>
      <c r="U713" s="91"/>
      <c r="V713" s="91"/>
      <c r="W713" s="91"/>
    </row>
    <row r="714" spans="1:23" x14ac:dyDescent="0.35">
      <c r="A714" s="91" t="s">
        <v>121</v>
      </c>
      <c r="B714" s="90" t="str">
        <f>Summary!U$15</f>
        <v>t_pmpr_delist_sku_data_pbi</v>
      </c>
      <c r="C714" s="99" t="s">
        <v>1165</v>
      </c>
      <c r="D714" s="90" t="str">
        <f>Source!C714</f>
        <v>CoPack Location (Reporting)</v>
      </c>
      <c r="E714" s="90" t="str">
        <f>_xlfn.CONCAT(GCS!A714,GCS!B714,"-",GCS!C714)</f>
        <v>&lt;gcs_bucket&gt;/accolade/pmpr_delist_sku_data_pbi_yyyymmddhhmmss-CoPack Location (Reporting)</v>
      </c>
      <c r="F714" s="91" t="s">
        <v>104</v>
      </c>
      <c r="G714" s="91" t="s">
        <v>175</v>
      </c>
      <c r="H714" s="91"/>
      <c r="I714" s="91"/>
      <c r="J714" s="91"/>
      <c r="K714" s="91"/>
      <c r="L714" s="91"/>
      <c r="M714" s="91"/>
      <c r="N714" s="91"/>
      <c r="O714" s="91"/>
      <c r="P714" s="91" t="s">
        <v>971</v>
      </c>
      <c r="Q714" s="91"/>
      <c r="R714" s="91"/>
      <c r="S714" s="91"/>
      <c r="T714" s="91"/>
      <c r="U714" s="91"/>
      <c r="V714" s="91"/>
      <c r="W714" s="91"/>
    </row>
    <row r="715" spans="1:23" x14ac:dyDescent="0.35">
      <c r="A715" s="91" t="s">
        <v>121</v>
      </c>
      <c r="B715" s="90" t="str">
        <f>Summary!U$15</f>
        <v>t_pmpr_delist_sku_data_pbi</v>
      </c>
      <c r="C715" s="99" t="s">
        <v>1166</v>
      </c>
      <c r="D715" s="90" t="str">
        <f>Source!C715</f>
        <v>Target Last Sold Date</v>
      </c>
      <c r="E715" s="90" t="str">
        <f>_xlfn.CONCAT(GCS!A715,GCS!B715,"-",GCS!C715)</f>
        <v>&lt;gcs_bucket&gt;/accolade/pmpr_delist_sku_data_pbi_yyyymmddhhmmss-Target Last Sold Date</v>
      </c>
      <c r="F715" s="91" t="s">
        <v>104</v>
      </c>
      <c r="G715" s="91" t="s">
        <v>175</v>
      </c>
      <c r="H715" s="91"/>
      <c r="I715" s="91"/>
      <c r="J715" s="91"/>
      <c r="K715" s="91"/>
      <c r="L715" s="91"/>
      <c r="M715" s="91"/>
      <c r="N715" s="91"/>
      <c r="O715" s="91"/>
      <c r="P715" s="91" t="s">
        <v>971</v>
      </c>
      <c r="Q715" s="91"/>
      <c r="R715" s="91"/>
      <c r="S715" s="91"/>
      <c r="T715" s="91"/>
      <c r="U715" s="91"/>
      <c r="V715" s="91"/>
      <c r="W715" s="91"/>
    </row>
    <row r="716" spans="1:23" x14ac:dyDescent="0.35">
      <c r="A716" s="91" t="s">
        <v>121</v>
      </c>
      <c r="B716" s="90" t="str">
        <f>Summary!U$15</f>
        <v>t_pmpr_delist_sku_data_pbi</v>
      </c>
      <c r="C716" s="99" t="s">
        <v>1167</v>
      </c>
      <c r="D716" s="90" t="str">
        <f>Source!C716</f>
        <v>Final Production Date</v>
      </c>
      <c r="E716" s="90" t="str">
        <f>_xlfn.CONCAT(GCS!A716,GCS!B716,"-",GCS!C716)</f>
        <v>&lt;gcs_bucket&gt;/accolade/pmpr_delist_sku_data_pbi_yyyymmddhhmmss-Final Production Date</v>
      </c>
      <c r="F716" s="91" t="s">
        <v>104</v>
      </c>
      <c r="G716" s="91" t="s">
        <v>175</v>
      </c>
      <c r="H716" s="91"/>
      <c r="I716" s="91"/>
      <c r="J716" s="91"/>
      <c r="K716" s="91"/>
      <c r="L716" s="91"/>
      <c r="M716" s="91"/>
      <c r="N716" s="91"/>
      <c r="O716" s="91"/>
      <c r="P716" s="91" t="s">
        <v>971</v>
      </c>
      <c r="Q716" s="91"/>
      <c r="R716" s="91"/>
      <c r="S716" s="91"/>
      <c r="T716" s="91"/>
      <c r="U716" s="91"/>
      <c r="V716" s="91"/>
      <c r="W716" s="91"/>
    </row>
    <row r="717" spans="1:23" x14ac:dyDescent="0.35">
      <c r="A717" s="91" t="s">
        <v>121</v>
      </c>
      <c r="B717" s="90" t="str">
        <f>Summary!U$15</f>
        <v>t_pmpr_delist_sku_data_pbi</v>
      </c>
      <c r="C717" s="99" t="s">
        <v>1168</v>
      </c>
      <c r="D717" s="90" t="str">
        <f>Source!C717</f>
        <v>End Availability Date</v>
      </c>
      <c r="E717" s="90" t="str">
        <f>_xlfn.CONCAT(GCS!A717,GCS!B717,"-",GCS!C717)</f>
        <v>&lt;gcs_bucket&gt;/accolade/pmpr_delist_sku_data_pbi_yyyymmddhhmmss-End Availability Date</v>
      </c>
      <c r="F717" s="91" t="s">
        <v>104</v>
      </c>
      <c r="G717" s="91" t="s">
        <v>175</v>
      </c>
      <c r="H717" s="91"/>
      <c r="I717" s="91"/>
      <c r="J717" s="91"/>
      <c r="K717" s="91"/>
      <c r="L717" s="91"/>
      <c r="M717" s="91"/>
      <c r="N717" s="91"/>
      <c r="O717" s="91"/>
      <c r="P717" s="91" t="s">
        <v>971</v>
      </c>
      <c r="Q717" s="91"/>
      <c r="R717" s="91"/>
      <c r="S717" s="91"/>
      <c r="T717" s="91"/>
      <c r="U717" s="91"/>
      <c r="V717" s="91"/>
      <c r="W717" s="91"/>
    </row>
    <row r="718" spans="1:23" x14ac:dyDescent="0.35">
      <c r="A718" s="91" t="s">
        <v>121</v>
      </c>
      <c r="B718" s="90" t="str">
        <f>Summary!U$15</f>
        <v>t_pmpr_delist_sku_data_pbi</v>
      </c>
      <c r="C718" s="99" t="s">
        <v>1169</v>
      </c>
      <c r="D718" s="90" t="str">
        <f>Source!C718</f>
        <v>Planned Last Production Date</v>
      </c>
      <c r="E718" s="90" t="str">
        <f>_xlfn.CONCAT(GCS!A718,GCS!B718,"-",GCS!C718)</f>
        <v>&lt;gcs_bucket&gt;/accolade/pmpr_delist_sku_data_pbi_yyyymmddhhmmss-Planned Last Production Date</v>
      </c>
      <c r="F718" s="91" t="s">
        <v>104</v>
      </c>
      <c r="G718" s="91" t="s">
        <v>175</v>
      </c>
      <c r="H718" s="91"/>
      <c r="I718" s="91"/>
      <c r="J718" s="91"/>
      <c r="K718" s="91"/>
      <c r="L718" s="91"/>
      <c r="M718" s="91"/>
      <c r="N718" s="91"/>
      <c r="O718" s="91"/>
      <c r="P718" s="91" t="s">
        <v>971</v>
      </c>
      <c r="Q718" s="91"/>
      <c r="R718" s="91"/>
      <c r="S718" s="91"/>
      <c r="T718" s="91"/>
      <c r="U718" s="91"/>
      <c r="V718" s="91"/>
      <c r="W718" s="91"/>
    </row>
    <row r="719" spans="1:23" x14ac:dyDescent="0.35">
      <c r="A719" s="91" t="s">
        <v>121</v>
      </c>
      <c r="B719" s="90" t="str">
        <f>Summary!U$15</f>
        <v>t_pmpr_delist_sku_data_pbi</v>
      </c>
      <c r="C719" s="99" t="s">
        <v>1170</v>
      </c>
      <c r="D719" s="90" t="str">
        <f>Source!C719</f>
        <v>Del Comments</v>
      </c>
      <c r="E719" s="90" t="str">
        <f>_xlfn.CONCAT(GCS!A719,GCS!B719,"-",GCS!C719)</f>
        <v>&lt;gcs_bucket&gt;/accolade/pmpr_delist_sku_data_pbi_yyyymmddhhmmss-Del Comments</v>
      </c>
      <c r="F719" s="91" t="s">
        <v>104</v>
      </c>
      <c r="G719" s="91" t="s">
        <v>175</v>
      </c>
      <c r="H719" s="91"/>
      <c r="I719" s="91"/>
      <c r="J719" s="91"/>
      <c r="K719" s="91"/>
      <c r="L719" s="91"/>
      <c r="M719" s="91"/>
      <c r="N719" s="91"/>
      <c r="O719" s="91"/>
      <c r="P719" s="91" t="s">
        <v>971</v>
      </c>
      <c r="Q719" s="91"/>
      <c r="R719" s="91"/>
      <c r="S719" s="91"/>
      <c r="T719" s="91"/>
      <c r="U719" s="91"/>
      <c r="V719" s="91"/>
      <c r="W719" s="91"/>
    </row>
    <row r="720" spans="1:23" x14ac:dyDescent="0.35">
      <c r="A720" s="91" t="s">
        <v>121</v>
      </c>
      <c r="B720" s="90" t="str">
        <f>Summary!U$15</f>
        <v>t_pmpr_delist_sku_data_pbi</v>
      </c>
      <c r="C720" s="99" t="s">
        <v>1171</v>
      </c>
      <c r="D720" s="90" t="str">
        <f>Source!C720</f>
        <v>Global MDG Number - Delist</v>
      </c>
      <c r="E720" s="90" t="str">
        <f>_xlfn.CONCAT(GCS!A720,GCS!B720,"-",GCS!C720)</f>
        <v>&lt;gcs_bucket&gt;/accolade/pmpr_delist_sku_data_pbi_yyyymmddhhmmss-Global MDG Number - Delist</v>
      </c>
      <c r="F720" s="91" t="s">
        <v>104</v>
      </c>
      <c r="G720" s="91" t="s">
        <v>175</v>
      </c>
      <c r="H720" s="91"/>
      <c r="I720" s="91"/>
      <c r="J720" s="91"/>
      <c r="K720" s="91"/>
      <c r="L720" s="91"/>
      <c r="M720" s="91"/>
      <c r="N720" s="91"/>
      <c r="O720" s="91"/>
      <c r="P720" s="91" t="s">
        <v>971</v>
      </c>
      <c r="Q720" s="91"/>
      <c r="R720" s="91"/>
      <c r="S720" s="91"/>
      <c r="T720" s="91"/>
      <c r="U720" s="91"/>
      <c r="V720" s="91"/>
      <c r="W720" s="91"/>
    </row>
    <row r="721" spans="1:23" x14ac:dyDescent="0.35">
      <c r="A721" s="91" t="s">
        <v>121</v>
      </c>
      <c r="B721" s="90" t="str">
        <f>Summary!U$15</f>
        <v>t_pmpr_delist_sku_data_pbi</v>
      </c>
      <c r="C721" s="99" t="s">
        <v>1172</v>
      </c>
      <c r="D721" s="90" t="str">
        <f>Source!C721</f>
        <v>Delist Classification</v>
      </c>
      <c r="E721" s="90" t="str">
        <f>_xlfn.CONCAT(GCS!A721,GCS!B721,"-",GCS!C721)</f>
        <v>&lt;gcs_bucket&gt;/accolade/pmpr_delist_sku_data_pbi_yyyymmddhhmmss-Delist Classification</v>
      </c>
      <c r="F721" s="91" t="s">
        <v>104</v>
      </c>
      <c r="G721" s="91" t="s">
        <v>175</v>
      </c>
      <c r="H721" s="91"/>
      <c r="I721" s="91"/>
      <c r="J721" s="91"/>
      <c r="K721" s="91"/>
      <c r="L721" s="91"/>
      <c r="M721" s="91"/>
      <c r="N721" s="91"/>
      <c r="O721" s="91"/>
      <c r="P721" s="91" t="s">
        <v>971</v>
      </c>
      <c r="Q721" s="91"/>
      <c r="R721" s="91"/>
      <c r="S721" s="91"/>
      <c r="T721" s="91"/>
      <c r="U721" s="91"/>
      <c r="V721" s="91"/>
      <c r="W721" s="91"/>
    </row>
    <row r="722" spans="1:23" x14ac:dyDescent="0.35">
      <c r="A722" s="91" t="s">
        <v>121</v>
      </c>
      <c r="B722" s="90" t="str">
        <f>Summary!U$15</f>
        <v>t_pmpr_delist_sku_data_pbi</v>
      </c>
      <c r="C722" s="99" t="s">
        <v>1133</v>
      </c>
      <c r="D722" s="90" t="str">
        <f>Source!C722</f>
        <v>FG Prod 7* Spec Number</v>
      </c>
      <c r="E722" s="90" t="str">
        <f>_xlfn.CONCAT(GCS!A722,GCS!B722,"-",GCS!C722)</f>
        <v>&lt;gcs_bucket&gt;/accolade/pmpr_delist_sku_data_pbi_yyyymmddhhmmss-FG Prod 7* Spec Number</v>
      </c>
      <c r="F722" s="91" t="s">
        <v>104</v>
      </c>
      <c r="G722" s="91" t="s">
        <v>175</v>
      </c>
      <c r="H722" s="91"/>
      <c r="I722" s="91"/>
      <c r="J722" s="91"/>
      <c r="K722" s="91"/>
      <c r="L722" s="91"/>
      <c r="M722" s="91"/>
      <c r="N722" s="91"/>
      <c r="O722" s="91"/>
      <c r="P722" s="91" t="s">
        <v>971</v>
      </c>
      <c r="Q722" s="91"/>
      <c r="R722" s="91"/>
      <c r="S722" s="91"/>
      <c r="T722" s="91"/>
      <c r="U722" s="91"/>
      <c r="V722" s="91"/>
      <c r="W722" s="91"/>
    </row>
    <row r="723" spans="1:23" x14ac:dyDescent="0.35">
      <c r="A723" s="91" t="s">
        <v>121</v>
      </c>
      <c r="B723" s="90" t="str">
        <f>Summary!U$15</f>
        <v>t_pmpr_delist_sku_data_pbi</v>
      </c>
      <c r="C723" s="99" t="s">
        <v>796</v>
      </c>
      <c r="D723" s="90" t="str">
        <f>Source!C723</f>
        <v>Platform</v>
      </c>
      <c r="E723" s="90" t="str">
        <f>_xlfn.CONCAT(GCS!A723,GCS!B723,"-",GCS!C723)</f>
        <v>&lt;gcs_bucket&gt;/accolade/pmpr_delist_sku_data_pbi_yyyymmddhhmmss-Platform</v>
      </c>
      <c r="F723" s="91" t="s">
        <v>104</v>
      </c>
      <c r="G723" s="91" t="s">
        <v>175</v>
      </c>
      <c r="H723" s="91"/>
      <c r="I723" s="91"/>
      <c r="J723" s="91"/>
      <c r="K723" s="91"/>
      <c r="L723" s="91"/>
      <c r="M723" s="91"/>
      <c r="N723" s="91"/>
      <c r="O723" s="91"/>
      <c r="P723" s="91" t="s">
        <v>971</v>
      </c>
      <c r="Q723" s="91"/>
      <c r="R723" s="91"/>
      <c r="S723" s="91"/>
      <c r="T723" s="91"/>
      <c r="U723" s="91"/>
      <c r="V723" s="91"/>
      <c r="W723" s="91"/>
    </row>
    <row r="724" spans="1:23" x14ac:dyDescent="0.35">
      <c r="A724" s="91" t="s">
        <v>121</v>
      </c>
      <c r="B724" s="90" t="str">
        <f>Summary!U$15</f>
        <v>t_pmpr_delist_sku_data_pbi</v>
      </c>
      <c r="C724" s="99" t="s">
        <v>1152</v>
      </c>
      <c r="D724" s="90" t="str">
        <f>Source!C724</f>
        <v>Planned Waste</v>
      </c>
      <c r="E724" s="90" t="str">
        <f>_xlfn.CONCAT(GCS!A724,GCS!B724,"-",GCS!C724)</f>
        <v>&lt;gcs_bucket&gt;/accolade/pmpr_delist_sku_data_pbi_yyyymmddhhmmss-Planned Waste</v>
      </c>
      <c r="F724" s="91" t="s">
        <v>104</v>
      </c>
      <c r="G724" s="91" t="s">
        <v>175</v>
      </c>
      <c r="H724" s="91"/>
      <c r="I724" s="91"/>
      <c r="J724" s="91"/>
      <c r="K724" s="91"/>
      <c r="L724" s="91"/>
      <c r="M724" s="91"/>
      <c r="N724" s="91"/>
      <c r="O724" s="91"/>
      <c r="P724" s="91" t="s">
        <v>971</v>
      </c>
      <c r="Q724" s="91"/>
      <c r="R724" s="91"/>
      <c r="S724" s="91"/>
      <c r="T724" s="91"/>
      <c r="U724" s="91"/>
      <c r="V724" s="91"/>
      <c r="W724" s="91"/>
    </row>
    <row r="725" spans="1:23" x14ac:dyDescent="0.35">
      <c r="A725" s="91" t="s">
        <v>121</v>
      </c>
      <c r="B725" s="90" t="str">
        <f>Summary!U$15</f>
        <v>t_pmpr_delist_sku_data_pbi</v>
      </c>
      <c r="C725" s="99" t="s">
        <v>1153</v>
      </c>
      <c r="D725" s="90" t="str">
        <f>Source!C725</f>
        <v>Actual Waste</v>
      </c>
      <c r="E725" s="90" t="str">
        <f>_xlfn.CONCAT(GCS!A725,GCS!B725,"-",GCS!C725)</f>
        <v>&lt;gcs_bucket&gt;/accolade/pmpr_delist_sku_data_pbi_yyyymmddhhmmss-Actual Waste</v>
      </c>
      <c r="F725" s="91" t="s">
        <v>104</v>
      </c>
      <c r="G725" s="91" t="s">
        <v>175</v>
      </c>
      <c r="H725" s="91"/>
      <c r="I725" s="91"/>
      <c r="J725" s="91"/>
      <c r="K725" s="91"/>
      <c r="L725" s="91"/>
      <c r="M725" s="91"/>
      <c r="N725" s="91"/>
      <c r="O725" s="91"/>
      <c r="P725" s="91" t="s">
        <v>971</v>
      </c>
      <c r="Q725" s="91"/>
      <c r="R725" s="91"/>
      <c r="S725" s="91"/>
      <c r="T725" s="91"/>
      <c r="U725" s="91"/>
      <c r="V725" s="91"/>
      <c r="W725" s="91"/>
    </row>
  </sheetData>
  <dataValidations count="6">
    <dataValidation allowBlank="1" showInputMessage="1" showErrorMessage="1" sqref="L1 N1:O1 M1:M223 M225:M1048576" xr:uid="{CD8DF6F6-CAB6-4EE7-B037-01D44587A617}"/>
    <dataValidation type="list" showInputMessage="1" showErrorMessage="1" sqref="K2:K223 K225:K1048576" xr:uid="{D1251D48-F0ED-4CFC-9ABC-AF08B98CD1B7}">
      <formula1>"Y,N"</formula1>
    </dataValidation>
    <dataValidation type="list" allowBlank="1" showInputMessage="1" showErrorMessage="1" sqref="L2:L223 L225:L1048576" xr:uid="{B2430AB4-87BB-48E8-96D5-5C028687D171}">
      <formula1>"Public, Internal, Confidential, Highly Restricted"</formula1>
    </dataValidation>
    <dataValidation type="list" allowBlank="1" showInputMessage="1" showErrorMessage="1" sqref="J2:J223 J225:J1048576" xr:uid="{C9A751B3-6361-46F9-A98B-5F45DF11A802}">
      <formula1>"Y, N"</formula1>
    </dataValidation>
    <dataValidation type="list" allowBlank="1" showInputMessage="1" showErrorMessage="1" sqref="H2:I223 I225:I1048576 H224:H1048576" xr:uid="{1E6D126F-C4E4-4BC8-9613-A31C25E08A3A}">
      <formula1>"X"</formula1>
    </dataValidation>
    <dataValidation type="list" showInputMessage="1" showErrorMessage="1" sqref="G2:G1048576" xr:uid="{15B9EEAC-7035-4128-837E-AD3F637FC207}">
      <formula1>"Dim, Fact"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16E2-0536-4482-B438-2D3585C56701}">
  <dimension ref="A1:L725"/>
  <sheetViews>
    <sheetView zoomScaleNormal="100" workbookViewId="0">
      <pane ySplit="1" topLeftCell="A689" activePane="bottomLeft" state="frozenSplit"/>
      <selection pane="bottomLeft" activeCell="B697" sqref="B697"/>
    </sheetView>
  </sheetViews>
  <sheetFormatPr defaultColWidth="8.7265625" defaultRowHeight="14.5" x14ac:dyDescent="0.35"/>
  <cols>
    <col min="1" max="1" width="19.1796875" style="17" bestFit="1" customWidth="1"/>
    <col min="2" max="2" width="39.26953125" style="17" bestFit="1" customWidth="1"/>
    <col min="3" max="3" width="44.26953125" style="17" bestFit="1" customWidth="1"/>
    <col min="4" max="4" width="42.26953125" style="17" bestFit="1" customWidth="1"/>
    <col min="5" max="5" width="70.453125" style="17" customWidth="1"/>
    <col min="6" max="6" width="9.7265625" style="17" bestFit="1" customWidth="1"/>
    <col min="7" max="7" width="4" style="17" bestFit="1" customWidth="1"/>
    <col min="8" max="8" width="20.7265625" style="17" bestFit="1" customWidth="1"/>
    <col min="9" max="9" width="11.26953125" style="17" bestFit="1" customWidth="1"/>
    <col min="10" max="10" width="7.1796875" style="17" bestFit="1" customWidth="1"/>
    <col min="11" max="11" width="12.54296875" style="17" bestFit="1" customWidth="1"/>
    <col min="12" max="12" width="15.7265625" style="17" bestFit="1" customWidth="1"/>
    <col min="13" max="16384" width="8.7265625" style="17"/>
  </cols>
  <sheetData>
    <row r="1" spans="1:12" x14ac:dyDescent="0.35">
      <c r="A1" s="1" t="s">
        <v>80</v>
      </c>
      <c r="B1" s="1" t="s">
        <v>27</v>
      </c>
      <c r="C1" s="1" t="s">
        <v>735</v>
      </c>
      <c r="D1" s="1" t="s">
        <v>736</v>
      </c>
      <c r="E1" s="1" t="s">
        <v>737</v>
      </c>
      <c r="F1" s="1" t="s">
        <v>340</v>
      </c>
      <c r="G1" s="1" t="s">
        <v>341</v>
      </c>
      <c r="H1" s="1" t="s">
        <v>342</v>
      </c>
      <c r="I1" s="1" t="s">
        <v>343</v>
      </c>
      <c r="J1" s="1" t="s">
        <v>344</v>
      </c>
      <c r="K1" s="1" t="s">
        <v>345</v>
      </c>
      <c r="L1" s="1" t="s">
        <v>346</v>
      </c>
    </row>
    <row r="2" spans="1:12" x14ac:dyDescent="0.35">
      <c r="A2" s="16" t="s">
        <v>98</v>
      </c>
      <c r="B2" s="16" t="s">
        <v>100</v>
      </c>
      <c r="C2" s="16" t="str">
        <f>'Raw Table'!C2</f>
        <v>bic_gbu_auth</v>
      </c>
      <c r="D2" s="16" t="str">
        <f>'Raw Table'!D2</f>
        <v>BIC_GBU_AUTH</v>
      </c>
      <c r="E2" s="16" t="str">
        <f>_xlfn.CONCAT('Raw Table'!A2,".",'Raw Table'!B2,"-",'Raw Table'!C2)</f>
        <v>glbl_r_sapbw_glbl_mti.t_buyer_central_volt_productivity_details_glbl-bic_gbu_auth</v>
      </c>
      <c r="F2" s="16" t="s">
        <v>175</v>
      </c>
      <c r="G2" s="16" t="s">
        <v>349</v>
      </c>
      <c r="H2" s="16"/>
      <c r="I2" s="16"/>
      <c r="J2" s="16"/>
      <c r="K2" s="16"/>
      <c r="L2" s="16"/>
    </row>
    <row r="3" spans="1:12" x14ac:dyDescent="0.35">
      <c r="A3" s="16" t="s">
        <v>98</v>
      </c>
      <c r="B3" s="16" t="s">
        <v>100</v>
      </c>
      <c r="C3" s="16" t="str">
        <f>'Raw Table'!C3</f>
        <v>txtlg</v>
      </c>
      <c r="D3" s="16" t="str">
        <f>'Raw Table'!D3</f>
        <v>TXTLG</v>
      </c>
      <c r="E3" s="16" t="str">
        <f>_xlfn.CONCAT('Raw Table'!A3,".",'Raw Table'!B3,"-",'Raw Table'!C3)</f>
        <v>glbl_r_sapbw_glbl_mti.t_buyer_central_volt_productivity_details_glbl-txtlg</v>
      </c>
      <c r="F3" s="16" t="s">
        <v>175</v>
      </c>
      <c r="G3" s="16" t="s">
        <v>349</v>
      </c>
      <c r="H3" s="16"/>
      <c r="I3" s="16"/>
      <c r="J3" s="16"/>
      <c r="K3" s="16"/>
      <c r="L3" s="16"/>
    </row>
    <row r="4" spans="1:12" x14ac:dyDescent="0.35">
      <c r="A4" s="16" t="s">
        <v>98</v>
      </c>
      <c r="B4" s="16" t="s">
        <v>100</v>
      </c>
      <c r="C4" s="16" t="str">
        <f>'Raw Table'!C4</f>
        <v>country</v>
      </c>
      <c r="D4" s="16" t="str">
        <f>'Raw Table'!D4</f>
        <v>COUNTRY</v>
      </c>
      <c r="E4" s="16" t="str">
        <f>_xlfn.CONCAT('Raw Table'!A4,".",'Raw Table'!B4,"-",'Raw Table'!C4)</f>
        <v>glbl_r_sapbw_glbl_mti.t_buyer_central_volt_productivity_details_glbl-country</v>
      </c>
      <c r="F4" s="16" t="s">
        <v>175</v>
      </c>
      <c r="G4" s="16" t="s">
        <v>349</v>
      </c>
      <c r="H4" s="16"/>
      <c r="I4" s="16"/>
      <c r="J4" s="16"/>
      <c r="K4" s="16"/>
      <c r="L4" s="16"/>
    </row>
    <row r="5" spans="1:12" x14ac:dyDescent="0.35">
      <c r="A5" s="16" t="s">
        <v>98</v>
      </c>
      <c r="B5" s="16" t="s">
        <v>100</v>
      </c>
      <c r="C5" s="16" t="str">
        <f>'Raw Table'!C5</f>
        <v>bic_gplant</v>
      </c>
      <c r="D5" s="16" t="str">
        <f>'Raw Table'!D5</f>
        <v>_BIC_GPLANT</v>
      </c>
      <c r="E5" s="16" t="str">
        <f>_xlfn.CONCAT('Raw Table'!A5,".",'Raw Table'!B5,"-",'Raw Table'!C5)</f>
        <v>glbl_r_sapbw_glbl_mti.t_buyer_central_volt_productivity_details_glbl-bic_gplant</v>
      </c>
      <c r="F5" s="16" t="s">
        <v>175</v>
      </c>
      <c r="G5" s="16"/>
      <c r="H5" s="16"/>
      <c r="I5" s="16"/>
      <c r="J5" s="16"/>
      <c r="K5" s="16"/>
      <c r="L5" s="16"/>
    </row>
    <row r="6" spans="1:12" x14ac:dyDescent="0.35">
      <c r="A6" s="16" t="s">
        <v>98</v>
      </c>
      <c r="B6" s="16" t="s">
        <v>100</v>
      </c>
      <c r="C6" s="16" t="str">
        <f>'Raw Table'!C6</f>
        <v>txtsh</v>
      </c>
      <c r="D6" s="16" t="str">
        <f>'Raw Table'!D6</f>
        <v>TXTSH</v>
      </c>
      <c r="E6" s="16" t="str">
        <f>_xlfn.CONCAT('Raw Table'!A6,".",'Raw Table'!B6,"-",'Raw Table'!C6)</f>
        <v>glbl_r_sapbw_glbl_mti.t_buyer_central_volt_productivity_details_glbl-txtsh</v>
      </c>
      <c r="F6" s="16" t="s">
        <v>175</v>
      </c>
      <c r="G6" s="16"/>
      <c r="H6" s="16"/>
      <c r="I6" s="16"/>
      <c r="J6" s="16"/>
      <c r="K6" s="16"/>
      <c r="L6" s="16"/>
    </row>
    <row r="7" spans="1:12" x14ac:dyDescent="0.35">
      <c r="A7" s="16" t="s">
        <v>98</v>
      </c>
      <c r="B7" s="16" t="s">
        <v>100</v>
      </c>
      <c r="C7" s="16" t="str">
        <f>'Raw Table'!C7</f>
        <v>country_1</v>
      </c>
      <c r="D7" s="16" t="str">
        <f>'Raw Table'!D7</f>
        <v>COUNTRY_1</v>
      </c>
      <c r="E7" s="16" t="str">
        <f>_xlfn.CONCAT('Raw Table'!A7,".",'Raw Table'!B7,"-",'Raw Table'!C7)</f>
        <v>glbl_r_sapbw_glbl_mti.t_buyer_central_volt_productivity_details_glbl-country_1</v>
      </c>
      <c r="F7" s="16" t="s">
        <v>175</v>
      </c>
      <c r="G7" s="16"/>
      <c r="H7" s="16"/>
      <c r="I7" s="16"/>
      <c r="J7" s="16"/>
      <c r="K7" s="16"/>
      <c r="L7" s="16"/>
    </row>
    <row r="8" spans="1:12" x14ac:dyDescent="0.35">
      <c r="A8" s="16" t="s">
        <v>98</v>
      </c>
      <c r="B8" s="16" t="s">
        <v>100</v>
      </c>
      <c r="C8" s="16" t="str">
        <f>'Raw Table'!C8</f>
        <v>calmonth2</v>
      </c>
      <c r="D8" s="16" t="str">
        <f>'Raw Table'!D8</f>
        <v>0CALMONTH2</v>
      </c>
      <c r="E8" s="16" t="str">
        <f>_xlfn.CONCAT('Raw Table'!A8,".",'Raw Table'!B8,"-",'Raw Table'!C8)</f>
        <v>glbl_r_sapbw_glbl_mti.t_buyer_central_volt_productivity_details_glbl-calmonth2</v>
      </c>
      <c r="F8" s="16" t="s">
        <v>175</v>
      </c>
      <c r="G8" s="16"/>
      <c r="H8" s="16"/>
      <c r="I8" s="16"/>
      <c r="J8" s="16"/>
      <c r="K8" s="16"/>
      <c r="L8" s="16"/>
    </row>
    <row r="9" spans="1:12" x14ac:dyDescent="0.35">
      <c r="A9" s="16" t="s">
        <v>98</v>
      </c>
      <c r="B9" s="16" t="s">
        <v>100</v>
      </c>
      <c r="C9" s="16" t="str">
        <f>'Raw Table'!C9</f>
        <v>calyear</v>
      </c>
      <c r="D9" s="16" t="str">
        <f>'Raw Table'!D9</f>
        <v>0CALYEAR</v>
      </c>
      <c r="E9" s="16" t="str">
        <f>_xlfn.CONCAT('Raw Table'!A9,".",'Raw Table'!B9,"-",'Raw Table'!C9)</f>
        <v>glbl_r_sapbw_glbl_mti.t_buyer_central_volt_productivity_details_glbl-calyear</v>
      </c>
      <c r="F9" s="16" t="s">
        <v>175</v>
      </c>
      <c r="G9" s="16"/>
      <c r="H9" s="16"/>
      <c r="I9" s="16"/>
      <c r="J9" s="16"/>
      <c r="K9" s="16"/>
      <c r="L9" s="16"/>
    </row>
    <row r="10" spans="1:12" x14ac:dyDescent="0.35">
      <c r="A10" s="16" t="s">
        <v>98</v>
      </c>
      <c r="B10" s="16" t="s">
        <v>100</v>
      </c>
      <c r="C10" s="16" t="str">
        <f>'Raw Table'!C10</f>
        <v>currency</v>
      </c>
      <c r="D10" s="16" t="str">
        <f>'Raw Table'!D10</f>
        <v>0CURRENCY</v>
      </c>
      <c r="E10" s="16" t="str">
        <f>_xlfn.CONCAT('Raw Table'!A10,".",'Raw Table'!B10,"-",'Raw Table'!C10)</f>
        <v>glbl_r_sapbw_glbl_mti.t_buyer_central_volt_productivity_details_glbl-currency</v>
      </c>
      <c r="F10" s="16" t="s">
        <v>175</v>
      </c>
      <c r="G10" s="16"/>
      <c r="H10" s="16"/>
      <c r="I10" s="16"/>
      <c r="J10" s="16"/>
      <c r="K10" s="16"/>
      <c r="L10" s="16"/>
    </row>
    <row r="11" spans="1:12" x14ac:dyDescent="0.35">
      <c r="A11" s="16" t="s">
        <v>98</v>
      </c>
      <c r="B11" s="16" t="s">
        <v>100</v>
      </c>
      <c r="C11" s="16" t="str">
        <f>'Raw Table'!C11</f>
        <v>currency_t</v>
      </c>
      <c r="D11" s="16" t="str">
        <f>'Raw Table'!D11</f>
        <v>0CURRENCY___T</v>
      </c>
      <c r="E11" s="16" t="str">
        <f>_xlfn.CONCAT('Raw Table'!A11,".",'Raw Table'!B11,"-",'Raw Table'!C11)</f>
        <v>glbl_r_sapbw_glbl_mti.t_buyer_central_volt_productivity_details_glbl-currency_t</v>
      </c>
      <c r="F11" s="16" t="s">
        <v>175</v>
      </c>
      <c r="G11" s="16"/>
      <c r="H11" s="16"/>
      <c r="I11" s="16"/>
      <c r="J11" s="16"/>
      <c r="K11" s="16"/>
      <c r="L11" s="16"/>
    </row>
    <row r="12" spans="1:12" x14ac:dyDescent="0.35">
      <c r="A12" s="16" t="s">
        <v>98</v>
      </c>
      <c r="B12" s="16" t="s">
        <v>100</v>
      </c>
      <c r="C12" s="16" t="str">
        <f>'Raw Table'!C12</f>
        <v>reqtsn</v>
      </c>
      <c r="D12" s="16" t="str">
        <f>'Raw Table'!D12</f>
        <v>0REQTSN</v>
      </c>
      <c r="E12" s="16" t="str">
        <f>_xlfn.CONCAT('Raw Table'!A12,".",'Raw Table'!B12,"-",'Raw Table'!C12)</f>
        <v>glbl_r_sapbw_glbl_mti.t_buyer_central_volt_productivity_details_glbl-reqtsn</v>
      </c>
      <c r="F12" s="16" t="s">
        <v>175</v>
      </c>
      <c r="G12" s="16"/>
      <c r="H12" s="16"/>
      <c r="I12" s="16"/>
      <c r="J12" s="16"/>
      <c r="K12" s="16"/>
      <c r="L12" s="16"/>
    </row>
    <row r="13" spans="1:12" x14ac:dyDescent="0.35">
      <c r="A13" s="16" t="s">
        <v>98</v>
      </c>
      <c r="B13" s="16" t="s">
        <v>100</v>
      </c>
      <c r="C13" s="16" t="str">
        <f>'Raw Table'!C13</f>
        <v>g1c_reg</v>
      </c>
      <c r="D13" s="16" t="str">
        <f>'Raw Table'!D13</f>
        <v>G1C_REG</v>
      </c>
      <c r="E13" s="16" t="str">
        <f>_xlfn.CONCAT('Raw Table'!A13,".",'Raw Table'!B13,"-",'Raw Table'!C13)</f>
        <v>glbl_r_sapbw_glbl_mti.t_buyer_central_volt_productivity_details_glbl-g1c_reg</v>
      </c>
      <c r="F13" s="16" t="s">
        <v>175</v>
      </c>
      <c r="G13" s="16"/>
      <c r="H13" s="16"/>
      <c r="I13" s="16"/>
      <c r="J13" s="16"/>
      <c r="K13" s="16"/>
      <c r="L13" s="16"/>
    </row>
    <row r="14" spans="1:12" x14ac:dyDescent="0.35">
      <c r="A14" s="16" t="s">
        <v>98</v>
      </c>
      <c r="B14" s="16" t="s">
        <v>100</v>
      </c>
      <c r="C14" s="16" t="str">
        <f>'Raw Table'!C14</f>
        <v>galocm</v>
      </c>
      <c r="D14" s="16" t="str">
        <f>'Raw Table'!D14</f>
        <v>GALOCM</v>
      </c>
      <c r="E14" s="16" t="str">
        <f>_xlfn.CONCAT('Raw Table'!A14,".",'Raw Table'!B14,"-",'Raw Table'!C14)</f>
        <v>glbl_r_sapbw_glbl_mti.t_buyer_central_volt_productivity_details_glbl-galocm</v>
      </c>
      <c r="F14" s="16" t="s">
        <v>175</v>
      </c>
      <c r="G14" s="16"/>
      <c r="H14" s="16"/>
      <c r="I14" s="16"/>
      <c r="J14" s="16"/>
      <c r="K14" s="16"/>
      <c r="L14" s="16"/>
    </row>
    <row r="15" spans="1:12" x14ac:dyDescent="0.35">
      <c r="A15" s="16" t="s">
        <v>98</v>
      </c>
      <c r="B15" s="16" t="s">
        <v>100</v>
      </c>
      <c r="C15" s="16" t="str">
        <f>'Raw Table'!C15</f>
        <v>gbsprojsd</v>
      </c>
      <c r="D15" s="16" t="str">
        <f>'Raw Table'!D15</f>
        <v>GBSPROJSD</v>
      </c>
      <c r="E15" s="16" t="str">
        <f>_xlfn.CONCAT('Raw Table'!A15,".",'Raw Table'!B15,"-",'Raw Table'!C15)</f>
        <v>glbl_r_sapbw_glbl_mti.t_buyer_central_volt_productivity_details_glbl-gbsprojsd</v>
      </c>
      <c r="F15" s="16" t="s">
        <v>175</v>
      </c>
      <c r="G15" s="16"/>
      <c r="H15" s="16"/>
      <c r="I15" s="16"/>
      <c r="J15" s="16"/>
      <c r="K15" s="16"/>
      <c r="L15" s="16"/>
    </row>
    <row r="16" spans="1:12" x14ac:dyDescent="0.35">
      <c r="A16" s="16" t="s">
        <v>98</v>
      </c>
      <c r="B16" s="16" t="s">
        <v>100</v>
      </c>
      <c r="C16" s="16" t="str">
        <f>'Raw Table'!C16</f>
        <v>gcatgry</v>
      </c>
      <c r="D16" s="16" t="str">
        <f>'Raw Table'!D16</f>
        <v>GCATGRY</v>
      </c>
      <c r="E16" s="16" t="str">
        <f>_xlfn.CONCAT('Raw Table'!A16,".",'Raw Table'!B16,"-",'Raw Table'!C16)</f>
        <v>glbl_r_sapbw_glbl_mti.t_buyer_central_volt_productivity_details_glbl-gcatgry</v>
      </c>
      <c r="F16" s="16" t="s">
        <v>175</v>
      </c>
      <c r="G16" s="16"/>
      <c r="H16" s="16"/>
      <c r="I16" s="16"/>
      <c r="J16" s="16"/>
      <c r="K16" s="16"/>
      <c r="L16" s="16"/>
    </row>
    <row r="17" spans="1:12" x14ac:dyDescent="0.35">
      <c r="A17" s="16" t="s">
        <v>98</v>
      </c>
      <c r="B17" s="16" t="s">
        <v>100</v>
      </c>
      <c r="C17" s="16" t="str">
        <f>'Raw Table'!C17</f>
        <v>gcurrency</v>
      </c>
      <c r="D17" s="16" t="str">
        <f>'Raw Table'!D17</f>
        <v>GCURRENCY</v>
      </c>
      <c r="E17" s="16" t="str">
        <f>_xlfn.CONCAT('Raw Table'!A17,".",'Raw Table'!B17,"-",'Raw Table'!C17)</f>
        <v>glbl_r_sapbw_glbl_mti.t_buyer_central_volt_productivity_details_glbl-gcurrency</v>
      </c>
      <c r="F17" s="16" t="s">
        <v>175</v>
      </c>
      <c r="G17" s="16"/>
      <c r="H17" s="16"/>
      <c r="I17" s="16"/>
      <c r="J17" s="16"/>
      <c r="K17" s="16"/>
      <c r="L17" s="16"/>
    </row>
    <row r="18" spans="1:12" x14ac:dyDescent="0.35">
      <c r="A18" s="16" t="s">
        <v>98</v>
      </c>
      <c r="B18" s="16" t="s">
        <v>100</v>
      </c>
      <c r="C18" s="16" t="str">
        <f>'Raw Table'!C18</f>
        <v>gdcntcde</v>
      </c>
      <c r="D18" s="16" t="str">
        <f>'Raw Table'!D18</f>
        <v>GDCNTCDE</v>
      </c>
      <c r="E18" s="16" t="str">
        <f>_xlfn.CONCAT('Raw Table'!A18,".",'Raw Table'!B18,"-",'Raw Table'!C18)</f>
        <v>glbl_r_sapbw_glbl_mti.t_buyer_central_volt_productivity_details_glbl-gdcntcde</v>
      </c>
      <c r="F18" s="16" t="s">
        <v>175</v>
      </c>
      <c r="G18" s="16"/>
      <c r="H18" s="16"/>
      <c r="I18" s="16"/>
      <c r="J18" s="16"/>
      <c r="K18" s="16"/>
      <c r="L18" s="16"/>
    </row>
    <row r="19" spans="1:12" x14ac:dyDescent="0.35">
      <c r="A19" s="16" t="s">
        <v>98</v>
      </c>
      <c r="B19" s="16" t="s">
        <v>100</v>
      </c>
      <c r="C19" s="16" t="str">
        <f>'Raw Table'!C19</f>
        <v>gdcntnme</v>
      </c>
      <c r="D19" s="16" t="str">
        <f>'Raw Table'!D19</f>
        <v>GDCNTNME</v>
      </c>
      <c r="E19" s="16" t="str">
        <f>_xlfn.CONCAT('Raw Table'!A19,".",'Raw Table'!B19,"-",'Raw Table'!C19)</f>
        <v>glbl_r_sapbw_glbl_mti.t_buyer_central_volt_productivity_details_glbl-gdcntnme</v>
      </c>
      <c r="F19" s="16" t="s">
        <v>175</v>
      </c>
      <c r="G19" s="16"/>
      <c r="H19" s="16"/>
      <c r="I19" s="16"/>
      <c r="J19" s="16"/>
      <c r="K19" s="16"/>
      <c r="L19" s="16"/>
    </row>
    <row r="20" spans="1:12" x14ac:dyDescent="0.35">
      <c r="A20" s="16" t="s">
        <v>98</v>
      </c>
      <c r="B20" s="16" t="s">
        <v>100</v>
      </c>
      <c r="C20" s="16" t="str">
        <f>'Raw Table'!C20</f>
        <v>gfinver</v>
      </c>
      <c r="D20" s="16" t="str">
        <f>'Raw Table'!D20</f>
        <v>GFINVER</v>
      </c>
      <c r="E20" s="16" t="str">
        <f>_xlfn.CONCAT('Raw Table'!A20,".",'Raw Table'!B20,"-",'Raw Table'!C20)</f>
        <v>glbl_r_sapbw_glbl_mti.t_buyer_central_volt_productivity_details_glbl-gfinver</v>
      </c>
      <c r="F20" s="16" t="s">
        <v>175</v>
      </c>
      <c r="G20" s="16"/>
      <c r="H20" s="16"/>
      <c r="I20" s="16"/>
      <c r="J20" s="16"/>
      <c r="K20" s="16"/>
      <c r="L20" s="16"/>
    </row>
    <row r="21" spans="1:12" x14ac:dyDescent="0.35">
      <c r="A21" s="16" t="s">
        <v>98</v>
      </c>
      <c r="B21" s="16" t="s">
        <v>100</v>
      </c>
      <c r="C21" s="16" t="str">
        <f>'Raw Table'!C21</f>
        <v>gfnction</v>
      </c>
      <c r="D21" s="16" t="str">
        <f>'Raw Table'!D21</f>
        <v>GFNCTION</v>
      </c>
      <c r="E21" s="16" t="str">
        <f>_xlfn.CONCAT('Raw Table'!A21,".",'Raw Table'!B21,"-",'Raw Table'!C21)</f>
        <v>glbl_r_sapbw_glbl_mti.t_buyer_central_volt_productivity_details_glbl-gfnction</v>
      </c>
      <c r="F21" s="16" t="s">
        <v>175</v>
      </c>
      <c r="G21" s="16"/>
      <c r="H21" s="16"/>
      <c r="I21" s="16"/>
      <c r="J21" s="16"/>
      <c r="K21" s="16"/>
      <c r="L21" s="16"/>
    </row>
    <row r="22" spans="1:12" x14ac:dyDescent="0.35">
      <c r="A22" s="16" t="s">
        <v>98</v>
      </c>
      <c r="B22" s="16" t="s">
        <v>100</v>
      </c>
      <c r="C22" s="16" t="str">
        <f>'Raw Table'!C22</f>
        <v>gfxrate</v>
      </c>
      <c r="D22" s="16" t="str">
        <f>'Raw Table'!D22</f>
        <v>GFXRATE</v>
      </c>
      <c r="E22" s="16" t="str">
        <f>_xlfn.CONCAT('Raw Table'!A22,".",'Raw Table'!B22,"-",'Raw Table'!C22)</f>
        <v>glbl_r_sapbw_glbl_mti.t_buyer_central_volt_productivity_details_glbl-gfxrate</v>
      </c>
      <c r="F22" s="16" t="s">
        <v>175</v>
      </c>
      <c r="G22" s="16"/>
      <c r="H22" s="16"/>
      <c r="I22" s="16"/>
      <c r="J22" s="16"/>
      <c r="K22" s="16"/>
      <c r="L22" s="16"/>
    </row>
    <row r="23" spans="1:12" x14ac:dyDescent="0.35">
      <c r="A23" s="16" t="s">
        <v>98</v>
      </c>
      <c r="B23" s="16" t="s">
        <v>100</v>
      </c>
      <c r="C23" s="16" t="str">
        <f>'Raw Table'!C23</f>
        <v>ggeogar</v>
      </c>
      <c r="D23" s="16" t="str">
        <f>'Raw Table'!D23</f>
        <v>GGEOGAR</v>
      </c>
      <c r="E23" s="16" t="str">
        <f>_xlfn.CONCAT('Raw Table'!A23,".",'Raw Table'!B23,"-",'Raw Table'!C23)</f>
        <v>glbl_r_sapbw_glbl_mti.t_buyer_central_volt_productivity_details_glbl-ggeogar</v>
      </c>
      <c r="F23" s="16" t="s">
        <v>175</v>
      </c>
      <c r="G23" s="16"/>
      <c r="H23" s="16"/>
      <c r="I23" s="16"/>
      <c r="J23" s="16"/>
      <c r="K23" s="16"/>
      <c r="L23" s="16"/>
    </row>
    <row r="24" spans="1:12" x14ac:dyDescent="0.35">
      <c r="A24" s="16" t="s">
        <v>98</v>
      </c>
      <c r="B24" s="16" t="s">
        <v>100</v>
      </c>
      <c r="C24" s="16" t="str">
        <f>'Raw Table'!C24</f>
        <v>gindwst</v>
      </c>
      <c r="D24" s="16" t="str">
        <f>'Raw Table'!D24</f>
        <v>GINDWST</v>
      </c>
      <c r="E24" s="16" t="str">
        <f>_xlfn.CONCAT('Raw Table'!A24,".",'Raw Table'!B24,"-",'Raw Table'!C24)</f>
        <v>glbl_r_sapbw_glbl_mti.t_buyer_central_volt_productivity_details_glbl-gindwst</v>
      </c>
      <c r="F24" s="16" t="s">
        <v>175</v>
      </c>
      <c r="G24" s="16"/>
      <c r="H24" s="16"/>
      <c r="I24" s="16"/>
      <c r="J24" s="16"/>
      <c r="K24" s="16"/>
      <c r="L24" s="16"/>
    </row>
    <row r="25" spans="1:12" x14ac:dyDescent="0.35">
      <c r="A25" s="16" t="s">
        <v>98</v>
      </c>
      <c r="B25" s="16" t="s">
        <v>100</v>
      </c>
      <c r="C25" s="16" t="str">
        <f>'Raw Table'!C25</f>
        <v>glocatin</v>
      </c>
      <c r="D25" s="16" t="str">
        <f>'Raw Table'!D25</f>
        <v>GLOCATIN</v>
      </c>
      <c r="E25" s="16" t="str">
        <f>_xlfn.CONCAT('Raw Table'!A25,".",'Raw Table'!B25,"-",'Raw Table'!C25)</f>
        <v>glbl_r_sapbw_glbl_mti.t_buyer_central_volt_productivity_details_glbl-glocatin</v>
      </c>
      <c r="F25" s="16" t="s">
        <v>175</v>
      </c>
      <c r="G25" s="16"/>
      <c r="H25" s="16"/>
      <c r="I25" s="16"/>
      <c r="J25" s="16"/>
      <c r="K25" s="16"/>
      <c r="L25" s="16"/>
    </row>
    <row r="26" spans="1:12" x14ac:dyDescent="0.35">
      <c r="A26" s="16" t="s">
        <v>98</v>
      </c>
      <c r="B26" s="16" t="s">
        <v>100</v>
      </c>
      <c r="C26" s="16" t="str">
        <f>'Raw Table'!C26</f>
        <v>gloc_type</v>
      </c>
      <c r="D26" s="16" t="str">
        <f>'Raw Table'!D26</f>
        <v>GLOC_TYPE</v>
      </c>
      <c r="E26" s="16" t="str">
        <f>_xlfn.CONCAT('Raw Table'!A26,".",'Raw Table'!B26,"-",'Raw Table'!C26)</f>
        <v>glbl_r_sapbw_glbl_mti.t_buyer_central_volt_productivity_details_glbl-gloc_type</v>
      </c>
      <c r="F26" s="16" t="s">
        <v>175</v>
      </c>
      <c r="G26" s="16"/>
      <c r="H26" s="16"/>
      <c r="I26" s="16"/>
      <c r="J26" s="16"/>
      <c r="K26" s="16"/>
      <c r="L26" s="16"/>
    </row>
    <row r="27" spans="1:12" x14ac:dyDescent="0.35">
      <c r="A27" s="16" t="s">
        <v>98</v>
      </c>
      <c r="B27" s="16" t="s">
        <v>100</v>
      </c>
      <c r="C27" s="16" t="str">
        <f>'Raw Table'!C27</f>
        <v>gmatcl2</v>
      </c>
      <c r="D27" s="16" t="str">
        <f>'Raw Table'!D27</f>
        <v>GMATCL2</v>
      </c>
      <c r="E27" s="16" t="str">
        <f>_xlfn.CONCAT('Raw Table'!A27,".",'Raw Table'!B27,"-",'Raw Table'!C27)</f>
        <v>glbl_r_sapbw_glbl_mti.t_buyer_central_volt_productivity_details_glbl-gmatcl2</v>
      </c>
      <c r="F27" s="16" t="s">
        <v>175</v>
      </c>
      <c r="G27" s="16"/>
      <c r="H27" s="16"/>
      <c r="I27" s="16"/>
      <c r="J27" s="16"/>
      <c r="K27" s="16"/>
      <c r="L27" s="16"/>
    </row>
    <row r="28" spans="1:12" x14ac:dyDescent="0.35">
      <c r="A28" s="16" t="s">
        <v>98</v>
      </c>
      <c r="B28" s="16" t="s">
        <v>100</v>
      </c>
      <c r="C28" s="16" t="str">
        <f>'Raw Table'!C28</f>
        <v>gmatcl3</v>
      </c>
      <c r="D28" s="16" t="str">
        <f>'Raw Table'!D28</f>
        <v>GMATCL3</v>
      </c>
      <c r="E28" s="16" t="str">
        <f>_xlfn.CONCAT('Raw Table'!A28,".",'Raw Table'!B28,"-",'Raw Table'!C28)</f>
        <v>glbl_r_sapbw_glbl_mti.t_buyer_central_volt_productivity_details_glbl-gmatcl3</v>
      </c>
      <c r="F28" s="16" t="s">
        <v>175</v>
      </c>
      <c r="G28" s="16"/>
      <c r="H28" s="16"/>
      <c r="I28" s="16"/>
      <c r="J28" s="16"/>
      <c r="K28" s="16"/>
      <c r="L28" s="16"/>
    </row>
    <row r="29" spans="1:12" x14ac:dyDescent="0.35">
      <c r="A29" s="16" t="s">
        <v>98</v>
      </c>
      <c r="B29" s="16" t="s">
        <v>100</v>
      </c>
      <c r="C29" s="16" t="str">
        <f>'Raw Table'!C29</f>
        <v>gntreofsa</v>
      </c>
      <c r="D29" s="16" t="str">
        <f>'Raw Table'!D29</f>
        <v>GNTREOFSA</v>
      </c>
      <c r="E29" s="16" t="str">
        <f>_xlfn.CONCAT('Raw Table'!A29,".",'Raw Table'!B29,"-",'Raw Table'!C29)</f>
        <v>glbl_r_sapbw_glbl_mti.t_buyer_central_volt_productivity_details_glbl-gntreofsa</v>
      </c>
      <c r="F29" s="16" t="s">
        <v>175</v>
      </c>
      <c r="G29" s="16"/>
      <c r="H29" s="16"/>
      <c r="I29" s="16"/>
      <c r="J29" s="16"/>
      <c r="K29" s="16"/>
      <c r="L29" s="16"/>
    </row>
    <row r="30" spans="1:12" x14ac:dyDescent="0.35">
      <c r="A30" s="16" t="s">
        <v>98</v>
      </c>
      <c r="B30" s="16" t="s">
        <v>100</v>
      </c>
      <c r="C30" s="16" t="str">
        <f>'Raw Table'!C30</f>
        <v>gperqu</v>
      </c>
      <c r="D30" s="16" t="str">
        <f>'Raw Table'!D30</f>
        <v>GPERQU</v>
      </c>
      <c r="E30" s="16" t="str">
        <f>_xlfn.CONCAT('Raw Table'!A30,".",'Raw Table'!B30,"-",'Raw Table'!C30)</f>
        <v>glbl_r_sapbw_glbl_mti.t_buyer_central_volt_productivity_details_glbl-gperqu</v>
      </c>
      <c r="F30" s="16" t="s">
        <v>175</v>
      </c>
      <c r="G30" s="16"/>
      <c r="H30" s="16"/>
      <c r="I30" s="16"/>
      <c r="J30" s="16"/>
      <c r="K30" s="16"/>
      <c r="L30" s="16"/>
    </row>
    <row r="31" spans="1:12" x14ac:dyDescent="0.35">
      <c r="A31" s="16" t="s">
        <v>98</v>
      </c>
      <c r="B31" s="16" t="s">
        <v>100</v>
      </c>
      <c r="C31" s="16" t="str">
        <f>'Raw Table'!C31</f>
        <v>gplline</v>
      </c>
      <c r="D31" s="16" t="str">
        <f>'Raw Table'!D31</f>
        <v>GPLLINE</v>
      </c>
      <c r="E31" s="16" t="str">
        <f>_xlfn.CONCAT('Raw Table'!A31,".",'Raw Table'!B31,"-",'Raw Table'!C31)</f>
        <v>glbl_r_sapbw_glbl_mti.t_buyer_central_volt_productivity_details_glbl-gplline</v>
      </c>
      <c r="F31" s="16" t="s">
        <v>175</v>
      </c>
      <c r="G31" s="16"/>
      <c r="H31" s="16"/>
      <c r="I31" s="16"/>
      <c r="J31" s="16"/>
      <c r="K31" s="16"/>
      <c r="L31" s="16"/>
    </row>
    <row r="32" spans="1:12" x14ac:dyDescent="0.35">
      <c r="A32" s="16" t="s">
        <v>98</v>
      </c>
      <c r="B32" s="16" t="s">
        <v>100</v>
      </c>
      <c r="C32" s="16" t="str">
        <f>'Raw Table'!C32</f>
        <v>gprobabil</v>
      </c>
      <c r="D32" s="16" t="str">
        <f>'Raw Table'!D32</f>
        <v>GPROBABIL</v>
      </c>
      <c r="E32" s="16" t="str">
        <f>_xlfn.CONCAT('Raw Table'!A32,".",'Raw Table'!B32,"-",'Raw Table'!C32)</f>
        <v>glbl_r_sapbw_glbl_mti.t_buyer_central_volt_productivity_details_glbl-gprobabil</v>
      </c>
      <c r="F32" s="16" t="s">
        <v>175</v>
      </c>
      <c r="G32" s="16"/>
      <c r="H32" s="16"/>
      <c r="I32" s="16"/>
      <c r="J32" s="16"/>
      <c r="K32" s="16"/>
      <c r="L32" s="16"/>
    </row>
    <row r="33" spans="1:12" x14ac:dyDescent="0.35">
      <c r="A33" s="16" t="s">
        <v>98</v>
      </c>
      <c r="B33" s="16" t="s">
        <v>100</v>
      </c>
      <c r="C33" s="16" t="str">
        <f>'Raw Table'!C33</f>
        <v>gprojcn</v>
      </c>
      <c r="D33" s="16" t="str">
        <f>'Raw Table'!D33</f>
        <v>GPROJCN</v>
      </c>
      <c r="E33" s="16" t="str">
        <f>_xlfn.CONCAT('Raw Table'!A33,".",'Raw Table'!B33,"-",'Raw Table'!C33)</f>
        <v>glbl_r_sapbw_glbl_mti.t_buyer_central_volt_productivity_details_glbl-gprojcn</v>
      </c>
      <c r="F33" s="16" t="s">
        <v>175</v>
      </c>
      <c r="G33" s="16"/>
      <c r="H33" s="16"/>
      <c r="I33" s="16"/>
      <c r="J33" s="16"/>
      <c r="K33" s="16"/>
      <c r="L33" s="16"/>
    </row>
    <row r="34" spans="1:12" x14ac:dyDescent="0.35">
      <c r="A34" s="16" t="s">
        <v>98</v>
      </c>
      <c r="B34" s="16" t="s">
        <v>100</v>
      </c>
      <c r="C34" s="16" t="str">
        <f>'Raw Table'!C34</f>
        <v>gprojcna</v>
      </c>
      <c r="D34" s="16" t="str">
        <f>'Raw Table'!D34</f>
        <v>GPROJCNA</v>
      </c>
      <c r="E34" s="16" t="str">
        <f>_xlfn.CONCAT('Raw Table'!A34,".",'Raw Table'!B34,"-",'Raw Table'!C34)</f>
        <v>glbl_r_sapbw_glbl_mti.t_buyer_central_volt_productivity_details_glbl-gprojcna</v>
      </c>
      <c r="F34" s="16" t="s">
        <v>175</v>
      </c>
      <c r="G34" s="16"/>
      <c r="H34" s="16"/>
      <c r="I34" s="16"/>
      <c r="J34" s="16"/>
      <c r="K34" s="16"/>
      <c r="L34" s="16"/>
    </row>
    <row r="35" spans="1:12" x14ac:dyDescent="0.35">
      <c r="A35" s="16" t="s">
        <v>98</v>
      </c>
      <c r="B35" s="16" t="s">
        <v>100</v>
      </c>
      <c r="C35" s="16" t="str">
        <f>'Raw Table'!C35</f>
        <v>gprojid</v>
      </c>
      <c r="D35" s="16" t="str">
        <f>'Raw Table'!D35</f>
        <v>GPROJID</v>
      </c>
      <c r="E35" s="16" t="str">
        <f>_xlfn.CONCAT('Raw Table'!A35,".",'Raw Table'!B35,"-",'Raw Table'!C35)</f>
        <v>glbl_r_sapbw_glbl_mti.t_buyer_central_volt_productivity_details_glbl-gprojid</v>
      </c>
      <c r="F35" s="16" t="s">
        <v>175</v>
      </c>
      <c r="G35" s="16"/>
      <c r="H35" s="16"/>
      <c r="I35" s="16"/>
      <c r="J35" s="16"/>
      <c r="K35" s="16"/>
      <c r="L35" s="16"/>
    </row>
    <row r="36" spans="1:12" x14ac:dyDescent="0.35">
      <c r="A36" s="16" t="s">
        <v>98</v>
      </c>
      <c r="B36" s="16" t="s">
        <v>100</v>
      </c>
      <c r="C36" s="16" t="str">
        <f>'Raw Table'!C36</f>
        <v>gprojown</v>
      </c>
      <c r="D36" s="16" t="str">
        <f>'Raw Table'!D36</f>
        <v>GPROJOWN</v>
      </c>
      <c r="E36" s="16" t="str">
        <f>_xlfn.CONCAT('Raw Table'!A36,".",'Raw Table'!B36,"-",'Raw Table'!C36)</f>
        <v>glbl_r_sapbw_glbl_mti.t_buyer_central_volt_productivity_details_glbl-gprojown</v>
      </c>
      <c r="F36" s="16" t="s">
        <v>175</v>
      </c>
      <c r="G36" s="16"/>
      <c r="H36" s="16"/>
      <c r="I36" s="16"/>
      <c r="J36" s="16"/>
      <c r="K36" s="16"/>
      <c r="L36" s="16"/>
    </row>
    <row r="37" spans="1:12" x14ac:dyDescent="0.35">
      <c r="A37" s="16" t="s">
        <v>98</v>
      </c>
      <c r="B37" s="16" t="s">
        <v>100</v>
      </c>
      <c r="C37" s="16" t="str">
        <f>'Raw Table'!C37</f>
        <v>gptitle</v>
      </c>
      <c r="D37" s="16" t="str">
        <f>'Raw Table'!D37</f>
        <v>GPTITLE</v>
      </c>
      <c r="E37" s="16" t="str">
        <f>_xlfn.CONCAT('Raw Table'!A37,".",'Raw Table'!B37,"-",'Raw Table'!C37)</f>
        <v>glbl_r_sapbw_glbl_mti.t_buyer_central_volt_productivity_details_glbl-gptitle</v>
      </c>
      <c r="F37" s="16" t="s">
        <v>175</v>
      </c>
      <c r="G37" s="16"/>
      <c r="H37" s="16"/>
      <c r="I37" s="16"/>
      <c r="J37" s="16"/>
      <c r="K37" s="16"/>
      <c r="L37" s="16"/>
    </row>
    <row r="38" spans="1:12" x14ac:dyDescent="0.35">
      <c r="A38" s="16" t="s">
        <v>98</v>
      </c>
      <c r="B38" s="16" t="s">
        <v>100</v>
      </c>
      <c r="C38" s="16" t="str">
        <f>'Raw Table'!C38</f>
        <v>grrscope</v>
      </c>
      <c r="D38" s="16" t="str">
        <f>'Raw Table'!D38</f>
        <v>GRRSCOPE</v>
      </c>
      <c r="E38" s="16" t="str">
        <f>_xlfn.CONCAT('Raw Table'!A38,".",'Raw Table'!B38,"-",'Raw Table'!C38)</f>
        <v>glbl_r_sapbw_glbl_mti.t_buyer_central_volt_productivity_details_glbl-grrscope</v>
      </c>
      <c r="F38" s="16" t="s">
        <v>175</v>
      </c>
      <c r="G38" s="16"/>
      <c r="H38" s="16"/>
      <c r="I38" s="16"/>
      <c r="J38" s="16"/>
      <c r="K38" s="16"/>
      <c r="L38" s="16"/>
    </row>
    <row r="39" spans="1:12" x14ac:dyDescent="0.35">
      <c r="A39" s="16" t="s">
        <v>98</v>
      </c>
      <c r="B39" s="16" t="s">
        <v>100</v>
      </c>
      <c r="C39" s="16" t="str">
        <f>'Raw Table'!C39</f>
        <v>gscatgry</v>
      </c>
      <c r="D39" s="16" t="str">
        <f>'Raw Table'!D39</f>
        <v>GSCATGRY</v>
      </c>
      <c r="E39" s="16" t="str">
        <f>_xlfn.CONCAT('Raw Table'!A39,".",'Raw Table'!B39,"-",'Raw Table'!C39)</f>
        <v>glbl_r_sapbw_glbl_mti.t_buyer_central_volt_productivity_details_glbl-gscatgry</v>
      </c>
      <c r="F39" s="16" t="s">
        <v>175</v>
      </c>
      <c r="G39" s="16"/>
      <c r="H39" s="16"/>
      <c r="I39" s="16"/>
      <c r="J39" s="16"/>
      <c r="K39" s="16"/>
      <c r="L39" s="16"/>
    </row>
    <row r="40" spans="1:12" x14ac:dyDescent="0.35">
      <c r="A40" s="16" t="s">
        <v>98</v>
      </c>
      <c r="B40" s="16" t="s">
        <v>100</v>
      </c>
      <c r="C40" s="16" t="str">
        <f>'Raw Table'!C40</f>
        <v>gsplatfrm</v>
      </c>
      <c r="D40" s="16" t="str">
        <f>'Raw Table'!D40</f>
        <v>GSPLATFRM</v>
      </c>
      <c r="E40" s="16" t="str">
        <f>_xlfn.CONCAT('Raw Table'!A40,".",'Raw Table'!B40,"-",'Raw Table'!C40)</f>
        <v>glbl_r_sapbw_glbl_mti.t_buyer_central_volt_productivity_details_glbl-gsplatfrm</v>
      </c>
      <c r="F40" s="16" t="s">
        <v>175</v>
      </c>
      <c r="G40" s="16"/>
      <c r="H40" s="16"/>
      <c r="I40" s="16"/>
      <c r="J40" s="16"/>
      <c r="K40" s="16"/>
      <c r="L40" s="16"/>
    </row>
    <row r="41" spans="1:12" x14ac:dyDescent="0.35">
      <c r="A41" s="16" t="s">
        <v>98</v>
      </c>
      <c r="B41" s="16" t="s">
        <v>100</v>
      </c>
      <c r="C41" s="16" t="str">
        <f>'Raw Table'!C41</f>
        <v>gsprojid</v>
      </c>
      <c r="D41" s="16" t="str">
        <f>'Raw Table'!D41</f>
        <v>GSPROJID</v>
      </c>
      <c r="E41" s="16" t="str">
        <f>_xlfn.CONCAT('Raw Table'!A41,".",'Raw Table'!B41,"-",'Raw Table'!C41)</f>
        <v>glbl_r_sapbw_glbl_mti.t_buyer_central_volt_productivity_details_glbl-gsprojid</v>
      </c>
      <c r="F41" s="16" t="s">
        <v>175</v>
      </c>
      <c r="G41" s="16"/>
      <c r="H41" s="16"/>
      <c r="I41" s="16"/>
      <c r="J41" s="16"/>
      <c r="K41" s="16"/>
      <c r="L41" s="16"/>
    </row>
    <row r="42" spans="1:12" x14ac:dyDescent="0.35">
      <c r="A42" s="16" t="s">
        <v>98</v>
      </c>
      <c r="B42" s="16" t="s">
        <v>100</v>
      </c>
      <c r="C42" s="16" t="str">
        <f>'Raw Table'!C42</f>
        <v>gstitle</v>
      </c>
      <c r="D42" s="16" t="str">
        <f>'Raw Table'!D42</f>
        <v>GSTITLE</v>
      </c>
      <c r="E42" s="16" t="str">
        <f>_xlfn.CONCAT('Raw Table'!A42,".",'Raw Table'!B42,"-",'Raw Table'!C42)</f>
        <v>glbl_r_sapbw_glbl_mti.t_buyer_central_volt_productivity_details_glbl-gstitle</v>
      </c>
      <c r="F42" s="16" t="s">
        <v>175</v>
      </c>
      <c r="G42" s="16"/>
      <c r="H42" s="16"/>
      <c r="I42" s="16"/>
      <c r="J42" s="16"/>
      <c r="K42" s="16"/>
      <c r="L42" s="16"/>
    </row>
    <row r="43" spans="1:12" x14ac:dyDescent="0.35">
      <c r="A43" s="16" t="s">
        <v>98</v>
      </c>
      <c r="B43" s="16" t="s">
        <v>100</v>
      </c>
      <c r="C43" s="16" t="str">
        <f>'Raw Table'!C43</f>
        <v>gsvctdt</v>
      </c>
      <c r="D43" s="16" t="str">
        <f>'Raw Table'!D43</f>
        <v>GSVCTDT</v>
      </c>
      <c r="E43" s="16" t="str">
        <f>_xlfn.CONCAT('Raw Table'!A43,".",'Raw Table'!B43,"-",'Raw Table'!C43)</f>
        <v>glbl_r_sapbw_glbl_mti.t_buyer_central_volt_productivity_details_glbl-gsvctdt</v>
      </c>
      <c r="F43" s="16" t="s">
        <v>175</v>
      </c>
      <c r="G43" s="16"/>
      <c r="H43" s="16"/>
      <c r="I43" s="16"/>
      <c r="J43" s="16"/>
      <c r="K43" s="16"/>
      <c r="L43" s="16"/>
    </row>
    <row r="44" spans="1:12" x14ac:dyDescent="0.35">
      <c r="A44" s="16" t="s">
        <v>98</v>
      </c>
      <c r="B44" s="16" t="s">
        <v>100</v>
      </c>
      <c r="C44" s="16" t="str">
        <f>'Raw Table'!C44</f>
        <v>gsvcts</v>
      </c>
      <c r="D44" s="16" t="str">
        <f>'Raw Table'!D44</f>
        <v>GSVCTS</v>
      </c>
      <c r="E44" s="16" t="str">
        <f>_xlfn.CONCAT('Raw Table'!A44,".",'Raw Table'!B44,"-",'Raw Table'!C44)</f>
        <v>glbl_r_sapbw_glbl_mti.t_buyer_central_volt_productivity_details_glbl-gsvcts</v>
      </c>
      <c r="F44" s="16" t="s">
        <v>175</v>
      </c>
      <c r="G44" s="16"/>
      <c r="H44" s="16"/>
      <c r="I44" s="16"/>
      <c r="J44" s="16"/>
      <c r="K44" s="16"/>
      <c r="L44" s="16"/>
    </row>
    <row r="45" spans="1:12" x14ac:dyDescent="0.35">
      <c r="A45" s="16" t="s">
        <v>98</v>
      </c>
      <c r="B45" s="16" t="s">
        <v>100</v>
      </c>
      <c r="C45" s="16" t="str">
        <f>'Raw Table'!C45</f>
        <v>gtowerder</v>
      </c>
      <c r="D45" s="16" t="str">
        <f>'Raw Table'!D45</f>
        <v>GTOWERDER</v>
      </c>
      <c r="E45" s="16" t="str">
        <f>_xlfn.CONCAT('Raw Table'!A45,".",'Raw Table'!B45,"-",'Raw Table'!C45)</f>
        <v>glbl_r_sapbw_glbl_mti.t_buyer_central_volt_productivity_details_glbl-gtowerder</v>
      </c>
      <c r="F45" s="16" t="s">
        <v>175</v>
      </c>
      <c r="G45" s="16"/>
      <c r="H45" s="16"/>
      <c r="I45" s="16"/>
      <c r="J45" s="16"/>
      <c r="K45" s="16"/>
      <c r="L45" s="16"/>
    </row>
    <row r="46" spans="1:12" x14ac:dyDescent="0.35">
      <c r="A46" s="16" t="s">
        <v>98</v>
      </c>
      <c r="B46" s="16" t="s">
        <v>100</v>
      </c>
      <c r="C46" s="16" t="str">
        <f>'Raw Table'!C46</f>
        <v>gtypind</v>
      </c>
      <c r="D46" s="16" t="str">
        <f>'Raw Table'!D46</f>
        <v>GTYPIND</v>
      </c>
      <c r="E46" s="16" t="str">
        <f>_xlfn.CONCAT('Raw Table'!A46,".",'Raw Table'!B46,"-",'Raw Table'!C46)</f>
        <v>glbl_r_sapbw_glbl_mti.t_buyer_central_volt_productivity_details_glbl-gtypind</v>
      </c>
      <c r="F46" s="16" t="s">
        <v>175</v>
      </c>
      <c r="G46" s="16"/>
      <c r="H46" s="16"/>
      <c r="I46" s="16"/>
      <c r="J46" s="16"/>
      <c r="K46" s="16"/>
      <c r="L46" s="16"/>
    </row>
    <row r="47" spans="1:12" x14ac:dyDescent="0.35">
      <c r="A47" s="16" t="s">
        <v>98</v>
      </c>
      <c r="B47" s="16" t="s">
        <v>100</v>
      </c>
      <c r="C47" s="16" t="str">
        <f>'Raw Table'!C47</f>
        <v>gtypoloc</v>
      </c>
      <c r="D47" s="16" t="str">
        <f>'Raw Table'!D47</f>
        <v>GTYPOLOC</v>
      </c>
      <c r="E47" s="16" t="str">
        <f>_xlfn.CONCAT('Raw Table'!A47,".",'Raw Table'!B47,"-",'Raw Table'!C47)</f>
        <v>glbl_r_sapbw_glbl_mti.t_buyer_central_volt_productivity_details_glbl-gtypoloc</v>
      </c>
      <c r="F47" s="16" t="s">
        <v>175</v>
      </c>
      <c r="G47" s="16"/>
      <c r="H47" s="16"/>
      <c r="I47" s="16"/>
      <c r="J47" s="16"/>
      <c r="K47" s="16"/>
      <c r="L47" s="16"/>
    </row>
    <row r="48" spans="1:12" x14ac:dyDescent="0.35">
      <c r="A48" s="16" t="s">
        <v>98</v>
      </c>
      <c r="B48" s="16" t="s">
        <v>100</v>
      </c>
      <c r="C48" s="16" t="str">
        <f>'Raw Table'!C48</f>
        <v>zrepmnth</v>
      </c>
      <c r="D48" s="16" t="str">
        <f>'Raw Table'!D48</f>
        <v>ZREPMNTH</v>
      </c>
      <c r="E48" s="16" t="str">
        <f>_xlfn.CONCAT('Raw Table'!A48,".",'Raw Table'!B48,"-",'Raw Table'!C48)</f>
        <v>glbl_r_sapbw_glbl_mti.t_buyer_central_volt_productivity_details_glbl-zrepmnth</v>
      </c>
      <c r="F48" s="16" t="s">
        <v>175</v>
      </c>
      <c r="G48" s="16"/>
      <c r="H48" s="16"/>
      <c r="I48" s="16"/>
      <c r="J48" s="16"/>
      <c r="K48" s="16"/>
      <c r="L48" s="16"/>
    </row>
    <row r="49" spans="1:12" x14ac:dyDescent="0.35">
      <c r="A49" s="16" t="s">
        <v>98</v>
      </c>
      <c r="B49" s="16" t="s">
        <v>100</v>
      </c>
      <c r="C49" s="16" t="str">
        <f>'Raw Table'!C49</f>
        <v>zsrctower</v>
      </c>
      <c r="D49" s="16" t="str">
        <f>'Raw Table'!D49</f>
        <v>ZSRCTOWER</v>
      </c>
      <c r="E49" s="16" t="str">
        <f>_xlfn.CONCAT('Raw Table'!A49,".",'Raw Table'!B49,"-",'Raw Table'!C49)</f>
        <v>glbl_r_sapbw_glbl_mti.t_buyer_central_volt_productivity_details_glbl-zsrctower</v>
      </c>
      <c r="F49" s="16" t="s">
        <v>175</v>
      </c>
      <c r="G49" s="16"/>
      <c r="H49" s="16"/>
      <c r="I49" s="16"/>
      <c r="J49" s="16"/>
      <c r="K49" s="16"/>
      <c r="L49" s="16"/>
    </row>
    <row r="50" spans="1:12" x14ac:dyDescent="0.35">
      <c r="A50" s="16" t="s">
        <v>98</v>
      </c>
      <c r="B50" s="16" t="s">
        <v>100</v>
      </c>
      <c r="C50" s="16" t="str">
        <f>'Raw Table'!C50</f>
        <v>1rowcount</v>
      </c>
      <c r="D50" s="16" t="str">
        <f>'Raw Table'!D50</f>
        <v>1ROWCOUNT</v>
      </c>
      <c r="E50" s="16" t="str">
        <f>_xlfn.CONCAT('Raw Table'!A50,".",'Raw Table'!B50,"-",'Raw Table'!C50)</f>
        <v>glbl_r_sapbw_glbl_mti.t_buyer_central_volt_productivity_details_glbl-1rowcount</v>
      </c>
      <c r="F50" s="16" t="s">
        <v>175</v>
      </c>
      <c r="G50" s="16"/>
      <c r="H50" s="16"/>
      <c r="I50" s="16"/>
      <c r="J50" s="16"/>
      <c r="K50" s="16"/>
      <c r="L50" s="16"/>
    </row>
    <row r="51" spans="1:12" x14ac:dyDescent="0.35">
      <c r="A51" s="16" t="s">
        <v>98</v>
      </c>
      <c r="B51" s="16" t="s">
        <v>100</v>
      </c>
      <c r="C51" s="16" t="str">
        <f>'Raw Table'!C51</f>
        <v>calmonth</v>
      </c>
      <c r="D51" s="16" t="str">
        <f>'Raw Table'!D51</f>
        <v>CALMONTH</v>
      </c>
      <c r="E51" s="16" t="str">
        <f>_xlfn.CONCAT('Raw Table'!A51,".",'Raw Table'!B51,"-",'Raw Table'!C51)</f>
        <v>glbl_r_sapbw_glbl_mti.t_buyer_central_volt_productivity_details_glbl-calmonth</v>
      </c>
      <c r="F51" s="16" t="s">
        <v>175</v>
      </c>
      <c r="G51" s="16"/>
      <c r="H51" s="16"/>
      <c r="I51" s="16"/>
      <c r="J51" s="16"/>
      <c r="K51" s="16"/>
      <c r="L51" s="16"/>
    </row>
    <row r="52" spans="1:12" x14ac:dyDescent="0.35">
      <c r="A52" s="16" t="s">
        <v>98</v>
      </c>
      <c r="B52" s="16" t="s">
        <v>100</v>
      </c>
      <c r="C52" s="16" t="str">
        <f>'Raw Table'!C52</f>
        <v>bic_gtarged</v>
      </c>
      <c r="D52" s="16" t="str">
        <f>'Raw Table'!D52</f>
        <v>_BIC_GTARGED</v>
      </c>
      <c r="E52" s="16" t="str">
        <f>_xlfn.CONCAT('Raw Table'!A52,".",'Raw Table'!B52,"-",'Raw Table'!C52)</f>
        <v>glbl_r_sapbw_glbl_mti.t_buyer_central_volt_productivity_details_glbl-bic_gtarged</v>
      </c>
      <c r="F52" s="16" t="s">
        <v>175</v>
      </c>
      <c r="G52" s="16"/>
      <c r="H52" s="16"/>
      <c r="I52" s="16"/>
      <c r="J52" s="16"/>
      <c r="K52" s="16"/>
      <c r="L52" s="16"/>
    </row>
    <row r="53" spans="1:12" x14ac:dyDescent="0.35">
      <c r="A53" s="16" t="s">
        <v>98</v>
      </c>
      <c r="B53" s="16" t="s">
        <v>100</v>
      </c>
      <c r="C53" s="16" t="str">
        <f>'Raw Table'!C53</f>
        <v>bic_gtargmd</v>
      </c>
      <c r="D53" s="16" t="str">
        <f>'Raw Table'!D53</f>
        <v>_BIC_GTARGMD</v>
      </c>
      <c r="E53" s="16" t="str">
        <f>_xlfn.CONCAT('Raw Table'!A53,".",'Raw Table'!B53,"-",'Raw Table'!C53)</f>
        <v>glbl_r_sapbw_glbl_mti.t_buyer_central_volt_productivity_details_glbl-bic_gtargmd</v>
      </c>
      <c r="F53" s="16" t="s">
        <v>175</v>
      </c>
      <c r="G53" s="16"/>
      <c r="H53" s="16"/>
      <c r="I53" s="16"/>
      <c r="J53" s="16"/>
      <c r="K53" s="16"/>
      <c r="L53" s="16"/>
    </row>
    <row r="54" spans="1:12" x14ac:dyDescent="0.35">
      <c r="A54" s="16" t="s">
        <v>98</v>
      </c>
      <c r="B54" s="16" t="s">
        <v>100</v>
      </c>
      <c r="C54" s="16" t="str">
        <f>'Raw Table'!C54</f>
        <v>bic_gtargst</v>
      </c>
      <c r="D54" s="16" t="str">
        <f>'Raw Table'!D54</f>
        <v>_BIC_GTARGST</v>
      </c>
      <c r="E54" s="16" t="str">
        <f>_xlfn.CONCAT('Raw Table'!A54,".",'Raw Table'!B54,"-",'Raw Table'!C54)</f>
        <v>glbl_r_sapbw_glbl_mti.t_buyer_central_volt_productivity_details_glbl-bic_gtargst</v>
      </c>
      <c r="F54" s="16" t="s">
        <v>175</v>
      </c>
      <c r="G54" s="16"/>
      <c r="H54" s="16"/>
      <c r="I54" s="16"/>
      <c r="J54" s="16"/>
      <c r="K54" s="16"/>
      <c r="L54" s="16"/>
    </row>
    <row r="55" spans="1:12" x14ac:dyDescent="0.35">
      <c r="A55" s="16" t="s">
        <v>98</v>
      </c>
      <c r="B55" s="16" t="s">
        <v>100</v>
      </c>
      <c r="C55" s="16" t="str">
        <f>'Raw Table'!C55</f>
        <v>gprobabil_t</v>
      </c>
      <c r="D55" s="16" t="str">
        <f>'Raw Table'!D55</f>
        <v>GPROBABIL___T</v>
      </c>
      <c r="E55" s="16" t="str">
        <f>_xlfn.CONCAT('Raw Table'!A55,".",'Raw Table'!B55,"-",'Raw Table'!C55)</f>
        <v>glbl_r_sapbw_glbl_mti.t_buyer_central_volt_productivity_details_glbl-gprobabil_t</v>
      </c>
      <c r="F55" s="16" t="s">
        <v>175</v>
      </c>
      <c r="G55" s="16"/>
      <c r="H55" s="16"/>
      <c r="I55" s="16"/>
      <c r="J55" s="16"/>
      <c r="K55" s="16"/>
      <c r="L55" s="16"/>
    </row>
    <row r="56" spans="1:12" x14ac:dyDescent="0.35">
      <c r="A56" s="16" t="s">
        <v>98</v>
      </c>
      <c r="B56" s="16" t="s">
        <v>100</v>
      </c>
      <c r="C56" s="16" t="str">
        <f>'Raw Table'!C56</f>
        <v>repmonday</v>
      </c>
      <c r="D56" s="16" t="str">
        <f>'Raw Table'!D56</f>
        <v>REPMONDAY</v>
      </c>
      <c r="E56" s="16" t="str">
        <f>_xlfn.CONCAT('Raw Table'!A56,".",'Raw Table'!B56,"-",'Raw Table'!C56)</f>
        <v>glbl_r_sapbw_glbl_mti.t_buyer_central_volt_productivity_details_glbl-repmonday</v>
      </c>
      <c r="F56" s="16" t="s">
        <v>175</v>
      </c>
      <c r="G56" s="16"/>
      <c r="H56" s="16"/>
      <c r="I56" s="16"/>
      <c r="J56" s="16"/>
      <c r="K56" s="16"/>
      <c r="L56" s="16"/>
    </row>
    <row r="57" spans="1:12" x14ac:dyDescent="0.35">
      <c r="A57" s="16" t="s">
        <v>98</v>
      </c>
      <c r="B57" s="16" t="s">
        <v>100</v>
      </c>
      <c r="C57" s="16" t="str">
        <f>'Raw Table'!C57</f>
        <v>gsprojid1</v>
      </c>
      <c r="D57" s="16" t="str">
        <f>'Raw Table'!D57</f>
        <v>GSPROJID1</v>
      </c>
      <c r="E57" s="16" t="str">
        <f>_xlfn.CONCAT('Raw Table'!A57,".",'Raw Table'!B57,"-",'Raw Table'!C57)</f>
        <v>glbl_r_sapbw_glbl_mti.t_buyer_central_volt_productivity_details_glbl-gsprojid1</v>
      </c>
      <c r="F57" s="16" t="s">
        <v>175</v>
      </c>
      <c r="G57" s="16"/>
      <c r="H57" s="16"/>
      <c r="I57" s="16"/>
      <c r="J57" s="16"/>
      <c r="K57" s="16"/>
      <c r="L57" s="16"/>
    </row>
    <row r="58" spans="1:12" x14ac:dyDescent="0.35">
      <c r="A58" s="16" t="s">
        <v>98</v>
      </c>
      <c r="B58" s="16" t="s">
        <v>100</v>
      </c>
      <c r="C58" s="16" t="str">
        <f>'Raw Table'!C58</f>
        <v>loc_currcy</v>
      </c>
      <c r="D58" s="16" t="str">
        <f>'Raw Table'!D58</f>
        <v>0LOC_CURRCY</v>
      </c>
      <c r="E58" s="16" t="str">
        <f>_xlfn.CONCAT('Raw Table'!A58,".",'Raw Table'!B58,"-",'Raw Table'!C58)</f>
        <v>glbl_r_sapbw_glbl_mti.t_buyer_central_volt_productivity_details_glbl-loc_currcy</v>
      </c>
      <c r="F58" s="16" t="s">
        <v>175</v>
      </c>
      <c r="G58" s="16"/>
      <c r="H58" s="16"/>
      <c r="I58" s="16"/>
      <c r="J58" s="16"/>
      <c r="K58" s="16"/>
      <c r="L58" s="16"/>
    </row>
    <row r="59" spans="1:12" x14ac:dyDescent="0.35">
      <c r="A59" s="16" t="s">
        <v>98</v>
      </c>
      <c r="B59" s="16" t="s">
        <v>100</v>
      </c>
      <c r="C59" s="16" t="str">
        <f>'Raw Table'!C59</f>
        <v>loc_currcy_t</v>
      </c>
      <c r="D59" s="16" t="str">
        <f>'Raw Table'!D59</f>
        <v>0LOC_CURRCY___T</v>
      </c>
      <c r="E59" s="16" t="str">
        <f>_xlfn.CONCAT('Raw Table'!A59,".",'Raw Table'!B59,"-",'Raw Table'!C59)</f>
        <v>glbl_r_sapbw_glbl_mti.t_buyer_central_volt_productivity_details_glbl-loc_currcy_t</v>
      </c>
      <c r="F59" s="16" t="s">
        <v>175</v>
      </c>
      <c r="G59" s="16"/>
      <c r="H59" s="16"/>
      <c r="I59" s="16"/>
      <c r="J59" s="16"/>
      <c r="K59" s="16"/>
      <c r="L59" s="16"/>
    </row>
    <row r="60" spans="1:12" x14ac:dyDescent="0.35">
      <c r="A60" s="16" t="s">
        <v>98</v>
      </c>
      <c r="B60" s="16" t="s">
        <v>100</v>
      </c>
      <c r="C60" s="16" t="str">
        <f>'Raw Table'!C60</f>
        <v>flag</v>
      </c>
      <c r="D60" s="16" t="str">
        <f>'Raw Table'!D60</f>
        <v>FLAG</v>
      </c>
      <c r="E60" s="16" t="str">
        <f>_xlfn.CONCAT('Raw Table'!A60,".",'Raw Table'!B60,"-",'Raw Table'!C60)</f>
        <v>glbl_r_sapbw_glbl_mti.t_buyer_central_volt_productivity_details_glbl-flag</v>
      </c>
      <c r="F60" s="16" t="s">
        <v>175</v>
      </c>
      <c r="G60" s="16"/>
      <c r="H60" s="16"/>
      <c r="I60" s="16"/>
      <c r="J60" s="16"/>
      <c r="K60" s="16"/>
      <c r="L60" s="16"/>
    </row>
    <row r="61" spans="1:12" x14ac:dyDescent="0.35">
      <c r="A61" s="16" t="s">
        <v>98</v>
      </c>
      <c r="B61" s="16" t="s">
        <v>100</v>
      </c>
      <c r="C61" s="16" t="str">
        <f>'Raw Table'!C61</f>
        <v>alt_category</v>
      </c>
      <c r="D61" s="16" t="str">
        <f>'Raw Table'!D61</f>
        <v>ALT_CATEGORY</v>
      </c>
      <c r="E61" s="16" t="str">
        <f>_xlfn.CONCAT('Raw Table'!A61,".",'Raw Table'!B61,"-",'Raw Table'!C61)</f>
        <v>glbl_r_sapbw_glbl_mti.t_buyer_central_volt_productivity_details_glbl-alt_category</v>
      </c>
      <c r="F61" s="16" t="s">
        <v>175</v>
      </c>
      <c r="G61" s="16"/>
      <c r="H61" s="16"/>
      <c r="I61" s="16"/>
      <c r="J61" s="16"/>
      <c r="K61" s="16"/>
      <c r="L61" s="16"/>
    </row>
    <row r="62" spans="1:12" x14ac:dyDescent="0.35">
      <c r="A62" s="16" t="s">
        <v>98</v>
      </c>
      <c r="B62" s="16" t="s">
        <v>100</v>
      </c>
      <c r="C62" s="16" t="str">
        <f>'Raw Table'!C62</f>
        <v>gdcntcdea</v>
      </c>
      <c r="D62" s="16" t="str">
        <f>'Raw Table'!D62</f>
        <v>GDCNTCDEA</v>
      </c>
      <c r="E62" s="16" t="str">
        <f>_xlfn.CONCAT('Raw Table'!A62,".",'Raw Table'!B62,"-",'Raw Table'!C62)</f>
        <v>glbl_r_sapbw_glbl_mti.t_buyer_central_volt_productivity_details_glbl-gdcntcdea</v>
      </c>
      <c r="F62" s="16" t="s">
        <v>175</v>
      </c>
      <c r="G62" s="16"/>
      <c r="H62" s="16"/>
      <c r="I62" s="16"/>
      <c r="J62" s="16"/>
      <c r="K62" s="16"/>
      <c r="L62" s="16"/>
    </row>
    <row r="63" spans="1:12" x14ac:dyDescent="0.35">
      <c r="A63" s="16" t="s">
        <v>98</v>
      </c>
      <c r="B63" s="16" t="s">
        <v>100</v>
      </c>
      <c r="C63" s="16" t="str">
        <f>'Raw Table'!C63</f>
        <v>grepyear</v>
      </c>
      <c r="D63" s="16" t="str">
        <f>'Raw Table'!D63</f>
        <v>GREPYEAR</v>
      </c>
      <c r="E63" s="16" t="str">
        <f>_xlfn.CONCAT('Raw Table'!A63,".",'Raw Table'!B63,"-",'Raw Table'!C63)</f>
        <v>glbl_r_sapbw_glbl_mti.t_buyer_central_volt_productivity_details_glbl-grepyear</v>
      </c>
      <c r="F63" s="16" t="s">
        <v>175</v>
      </c>
      <c r="G63" s="16"/>
      <c r="H63" s="16"/>
      <c r="I63" s="16"/>
      <c r="J63" s="16"/>
      <c r="K63" s="16"/>
      <c r="L63" s="16"/>
    </row>
    <row r="64" spans="1:12" x14ac:dyDescent="0.35">
      <c r="A64" s="16" t="s">
        <v>98</v>
      </c>
      <c r="B64" s="16" t="s">
        <v>100</v>
      </c>
      <c r="C64" s="16" t="str">
        <f>'Raw Table'!C64</f>
        <v>gdcntcdea_raw</v>
      </c>
      <c r="D64" s="16" t="str">
        <f>'Raw Table'!D64</f>
        <v>GDCNTCDEA_RAW</v>
      </c>
      <c r="E64" s="16" t="str">
        <f>_xlfn.CONCAT('Raw Table'!A64,".",'Raw Table'!B64,"-",'Raw Table'!C64)</f>
        <v>glbl_r_sapbw_glbl_mti.t_buyer_central_volt_productivity_details_glbl-gdcntcdea_raw</v>
      </c>
      <c r="F64" s="16" t="s">
        <v>175</v>
      </c>
      <c r="G64" s="16"/>
      <c r="H64" s="16"/>
      <c r="I64" s="16"/>
      <c r="J64" s="16"/>
      <c r="K64" s="16"/>
      <c r="L64" s="16"/>
    </row>
    <row r="65" spans="1:12" x14ac:dyDescent="0.35">
      <c r="A65" s="16" t="s">
        <v>98</v>
      </c>
      <c r="B65" s="16" t="s">
        <v>100</v>
      </c>
      <c r="C65" s="16" t="str">
        <f>'Raw Table'!C65</f>
        <v>allocated_country</v>
      </c>
      <c r="D65" s="16" t="str">
        <f>'Raw Table'!D65</f>
        <v>ALLOCATED_COUNTRY</v>
      </c>
      <c r="E65" s="16" t="str">
        <f>_xlfn.CONCAT('Raw Table'!A65,".",'Raw Table'!B65,"-",'Raw Table'!C65)</f>
        <v>glbl_r_sapbw_glbl_mti.t_buyer_central_volt_productivity_details_glbl-allocated_country</v>
      </c>
      <c r="F65" s="16" t="s">
        <v>175</v>
      </c>
      <c r="G65" s="16"/>
      <c r="H65" s="16"/>
      <c r="I65" s="16"/>
      <c r="J65" s="16"/>
      <c r="K65" s="16"/>
      <c r="L65" s="16"/>
    </row>
    <row r="66" spans="1:12" x14ac:dyDescent="0.35">
      <c r="A66" s="16" t="s">
        <v>98</v>
      </c>
      <c r="B66" s="16" t="s">
        <v>100</v>
      </c>
      <c r="C66" s="16" t="str">
        <f>'Raw Table'!C66</f>
        <v>allocated_bu</v>
      </c>
      <c r="D66" s="16" t="str">
        <f>'Raw Table'!D66</f>
        <v>ALLOCATED_BU</v>
      </c>
      <c r="E66" s="16" t="str">
        <f>_xlfn.CONCAT('Raw Table'!A66,".",'Raw Table'!B66,"-",'Raw Table'!C66)</f>
        <v>glbl_r_sapbw_glbl_mti.t_buyer_central_volt_productivity_details_glbl-allocated_bu</v>
      </c>
      <c r="F66" s="16" t="s">
        <v>175</v>
      </c>
      <c r="G66" s="16"/>
      <c r="H66" s="16"/>
      <c r="I66" s="16"/>
      <c r="J66" s="16"/>
      <c r="K66" s="16"/>
      <c r="L66" s="16"/>
    </row>
    <row r="67" spans="1:12" x14ac:dyDescent="0.35">
      <c r="A67" s="16" t="s">
        <v>98</v>
      </c>
      <c r="B67" s="16" t="s">
        <v>100</v>
      </c>
      <c r="C67" s="16" t="str">
        <f>'Raw Table'!C67</f>
        <v>allocated_bu_txt</v>
      </c>
      <c r="D67" s="16" t="str">
        <f>'Raw Table'!D67</f>
        <v>ALLOCATED_BU_TXT</v>
      </c>
      <c r="E67" s="16" t="str">
        <f>_xlfn.CONCAT('Raw Table'!A67,".",'Raw Table'!B67,"-",'Raw Table'!C67)</f>
        <v>glbl_r_sapbw_glbl_mti.t_buyer_central_volt_productivity_details_glbl-allocated_bu_txt</v>
      </c>
      <c r="F67" s="16" t="s">
        <v>175</v>
      </c>
      <c r="G67" s="16"/>
      <c r="H67" s="16"/>
      <c r="I67" s="16"/>
      <c r="J67" s="16"/>
      <c r="K67" s="16"/>
      <c r="L67" s="16"/>
    </row>
    <row r="68" spans="1:12" x14ac:dyDescent="0.35">
      <c r="A68" s="16" t="s">
        <v>98</v>
      </c>
      <c r="B68" s="16" t="s">
        <v>100</v>
      </c>
      <c r="C68" s="16" t="str">
        <f>'Raw Table'!C68</f>
        <v>allocated_region</v>
      </c>
      <c r="D68" s="16" t="str">
        <f>'Raw Table'!D68</f>
        <v>ALLOCATED_REGION</v>
      </c>
      <c r="E68" s="16" t="str">
        <f>_xlfn.CONCAT('Raw Table'!A68,".",'Raw Table'!B68,"-",'Raw Table'!C68)</f>
        <v>glbl_r_sapbw_glbl_mti.t_buyer_central_volt_productivity_details_glbl-allocated_region</v>
      </c>
      <c r="F68" s="16" t="s">
        <v>175</v>
      </c>
      <c r="G68" s="16"/>
      <c r="H68" s="16"/>
      <c r="I68" s="16"/>
      <c r="J68" s="16"/>
      <c r="K68" s="16"/>
      <c r="L68" s="16"/>
    </row>
    <row r="69" spans="1:12" x14ac:dyDescent="0.35">
      <c r="A69" s="16" t="s">
        <v>98</v>
      </c>
      <c r="B69" s="16" t="s">
        <v>100</v>
      </c>
      <c r="C69" s="16" t="str">
        <f>'Raw Table'!C69</f>
        <v>allocated_country_text</v>
      </c>
      <c r="D69" s="16" t="str">
        <f>'Raw Table'!D69</f>
        <v>ALLOCATED_COUNTRY_TEXT</v>
      </c>
      <c r="E69" s="16" t="str">
        <f>_xlfn.CONCAT('Raw Table'!A69,".",'Raw Table'!B69,"-",'Raw Table'!C69)</f>
        <v>glbl_r_sapbw_glbl_mti.t_buyer_central_volt_productivity_details_glbl-allocated_country_text</v>
      </c>
      <c r="F69" s="16" t="s">
        <v>175</v>
      </c>
      <c r="G69" s="16"/>
      <c r="H69" s="16"/>
      <c r="I69" s="16"/>
      <c r="J69" s="16"/>
      <c r="K69" s="16"/>
      <c r="L69" s="16"/>
    </row>
    <row r="70" spans="1:12" x14ac:dyDescent="0.35">
      <c r="A70" s="16" t="s">
        <v>98</v>
      </c>
      <c r="B70" s="16" t="s">
        <v>100</v>
      </c>
      <c r="C70" s="16" t="str">
        <f>'Raw Table'!C70</f>
        <v>gbcgmcsl1</v>
      </c>
      <c r="D70" s="16" t="str">
        <f>'Raw Table'!D70</f>
        <v>GBCGMCSL1</v>
      </c>
      <c r="E70" s="16" t="str">
        <f>_xlfn.CONCAT('Raw Table'!A70,".",'Raw Table'!B70,"-",'Raw Table'!C70)</f>
        <v>glbl_r_sapbw_glbl_mti.t_buyer_central_volt_productivity_details_glbl-gbcgmcsl1</v>
      </c>
      <c r="F70" s="16" t="s">
        <v>175</v>
      </c>
      <c r="G70" s="16"/>
      <c r="H70" s="16"/>
      <c r="I70" s="16"/>
      <c r="J70" s="16"/>
      <c r="K70" s="16"/>
      <c r="L70" s="16"/>
    </row>
    <row r="71" spans="1:12" x14ac:dyDescent="0.35">
      <c r="A71" s="16" t="s">
        <v>98</v>
      </c>
      <c r="B71" s="16" t="s">
        <v>100</v>
      </c>
      <c r="C71" s="16" t="str">
        <f>'Raw Table'!C71</f>
        <v>gbcgmcsl1_t</v>
      </c>
      <c r="D71" s="16" t="str">
        <f>'Raw Table'!D71</f>
        <v>GBCGMCSL1___T</v>
      </c>
      <c r="E71" s="16" t="str">
        <f>_xlfn.CONCAT('Raw Table'!A71,".",'Raw Table'!B71,"-",'Raw Table'!C71)</f>
        <v>glbl_r_sapbw_glbl_mti.t_buyer_central_volt_productivity_details_glbl-gbcgmcsl1_t</v>
      </c>
      <c r="F71" s="16" t="s">
        <v>175</v>
      </c>
      <c r="G71" s="16"/>
      <c r="H71" s="16"/>
      <c r="I71" s="16"/>
      <c r="J71" s="16"/>
      <c r="K71" s="16"/>
      <c r="L71" s="16"/>
    </row>
    <row r="72" spans="1:12" x14ac:dyDescent="0.35">
      <c r="A72" s="16" t="s">
        <v>98</v>
      </c>
      <c r="B72" s="16" t="s">
        <v>100</v>
      </c>
      <c r="C72" s="16" t="str">
        <f>'Raw Table'!C72</f>
        <v>gbcgmcsl2</v>
      </c>
      <c r="D72" s="16" t="str">
        <f>'Raw Table'!D72</f>
        <v>GBCGMCSL2</v>
      </c>
      <c r="E72" s="16" t="str">
        <f>_xlfn.CONCAT('Raw Table'!A72,".",'Raw Table'!B72,"-",'Raw Table'!C72)</f>
        <v>glbl_r_sapbw_glbl_mti.t_buyer_central_volt_productivity_details_glbl-gbcgmcsl2</v>
      </c>
      <c r="F72" s="16" t="s">
        <v>175</v>
      </c>
      <c r="G72" s="16"/>
      <c r="H72" s="16"/>
      <c r="I72" s="16"/>
      <c r="J72" s="16"/>
      <c r="K72" s="16"/>
      <c r="L72" s="16"/>
    </row>
    <row r="73" spans="1:12" x14ac:dyDescent="0.35">
      <c r="A73" s="16" t="s">
        <v>98</v>
      </c>
      <c r="B73" s="16" t="s">
        <v>100</v>
      </c>
      <c r="C73" s="16" t="str">
        <f>'Raw Table'!C73</f>
        <v>gbcgmcsl3</v>
      </c>
      <c r="D73" s="16" t="str">
        <f>'Raw Table'!D73</f>
        <v>GBCGMCSL3</v>
      </c>
      <c r="E73" s="16" t="str">
        <f>_xlfn.CONCAT('Raw Table'!A73,".",'Raw Table'!B73,"-",'Raw Table'!C73)</f>
        <v>glbl_r_sapbw_glbl_mti.t_buyer_central_volt_productivity_details_glbl-gbcgmcsl3</v>
      </c>
      <c r="F73" s="16" t="s">
        <v>175</v>
      </c>
      <c r="G73" s="16"/>
      <c r="H73" s="16"/>
      <c r="I73" s="16"/>
      <c r="J73" s="16"/>
      <c r="K73" s="16"/>
      <c r="L73" s="16"/>
    </row>
    <row r="74" spans="1:12" x14ac:dyDescent="0.35">
      <c r="A74" s="16" t="s">
        <v>98</v>
      </c>
      <c r="B74" s="16" t="s">
        <v>100</v>
      </c>
      <c r="C74" s="16" t="str">
        <f>'Raw Table'!C74</f>
        <v>gbcgmcsl4</v>
      </c>
      <c r="D74" s="16" t="str">
        <f>'Raw Table'!D74</f>
        <v>GBCGMCSL4</v>
      </c>
      <c r="E74" s="16" t="str">
        <f>_xlfn.CONCAT('Raw Table'!A74,".",'Raw Table'!B74,"-",'Raw Table'!C74)</f>
        <v>glbl_r_sapbw_glbl_mti.t_buyer_central_volt_productivity_details_glbl-gbcgmcsl4</v>
      </c>
      <c r="F74" s="16" t="s">
        <v>175</v>
      </c>
      <c r="G74" s="16"/>
      <c r="H74" s="16"/>
      <c r="I74" s="16"/>
      <c r="J74" s="16"/>
      <c r="K74" s="16"/>
      <c r="L74" s="16"/>
    </row>
    <row r="75" spans="1:12" x14ac:dyDescent="0.35">
      <c r="A75" s="16" t="s">
        <v>98</v>
      </c>
      <c r="B75" s="16" t="s">
        <v>100</v>
      </c>
      <c r="C75" s="16" t="str">
        <f>'Raw Table'!C75</f>
        <v>gbcfinst</v>
      </c>
      <c r="D75" s="16" t="str">
        <f>'Raw Table'!D75</f>
        <v>GBCFINST</v>
      </c>
      <c r="E75" s="16" t="str">
        <f>_xlfn.CONCAT('Raw Table'!A75,".",'Raw Table'!B75,"-",'Raw Table'!C75)</f>
        <v>glbl_r_sapbw_glbl_mti.t_buyer_central_volt_productivity_details_glbl-gbcfinst</v>
      </c>
      <c r="F75" s="16" t="s">
        <v>175</v>
      </c>
      <c r="G75" s="16"/>
      <c r="H75" s="16"/>
      <c r="I75" s="16"/>
      <c r="J75" s="16"/>
      <c r="K75" s="16"/>
      <c r="L75" s="16"/>
    </row>
    <row r="76" spans="1:12" x14ac:dyDescent="0.35">
      <c r="A76" s="16" t="s">
        <v>98</v>
      </c>
      <c r="B76" s="16" t="s">
        <v>100</v>
      </c>
      <c r="C76" s="16" t="str">
        <f>'Raw Table'!C76</f>
        <v>gbcdatver</v>
      </c>
      <c r="D76" s="16" t="str">
        <f>'Raw Table'!D76</f>
        <v>GBCDATVER</v>
      </c>
      <c r="E76" s="16" t="str">
        <f>_xlfn.CONCAT('Raw Table'!A76,".",'Raw Table'!B76,"-",'Raw Table'!C76)</f>
        <v>glbl_r_sapbw_glbl_mti.t_buyer_central_volt_productivity_details_glbl-gbcdatver</v>
      </c>
      <c r="F76" s="16" t="s">
        <v>175</v>
      </c>
      <c r="G76" s="16"/>
      <c r="H76" s="16"/>
      <c r="I76" s="16"/>
      <c r="J76" s="16"/>
      <c r="K76" s="16"/>
      <c r="L76" s="16"/>
    </row>
    <row r="77" spans="1:12" x14ac:dyDescent="0.35">
      <c r="A77" s="16" t="s">
        <v>98</v>
      </c>
      <c r="B77" s="16" t="s">
        <v>100</v>
      </c>
      <c r="C77" s="16" t="str">
        <f>'Raw Table'!C77</f>
        <v>gbcsubspe</v>
      </c>
      <c r="D77" s="16" t="str">
        <f>'Raw Table'!D77</f>
        <v>GBCSUBSPE</v>
      </c>
      <c r="E77" s="16" t="str">
        <f>_xlfn.CONCAT('Raw Table'!A77,".",'Raw Table'!B77,"-",'Raw Table'!C77)</f>
        <v>glbl_r_sapbw_glbl_mti.t_buyer_central_volt_productivity_details_glbl-gbcsubspe</v>
      </c>
      <c r="F77" s="16" t="s">
        <v>175</v>
      </c>
      <c r="G77" s="16"/>
      <c r="H77" s="16"/>
      <c r="I77" s="16"/>
      <c r="J77" s="16"/>
      <c r="K77" s="16"/>
      <c r="L77" s="16"/>
    </row>
    <row r="78" spans="1:12" x14ac:dyDescent="0.35">
      <c r="A78" s="16" t="s">
        <v>98</v>
      </c>
      <c r="B78" s="16" t="s">
        <v>100</v>
      </c>
      <c r="C78" s="16" t="str">
        <f>'Raw Table'!C78</f>
        <v>gbcspevnd</v>
      </c>
      <c r="D78" s="16" t="str">
        <f>'Raw Table'!D78</f>
        <v>GBCSPEVND</v>
      </c>
      <c r="E78" s="16" t="str">
        <f>_xlfn.CONCAT('Raw Table'!A78,".",'Raw Table'!B78,"-",'Raw Table'!C78)</f>
        <v>glbl_r_sapbw_glbl_mti.t_buyer_central_volt_productivity_details_glbl-gbcspevnd</v>
      </c>
      <c r="F78" s="16" t="s">
        <v>175</v>
      </c>
      <c r="G78" s="16"/>
      <c r="H78" s="16"/>
      <c r="I78" s="16"/>
      <c r="J78" s="16"/>
      <c r="K78" s="16"/>
      <c r="L78" s="16"/>
    </row>
    <row r="79" spans="1:12" x14ac:dyDescent="0.35">
      <c r="A79" s="16" t="s">
        <v>98</v>
      </c>
      <c r="B79" s="16" t="s">
        <v>100</v>
      </c>
      <c r="C79" s="16" t="str">
        <f>'Raw Table'!C79</f>
        <v>gbcspevnd_t</v>
      </c>
      <c r="D79" s="16" t="str">
        <f>'Raw Table'!D79</f>
        <v>GBCSPEVND___T</v>
      </c>
      <c r="E79" s="16" t="str">
        <f>_xlfn.CONCAT('Raw Table'!A79,".",'Raw Table'!B79,"-",'Raw Table'!C79)</f>
        <v>glbl_r_sapbw_glbl_mti.t_buyer_central_volt_productivity_details_glbl-gbcspevnd_t</v>
      </c>
      <c r="F79" s="16" t="s">
        <v>175</v>
      </c>
      <c r="G79" s="16"/>
      <c r="H79" s="16"/>
      <c r="I79" s="16"/>
      <c r="J79" s="16"/>
      <c r="K79" s="16"/>
      <c r="L79" s="16"/>
    </row>
    <row r="80" spans="1:12" x14ac:dyDescent="0.35">
      <c r="A80" s="16" t="s">
        <v>98</v>
      </c>
      <c r="B80" s="16" t="s">
        <v>100</v>
      </c>
      <c r="C80" s="16" t="str">
        <f>'Raw Table'!C80</f>
        <v>gbcpilid</v>
      </c>
      <c r="D80" s="16" t="str">
        <f>'Raw Table'!D80</f>
        <v>GBCPILID</v>
      </c>
      <c r="E80" s="16" t="str">
        <f>_xlfn.CONCAT('Raw Table'!A80,".",'Raw Table'!B80,"-",'Raw Table'!C80)</f>
        <v>glbl_r_sapbw_glbl_mti.t_buyer_central_volt_productivity_details_glbl-gbcpilid</v>
      </c>
      <c r="F80" s="16" t="s">
        <v>175</v>
      </c>
      <c r="G80" s="16"/>
      <c r="H80" s="16"/>
      <c r="I80" s="16"/>
      <c r="J80" s="16"/>
      <c r="K80" s="16"/>
      <c r="L80" s="16"/>
    </row>
    <row r="81" spans="1:12" x14ac:dyDescent="0.35">
      <c r="A81" s="16" t="s">
        <v>98</v>
      </c>
      <c r="B81" s="16" t="s">
        <v>100</v>
      </c>
      <c r="C81" s="16" t="str">
        <f>'Raw Table'!C81</f>
        <v>gbcidcon</v>
      </c>
      <c r="D81" s="16" t="str">
        <f>'Raw Table'!D81</f>
        <v>GBCIDCON</v>
      </c>
      <c r="E81" s="16" t="str">
        <f>_xlfn.CONCAT('Raw Table'!A81,".",'Raw Table'!B81,"-",'Raw Table'!C81)</f>
        <v>glbl_r_sapbw_glbl_mti.t_buyer_central_volt_productivity_details_glbl-gbcidcon</v>
      </c>
      <c r="F81" s="16" t="s">
        <v>175</v>
      </c>
      <c r="G81" s="16"/>
      <c r="H81" s="16"/>
      <c r="I81" s="16"/>
      <c r="J81" s="16"/>
      <c r="K81" s="16"/>
      <c r="L81" s="16"/>
    </row>
    <row r="82" spans="1:12" x14ac:dyDescent="0.35">
      <c r="A82" s="16" t="s">
        <v>98</v>
      </c>
      <c r="B82" s="16" t="s">
        <v>100</v>
      </c>
      <c r="C82" s="16" t="str">
        <f>'Raw Table'!C82</f>
        <v>gbcidcsc</v>
      </c>
      <c r="D82" s="16" t="str">
        <f>'Raw Table'!D82</f>
        <v>GBCIDCSC</v>
      </c>
      <c r="E82" s="16" t="str">
        <f>_xlfn.CONCAT('Raw Table'!A82,".",'Raw Table'!B82,"-",'Raw Table'!C82)</f>
        <v>glbl_r_sapbw_glbl_mti.t_buyer_central_volt_productivity_details_glbl-gbcidcsc</v>
      </c>
      <c r="F82" s="16" t="s">
        <v>175</v>
      </c>
      <c r="G82" s="16"/>
      <c r="H82" s="16"/>
      <c r="I82" s="16"/>
      <c r="J82" s="16"/>
      <c r="K82" s="16"/>
      <c r="L82" s="16"/>
    </row>
    <row r="83" spans="1:12" x14ac:dyDescent="0.35">
      <c r="A83" s="16" t="s">
        <v>98</v>
      </c>
      <c r="B83" s="16" t="s">
        <v>100</v>
      </c>
      <c r="C83" s="16" t="str">
        <f>'Raw Table'!C83</f>
        <v>gbcsspdat</v>
      </c>
      <c r="D83" s="16" t="str">
        <f>'Raw Table'!D83</f>
        <v>GBCSSPDAT</v>
      </c>
      <c r="E83" s="16" t="str">
        <f>_xlfn.CONCAT('Raw Table'!A83,".",'Raw Table'!B83,"-",'Raw Table'!C83)</f>
        <v>glbl_r_sapbw_glbl_mti.t_buyer_central_volt_productivity_details_glbl-gbcsspdat</v>
      </c>
      <c r="F83" s="16" t="s">
        <v>175</v>
      </c>
      <c r="G83" s="16"/>
      <c r="H83" s="16"/>
      <c r="I83" s="16"/>
      <c r="J83" s="16"/>
      <c r="K83" s="16"/>
      <c r="L83" s="16"/>
    </row>
    <row r="84" spans="1:12" x14ac:dyDescent="0.35">
      <c r="A84" s="16" t="s">
        <v>98</v>
      </c>
      <c r="B84" s="16" t="s">
        <v>100</v>
      </c>
      <c r="C84" s="16" t="str">
        <f>'Raw Table'!C84</f>
        <v>gbcprojid</v>
      </c>
      <c r="D84" s="16" t="str">
        <f>'Raw Table'!D84</f>
        <v>GBCPROJID</v>
      </c>
      <c r="E84" s="16" t="str">
        <f>_xlfn.CONCAT('Raw Table'!A84,".",'Raw Table'!B84,"-",'Raw Table'!C84)</f>
        <v>glbl_r_sapbw_glbl_mti.t_buyer_central_volt_productivity_details_glbl-gbcprojid</v>
      </c>
      <c r="F84" s="16" t="s">
        <v>175</v>
      </c>
      <c r="G84" s="16"/>
      <c r="H84" s="16"/>
      <c r="I84" s="16"/>
      <c r="J84" s="16"/>
      <c r="K84" s="16"/>
      <c r="L84" s="16"/>
    </row>
    <row r="85" spans="1:12" x14ac:dyDescent="0.35">
      <c r="A85" s="16" t="s">
        <v>98</v>
      </c>
      <c r="B85" s="16" t="s">
        <v>100</v>
      </c>
      <c r="C85" s="16" t="str">
        <f>'Raw Table'!C85</f>
        <v>gprotag</v>
      </c>
      <c r="D85" s="16" t="str">
        <f>'Raw Table'!D85</f>
        <v>GPROTAG</v>
      </c>
      <c r="E85" s="16" t="str">
        <f>_xlfn.CONCAT('Raw Table'!A85,".",'Raw Table'!B85,"-",'Raw Table'!C85)</f>
        <v>glbl_r_sapbw_glbl_mti.t_buyer_central_volt_productivity_details_glbl-gprotag</v>
      </c>
      <c r="F85" s="16" t="s">
        <v>175</v>
      </c>
      <c r="G85" s="16"/>
      <c r="H85" s="16"/>
      <c r="I85" s="16"/>
      <c r="J85" s="16"/>
      <c r="K85" s="16"/>
      <c r="L85" s="16"/>
    </row>
    <row r="86" spans="1:12" x14ac:dyDescent="0.35">
      <c r="A86" s="16" t="s">
        <v>98</v>
      </c>
      <c r="B86" s="16" t="s">
        <v>100</v>
      </c>
      <c r="C86" s="16" t="str">
        <f>'Raw Table'!C86</f>
        <v>gprotag_t</v>
      </c>
      <c r="D86" s="16" t="str">
        <f>'Raw Table'!D86</f>
        <v>GPROTAG___T</v>
      </c>
      <c r="E86" s="16" t="str">
        <f>_xlfn.CONCAT('Raw Table'!A86,".",'Raw Table'!B86,"-",'Raw Table'!C86)</f>
        <v>glbl_r_sapbw_glbl_mti.t_buyer_central_volt_productivity_details_glbl-gprotag_t</v>
      </c>
      <c r="F86" s="16" t="s">
        <v>175</v>
      </c>
      <c r="G86" s="16"/>
      <c r="H86" s="16"/>
      <c r="I86" s="16"/>
      <c r="J86" s="16"/>
      <c r="K86" s="16"/>
      <c r="L86" s="16"/>
    </row>
    <row r="87" spans="1:12" x14ac:dyDescent="0.35">
      <c r="A87" s="16" t="s">
        <v>98</v>
      </c>
      <c r="B87" s="16" t="s">
        <v>100</v>
      </c>
      <c r="C87" s="16" t="str">
        <f>'Raw Table'!C87</f>
        <v>gbcimpid</v>
      </c>
      <c r="D87" s="16" t="str">
        <f>'Raw Table'!D87</f>
        <v>GBCIMPID</v>
      </c>
      <c r="E87" s="16" t="str">
        <f>_xlfn.CONCAT('Raw Table'!A87,".",'Raw Table'!B87,"-",'Raw Table'!C87)</f>
        <v>glbl_r_sapbw_glbl_mti.t_buyer_central_volt_productivity_details_glbl-gbcimpid</v>
      </c>
      <c r="F87" s="16" t="s">
        <v>175</v>
      </c>
      <c r="G87" s="16"/>
      <c r="H87" s="16"/>
      <c r="I87" s="16"/>
      <c r="J87" s="16"/>
      <c r="K87" s="16"/>
      <c r="L87" s="16"/>
    </row>
    <row r="88" spans="1:12" x14ac:dyDescent="0.35">
      <c r="A88" s="16" t="s">
        <v>98</v>
      </c>
      <c r="B88" s="16" t="s">
        <v>100</v>
      </c>
      <c r="C88" s="16" t="str">
        <f>'Raw Table'!C88</f>
        <v>gmatcl1</v>
      </c>
      <c r="D88" s="16" t="str">
        <f>'Raw Table'!D88</f>
        <v>GMATCL1</v>
      </c>
      <c r="E88" s="16" t="str">
        <f>_xlfn.CONCAT('Raw Table'!A88,".",'Raw Table'!B88,"-",'Raw Table'!C88)</f>
        <v>glbl_r_sapbw_glbl_mti.t_buyer_central_volt_productivity_details_glbl-gmatcl1</v>
      </c>
      <c r="F88" s="16" t="s">
        <v>175</v>
      </c>
      <c r="G88" s="16"/>
      <c r="H88" s="16"/>
      <c r="I88" s="16"/>
      <c r="J88" s="16"/>
      <c r="K88" s="16"/>
      <c r="L88" s="16"/>
    </row>
    <row r="89" spans="1:12" x14ac:dyDescent="0.35">
      <c r="A89" s="16" t="s">
        <v>98</v>
      </c>
      <c r="B89" s="16" t="s">
        <v>100</v>
      </c>
      <c r="C89" s="16" t="str">
        <f>'Raw Table'!C89</f>
        <v>waterfal_chart</v>
      </c>
      <c r="D89" s="16" t="str">
        <f>'Raw Table'!D89</f>
        <v>WATERFAL_CHART</v>
      </c>
      <c r="E89" s="16" t="str">
        <f>_xlfn.CONCAT('Raw Table'!A89,".",'Raw Table'!B89,"-",'Raw Table'!C89)</f>
        <v>glbl_r_sapbw_glbl_mti.t_buyer_central_volt_productivity_details_glbl-waterfal_chart</v>
      </c>
      <c r="F89" s="16" t="s">
        <v>175</v>
      </c>
      <c r="G89" s="16"/>
      <c r="H89" s="16"/>
      <c r="I89" s="16"/>
      <c r="J89" s="16"/>
      <c r="K89" s="16"/>
      <c r="L89" s="16"/>
    </row>
    <row r="90" spans="1:12" x14ac:dyDescent="0.35">
      <c r="A90" s="16" t="s">
        <v>98</v>
      </c>
      <c r="B90" s="16" t="s">
        <v>100</v>
      </c>
      <c r="C90" s="16" t="str">
        <f>'Raw Table'!C90</f>
        <v>zero_axis</v>
      </c>
      <c r="D90" s="16" t="str">
        <f>'Raw Table'!D90</f>
        <v>Zero_Axis</v>
      </c>
      <c r="E90" s="16" t="str">
        <f>_xlfn.CONCAT('Raw Table'!A90,".",'Raw Table'!B90,"-",'Raw Table'!C90)</f>
        <v>glbl_r_sapbw_glbl_mti.t_buyer_central_volt_productivity_details_glbl-zero_axis</v>
      </c>
      <c r="F90" s="16" t="s">
        <v>175</v>
      </c>
      <c r="G90" s="16"/>
      <c r="H90" s="16"/>
      <c r="I90" s="16"/>
      <c r="J90" s="16"/>
      <c r="K90" s="16"/>
      <c r="L90" s="16"/>
    </row>
    <row r="91" spans="1:12" x14ac:dyDescent="0.35">
      <c r="A91" s="16" t="s">
        <v>98</v>
      </c>
      <c r="B91" s="16" t="s">
        <v>100</v>
      </c>
      <c r="C91" s="16" t="str">
        <f>'Raw Table'!C91</f>
        <v>saving_vs_prob</v>
      </c>
      <c r="D91" s="16" t="str">
        <f>'Raw Table'!D91</f>
        <v>SAVING_VS_PROB</v>
      </c>
      <c r="E91" s="16" t="str">
        <f>_xlfn.CONCAT('Raw Table'!A91,".",'Raw Table'!B91,"-",'Raw Table'!C91)</f>
        <v>glbl_r_sapbw_glbl_mti.t_buyer_central_volt_productivity_details_glbl-saving_vs_prob</v>
      </c>
      <c r="F91" s="16" t="s">
        <v>175</v>
      </c>
      <c r="G91" s="16"/>
      <c r="H91" s="16"/>
      <c r="I91" s="16"/>
      <c r="J91" s="16"/>
      <c r="K91" s="16"/>
      <c r="L91" s="16"/>
    </row>
    <row r="92" spans="1:12" x14ac:dyDescent="0.35">
      <c r="A92" s="16" t="s">
        <v>98</v>
      </c>
      <c r="B92" s="16" t="s">
        <v>100</v>
      </c>
      <c r="C92" s="16" t="str">
        <f>'Raw Table'!C92</f>
        <v>as_per_spend_tg</v>
      </c>
      <c r="D92" s="16" t="str">
        <f>'Raw Table'!D92</f>
        <v>AS_PER_SPEND_TG</v>
      </c>
      <c r="E92" s="16" t="str">
        <f>_xlfn.CONCAT('Raw Table'!A92,".",'Raw Table'!B92,"-",'Raw Table'!C92)</f>
        <v>glbl_r_sapbw_glbl_mti.t_buyer_central_volt_productivity_details_glbl-as_per_spend_tg</v>
      </c>
      <c r="F92" s="16" t="s">
        <v>175</v>
      </c>
      <c r="G92" s="16"/>
      <c r="H92" s="16"/>
      <c r="I92" s="16"/>
      <c r="J92" s="16"/>
      <c r="K92" s="16"/>
      <c r="L92" s="16"/>
    </row>
    <row r="93" spans="1:12" x14ac:dyDescent="0.35">
      <c r="A93" s="16" t="s">
        <v>98</v>
      </c>
      <c r="B93" s="16" t="s">
        <v>100</v>
      </c>
      <c r="C93" s="16" t="str">
        <f>'Raw Table'!C93</f>
        <v>var_to_ac</v>
      </c>
      <c r="D93" s="16" t="str">
        <f>'Raw Table'!D93</f>
        <v>VAR_TO_AC</v>
      </c>
      <c r="E93" s="16" t="str">
        <f>_xlfn.CONCAT('Raw Table'!A93,".",'Raw Table'!B93,"-",'Raw Table'!C93)</f>
        <v>glbl_r_sapbw_glbl_mti.t_buyer_central_volt_productivity_details_glbl-var_to_ac</v>
      </c>
      <c r="F93" s="16" t="s">
        <v>175</v>
      </c>
      <c r="G93" s="16"/>
      <c r="H93" s="16"/>
      <c r="I93" s="16"/>
      <c r="J93" s="16"/>
      <c r="K93" s="16"/>
      <c r="L93" s="16"/>
    </row>
    <row r="94" spans="1:12" x14ac:dyDescent="0.35">
      <c r="A94" s="16" t="s">
        <v>98</v>
      </c>
      <c r="B94" s="16" t="s">
        <v>100</v>
      </c>
      <c r="C94" s="16" t="str">
        <f>'Raw Table'!C94</f>
        <v>as_per_spend</v>
      </c>
      <c r="D94" s="16" t="str">
        <f>'Raw Table'!D94</f>
        <v>AS_PER_SPEND</v>
      </c>
      <c r="E94" s="16" t="str">
        <f>_xlfn.CONCAT('Raw Table'!A94,".",'Raw Table'!B94,"-",'Raw Table'!C94)</f>
        <v>glbl_r_sapbw_glbl_mti.t_buyer_central_volt_productivity_details_glbl-as_per_spend</v>
      </c>
      <c r="F94" s="16" t="s">
        <v>175</v>
      </c>
      <c r="G94" s="16"/>
      <c r="H94" s="16"/>
      <c r="I94" s="16"/>
      <c r="J94" s="16"/>
      <c r="K94" s="16"/>
      <c r="L94" s="16"/>
    </row>
    <row r="95" spans="1:12" x14ac:dyDescent="0.35">
      <c r="A95" s="16" t="s">
        <v>98</v>
      </c>
      <c r="B95" s="16" t="s">
        <v>100</v>
      </c>
      <c r="C95" s="16" t="str">
        <f>'Raw Table'!C95</f>
        <v>g1c_gval_raw</v>
      </c>
      <c r="D95" s="16" t="str">
        <f>'Raw Table'!D95</f>
        <v>G1C_GVAL_RAW</v>
      </c>
      <c r="E95" s="16" t="str">
        <f>_xlfn.CONCAT('Raw Table'!A95,".",'Raw Table'!B95,"-",'Raw Table'!C95)</f>
        <v>glbl_r_sapbw_glbl_mti.t_buyer_central_volt_productivity_details_glbl-g1c_gval_raw</v>
      </c>
      <c r="F95" s="16" t="s">
        <v>175</v>
      </c>
      <c r="G95" s="16"/>
      <c r="H95" s="16"/>
      <c r="I95" s="16"/>
      <c r="J95" s="16"/>
      <c r="K95" s="16"/>
      <c r="L95" s="16"/>
    </row>
    <row r="96" spans="1:12" x14ac:dyDescent="0.35">
      <c r="A96" s="16" t="s">
        <v>98</v>
      </c>
      <c r="B96" s="16" t="s">
        <v>100</v>
      </c>
      <c r="C96" s="16" t="str">
        <f>'Raw Table'!C96</f>
        <v>gpsaving_raw</v>
      </c>
      <c r="D96" s="16" t="str">
        <f>'Raw Table'!D96</f>
        <v>GPSAVING_RAW</v>
      </c>
      <c r="E96" s="16" t="str">
        <f>_xlfn.CONCAT('Raw Table'!A96,".",'Raw Table'!B96,"-",'Raw Table'!C96)</f>
        <v>glbl_r_sapbw_glbl_mti.t_buyer_central_volt_productivity_details_glbl-gpsaving_raw</v>
      </c>
      <c r="F96" s="16" t="s">
        <v>175</v>
      </c>
      <c r="G96" s="16"/>
      <c r="H96" s="16"/>
      <c r="I96" s="16"/>
      <c r="J96" s="16"/>
      <c r="K96" s="16"/>
      <c r="L96" s="16"/>
    </row>
    <row r="97" spans="1:12" x14ac:dyDescent="0.35">
      <c r="A97" s="16" t="s">
        <v>98</v>
      </c>
      <c r="B97" s="16" t="s">
        <v>100</v>
      </c>
      <c r="C97" s="16" t="str">
        <f>'Raw Table'!C97</f>
        <v>g1c_gvalm_raw</v>
      </c>
      <c r="D97" s="16" t="str">
        <f>'Raw Table'!D97</f>
        <v>G1C_GVALM_RAW</v>
      </c>
      <c r="E97" s="16" t="str">
        <f>_xlfn.CONCAT('Raw Table'!A97,".",'Raw Table'!B97,"-",'Raw Table'!C97)</f>
        <v>glbl_r_sapbw_glbl_mti.t_buyer_central_volt_productivity_details_glbl-g1c_gvalm_raw</v>
      </c>
      <c r="F97" s="16" t="s">
        <v>175</v>
      </c>
      <c r="G97" s="16"/>
      <c r="H97" s="16"/>
      <c r="I97" s="16"/>
      <c r="J97" s="16"/>
      <c r="K97" s="16"/>
      <c r="L97" s="16"/>
    </row>
    <row r="98" spans="1:12" x14ac:dyDescent="0.35">
      <c r="A98" s="16" t="s">
        <v>98</v>
      </c>
      <c r="B98" s="16" t="s">
        <v>100</v>
      </c>
      <c r="C98" s="16" t="str">
        <f>'Raw Table'!C98</f>
        <v>gpsavingm_raw</v>
      </c>
      <c r="D98" s="16" t="str">
        <f>'Raw Table'!D98</f>
        <v>GPSAVINGM_RAW</v>
      </c>
      <c r="E98" s="16" t="str">
        <f>_xlfn.CONCAT('Raw Table'!A98,".",'Raw Table'!B98,"-",'Raw Table'!C98)</f>
        <v>glbl_r_sapbw_glbl_mti.t_buyer_central_volt_productivity_details_glbl-gpsavingm_raw</v>
      </c>
      <c r="F98" s="16" t="s">
        <v>175</v>
      </c>
      <c r="G98" s="16"/>
      <c r="H98" s="16"/>
      <c r="I98" s="16"/>
      <c r="J98" s="16"/>
      <c r="K98" s="16"/>
      <c r="L98" s="16"/>
    </row>
    <row r="99" spans="1:12" x14ac:dyDescent="0.35">
      <c r="A99" s="16" t="s">
        <v>98</v>
      </c>
      <c r="B99" s="16" t="s">
        <v>100</v>
      </c>
      <c r="C99" s="16" t="str">
        <f>'Raw Table'!C99</f>
        <v>gsavingl</v>
      </c>
      <c r="D99" s="16" t="str">
        <f>'Raw Table'!D99</f>
        <v>GSAVINGL</v>
      </c>
      <c r="E99" s="16" t="str">
        <f>_xlfn.CONCAT('Raw Table'!A99,".",'Raw Table'!B99,"-",'Raw Table'!C99)</f>
        <v>glbl_r_sapbw_glbl_mti.t_buyer_central_volt_productivity_details_glbl-gsavingl</v>
      </c>
      <c r="F99" s="16" t="s">
        <v>175</v>
      </c>
      <c r="G99" s="16"/>
      <c r="H99" s="16"/>
      <c r="I99" s="16"/>
      <c r="J99" s="16"/>
      <c r="K99" s="16"/>
      <c r="L99" s="16"/>
    </row>
    <row r="100" spans="1:12" x14ac:dyDescent="0.35">
      <c r="A100" s="16" t="s">
        <v>98</v>
      </c>
      <c r="B100" s="16" t="s">
        <v>100</v>
      </c>
      <c r="C100" s="16" t="str">
        <f>'Raw Table'!C100</f>
        <v>gintcomp</v>
      </c>
      <c r="D100" s="16" t="str">
        <f>'Raw Table'!D100</f>
        <v>GINTCOMP</v>
      </c>
      <c r="E100" s="16" t="str">
        <f>_xlfn.CONCAT('Raw Table'!A100,".",'Raw Table'!B100,"-",'Raw Table'!C100)</f>
        <v>glbl_r_sapbw_glbl_mti.t_buyer_central_volt_productivity_details_glbl-gintcomp</v>
      </c>
      <c r="F100" s="16" t="s">
        <v>175</v>
      </c>
      <c r="G100" s="16"/>
      <c r="H100" s="16"/>
      <c r="I100" s="16"/>
      <c r="J100" s="16"/>
      <c r="K100" s="16"/>
      <c r="L100" s="16"/>
    </row>
    <row r="101" spans="1:12" x14ac:dyDescent="0.35">
      <c r="A101" s="16" t="s">
        <v>98</v>
      </c>
      <c r="B101" s="16" t="s">
        <v>100</v>
      </c>
      <c r="C101" s="16" t="str">
        <f>'Raw Table'!C101</f>
        <v>g1c_gval</v>
      </c>
      <c r="D101" s="16" t="str">
        <f>'Raw Table'!D101</f>
        <v>G1C_GVAL</v>
      </c>
      <c r="E101" s="16" t="str">
        <f>_xlfn.CONCAT('Raw Table'!A101,".",'Raw Table'!B101,"-",'Raw Table'!C101)</f>
        <v>glbl_r_sapbw_glbl_mti.t_buyer_central_volt_productivity_details_glbl-g1c_gval</v>
      </c>
      <c r="F101" s="16" t="s">
        <v>175</v>
      </c>
      <c r="G101" s="16"/>
      <c r="H101" s="16"/>
      <c r="I101" s="16"/>
      <c r="J101" s="16"/>
      <c r="K101" s="16"/>
      <c r="L101" s="16"/>
    </row>
    <row r="102" spans="1:12" x14ac:dyDescent="0.35">
      <c r="A102" s="16" t="s">
        <v>98</v>
      </c>
      <c r="B102" s="16" t="s">
        <v>100</v>
      </c>
      <c r="C102" s="16" t="str">
        <f>'Raw Table'!C102</f>
        <v>g1c_gvalm</v>
      </c>
      <c r="D102" s="16" t="str">
        <f>'Raw Table'!D102</f>
        <v>G1C_GVALM</v>
      </c>
      <c r="E102" s="16" t="str">
        <f>_xlfn.CONCAT('Raw Table'!A102,".",'Raw Table'!B102,"-",'Raw Table'!C102)</f>
        <v>glbl_r_sapbw_glbl_mti.t_buyer_central_volt_productivity_details_glbl-g1c_gvalm</v>
      </c>
      <c r="F102" s="16" t="s">
        <v>175</v>
      </c>
      <c r="G102" s="16"/>
      <c r="H102" s="16"/>
      <c r="I102" s="16"/>
      <c r="J102" s="16"/>
      <c r="K102" s="16"/>
      <c r="L102" s="16"/>
    </row>
    <row r="103" spans="1:12" x14ac:dyDescent="0.35">
      <c r="A103" s="16" t="s">
        <v>98</v>
      </c>
      <c r="B103" s="16" t="s">
        <v>100</v>
      </c>
      <c r="C103" s="16" t="str">
        <f>'Raw Table'!C103</f>
        <v>gpsaving</v>
      </c>
      <c r="D103" s="16" t="str">
        <f>'Raw Table'!D103</f>
        <v>GPSAVING</v>
      </c>
      <c r="E103" s="16" t="str">
        <f>_xlfn.CONCAT('Raw Table'!A103,".",'Raw Table'!B103,"-",'Raw Table'!C103)</f>
        <v>glbl_r_sapbw_glbl_mti.t_buyer_central_volt_productivity_details_glbl-gpsaving</v>
      </c>
      <c r="F103" s="16" t="s">
        <v>175</v>
      </c>
      <c r="G103" s="16"/>
      <c r="H103" s="16"/>
      <c r="I103" s="16"/>
      <c r="J103" s="16"/>
      <c r="K103" s="16"/>
      <c r="L103" s="16"/>
    </row>
    <row r="104" spans="1:12" x14ac:dyDescent="0.35">
      <c r="A104" s="16" t="s">
        <v>98</v>
      </c>
      <c r="B104" s="16" t="s">
        <v>100</v>
      </c>
      <c r="C104" s="16" t="str">
        <f>'Raw Table'!C104</f>
        <v>gpsavingm</v>
      </c>
      <c r="D104" s="16" t="str">
        <f>'Raw Table'!D104</f>
        <v>GPSAVINGM</v>
      </c>
      <c r="E104" s="16" t="str">
        <f>_xlfn.CONCAT('Raw Table'!A104,".",'Raw Table'!B104,"-",'Raw Table'!C104)</f>
        <v>glbl_r_sapbw_glbl_mti.t_buyer_central_volt_productivity_details_glbl-gpsavingm</v>
      </c>
      <c r="F104" s="16" t="s">
        <v>175</v>
      </c>
      <c r="G104" s="16"/>
      <c r="H104" s="16"/>
      <c r="I104" s="16"/>
      <c r="J104" s="16"/>
      <c r="K104" s="16"/>
      <c r="L104" s="16"/>
    </row>
    <row r="105" spans="1:12" x14ac:dyDescent="0.35">
      <c r="A105" s="16" t="str">
        <f>Summary!T$3</f>
        <v>glbl_r_accolade_rdq</v>
      </c>
      <c r="B105" s="16" t="str">
        <f>Summary!V$3</f>
        <v>v_nostradamus_efficiency_glbl</v>
      </c>
      <c r="C105" s="16" t="s">
        <v>738</v>
      </c>
      <c r="D105" s="16" t="str">
        <f>Source!C105</f>
        <v>Additional Tags (Reporting)</v>
      </c>
      <c r="E105" s="16" t="str">
        <f>_xlfn.CONCAT('Raw Table'!A105,".",'Raw Table'!B105,"-",'Raw Table'!C105)</f>
        <v>glbl_r_accolade_rdq.t_nostradamus_efficiency_glbl-additional_tags_reporting</v>
      </c>
      <c r="F105" s="16" t="s">
        <v>175</v>
      </c>
      <c r="G105" s="16"/>
      <c r="H105" s="16"/>
      <c r="I105" s="16"/>
      <c r="J105" s="16"/>
      <c r="K105" s="16"/>
      <c r="L105" s="16"/>
    </row>
    <row r="106" spans="1:12" s="92" customFormat="1" x14ac:dyDescent="0.35">
      <c r="A106" s="90" t="str">
        <f>Summary!T$3</f>
        <v>glbl_r_accolade_rdq</v>
      </c>
      <c r="B106" s="90" t="str">
        <f>Summary!V$3</f>
        <v>v_nostradamus_efficiency_glbl</v>
      </c>
      <c r="C106" s="90" t="s">
        <v>739</v>
      </c>
      <c r="D106" s="90" t="str">
        <f>Source!C106</f>
        <v>Commercial Unit (Reporting)</v>
      </c>
      <c r="E106" s="90" t="str">
        <f>_xlfn.CONCAT('Raw Table'!A106,".",'Raw Table'!B106,"-",'Raw Table'!C106)</f>
        <v>glbl_r_accolade_rdq.t_nostradamus_efficiency_glbl-commercial_unit_reporting</v>
      </c>
      <c r="F106" s="90" t="s">
        <v>175</v>
      </c>
      <c r="G106" s="90"/>
      <c r="H106" s="90"/>
      <c r="I106" s="90"/>
      <c r="J106" s="90"/>
      <c r="K106" s="90"/>
      <c r="L106" s="90"/>
    </row>
    <row r="107" spans="1:12" x14ac:dyDescent="0.35">
      <c r="A107" s="16" t="str">
        <f>Summary!T$3</f>
        <v>glbl_r_accolade_rdq</v>
      </c>
      <c r="B107" s="16" t="str">
        <f>Summary!V$3</f>
        <v>v_nostradamus_efficiency_glbl</v>
      </c>
      <c r="C107" s="16" t="s">
        <v>740</v>
      </c>
      <c r="D107" s="16" t="str">
        <f>Source!C107</f>
        <v>Artwork Costs</v>
      </c>
      <c r="E107" s="16" t="str">
        <f>_xlfn.CONCAT('Raw Table'!A107,".",'Raw Table'!B107,"-",'Raw Table'!C107)</f>
        <v>glbl_r_accolade_rdq.t_nostradamus_efficiency_glbl-artwork_costs</v>
      </c>
      <c r="F107" s="16" t="s">
        <v>175</v>
      </c>
      <c r="G107" s="16"/>
      <c r="H107" s="16"/>
      <c r="I107" s="16"/>
      <c r="J107" s="16"/>
      <c r="K107" s="16"/>
      <c r="L107" s="16"/>
    </row>
    <row r="108" spans="1:12" x14ac:dyDescent="0.35">
      <c r="A108" s="16" t="str">
        <f>Summary!T$3</f>
        <v>glbl_r_accolade_rdq</v>
      </c>
      <c r="B108" s="16" t="str">
        <f>Summary!V$3</f>
        <v>v_nostradamus_efficiency_glbl</v>
      </c>
      <c r="C108" s="16" t="s">
        <v>741</v>
      </c>
      <c r="D108" s="16" t="str">
        <f>Source!C108</f>
        <v>Body Of Evidence</v>
      </c>
      <c r="E108" s="16" t="str">
        <f>_xlfn.CONCAT('Raw Table'!A108,".",'Raw Table'!B108,"-",'Raw Table'!C108)</f>
        <v>glbl_r_accolade_rdq.t_nostradamus_efficiency_glbl-body_of_evidence</v>
      </c>
      <c r="F108" s="16" t="s">
        <v>175</v>
      </c>
      <c r="G108" s="16"/>
      <c r="H108" s="16"/>
      <c r="I108" s="16"/>
      <c r="J108" s="16"/>
      <c r="K108" s="16"/>
      <c r="L108" s="16"/>
    </row>
    <row r="109" spans="1:12" x14ac:dyDescent="0.35">
      <c r="A109" s="16" t="str">
        <f>Summary!T$3</f>
        <v>glbl_r_accolade_rdq</v>
      </c>
      <c r="B109" s="16" t="str">
        <f>Summary!V$3</f>
        <v>v_nostradamus_efficiency_glbl</v>
      </c>
      <c r="C109" s="16" t="s">
        <v>742</v>
      </c>
      <c r="D109" s="16" t="str">
        <f>Source!C109</f>
        <v>Brand Level 2 (Reporting)</v>
      </c>
      <c r="E109" s="16" t="str">
        <f>_xlfn.CONCAT('Raw Table'!A109,".",'Raw Table'!B109,"-",'Raw Table'!C109)</f>
        <v>glbl_r_accolade_rdq.t_nostradamus_efficiency_glbl-brand_level_2_reporting</v>
      </c>
      <c r="F109" s="16" t="s">
        <v>175</v>
      </c>
      <c r="G109" s="16"/>
      <c r="H109" s="16"/>
      <c r="I109" s="16"/>
      <c r="J109" s="16"/>
      <c r="K109" s="16"/>
      <c r="L109" s="16"/>
    </row>
    <row r="110" spans="1:12" x14ac:dyDescent="0.35">
      <c r="A110" s="16" t="str">
        <f>Summary!T$3</f>
        <v>glbl_r_accolade_rdq</v>
      </c>
      <c r="B110" s="16" t="str">
        <f>Summary!V$3</f>
        <v>v_nostradamus_efficiency_glbl</v>
      </c>
      <c r="C110" s="16" t="s">
        <v>743</v>
      </c>
      <c r="D110" s="16" t="str">
        <f>Source!C110</f>
        <v>Brand Name</v>
      </c>
      <c r="E110" s="16" t="str">
        <f>_xlfn.CONCAT('Raw Table'!A110,".",'Raw Table'!B110,"-",'Raw Table'!C110)</f>
        <v>glbl_r_accolade_rdq.t_nostradamus_efficiency_glbl-brand_name</v>
      </c>
      <c r="F110" s="16" t="s">
        <v>175</v>
      </c>
      <c r="G110" s="16"/>
      <c r="H110" s="16"/>
      <c r="I110" s="16"/>
      <c r="J110" s="16"/>
      <c r="K110" s="16"/>
      <c r="L110" s="16"/>
    </row>
    <row r="111" spans="1:12" x14ac:dyDescent="0.35">
      <c r="A111" s="16" t="str">
        <f>Summary!T$3</f>
        <v>glbl_r_accolade_rdq</v>
      </c>
      <c r="B111" s="16" t="str">
        <f>Summary!V$3</f>
        <v>v_nostradamus_efficiency_glbl</v>
      </c>
      <c r="C111" s="16" t="s">
        <v>744</v>
      </c>
      <c r="D111" s="16" t="str">
        <f>Source!C111</f>
        <v>Business Unit</v>
      </c>
      <c r="E111" s="16" t="str">
        <f>_xlfn.CONCAT('Raw Table'!A111,".",'Raw Table'!B111,"-",'Raw Table'!C111)</f>
        <v>glbl_r_accolade_rdq.t_nostradamus_efficiency_glbl-business_unit</v>
      </c>
      <c r="F111" s="16" t="s">
        <v>175</v>
      </c>
      <c r="G111" s="16"/>
      <c r="H111" s="16"/>
      <c r="I111" s="16"/>
      <c r="J111" s="16"/>
      <c r="K111" s="16"/>
      <c r="L111" s="16"/>
    </row>
    <row r="112" spans="1:12" x14ac:dyDescent="0.35">
      <c r="A112" s="16" t="str">
        <f>Summary!T$3</f>
        <v>glbl_r_accolade_rdq</v>
      </c>
      <c r="B112" s="16" t="str">
        <f>Summary!V$3</f>
        <v>v_nostradamus_efficiency_glbl</v>
      </c>
      <c r="C112" s="16" t="s">
        <v>745</v>
      </c>
      <c r="D112" s="16" t="str">
        <f>Source!C112</f>
        <v>CAPEX Costs</v>
      </c>
      <c r="E112" s="16" t="str">
        <f>_xlfn.CONCAT('Raw Table'!A112,".",'Raw Table'!B112,"-",'Raw Table'!C112)</f>
        <v>glbl_r_accolade_rdq.t_nostradamus_efficiency_glbl-capex_costs</v>
      </c>
      <c r="F112" s="16" t="s">
        <v>175</v>
      </c>
      <c r="G112" s="16"/>
      <c r="H112" s="16"/>
      <c r="I112" s="16"/>
      <c r="J112" s="16"/>
      <c r="K112" s="16"/>
      <c r="L112" s="16"/>
    </row>
    <row r="113" spans="1:12" x14ac:dyDescent="0.35">
      <c r="A113" s="16" t="str">
        <f>Summary!T$3</f>
        <v>glbl_r_accolade_rdq</v>
      </c>
      <c r="B113" s="16" t="str">
        <f>Summary!V$3</f>
        <v>v_nostradamus_efficiency_glbl</v>
      </c>
      <c r="C113" s="16" t="s">
        <v>746</v>
      </c>
      <c r="D113" s="16" t="str">
        <f>Source!C113</f>
        <v>Category</v>
      </c>
      <c r="E113" s="16" t="str">
        <f>_xlfn.CONCAT('Raw Table'!A113,".",'Raw Table'!B113,"-",'Raw Table'!C113)</f>
        <v>glbl_r_accolade_rdq.t_nostradamus_efficiency_glbl-category</v>
      </c>
      <c r="F113" s="16" t="s">
        <v>175</v>
      </c>
      <c r="G113" s="16"/>
      <c r="H113" s="16"/>
      <c r="I113" s="16"/>
      <c r="J113" s="16"/>
      <c r="K113" s="16"/>
      <c r="L113" s="16"/>
    </row>
    <row r="114" spans="1:12" x14ac:dyDescent="0.35">
      <c r="A114" s="16" t="str">
        <f>Summary!T$3</f>
        <v>glbl_r_accolade_rdq</v>
      </c>
      <c r="B114" s="16" t="str">
        <f>Summary!V$3</f>
        <v>v_nostradamus_efficiency_glbl</v>
      </c>
      <c r="C114" s="16" t="s">
        <v>747</v>
      </c>
      <c r="D114" s="16" t="str">
        <f>Source!C114</f>
        <v>Cycle Time Phase 1</v>
      </c>
      <c r="E114" s="16" t="str">
        <f>_xlfn.CONCAT('Raw Table'!A114,".",'Raw Table'!B114,"-",'Raw Table'!C114)</f>
        <v>glbl_r_accolade_rdq.t_nostradamus_efficiency_glbl-cycle_time_phase_1</v>
      </c>
      <c r="F114" s="16" t="s">
        <v>175</v>
      </c>
      <c r="G114" s="16"/>
      <c r="H114" s="16"/>
      <c r="I114" s="16"/>
      <c r="J114" s="16"/>
      <c r="K114" s="16"/>
      <c r="L114" s="16"/>
    </row>
    <row r="115" spans="1:12" x14ac:dyDescent="0.35">
      <c r="A115" s="16" t="str">
        <f>Summary!T$3</f>
        <v>glbl_r_accolade_rdq</v>
      </c>
      <c r="B115" s="16" t="str">
        <f>Summary!V$3</f>
        <v>v_nostradamus_efficiency_glbl</v>
      </c>
      <c r="C115" s="16" t="s">
        <v>748</v>
      </c>
      <c r="D115" s="16" t="str">
        <f>Source!C115</f>
        <v>Cycle Time Phase 2</v>
      </c>
      <c r="E115" s="16" t="str">
        <f>_xlfn.CONCAT('Raw Table'!A115,".",'Raw Table'!B115,"-",'Raw Table'!C115)</f>
        <v>glbl_r_accolade_rdq.t_nostradamus_efficiency_glbl-cycle_time_phase_2</v>
      </c>
      <c r="F115" s="16" t="s">
        <v>175</v>
      </c>
      <c r="G115" s="16"/>
      <c r="H115" s="16"/>
      <c r="I115" s="16"/>
      <c r="J115" s="16"/>
      <c r="K115" s="16"/>
      <c r="L115" s="16"/>
    </row>
    <row r="116" spans="1:12" x14ac:dyDescent="0.35">
      <c r="A116" s="16" t="str">
        <f>Summary!T$3</f>
        <v>glbl_r_accolade_rdq</v>
      </c>
      <c r="B116" s="16" t="str">
        <f>Summary!V$3</f>
        <v>v_nostradamus_efficiency_glbl</v>
      </c>
      <c r="C116" s="16" t="s">
        <v>749</v>
      </c>
      <c r="D116" s="16" t="str">
        <f>Source!C116</f>
        <v>Cycle Time Phase 3</v>
      </c>
      <c r="E116" s="16" t="str">
        <f>_xlfn.CONCAT('Raw Table'!A116,".",'Raw Table'!B116,"-",'Raw Table'!C116)</f>
        <v>glbl_r_accolade_rdq.t_nostradamus_efficiency_glbl-cycle_time_phase_3</v>
      </c>
      <c r="F116" s="16" t="s">
        <v>175</v>
      </c>
      <c r="G116" s="16"/>
      <c r="H116" s="16"/>
      <c r="I116" s="16"/>
      <c r="J116" s="16"/>
      <c r="K116" s="16"/>
      <c r="L116" s="16"/>
    </row>
    <row r="117" spans="1:12" x14ac:dyDescent="0.35">
      <c r="A117" s="16" t="str">
        <f>Summary!T$3</f>
        <v>glbl_r_accolade_rdq</v>
      </c>
      <c r="B117" s="16" t="str">
        <f>Summary!V$3</f>
        <v>v_nostradamus_efficiency_glbl</v>
      </c>
      <c r="C117" s="16" t="s">
        <v>750</v>
      </c>
      <c r="D117" s="16" t="str">
        <f>Source!C117</f>
        <v>Cycle Time Phase 4</v>
      </c>
      <c r="E117" s="16" t="str">
        <f>_xlfn.CONCAT('Raw Table'!A117,".",'Raw Table'!B117,"-",'Raw Table'!C117)</f>
        <v>glbl_r_accolade_rdq.t_nostradamus_efficiency_glbl-cycle_time_phase_4</v>
      </c>
      <c r="F117" s="16" t="s">
        <v>175</v>
      </c>
      <c r="G117" s="16"/>
      <c r="H117" s="16"/>
      <c r="I117" s="16"/>
      <c r="J117" s="16"/>
      <c r="K117" s="16"/>
      <c r="L117" s="16"/>
    </row>
    <row r="118" spans="1:12" x14ac:dyDescent="0.35">
      <c r="A118" s="16" t="str">
        <f>Summary!T$3</f>
        <v>glbl_r_accolade_rdq</v>
      </c>
      <c r="B118" s="16" t="str">
        <f>Summary!V$3</f>
        <v>v_nostradamus_efficiency_glbl</v>
      </c>
      <c r="C118" s="16" t="s">
        <v>751</v>
      </c>
      <c r="D118" s="16" t="str">
        <f>Source!C118</f>
        <v>Cycle Time Phase 5</v>
      </c>
      <c r="E118" s="16" t="str">
        <f>_xlfn.CONCAT('Raw Table'!A118,".",'Raw Table'!B118,"-",'Raw Table'!C118)</f>
        <v>glbl_r_accolade_rdq.t_nostradamus_efficiency_glbl-cycle_time_phase_5</v>
      </c>
      <c r="F118" s="16" t="s">
        <v>175</v>
      </c>
      <c r="G118" s="16"/>
      <c r="H118" s="16"/>
      <c r="I118" s="16"/>
      <c r="J118" s="16"/>
      <c r="K118" s="16"/>
      <c r="L118" s="16"/>
    </row>
    <row r="119" spans="1:12" x14ac:dyDescent="0.35">
      <c r="A119" s="16" t="str">
        <f>Summary!T$3</f>
        <v>glbl_r_accolade_rdq</v>
      </c>
      <c r="B119" s="16" t="str">
        <f>Summary!V$3</f>
        <v>v_nostradamus_efficiency_glbl</v>
      </c>
      <c r="C119" s="16" t="s">
        <v>752</v>
      </c>
      <c r="D119" s="16" t="str">
        <f>Source!C119</f>
        <v>Cycle Time Phase 6</v>
      </c>
      <c r="E119" s="16" t="str">
        <f>_xlfn.CONCAT('Raw Table'!A119,".",'Raw Table'!B119,"-",'Raw Table'!C119)</f>
        <v>glbl_r_accolade_rdq.t_nostradamus_efficiency_glbl-cycle_time_phase_6</v>
      </c>
      <c r="F119" s="16" t="s">
        <v>175</v>
      </c>
      <c r="G119" s="16"/>
      <c r="H119" s="16"/>
      <c r="I119" s="16"/>
      <c r="J119" s="16"/>
      <c r="K119" s="16"/>
      <c r="L119" s="16"/>
    </row>
    <row r="120" spans="1:12" x14ac:dyDescent="0.35">
      <c r="A120" s="16" t="str">
        <f>Summary!T$3</f>
        <v>glbl_r_accolade_rdq</v>
      </c>
      <c r="B120" s="16" t="str">
        <f>Summary!V$3</f>
        <v>v_nostradamus_efficiency_glbl</v>
      </c>
      <c r="C120" s="16" t="s">
        <v>753</v>
      </c>
      <c r="D120" s="16" t="str">
        <f>Source!C120</f>
        <v>Cycle Time Phase 7</v>
      </c>
      <c r="E120" s="16" t="str">
        <f>_xlfn.CONCAT('Raw Table'!A120,".",'Raw Table'!B120,"-",'Raw Table'!C120)</f>
        <v>glbl_r_accolade_rdq.t_nostradamus_efficiency_glbl-cycle_time_phase_7</v>
      </c>
      <c r="F120" s="16" t="s">
        <v>175</v>
      </c>
      <c r="G120" s="16"/>
      <c r="H120" s="16"/>
      <c r="I120" s="16"/>
      <c r="J120" s="16"/>
      <c r="K120" s="16"/>
      <c r="L120" s="16"/>
    </row>
    <row r="121" spans="1:12" x14ac:dyDescent="0.35">
      <c r="A121" s="16" t="str">
        <f>Summary!T$3</f>
        <v>glbl_r_accolade_rdq</v>
      </c>
      <c r="B121" s="16" t="str">
        <f>Summary!V$3</f>
        <v>v_nostradamus_efficiency_glbl</v>
      </c>
      <c r="C121" s="16" t="s">
        <v>754</v>
      </c>
      <c r="D121" s="16" t="str">
        <f>Source!C121</f>
        <v>Gross Profit Y0</v>
      </c>
      <c r="E121" s="16" t="str">
        <f>_xlfn.CONCAT('Raw Table'!A121,".",'Raw Table'!B121,"-",'Raw Table'!C121)</f>
        <v>glbl_r_accolade_rdq.t_nostradamus_efficiency_glbl-gross_profit_y0</v>
      </c>
      <c r="F121" s="16" t="s">
        <v>175</v>
      </c>
      <c r="G121" s="16"/>
      <c r="H121" s="16"/>
      <c r="I121" s="16"/>
      <c r="J121" s="16"/>
      <c r="K121" s="16"/>
      <c r="L121" s="16"/>
    </row>
    <row r="122" spans="1:12" x14ac:dyDescent="0.35">
      <c r="A122" s="16" t="str">
        <f>Summary!T$3</f>
        <v>glbl_r_accolade_rdq</v>
      </c>
      <c r="B122" s="16" t="str">
        <f>Summary!V$3</f>
        <v>v_nostradamus_efficiency_glbl</v>
      </c>
      <c r="C122" s="16" t="s">
        <v>755</v>
      </c>
      <c r="D122" s="16" t="str">
        <f>Source!C122</f>
        <v>Gross Profit Y1</v>
      </c>
      <c r="E122" s="16" t="str">
        <f>_xlfn.CONCAT('Raw Table'!A122,".",'Raw Table'!B122,"-",'Raw Table'!C122)</f>
        <v>glbl_r_accolade_rdq.t_nostradamus_efficiency_glbl-gross_profit_y1</v>
      </c>
      <c r="F122" s="16" t="s">
        <v>175</v>
      </c>
      <c r="G122" s="16"/>
      <c r="H122" s="16"/>
      <c r="I122" s="16"/>
      <c r="J122" s="16"/>
      <c r="K122" s="16"/>
      <c r="L122" s="16"/>
    </row>
    <row r="123" spans="1:12" x14ac:dyDescent="0.35">
      <c r="A123" s="16" t="str">
        <f>Summary!T$3</f>
        <v>glbl_r_accolade_rdq</v>
      </c>
      <c r="B123" s="16" t="str">
        <f>Summary!V$3</f>
        <v>v_nostradamus_efficiency_glbl</v>
      </c>
      <c r="C123" s="16" t="s">
        <v>756</v>
      </c>
      <c r="D123" s="16" t="str">
        <f>Source!C123</f>
        <v>Gross Profit Y2</v>
      </c>
      <c r="E123" s="16" t="str">
        <f>_xlfn.CONCAT('Raw Table'!A123,".",'Raw Table'!B123,"-",'Raw Table'!C123)</f>
        <v>glbl_r_accolade_rdq.t_nostradamus_efficiency_glbl-gross_profit_y2</v>
      </c>
      <c r="F123" s="16" t="s">
        <v>175</v>
      </c>
      <c r="G123" s="16"/>
      <c r="H123" s="16"/>
      <c r="I123" s="16"/>
      <c r="J123" s="16"/>
      <c r="K123" s="16"/>
      <c r="L123" s="16"/>
    </row>
    <row r="124" spans="1:12" x14ac:dyDescent="0.35">
      <c r="A124" s="16" t="str">
        <f>Summary!T$3</f>
        <v>glbl_r_accolade_rdq</v>
      </c>
      <c r="B124" s="16" t="str">
        <f>Summary!V$3</f>
        <v>v_nostradamus_efficiency_glbl</v>
      </c>
      <c r="C124" s="16" t="s">
        <v>757</v>
      </c>
      <c r="D124" s="16" t="str">
        <f>Source!C124</f>
        <v>Incremental Gross Profit Y0</v>
      </c>
      <c r="E124" s="16" t="str">
        <f>_xlfn.CONCAT('Raw Table'!A124,".",'Raw Table'!B124,"-",'Raw Table'!C124)</f>
        <v>glbl_r_accolade_rdq.t_nostradamus_efficiency_glbl-incremental_gross_profit_y0</v>
      </c>
      <c r="F124" s="16" t="s">
        <v>175</v>
      </c>
      <c r="G124" s="16"/>
      <c r="H124" s="16"/>
      <c r="I124" s="16"/>
      <c r="J124" s="16"/>
      <c r="K124" s="16"/>
      <c r="L124" s="16"/>
    </row>
    <row r="125" spans="1:12" x14ac:dyDescent="0.35">
      <c r="A125" s="16" t="str">
        <f>Summary!T$3</f>
        <v>glbl_r_accolade_rdq</v>
      </c>
      <c r="B125" s="16" t="str">
        <f>Summary!V$3</f>
        <v>v_nostradamus_efficiency_glbl</v>
      </c>
      <c r="C125" s="16" t="s">
        <v>758</v>
      </c>
      <c r="D125" s="16" t="str">
        <f>Source!C125</f>
        <v>Incremental Gross Profit Y1</v>
      </c>
      <c r="E125" s="16" t="str">
        <f>_xlfn.CONCAT('Raw Table'!A125,".",'Raw Table'!B125,"-",'Raw Table'!C125)</f>
        <v>glbl_r_accolade_rdq.t_nostradamus_efficiency_glbl-incremental_gross_profit_y1</v>
      </c>
      <c r="F125" s="16" t="s">
        <v>175</v>
      </c>
      <c r="G125" s="16"/>
      <c r="H125" s="16"/>
      <c r="I125" s="16"/>
      <c r="J125" s="16"/>
      <c r="K125" s="16"/>
      <c r="L125" s="16"/>
    </row>
    <row r="126" spans="1:12" x14ac:dyDescent="0.35">
      <c r="A126" s="16" t="str">
        <f>Summary!T$3</f>
        <v>glbl_r_accolade_rdq</v>
      </c>
      <c r="B126" s="16" t="str">
        <f>Summary!V$3</f>
        <v>v_nostradamus_efficiency_glbl</v>
      </c>
      <c r="C126" s="16" t="s">
        <v>759</v>
      </c>
      <c r="D126" s="16" t="str">
        <f>Source!C126</f>
        <v>Incremental Gross Profit Y2</v>
      </c>
      <c r="E126" s="16" t="str">
        <f>_xlfn.CONCAT('Raw Table'!A126,".",'Raw Table'!B126,"-",'Raw Table'!C126)</f>
        <v>glbl_r_accolade_rdq.t_nostradamus_efficiency_glbl-incremental_gross_profit_y2</v>
      </c>
      <c r="F126" s="16" t="s">
        <v>175</v>
      </c>
      <c r="G126" s="16"/>
      <c r="H126" s="16"/>
      <c r="I126" s="16"/>
      <c r="J126" s="16"/>
      <c r="K126" s="16"/>
      <c r="L126" s="16"/>
    </row>
    <row r="127" spans="1:12" x14ac:dyDescent="0.35">
      <c r="A127" s="16" t="str">
        <f>Summary!T$3</f>
        <v>glbl_r_accolade_rdq</v>
      </c>
      <c r="B127" s="16" t="str">
        <f>Summary!V$3</f>
        <v>v_nostradamus_efficiency_glbl</v>
      </c>
      <c r="C127" s="16" t="s">
        <v>760</v>
      </c>
      <c r="D127" s="16" t="str">
        <f>Source!C127</f>
        <v>Incremental Net Revenue Current Year</v>
      </c>
      <c r="E127" s="16" t="str">
        <f>_xlfn.CONCAT('Raw Table'!A127,".",'Raw Table'!B127,"-",'Raw Table'!C127)</f>
        <v>glbl_r_accolade_rdq.t_nostradamus_efficiency_glbl-incremental_net_revenue_current_year</v>
      </c>
      <c r="F127" s="16" t="s">
        <v>175</v>
      </c>
      <c r="G127" s="16"/>
      <c r="H127" s="16"/>
      <c r="I127" s="16"/>
      <c r="J127" s="16"/>
      <c r="K127" s="16"/>
      <c r="L127" s="16"/>
    </row>
    <row r="128" spans="1:12" x14ac:dyDescent="0.35">
      <c r="A128" s="16" t="str">
        <f>Summary!T$3</f>
        <v>glbl_r_accolade_rdq</v>
      </c>
      <c r="B128" s="16" t="str">
        <f>Summary!V$3</f>
        <v>v_nostradamus_efficiency_glbl</v>
      </c>
      <c r="C128" s="16" t="s">
        <v>761</v>
      </c>
      <c r="D128" s="16" t="str">
        <f>Source!C128</f>
        <v>Incremental Net Revenue Current Year Plus 1</v>
      </c>
      <c r="E128" s="16" t="str">
        <f>_xlfn.CONCAT('Raw Table'!A128,".",'Raw Table'!B128,"-",'Raw Table'!C128)</f>
        <v>glbl_r_accolade_rdq.t_nostradamus_efficiency_glbl-incremental_net_revenue_current_year_plus_1</v>
      </c>
      <c r="F128" s="16" t="s">
        <v>175</v>
      </c>
      <c r="G128" s="16"/>
      <c r="H128" s="16"/>
      <c r="I128" s="16"/>
      <c r="J128" s="16"/>
      <c r="K128" s="16"/>
      <c r="L128" s="16"/>
    </row>
    <row r="129" spans="1:12" x14ac:dyDescent="0.35">
      <c r="A129" s="16" t="str">
        <f>Summary!T$3</f>
        <v>glbl_r_accolade_rdq</v>
      </c>
      <c r="B129" s="16" t="str">
        <f>Summary!V$3</f>
        <v>v_nostradamus_efficiency_glbl</v>
      </c>
      <c r="C129" s="16" t="s">
        <v>762</v>
      </c>
      <c r="D129" s="16" t="str">
        <f>Source!C129</f>
        <v>Incremental Net Revenue Current Year Plus 2</v>
      </c>
      <c r="E129" s="16" t="str">
        <f>_xlfn.CONCAT('Raw Table'!A129,".",'Raw Table'!B129,"-",'Raw Table'!C129)</f>
        <v>glbl_r_accolade_rdq.t_nostradamus_efficiency_glbl-incremental_net_revenue_current_year_plus_2</v>
      </c>
      <c r="F129" s="16" t="s">
        <v>175</v>
      </c>
      <c r="G129" s="16"/>
      <c r="H129" s="16"/>
      <c r="I129" s="16"/>
      <c r="J129" s="16"/>
      <c r="K129" s="16"/>
      <c r="L129" s="16"/>
    </row>
    <row r="130" spans="1:12" x14ac:dyDescent="0.35">
      <c r="A130" s="16" t="str">
        <f>Summary!T$3</f>
        <v>glbl_r_accolade_rdq</v>
      </c>
      <c r="B130" s="16" t="str">
        <f>Summary!V$3</f>
        <v>v_nostradamus_efficiency_glbl</v>
      </c>
      <c r="C130" s="16" t="s">
        <v>763</v>
      </c>
      <c r="D130" s="16" t="str">
        <f>Source!C130</f>
        <v>Incremental Net Revenue Current Year Plus 3</v>
      </c>
      <c r="E130" s="16" t="str">
        <f>_xlfn.CONCAT('Raw Table'!A130,".",'Raw Table'!B130,"-",'Raw Table'!C130)</f>
        <v>glbl_r_accolade_rdq.t_nostradamus_efficiency_glbl-incremental_net_revenue_current_year_plus_3</v>
      </c>
      <c r="F130" s="16" t="s">
        <v>175</v>
      </c>
      <c r="G130" s="16"/>
      <c r="H130" s="16"/>
      <c r="I130" s="16"/>
      <c r="J130" s="16"/>
      <c r="K130" s="16"/>
      <c r="L130" s="16"/>
    </row>
    <row r="131" spans="1:12" x14ac:dyDescent="0.35">
      <c r="A131" s="16" t="str">
        <f>Summary!T$3</f>
        <v>glbl_r_accolade_rdq</v>
      </c>
      <c r="B131" s="16" t="str">
        <f>Summary!V$3</f>
        <v>v_nostradamus_efficiency_glbl</v>
      </c>
      <c r="C131" s="16" t="s">
        <v>764</v>
      </c>
      <c r="D131" s="16" t="str">
        <f>Source!C131</f>
        <v>Incremental Net Revenue Current Year Plus 4</v>
      </c>
      <c r="E131" s="16" t="str">
        <f>_xlfn.CONCAT('Raw Table'!A131,".",'Raw Table'!B131,"-",'Raw Table'!C131)</f>
        <v>glbl_r_accolade_rdq.t_nostradamus_efficiency_glbl-incremental_net_revenue_current_year_plus_4</v>
      </c>
      <c r="F131" s="16" t="s">
        <v>175</v>
      </c>
      <c r="G131" s="16"/>
      <c r="H131" s="16"/>
      <c r="I131" s="16"/>
      <c r="J131" s="16"/>
      <c r="K131" s="16"/>
      <c r="L131" s="16"/>
    </row>
    <row r="132" spans="1:12" x14ac:dyDescent="0.35">
      <c r="A132" s="16" t="str">
        <f>Summary!T$3</f>
        <v>glbl_r_accolade_rdq</v>
      </c>
      <c r="B132" s="16" t="str">
        <f>Summary!V$3</f>
        <v>v_nostradamus_efficiency_glbl</v>
      </c>
      <c r="C132" s="16" t="s">
        <v>765</v>
      </c>
      <c r="D132" s="16" t="str">
        <f>Source!C132</f>
        <v>Incremental Net Revenue Current Year Plus 5</v>
      </c>
      <c r="E132" s="16" t="str">
        <f>_xlfn.CONCAT('Raw Table'!A132,".",'Raw Table'!B132,"-",'Raw Table'!C132)</f>
        <v>glbl_r_accolade_rdq.t_nostradamus_efficiency_glbl-incremental_net_revenue_current_year_plus_5</v>
      </c>
      <c r="F132" s="16" t="s">
        <v>175</v>
      </c>
      <c r="G132" s="16"/>
      <c r="H132" s="16"/>
      <c r="I132" s="16"/>
      <c r="J132" s="16"/>
      <c r="K132" s="16"/>
      <c r="L132" s="16"/>
    </row>
    <row r="133" spans="1:12" x14ac:dyDescent="0.35">
      <c r="A133" s="16" t="str">
        <f>Summary!T$3</f>
        <v>glbl_r_accolade_rdq</v>
      </c>
      <c r="B133" s="16" t="str">
        <f>Summary!V$3</f>
        <v>v_nostradamus_efficiency_glbl</v>
      </c>
      <c r="C133" s="16" t="s">
        <v>766</v>
      </c>
      <c r="D133" s="16" t="str">
        <f>Source!C133</f>
        <v>Incremental Net Revenue Previous Year</v>
      </c>
      <c r="E133" s="16" t="str">
        <f>_xlfn.CONCAT('Raw Table'!A133,".",'Raw Table'!B133,"-",'Raw Table'!C133)</f>
        <v>glbl_r_accolade_rdq.t_nostradamus_efficiency_glbl-incremental_net_revenue_previous_year</v>
      </c>
      <c r="F133" s="16" t="s">
        <v>175</v>
      </c>
      <c r="G133" s="16"/>
      <c r="H133" s="16"/>
      <c r="I133" s="16"/>
      <c r="J133" s="16"/>
      <c r="K133" s="16"/>
      <c r="L133" s="16"/>
    </row>
    <row r="134" spans="1:12" x14ac:dyDescent="0.35">
      <c r="A134" s="16" t="str">
        <f>Summary!T$3</f>
        <v>glbl_r_accolade_rdq</v>
      </c>
      <c r="B134" s="16" t="str">
        <f>Summary!V$3</f>
        <v>v_nostradamus_efficiency_glbl</v>
      </c>
      <c r="C134" s="16" t="s">
        <v>767</v>
      </c>
      <c r="D134" s="16" t="str">
        <f>Source!C134</f>
        <v>Incremental Net Revenue Y0</v>
      </c>
      <c r="E134" s="16" t="str">
        <f>_xlfn.CONCAT('Raw Table'!A134,".",'Raw Table'!B134,"-",'Raw Table'!C134)</f>
        <v>glbl_r_accolade_rdq.t_nostradamus_efficiency_glbl-incremental_net_revenue_y0</v>
      </c>
      <c r="F134" s="16" t="s">
        <v>175</v>
      </c>
      <c r="G134" s="16"/>
      <c r="H134" s="16"/>
      <c r="I134" s="16"/>
      <c r="J134" s="16"/>
      <c r="K134" s="16"/>
      <c r="L134" s="16"/>
    </row>
    <row r="135" spans="1:12" x14ac:dyDescent="0.35">
      <c r="A135" s="16" t="str">
        <f>Summary!T$3</f>
        <v>glbl_r_accolade_rdq</v>
      </c>
      <c r="B135" s="16" t="str">
        <f>Summary!V$3</f>
        <v>v_nostradamus_efficiency_glbl</v>
      </c>
      <c r="C135" s="16" t="s">
        <v>768</v>
      </c>
      <c r="D135" s="16" t="str">
        <f>Source!C135</f>
        <v>Incremental Net Revenue Y1</v>
      </c>
      <c r="E135" s="16" t="str">
        <f>_xlfn.CONCAT('Raw Table'!A135,".",'Raw Table'!B135,"-",'Raw Table'!C135)</f>
        <v>glbl_r_accolade_rdq.t_nostradamus_efficiency_glbl-incremental_net_revenue_y1</v>
      </c>
      <c r="F135" s="16" t="s">
        <v>175</v>
      </c>
      <c r="G135" s="16"/>
      <c r="H135" s="16"/>
      <c r="I135" s="16"/>
      <c r="J135" s="16"/>
      <c r="K135" s="16"/>
      <c r="L135" s="16"/>
    </row>
    <row r="136" spans="1:12" x14ac:dyDescent="0.35">
      <c r="A136" s="16" t="str">
        <f>Summary!T$3</f>
        <v>glbl_r_accolade_rdq</v>
      </c>
      <c r="B136" s="16" t="str">
        <f>Summary!V$3</f>
        <v>v_nostradamus_efficiency_glbl</v>
      </c>
      <c r="C136" s="16" t="s">
        <v>769</v>
      </c>
      <c r="D136" s="16" t="str">
        <f>Source!C136</f>
        <v>Incremental Net Revenue Y2</v>
      </c>
      <c r="E136" s="16" t="str">
        <f>_xlfn.CONCAT('Raw Table'!A136,".",'Raw Table'!B136,"-",'Raw Table'!C136)</f>
        <v>glbl_r_accolade_rdq.t_nostradamus_efficiency_glbl-incremental_net_revenue_y2</v>
      </c>
      <c r="F136" s="16" t="s">
        <v>175</v>
      </c>
      <c r="G136" s="16"/>
      <c r="H136" s="16"/>
      <c r="I136" s="16"/>
      <c r="J136" s="16"/>
      <c r="K136" s="16"/>
      <c r="L136" s="16"/>
    </row>
    <row r="137" spans="1:12" x14ac:dyDescent="0.35">
      <c r="A137" s="16" t="str">
        <f>Summary!T$3</f>
        <v>glbl_r_accolade_rdq</v>
      </c>
      <c r="B137" s="16" t="str">
        <f>Summary!V$3</f>
        <v>v_nostradamus_efficiency_glbl</v>
      </c>
      <c r="C137" s="16" t="s">
        <v>770</v>
      </c>
      <c r="D137" s="16" t="str">
        <f>Source!C137</f>
        <v>Initiative Sufficiency Gap CY</v>
      </c>
      <c r="E137" s="16" t="str">
        <f>_xlfn.CONCAT('Raw Table'!A137,".",'Raw Table'!B137,"-",'Raw Table'!C137)</f>
        <v>glbl_r_accolade_rdq.t_nostradamus_efficiency_glbl-initiative_sufficiency_gap_cy</v>
      </c>
      <c r="F137" s="16" t="s">
        <v>175</v>
      </c>
      <c r="G137" s="16"/>
      <c r="H137" s="16"/>
      <c r="I137" s="16"/>
      <c r="J137" s="16"/>
      <c r="K137" s="16"/>
      <c r="L137" s="16"/>
    </row>
    <row r="138" spans="1:12" x14ac:dyDescent="0.35">
      <c r="A138" s="16" t="str">
        <f>Summary!T$3</f>
        <v>glbl_r_accolade_rdq</v>
      </c>
      <c r="B138" s="16" t="str">
        <f>Summary!V$3</f>
        <v>v_nostradamus_efficiency_glbl</v>
      </c>
      <c r="C138" s="16" t="s">
        <v>771</v>
      </c>
      <c r="D138" s="16" t="str">
        <f>Source!C138</f>
        <v>Initiative Sufficiency Gap CY Plus 1</v>
      </c>
      <c r="E138" s="16" t="str">
        <f>_xlfn.CONCAT('Raw Table'!A138,".",'Raw Table'!B138,"-",'Raw Table'!C138)</f>
        <v>glbl_r_accolade_rdq.t_nostradamus_efficiency_glbl-initiative_sufficiency_gap_cy_plus_1</v>
      </c>
      <c r="F138" s="16" t="s">
        <v>175</v>
      </c>
      <c r="G138" s="16"/>
      <c r="H138" s="16"/>
      <c r="I138" s="16"/>
      <c r="J138" s="16"/>
      <c r="K138" s="16"/>
      <c r="L138" s="16"/>
    </row>
    <row r="139" spans="1:12" x14ac:dyDescent="0.35">
      <c r="A139" s="16" t="str">
        <f>Summary!T$3</f>
        <v>glbl_r_accolade_rdq</v>
      </c>
      <c r="B139" s="16" t="str">
        <f>Summary!V$3</f>
        <v>v_nostradamus_efficiency_glbl</v>
      </c>
      <c r="C139" s="16" t="s">
        <v>772</v>
      </c>
      <c r="D139" s="16" t="str">
        <f>Source!C139</f>
        <v>Initiative Sufficiency Gap CY Plus 2</v>
      </c>
      <c r="E139" s="16" t="str">
        <f>_xlfn.CONCAT('Raw Table'!A139,".",'Raw Table'!B139,"-",'Raw Table'!C139)</f>
        <v>glbl_r_accolade_rdq.t_nostradamus_efficiency_glbl-initiative_sufficiency_gap_cy_plus_2</v>
      </c>
      <c r="F139" s="16" t="s">
        <v>175</v>
      </c>
      <c r="G139" s="16"/>
      <c r="H139" s="16"/>
      <c r="I139" s="16"/>
      <c r="J139" s="16"/>
      <c r="K139" s="16"/>
      <c r="L139" s="16"/>
    </row>
    <row r="140" spans="1:12" x14ac:dyDescent="0.35">
      <c r="A140" s="16" t="str">
        <f>Summary!T$3</f>
        <v>glbl_r_accolade_rdq</v>
      </c>
      <c r="B140" s="16" t="str">
        <f>Summary!V$3</f>
        <v>v_nostradamus_efficiency_glbl</v>
      </c>
      <c r="C140" s="16" t="s">
        <v>773</v>
      </c>
      <c r="D140" s="16" t="str">
        <f>Source!C140</f>
        <v>Initiative Sufficiency Gap CY Plus 3</v>
      </c>
      <c r="E140" s="16" t="str">
        <f>_xlfn.CONCAT('Raw Table'!A140,".",'Raw Table'!B140,"-",'Raw Table'!C140)</f>
        <v>glbl_r_accolade_rdq.t_nostradamus_efficiency_glbl-initiative_sufficiency_gap_cy_plus_3</v>
      </c>
      <c r="F140" s="16" t="s">
        <v>175</v>
      </c>
      <c r="G140" s="16"/>
      <c r="H140" s="16"/>
      <c r="I140" s="16"/>
      <c r="J140" s="16"/>
      <c r="K140" s="16"/>
      <c r="L140" s="16"/>
    </row>
    <row r="141" spans="1:12" x14ac:dyDescent="0.35">
      <c r="A141" s="16" t="str">
        <f>Summary!T$3</f>
        <v>glbl_r_accolade_rdq</v>
      </c>
      <c r="B141" s="16" t="str">
        <f>Summary!V$3</f>
        <v>v_nostradamus_efficiency_glbl</v>
      </c>
      <c r="C141" s="16" t="s">
        <v>774</v>
      </c>
      <c r="D141" s="16" t="str">
        <f>Source!C141</f>
        <v>Initiative Sufficiency Gap CY Plus 4</v>
      </c>
      <c r="E141" s="16" t="str">
        <f>_xlfn.CONCAT('Raw Table'!A141,".",'Raw Table'!B141,"-",'Raw Table'!C141)</f>
        <v>glbl_r_accolade_rdq.t_nostradamus_efficiency_glbl-initiative_sufficiency_gap_cy_plus_4</v>
      </c>
      <c r="F141" s="16" t="s">
        <v>175</v>
      </c>
      <c r="G141" s="16"/>
      <c r="H141" s="16"/>
      <c r="I141" s="16"/>
      <c r="J141" s="16"/>
      <c r="K141" s="16"/>
      <c r="L141" s="16"/>
    </row>
    <row r="142" spans="1:12" x14ac:dyDescent="0.35">
      <c r="A142" s="16" t="str">
        <f>Summary!T$3</f>
        <v>glbl_r_accolade_rdq</v>
      </c>
      <c r="B142" s="16" t="str">
        <f>Summary!V$3</f>
        <v>v_nostradamus_efficiency_glbl</v>
      </c>
      <c r="C142" s="16" t="s">
        <v>775</v>
      </c>
      <c r="D142" s="16" t="str">
        <f>Source!C142</f>
        <v>INR Target</v>
      </c>
      <c r="E142" s="16" t="str">
        <f>_xlfn.CONCAT('Raw Table'!A142,".",'Raw Table'!B142,"-",'Raw Table'!C142)</f>
        <v>glbl_r_accolade_rdq.t_nostradamus_efficiency_glbl-inr_target</v>
      </c>
      <c r="F142" s="16" t="s">
        <v>175</v>
      </c>
      <c r="G142" s="16"/>
      <c r="H142" s="16"/>
      <c r="I142" s="16"/>
      <c r="J142" s="16"/>
      <c r="K142" s="16"/>
      <c r="L142" s="16"/>
    </row>
    <row r="143" spans="1:12" x14ac:dyDescent="0.35">
      <c r="A143" s="16" t="str">
        <f>Summary!T$3</f>
        <v>glbl_r_accolade_rdq</v>
      </c>
      <c r="B143" s="16" t="str">
        <f>Summary!V$3</f>
        <v>v_nostradamus_efficiency_glbl</v>
      </c>
      <c r="C143" s="16" t="s">
        <v>776</v>
      </c>
      <c r="D143" s="16" t="str">
        <f>Source!C143</f>
        <v>INR Target Y0</v>
      </c>
      <c r="E143" s="16" t="str">
        <f>_xlfn.CONCAT('Raw Table'!A143,".",'Raw Table'!B143,"-",'Raw Table'!C143)</f>
        <v>glbl_r_accolade_rdq.t_nostradamus_efficiency_glbl-inr_target_y0</v>
      </c>
      <c r="F143" s="16" t="s">
        <v>175</v>
      </c>
      <c r="G143" s="16"/>
      <c r="H143" s="16"/>
      <c r="I143" s="16"/>
      <c r="J143" s="16"/>
      <c r="K143" s="16"/>
      <c r="L143" s="16"/>
    </row>
    <row r="144" spans="1:12" x14ac:dyDescent="0.35">
      <c r="A144" s="16" t="str">
        <f>Summary!T$3</f>
        <v>glbl_r_accolade_rdq</v>
      </c>
      <c r="B144" s="16" t="str">
        <f>Summary!V$3</f>
        <v>v_nostradamus_efficiency_glbl</v>
      </c>
      <c r="C144" s="16" t="s">
        <v>777</v>
      </c>
      <c r="D144" s="16" t="str">
        <f>Source!C144</f>
        <v>INR Target Y2</v>
      </c>
      <c r="E144" s="16" t="str">
        <f>_xlfn.CONCAT('Raw Table'!A144,".",'Raw Table'!B144,"-",'Raw Table'!C144)</f>
        <v>glbl_r_accolade_rdq.t_nostradamus_efficiency_glbl-inr_target_y2</v>
      </c>
      <c r="F144" s="16" t="s">
        <v>175</v>
      </c>
      <c r="G144" s="16"/>
      <c r="H144" s="16"/>
      <c r="I144" s="16"/>
      <c r="J144" s="16"/>
      <c r="K144" s="16"/>
      <c r="L144" s="16"/>
    </row>
    <row r="145" spans="1:12" x14ac:dyDescent="0.35">
      <c r="A145" s="16" t="str">
        <f>Summary!T$3</f>
        <v>glbl_r_accolade_rdq</v>
      </c>
      <c r="B145" s="16" t="str">
        <f>Summary!V$3</f>
        <v>v_nostradamus_efficiency_glbl</v>
      </c>
      <c r="C145" s="16" t="s">
        <v>778</v>
      </c>
      <c r="D145" s="16" t="str">
        <f>Source!C145</f>
        <v>Lead Area From Lead Market</v>
      </c>
      <c r="E145" s="16" t="str">
        <f>_xlfn.CONCAT('Raw Table'!A145,".",'Raw Table'!B145,"-",'Raw Table'!C145)</f>
        <v>glbl_r_accolade_rdq.t_nostradamus_efficiency_glbl-lead_area_from_lead_market</v>
      </c>
      <c r="F145" s="16" t="s">
        <v>175</v>
      </c>
      <c r="G145" s="16"/>
      <c r="H145" s="16"/>
      <c r="I145" s="16"/>
      <c r="J145" s="16"/>
      <c r="K145" s="16"/>
      <c r="L145" s="16"/>
    </row>
    <row r="146" spans="1:12" x14ac:dyDescent="0.35">
      <c r="A146" s="16" t="str">
        <f>Summary!T$3</f>
        <v>glbl_r_accolade_rdq</v>
      </c>
      <c r="B146" s="16" t="str">
        <f>Summary!V$3</f>
        <v>v_nostradamus_efficiency_glbl</v>
      </c>
      <c r="C146" s="16" t="s">
        <v>779</v>
      </c>
      <c r="D146" s="16" t="str">
        <f>Source!C146</f>
        <v>Lead Market</v>
      </c>
      <c r="E146" s="16" t="str">
        <f>_xlfn.CONCAT('Raw Table'!A146,".",'Raw Table'!B146,"-",'Raw Table'!C146)</f>
        <v>glbl_r_accolade_rdq.t_nostradamus_efficiency_glbl-lead_market</v>
      </c>
      <c r="F146" s="16" t="s">
        <v>175</v>
      </c>
      <c r="G146" s="16"/>
      <c r="H146" s="16"/>
      <c r="I146" s="16"/>
      <c r="J146" s="16"/>
      <c r="K146" s="16"/>
      <c r="L146" s="16"/>
    </row>
    <row r="147" spans="1:12" x14ac:dyDescent="0.35">
      <c r="A147" s="16" t="str">
        <f>Summary!T$3</f>
        <v>glbl_r_accolade_rdq</v>
      </c>
      <c r="B147" s="16" t="str">
        <f>Summary!V$3</f>
        <v>v_nostradamus_efficiency_glbl</v>
      </c>
      <c r="C147" s="16" t="s">
        <v>780</v>
      </c>
      <c r="D147" s="16" t="str">
        <f>Source!C147</f>
        <v>Market Brand Level 2</v>
      </c>
      <c r="E147" s="16" t="str">
        <f>_xlfn.CONCAT('Raw Table'!A147,".",'Raw Table'!B147,"-",'Raw Table'!C147)</f>
        <v>glbl_r_accolade_rdq.t_nostradamus_efficiency_glbl-market_brand_level_2</v>
      </c>
      <c r="F147" s="16" t="s">
        <v>175</v>
      </c>
      <c r="G147" s="16"/>
      <c r="H147" s="16"/>
      <c r="I147" s="16"/>
      <c r="J147" s="16"/>
      <c r="K147" s="16"/>
      <c r="L147" s="16"/>
    </row>
    <row r="148" spans="1:12" x14ac:dyDescent="0.35">
      <c r="A148" s="16" t="str">
        <f>Summary!T$3</f>
        <v>glbl_r_accolade_rdq</v>
      </c>
      <c r="B148" s="16" t="str">
        <f>Summary!V$3</f>
        <v>v_nostradamus_efficiency_glbl</v>
      </c>
      <c r="C148" s="16" t="s">
        <v>781</v>
      </c>
      <c r="D148" s="16" t="str">
        <f>Source!C148</f>
        <v>Market Category</v>
      </c>
      <c r="E148" s="16" t="str">
        <f>_xlfn.CONCAT('Raw Table'!A148,".",'Raw Table'!B148,"-",'Raw Table'!C148)</f>
        <v>glbl_r_accolade_rdq.t_nostradamus_efficiency_glbl-market_category</v>
      </c>
      <c r="F148" s="16" t="s">
        <v>175</v>
      </c>
      <c r="G148" s="16"/>
      <c r="H148" s="16"/>
      <c r="I148" s="16"/>
      <c r="J148" s="16"/>
      <c r="K148" s="16"/>
      <c r="L148" s="16"/>
    </row>
    <row r="149" spans="1:12" x14ac:dyDescent="0.35">
      <c r="A149" s="16" t="str">
        <f>Summary!T$3</f>
        <v>glbl_r_accolade_rdq</v>
      </c>
      <c r="B149" s="16" t="str">
        <f>Summary!V$3</f>
        <v>v_nostradamus_efficiency_glbl</v>
      </c>
      <c r="C149" s="16" t="s">
        <v>782</v>
      </c>
      <c r="D149" s="16" t="str">
        <f>Source!C149</f>
        <v>Marketing Expenses</v>
      </c>
      <c r="E149" s="16" t="str">
        <f>_xlfn.CONCAT('Raw Table'!A149,".",'Raw Table'!B149,"-",'Raw Table'!C149)</f>
        <v>glbl_r_accolade_rdq.t_nostradamus_efficiency_glbl-marketing_expenses</v>
      </c>
      <c r="F149" s="16" t="s">
        <v>175</v>
      </c>
      <c r="G149" s="16"/>
      <c r="H149" s="16"/>
      <c r="I149" s="16"/>
      <c r="J149" s="16"/>
      <c r="K149" s="16"/>
      <c r="L149" s="16"/>
    </row>
    <row r="150" spans="1:12" x14ac:dyDescent="0.35">
      <c r="A150" s="16" t="str">
        <f>Summary!T$3</f>
        <v>glbl_r_accolade_rdq</v>
      </c>
      <c r="B150" s="16" t="str">
        <f>Summary!V$3</f>
        <v>v_nostradamus_efficiency_glbl</v>
      </c>
      <c r="C150" s="16" t="s">
        <v>783</v>
      </c>
      <c r="D150" s="16" t="str">
        <f>Source!C150</f>
        <v>Meets Hurdle Rate (Inc Net Rev)</v>
      </c>
      <c r="E150" s="16" t="str">
        <f>_xlfn.CONCAT('Raw Table'!A150,".",'Raw Table'!B150,"-",'Raw Table'!C150)</f>
        <v>glbl_r_accolade_rdq.t_nostradamus_efficiency_glbl-meets_hurdle_rate_inc_net_rev</v>
      </c>
      <c r="F150" s="16" t="s">
        <v>175</v>
      </c>
      <c r="G150" s="16"/>
      <c r="H150" s="16"/>
      <c r="I150" s="16"/>
      <c r="J150" s="16"/>
      <c r="K150" s="16"/>
      <c r="L150" s="16"/>
    </row>
    <row r="151" spans="1:12" x14ac:dyDescent="0.35">
      <c r="A151" s="16" t="str">
        <f>Summary!T$3</f>
        <v>glbl_r_accolade_rdq</v>
      </c>
      <c r="B151" s="16" t="str">
        <f>Summary!V$3</f>
        <v>v_nostradamus_efficiency_glbl</v>
      </c>
      <c r="C151" s="16" t="s">
        <v>784</v>
      </c>
      <c r="D151" s="16" t="str">
        <f>Source!C151</f>
        <v>Meets Hurdle Rate (Margin)</v>
      </c>
      <c r="E151" s="16" t="str">
        <f>_xlfn.CONCAT('Raw Table'!A151,".",'Raw Table'!B151,"-",'Raw Table'!C151)</f>
        <v>glbl_r_accolade_rdq.t_nostradamus_efficiency_glbl-meets_hurdle_rate_margin</v>
      </c>
      <c r="F151" s="16" t="s">
        <v>175</v>
      </c>
      <c r="G151" s="16"/>
      <c r="H151" s="16"/>
      <c r="I151" s="16"/>
      <c r="J151" s="16"/>
      <c r="K151" s="16"/>
      <c r="L151" s="16"/>
    </row>
    <row r="152" spans="1:12" x14ac:dyDescent="0.35">
      <c r="A152" s="16" t="str">
        <f>Summary!T$3</f>
        <v>glbl_r_accolade_rdq</v>
      </c>
      <c r="B152" s="16" t="str">
        <f>Summary!V$3</f>
        <v>v_nostradamus_efficiency_glbl</v>
      </c>
      <c r="C152" s="16" t="s">
        <v>785</v>
      </c>
      <c r="D152" s="16" t="str">
        <f>Source!C152</f>
        <v>Meets Hurdle Rate (Other)</v>
      </c>
      <c r="E152" s="16" t="str">
        <f>_xlfn.CONCAT('Raw Table'!A152,".",'Raw Table'!B152,"-",'Raw Table'!C152)</f>
        <v>glbl_r_accolade_rdq.t_nostradamus_efficiency_glbl-meets_hurdle_rate_other</v>
      </c>
      <c r="F152" s="16" t="s">
        <v>175</v>
      </c>
      <c r="G152" s="16"/>
      <c r="H152" s="16"/>
      <c r="I152" s="16"/>
      <c r="J152" s="16"/>
      <c r="K152" s="16"/>
      <c r="L152" s="16"/>
    </row>
    <row r="153" spans="1:12" x14ac:dyDescent="0.35">
      <c r="A153" s="16" t="str">
        <f>Summary!T$3</f>
        <v>glbl_r_accolade_rdq</v>
      </c>
      <c r="B153" s="16" t="str">
        <f>Summary!V$3</f>
        <v>v_nostradamus_efficiency_glbl</v>
      </c>
      <c r="C153" s="16" t="s">
        <v>786</v>
      </c>
      <c r="D153" s="16" t="str">
        <f>Source!C153</f>
        <v>Net Revenue Target</v>
      </c>
      <c r="E153" s="16" t="str">
        <f>_xlfn.CONCAT('Raw Table'!A153,".",'Raw Table'!B153,"-",'Raw Table'!C153)</f>
        <v>glbl_r_accolade_rdq.t_nostradamus_efficiency_glbl-net_revenue_target</v>
      </c>
      <c r="F153" s="16" t="s">
        <v>175</v>
      </c>
      <c r="G153" s="16"/>
      <c r="H153" s="16"/>
      <c r="I153" s="16"/>
      <c r="J153" s="16"/>
      <c r="K153" s="16"/>
      <c r="L153" s="16"/>
    </row>
    <row r="154" spans="1:12" x14ac:dyDescent="0.35">
      <c r="A154" s="16" t="str">
        <f>Summary!T$3</f>
        <v>glbl_r_accolade_rdq</v>
      </c>
      <c r="B154" s="16" t="str">
        <f>Summary!V$3</f>
        <v>v_nostradamus_efficiency_glbl</v>
      </c>
      <c r="C154" s="16" t="s">
        <v>787</v>
      </c>
      <c r="D154" s="16" t="str">
        <f>Source!C154</f>
        <v>Net Revenue Target Y0</v>
      </c>
      <c r="E154" s="16" t="str">
        <f>_xlfn.CONCAT('Raw Table'!A154,".",'Raw Table'!B154,"-",'Raw Table'!C154)</f>
        <v>glbl_r_accolade_rdq.t_nostradamus_efficiency_glbl-net_revenue_target_y0</v>
      </c>
      <c r="F154" s="16" t="s">
        <v>175</v>
      </c>
      <c r="G154" s="16"/>
      <c r="H154" s="16"/>
      <c r="I154" s="16"/>
      <c r="J154" s="16"/>
      <c r="K154" s="16"/>
      <c r="L154" s="16"/>
    </row>
    <row r="155" spans="1:12" x14ac:dyDescent="0.35">
      <c r="A155" s="16" t="str">
        <f>Summary!T$3</f>
        <v>glbl_r_accolade_rdq</v>
      </c>
      <c r="B155" s="16" t="str">
        <f>Summary!V$3</f>
        <v>v_nostradamus_efficiency_glbl</v>
      </c>
      <c r="C155" s="16" t="s">
        <v>788</v>
      </c>
      <c r="D155" s="16" t="str">
        <f>Source!C155</f>
        <v>Net Revenue Target Y2</v>
      </c>
      <c r="E155" s="16" t="str">
        <f>_xlfn.CONCAT('Raw Table'!A155,".",'Raw Table'!B155,"-",'Raw Table'!C155)</f>
        <v>glbl_r_accolade_rdq.t_nostradamus_efficiency_glbl-net_revenue_target_y2</v>
      </c>
      <c r="F155" s="16" t="s">
        <v>175</v>
      </c>
      <c r="G155" s="16"/>
      <c r="H155" s="16"/>
      <c r="I155" s="16"/>
      <c r="J155" s="16"/>
      <c r="K155" s="16"/>
      <c r="L155" s="16"/>
    </row>
    <row r="156" spans="1:12" x14ac:dyDescent="0.35">
      <c r="A156" s="16" t="str">
        <f>Summary!T$3</f>
        <v>glbl_r_accolade_rdq</v>
      </c>
      <c r="B156" s="16" t="str">
        <f>Summary!V$3</f>
        <v>v_nostradamus_efficiency_glbl</v>
      </c>
      <c r="C156" s="16" t="s">
        <v>789</v>
      </c>
      <c r="D156" s="16" t="str">
        <f>Source!C156</f>
        <v>Net Revenue Y0</v>
      </c>
      <c r="E156" s="16" t="str">
        <f>_xlfn.CONCAT('Raw Table'!A156,".",'Raw Table'!B156,"-",'Raw Table'!C156)</f>
        <v>glbl_r_accolade_rdq.t_nostradamus_efficiency_glbl-net_revenue_y0</v>
      </c>
      <c r="F156" s="16" t="s">
        <v>175</v>
      </c>
      <c r="G156" s="16"/>
      <c r="H156" s="16"/>
      <c r="I156" s="16"/>
      <c r="J156" s="16"/>
      <c r="K156" s="16"/>
      <c r="L156" s="16"/>
    </row>
    <row r="157" spans="1:12" x14ac:dyDescent="0.35">
      <c r="A157" s="16" t="str">
        <f>Summary!T$3</f>
        <v>glbl_r_accolade_rdq</v>
      </c>
      <c r="B157" s="16" t="str">
        <f>Summary!V$3</f>
        <v>v_nostradamus_efficiency_glbl</v>
      </c>
      <c r="C157" s="16" t="s">
        <v>790</v>
      </c>
      <c r="D157" s="16" t="str">
        <f>Source!C157</f>
        <v>Net Revenue Y1</v>
      </c>
      <c r="E157" s="16" t="str">
        <f>_xlfn.CONCAT('Raw Table'!A157,".",'Raw Table'!B157,"-",'Raw Table'!C157)</f>
        <v>glbl_r_accolade_rdq.t_nostradamus_efficiency_glbl-net_revenue_y1</v>
      </c>
      <c r="F157" s="16" t="s">
        <v>175</v>
      </c>
      <c r="G157" s="16"/>
      <c r="H157" s="16"/>
      <c r="I157" s="16"/>
      <c r="J157" s="16"/>
      <c r="K157" s="16"/>
      <c r="L157" s="16"/>
    </row>
    <row r="158" spans="1:12" x14ac:dyDescent="0.35">
      <c r="A158" s="16" t="str">
        <f>Summary!T$3</f>
        <v>glbl_r_accolade_rdq</v>
      </c>
      <c r="B158" s="16" t="str">
        <f>Summary!V$3</f>
        <v>v_nostradamus_efficiency_glbl</v>
      </c>
      <c r="C158" s="16" t="s">
        <v>791</v>
      </c>
      <c r="D158" s="16" t="str">
        <f>Source!C158</f>
        <v>Net Revenue Y2</v>
      </c>
      <c r="E158" s="16" t="str">
        <f>_xlfn.CONCAT('Raw Table'!A158,".",'Raw Table'!B158,"-",'Raw Table'!C158)</f>
        <v>glbl_r_accolade_rdq.t_nostradamus_efficiency_glbl-net_revenue_y2</v>
      </c>
      <c r="F158" s="16" t="s">
        <v>175</v>
      </c>
      <c r="G158" s="16"/>
      <c r="H158" s="16"/>
      <c r="I158" s="16"/>
      <c r="J158" s="16"/>
      <c r="K158" s="16"/>
      <c r="L158" s="16"/>
    </row>
    <row r="159" spans="1:12" x14ac:dyDescent="0.35">
      <c r="A159" s="16" t="str">
        <f>Summary!T$3</f>
        <v>glbl_r_accolade_rdq</v>
      </c>
      <c r="B159" s="16" t="str">
        <f>Summary!V$3</f>
        <v>v_nostradamus_efficiency_glbl</v>
      </c>
      <c r="C159" s="16" t="s">
        <v>792</v>
      </c>
      <c r="D159" s="16" t="str">
        <f>Source!C159</f>
        <v>OPEX Costs</v>
      </c>
      <c r="E159" s="16" t="str">
        <f>_xlfn.CONCAT('Raw Table'!A159,".",'Raw Table'!B159,"-",'Raw Table'!C159)</f>
        <v>glbl_r_accolade_rdq.t_nostradamus_efficiency_glbl-opex_costs</v>
      </c>
      <c r="F159" s="16" t="s">
        <v>175</v>
      </c>
      <c r="G159" s="16"/>
      <c r="H159" s="16"/>
      <c r="I159" s="16"/>
      <c r="J159" s="16"/>
      <c r="K159" s="16"/>
      <c r="L159" s="16"/>
    </row>
    <row r="160" spans="1:12" x14ac:dyDescent="0.35">
      <c r="A160" s="16" t="str">
        <f>Summary!T$3</f>
        <v>glbl_r_accolade_rdq</v>
      </c>
      <c r="B160" s="16" t="str">
        <f>Summary!V$3</f>
        <v>v_nostradamus_efficiency_glbl</v>
      </c>
      <c r="C160" s="16" t="s">
        <v>793</v>
      </c>
      <c r="D160" s="16" t="str">
        <f>Source!C160</f>
        <v>Other Project Costs</v>
      </c>
      <c r="E160" s="16" t="str">
        <f>_xlfn.CONCAT('Raw Table'!A160,".",'Raw Table'!B160,"-",'Raw Table'!C160)</f>
        <v>glbl_r_accolade_rdq.t_nostradamus_efficiency_glbl-other_project_costs</v>
      </c>
      <c r="F160" s="16" t="s">
        <v>175</v>
      </c>
      <c r="G160" s="16"/>
      <c r="H160" s="16"/>
      <c r="I160" s="16"/>
      <c r="J160" s="16"/>
      <c r="K160" s="16"/>
      <c r="L160" s="16"/>
    </row>
    <row r="161" spans="1:12" x14ac:dyDescent="0.35">
      <c r="A161" s="16" t="str">
        <f>Summary!T$3</f>
        <v>glbl_r_accolade_rdq</v>
      </c>
      <c r="B161" s="16" t="str">
        <f>Summary!V$3</f>
        <v>v_nostradamus_efficiency_glbl</v>
      </c>
      <c r="C161" s="16" t="s">
        <v>794</v>
      </c>
      <c r="D161" s="16" t="str">
        <f>Source!C161</f>
        <v>Parent Project Group</v>
      </c>
      <c r="E161" s="16" t="str">
        <f>_xlfn.CONCAT('Raw Table'!A161,".",'Raw Table'!B161,"-",'Raw Table'!C161)</f>
        <v>glbl_r_accolade_rdq.t_nostradamus_efficiency_glbl-parent_project_group</v>
      </c>
      <c r="F161" s="16" t="s">
        <v>175</v>
      </c>
      <c r="G161" s="16"/>
      <c r="H161" s="16"/>
      <c r="I161" s="16"/>
      <c r="J161" s="16"/>
      <c r="K161" s="16"/>
      <c r="L161" s="16"/>
    </row>
    <row r="162" spans="1:12" x14ac:dyDescent="0.35">
      <c r="A162" s="16" t="str">
        <f>Summary!T$3</f>
        <v>glbl_r_accolade_rdq</v>
      </c>
      <c r="B162" s="16" t="str">
        <f>Summary!V$3</f>
        <v>v_nostradamus_efficiency_glbl</v>
      </c>
      <c r="C162" s="16" t="s">
        <v>795</v>
      </c>
      <c r="D162" s="16" t="str">
        <f>Source!C162</f>
        <v>Parent Project ID</v>
      </c>
      <c r="E162" s="16" t="str">
        <f>_xlfn.CONCAT('Raw Table'!A162,".",'Raw Table'!B162,"-",'Raw Table'!C162)</f>
        <v>glbl_r_accolade_rdq.t_nostradamus_efficiency_glbl-parent_project_id</v>
      </c>
      <c r="F162" s="16" t="s">
        <v>175</v>
      </c>
      <c r="G162" s="16"/>
      <c r="H162" s="16"/>
      <c r="I162" s="16"/>
      <c r="J162" s="16"/>
      <c r="K162" s="16"/>
      <c r="L162" s="16"/>
    </row>
    <row r="163" spans="1:12" x14ac:dyDescent="0.35">
      <c r="A163" s="16" t="str">
        <f>Summary!T$3</f>
        <v>glbl_r_accolade_rdq</v>
      </c>
      <c r="B163" s="16" t="str">
        <f>Summary!V$3</f>
        <v>v_nostradamus_efficiency_glbl</v>
      </c>
      <c r="C163" s="16" t="s">
        <v>796</v>
      </c>
      <c r="D163" s="16" t="str">
        <f>Source!C163</f>
        <v>Platform</v>
      </c>
      <c r="E163" s="16" t="str">
        <f>_xlfn.CONCAT('Raw Table'!A163,".",'Raw Table'!B163,"-",'Raw Table'!C163)</f>
        <v>glbl_r_accolade_rdq.t_nostradamus_efficiency_glbl-platform</v>
      </c>
      <c r="F163" s="16" t="s">
        <v>175</v>
      </c>
      <c r="G163" s="16"/>
      <c r="H163" s="16"/>
      <c r="I163" s="16"/>
      <c r="J163" s="16"/>
      <c r="K163" s="16"/>
      <c r="L163" s="16"/>
    </row>
    <row r="164" spans="1:12" x14ac:dyDescent="0.35">
      <c r="A164" s="16" t="str">
        <f>Summary!T$3</f>
        <v>glbl_r_accolade_rdq</v>
      </c>
      <c r="B164" s="16" t="str">
        <f>Summary!V$3</f>
        <v>v_nostradamus_efficiency_glbl</v>
      </c>
      <c r="C164" s="16" t="s">
        <v>797</v>
      </c>
      <c r="D164" s="16" t="str">
        <f>Source!C164</f>
        <v>Previous Gate Name</v>
      </c>
      <c r="E164" s="16" t="str">
        <f>_xlfn.CONCAT('Raw Table'!A164,".",'Raw Table'!B164,"-",'Raw Table'!C164)</f>
        <v>glbl_r_accolade_rdq.t_nostradamus_efficiency_glbl-previous_gate_name</v>
      </c>
      <c r="F164" s="16" t="s">
        <v>175</v>
      </c>
      <c r="G164" s="16"/>
      <c r="H164" s="16"/>
      <c r="I164" s="16"/>
      <c r="J164" s="16"/>
      <c r="K164" s="16"/>
      <c r="L164" s="16"/>
    </row>
    <row r="165" spans="1:12" x14ac:dyDescent="0.35">
      <c r="A165" s="16" t="str">
        <f>Summary!T$3</f>
        <v>glbl_r_accolade_rdq</v>
      </c>
      <c r="B165" s="16" t="str">
        <f>Summary!V$3</f>
        <v>v_nostradamus_efficiency_glbl</v>
      </c>
      <c r="C165" s="16" t="s">
        <v>798</v>
      </c>
      <c r="D165" s="16" t="str">
        <f>Source!C165</f>
        <v>Program Association</v>
      </c>
      <c r="E165" s="16" t="str">
        <f>_xlfn.CONCAT('Raw Table'!A165,".",'Raw Table'!B165,"-",'Raw Table'!C165)</f>
        <v>glbl_r_accolade_rdq.t_nostradamus_efficiency_glbl-program_association</v>
      </c>
      <c r="F165" s="16" t="s">
        <v>175</v>
      </c>
      <c r="G165" s="16"/>
      <c r="H165" s="16"/>
      <c r="I165" s="16"/>
      <c r="J165" s="16"/>
      <c r="K165" s="16"/>
      <c r="L165" s="16"/>
    </row>
    <row r="166" spans="1:12" x14ac:dyDescent="0.35">
      <c r="A166" s="16" t="str">
        <f>Summary!T$3</f>
        <v>glbl_r_accolade_rdq</v>
      </c>
      <c r="B166" s="16" t="str">
        <f>Summary!V$3</f>
        <v>v_nostradamus_efficiency_glbl</v>
      </c>
      <c r="C166" s="16" t="s">
        <v>799</v>
      </c>
      <c r="D166" s="16" t="str">
        <f>Source!C166</f>
        <v>Project Association</v>
      </c>
      <c r="E166" s="16" t="str">
        <f>_xlfn.CONCAT('Raw Table'!A166,".",'Raw Table'!B166,"-",'Raw Table'!C166)</f>
        <v>glbl_r_accolade_rdq.t_nostradamus_efficiency_glbl-project_association</v>
      </c>
      <c r="F166" s="16" t="s">
        <v>175</v>
      </c>
      <c r="G166" s="16"/>
      <c r="H166" s="16"/>
      <c r="I166" s="16"/>
      <c r="J166" s="16"/>
      <c r="K166" s="16"/>
      <c r="L166" s="16"/>
    </row>
    <row r="167" spans="1:12" x14ac:dyDescent="0.35">
      <c r="A167" s="16" t="str">
        <f>Summary!T$3</f>
        <v>glbl_r_accolade_rdq</v>
      </c>
      <c r="B167" s="16" t="str">
        <f>Summary!V$3</f>
        <v>v_nostradamus_efficiency_glbl</v>
      </c>
      <c r="C167" s="16" t="s">
        <v>800</v>
      </c>
      <c r="D167" s="16" t="str">
        <f>Source!C167</f>
        <v>Project Closed</v>
      </c>
      <c r="E167" s="16" t="str">
        <f>_xlfn.CONCAT('Raw Table'!A167,".",'Raw Table'!B167,"-",'Raw Table'!C167)</f>
        <v>glbl_r_accolade_rdq.t_nostradamus_efficiency_glbl-project_closed</v>
      </c>
      <c r="F167" s="16" t="s">
        <v>175</v>
      </c>
      <c r="G167" s="16"/>
      <c r="H167" s="16"/>
      <c r="I167" s="16"/>
      <c r="J167" s="16"/>
      <c r="K167" s="16"/>
      <c r="L167" s="16"/>
    </row>
    <row r="168" spans="1:12" x14ac:dyDescent="0.35">
      <c r="A168" s="16" t="str">
        <f>Summary!T$3</f>
        <v>glbl_r_accolade_rdq</v>
      </c>
      <c r="B168" s="16" t="str">
        <f>Summary!V$3</f>
        <v>v_nostradamus_efficiency_glbl</v>
      </c>
      <c r="C168" s="16" t="s">
        <v>801</v>
      </c>
      <c r="D168" s="16" t="str">
        <f>Source!C168</f>
        <v>Project Complexity</v>
      </c>
      <c r="E168" s="16" t="str">
        <f>_xlfn.CONCAT('Raw Table'!A168,".",'Raw Table'!B168,"-",'Raw Table'!C168)</f>
        <v>glbl_r_accolade_rdq.t_nostradamus_efficiency_glbl-project_complexity</v>
      </c>
      <c r="F168" s="16" t="s">
        <v>175</v>
      </c>
      <c r="G168" s="16"/>
      <c r="H168" s="16"/>
      <c r="I168" s="16"/>
      <c r="J168" s="16"/>
      <c r="K168" s="16"/>
      <c r="L168" s="16"/>
    </row>
    <row r="169" spans="1:12" x14ac:dyDescent="0.35">
      <c r="A169" s="16" t="str">
        <f>Summary!T$3</f>
        <v>glbl_r_accolade_rdq</v>
      </c>
      <c r="B169" s="16" t="str">
        <f>Summary!V$3</f>
        <v>v_nostradamus_efficiency_glbl</v>
      </c>
      <c r="C169" s="16" t="s">
        <v>802</v>
      </c>
      <c r="D169" s="16" t="str">
        <f>Source!C169</f>
        <v>Project Current Stage Name</v>
      </c>
      <c r="E169" s="16" t="str">
        <f>_xlfn.CONCAT('Raw Table'!A169,".",'Raw Table'!B169,"-",'Raw Table'!C169)</f>
        <v>glbl_r_accolade_rdq.t_nostradamus_efficiency_glbl-project_current_stage_name</v>
      </c>
      <c r="F169" s="16" t="s">
        <v>175</v>
      </c>
      <c r="G169" s="16"/>
      <c r="H169" s="16"/>
      <c r="I169" s="16"/>
      <c r="J169" s="16"/>
      <c r="K169" s="16"/>
      <c r="L169" s="16"/>
    </row>
    <row r="170" spans="1:12" x14ac:dyDescent="0.35">
      <c r="A170" s="16" t="str">
        <f>Summary!T$3</f>
        <v>glbl_r_accolade_rdq</v>
      </c>
      <c r="B170" s="16" t="str">
        <f>Summary!V$3</f>
        <v>v_nostradamus_efficiency_glbl</v>
      </c>
      <c r="C170" s="16" t="s">
        <v>803</v>
      </c>
      <c r="D170" s="16" t="str">
        <f>Source!C170</f>
        <v>Project Gross Margin Percentage Y0</v>
      </c>
      <c r="E170" s="16" t="str">
        <f>_xlfn.CONCAT('Raw Table'!A170,".",'Raw Table'!B170,"-",'Raw Table'!C170)</f>
        <v>glbl_r_accolade_rdq.t_nostradamus_efficiency_glbl-project_gross_margin_percentage_y0</v>
      </c>
      <c r="F170" s="16" t="s">
        <v>175</v>
      </c>
      <c r="G170" s="16"/>
      <c r="H170" s="16"/>
      <c r="I170" s="16"/>
      <c r="J170" s="16"/>
      <c r="K170" s="16"/>
      <c r="L170" s="16"/>
    </row>
    <row r="171" spans="1:12" x14ac:dyDescent="0.35">
      <c r="A171" s="16" t="str">
        <f>Summary!T$3</f>
        <v>glbl_r_accolade_rdq</v>
      </c>
      <c r="B171" s="16" t="str">
        <f>Summary!V$3</f>
        <v>v_nostradamus_efficiency_glbl</v>
      </c>
      <c r="C171" s="16" t="s">
        <v>804</v>
      </c>
      <c r="D171" s="16" t="str">
        <f>Source!C171</f>
        <v>Project Gross Margin Percentage Y1</v>
      </c>
      <c r="E171" s="16" t="str">
        <f>_xlfn.CONCAT('Raw Table'!A171,".",'Raw Table'!B171,"-",'Raw Table'!C171)</f>
        <v>glbl_r_accolade_rdq.t_nostradamus_efficiency_glbl-project_gross_margin_percentage_y1</v>
      </c>
      <c r="F171" s="16" t="s">
        <v>175</v>
      </c>
      <c r="G171" s="16"/>
      <c r="H171" s="16"/>
      <c r="I171" s="16"/>
      <c r="J171" s="16"/>
      <c r="K171" s="16"/>
      <c r="L171" s="16"/>
    </row>
    <row r="172" spans="1:12" x14ac:dyDescent="0.35">
      <c r="A172" s="16" t="str">
        <f>Summary!T$3</f>
        <v>glbl_r_accolade_rdq</v>
      </c>
      <c r="B172" s="16" t="str">
        <f>Summary!V$3</f>
        <v>v_nostradamus_efficiency_glbl</v>
      </c>
      <c r="C172" s="16" t="s">
        <v>805</v>
      </c>
      <c r="D172" s="16" t="str">
        <f>Source!C172</f>
        <v>Project Gross Margin Percentage Y2</v>
      </c>
      <c r="E172" s="16" t="str">
        <f>_xlfn.CONCAT('Raw Table'!A172,".",'Raw Table'!B172,"-",'Raw Table'!C172)</f>
        <v>glbl_r_accolade_rdq.t_nostradamus_efficiency_glbl-project_gross_margin_percentage_y2</v>
      </c>
      <c r="F172" s="16" t="s">
        <v>175</v>
      </c>
      <c r="G172" s="16"/>
      <c r="H172" s="16"/>
      <c r="I172" s="16"/>
      <c r="J172" s="16"/>
      <c r="K172" s="16"/>
      <c r="L172" s="16"/>
    </row>
    <row r="173" spans="1:12" x14ac:dyDescent="0.35">
      <c r="A173" s="16" t="str">
        <f>Summary!T$3</f>
        <v>glbl_r_accolade_rdq</v>
      </c>
      <c r="B173" s="16" t="str">
        <f>Summary!V$3</f>
        <v>v_nostradamus_efficiency_glbl</v>
      </c>
      <c r="C173" s="16" t="s">
        <v>806</v>
      </c>
      <c r="D173" s="16" t="str">
        <f>Source!C173</f>
        <v>Project Gross Profit Y0</v>
      </c>
      <c r="E173" s="16" t="str">
        <f>_xlfn.CONCAT('Raw Table'!A173,".",'Raw Table'!B173,"-",'Raw Table'!C173)</f>
        <v>glbl_r_accolade_rdq.t_nostradamus_efficiency_glbl-project_gross_profit_y0</v>
      </c>
      <c r="F173" s="16" t="s">
        <v>175</v>
      </c>
      <c r="G173" s="16"/>
      <c r="H173" s="16"/>
      <c r="I173" s="16"/>
      <c r="J173" s="16"/>
      <c r="K173" s="16"/>
      <c r="L173" s="16"/>
    </row>
    <row r="174" spans="1:12" x14ac:dyDescent="0.35">
      <c r="A174" s="16" t="str">
        <f>Summary!T$3</f>
        <v>glbl_r_accolade_rdq</v>
      </c>
      <c r="B174" s="16" t="str">
        <f>Summary!V$3</f>
        <v>v_nostradamus_efficiency_glbl</v>
      </c>
      <c r="C174" s="16" t="s">
        <v>807</v>
      </c>
      <c r="D174" s="16" t="str">
        <f>Source!C174</f>
        <v>Project Gross Profit Y1</v>
      </c>
      <c r="E174" s="16" t="str">
        <f>_xlfn.CONCAT('Raw Table'!A174,".",'Raw Table'!B174,"-",'Raw Table'!C174)</f>
        <v>glbl_r_accolade_rdq.t_nostradamus_efficiency_glbl-project_gross_profit_y1</v>
      </c>
      <c r="F174" s="16" t="s">
        <v>175</v>
      </c>
      <c r="G174" s="16"/>
      <c r="H174" s="16"/>
      <c r="I174" s="16"/>
      <c r="J174" s="16"/>
      <c r="K174" s="16"/>
      <c r="L174" s="16"/>
    </row>
    <row r="175" spans="1:12" x14ac:dyDescent="0.35">
      <c r="A175" s="16" t="str">
        <f>Summary!T$3</f>
        <v>glbl_r_accolade_rdq</v>
      </c>
      <c r="B175" s="16" t="str">
        <f>Summary!V$3</f>
        <v>v_nostradamus_efficiency_glbl</v>
      </c>
      <c r="C175" s="16" t="s">
        <v>808</v>
      </c>
      <c r="D175" s="16" t="str">
        <f>Source!C175</f>
        <v>Project Gross Profit Y2</v>
      </c>
      <c r="E175" s="16" t="str">
        <f>_xlfn.CONCAT('Raw Table'!A175,".",'Raw Table'!B175,"-",'Raw Table'!C175)</f>
        <v>glbl_r_accolade_rdq.t_nostradamus_efficiency_glbl-project_gross_profit_y2</v>
      </c>
      <c r="F175" s="16" t="s">
        <v>175</v>
      </c>
      <c r="G175" s="16"/>
      <c r="H175" s="16"/>
      <c r="I175" s="16"/>
      <c r="J175" s="16"/>
      <c r="K175" s="16"/>
      <c r="L175" s="16"/>
    </row>
    <row r="176" spans="1:12" x14ac:dyDescent="0.35">
      <c r="A176" s="16" t="str">
        <f>Summary!T$3</f>
        <v>glbl_r_accolade_rdq</v>
      </c>
      <c r="B176" s="16" t="str">
        <f>Summary!V$3</f>
        <v>v_nostradamus_efficiency_glbl</v>
      </c>
      <c r="C176" s="16" t="s">
        <v>809</v>
      </c>
      <c r="D176" s="16" t="str">
        <f>Source!C176</f>
        <v>Project Group</v>
      </c>
      <c r="E176" s="16" t="str">
        <f>_xlfn.CONCAT('Raw Table'!A176,".",'Raw Table'!B176,"-",'Raw Table'!C176)</f>
        <v>glbl_r_accolade_rdq.t_nostradamus_efficiency_glbl-project_group</v>
      </c>
      <c r="F176" s="16" t="s">
        <v>175</v>
      </c>
      <c r="G176" s="16"/>
      <c r="H176" s="16"/>
      <c r="I176" s="16"/>
      <c r="J176" s="16"/>
      <c r="K176" s="16"/>
      <c r="L176" s="16"/>
    </row>
    <row r="177" spans="1:12" x14ac:dyDescent="0.35">
      <c r="A177" s="16" t="str">
        <f>Summary!T$3</f>
        <v>glbl_r_accolade_rdq</v>
      </c>
      <c r="B177" s="16" t="str">
        <f>Summary!V$3</f>
        <v>v_nostradamus_efficiency_glbl</v>
      </c>
      <c r="C177" s="16" t="s">
        <v>810</v>
      </c>
      <c r="D177" s="16" t="str">
        <f>Source!C177</f>
        <v>Project Health Status</v>
      </c>
      <c r="E177" s="16" t="str">
        <f>_xlfn.CONCAT('Raw Table'!A177,".",'Raw Table'!B177,"-",'Raw Table'!C177)</f>
        <v>glbl_r_accolade_rdq.t_nostradamus_efficiency_glbl-project_health_status</v>
      </c>
      <c r="F177" s="16" t="s">
        <v>175</v>
      </c>
      <c r="G177" s="16"/>
      <c r="H177" s="16"/>
      <c r="I177" s="16"/>
      <c r="J177" s="16"/>
      <c r="K177" s="16"/>
      <c r="L177" s="16"/>
    </row>
    <row r="178" spans="1:12" x14ac:dyDescent="0.35">
      <c r="A178" s="16" t="str">
        <f>Summary!T$3</f>
        <v>glbl_r_accolade_rdq</v>
      </c>
      <c r="B178" s="16" t="str">
        <f>Summary!V$3</f>
        <v>v_nostradamus_efficiency_glbl</v>
      </c>
      <c r="C178" s="16" t="s">
        <v>811</v>
      </c>
      <c r="D178" s="16" t="str">
        <f>Source!C178</f>
        <v>Project ID</v>
      </c>
      <c r="E178" s="16" t="str">
        <f>_xlfn.CONCAT('Raw Table'!A178,".",'Raw Table'!B178,"-",'Raw Table'!C178)</f>
        <v>glbl_r_accolade_rdq.t_nostradamus_efficiency_glbl-project_id</v>
      </c>
      <c r="F178" s="16" t="s">
        <v>175</v>
      </c>
      <c r="G178" s="16" t="s">
        <v>349</v>
      </c>
      <c r="H178" s="16"/>
      <c r="I178" s="16"/>
      <c r="J178" s="16"/>
      <c r="K178" s="16"/>
      <c r="L178" s="16"/>
    </row>
    <row r="179" spans="1:12" x14ac:dyDescent="0.35">
      <c r="A179" s="16" t="str">
        <f>Summary!T$3</f>
        <v>glbl_r_accolade_rdq</v>
      </c>
      <c r="B179" s="16" t="str">
        <f>Summary!V$3</f>
        <v>v_nostradamus_efficiency_glbl</v>
      </c>
      <c r="C179" s="16" t="s">
        <v>812</v>
      </c>
      <c r="D179" s="16" t="str">
        <f>Source!C179</f>
        <v>Project Incremental Gross Profit Y0</v>
      </c>
      <c r="E179" s="16" t="str">
        <f>_xlfn.CONCAT('Raw Table'!A179,".",'Raw Table'!B179,"-",'Raw Table'!C179)</f>
        <v>glbl_r_accolade_rdq.t_nostradamus_efficiency_glbl-project_incremental_gross_profit_y0</v>
      </c>
      <c r="F179" s="16" t="s">
        <v>175</v>
      </c>
      <c r="G179" s="16"/>
      <c r="H179" s="16"/>
      <c r="I179" s="16"/>
      <c r="J179" s="16"/>
      <c r="K179" s="16"/>
      <c r="L179" s="16"/>
    </row>
    <row r="180" spans="1:12" x14ac:dyDescent="0.35">
      <c r="A180" s="16" t="str">
        <f>Summary!T$3</f>
        <v>glbl_r_accolade_rdq</v>
      </c>
      <c r="B180" s="16" t="str">
        <f>Summary!V$3</f>
        <v>v_nostradamus_efficiency_glbl</v>
      </c>
      <c r="C180" s="16" t="s">
        <v>813</v>
      </c>
      <c r="D180" s="16" t="str">
        <f>Source!C180</f>
        <v>Project Incremental Gross Profit Y1</v>
      </c>
      <c r="E180" s="16" t="str">
        <f>_xlfn.CONCAT('Raw Table'!A180,".",'Raw Table'!B180,"-",'Raw Table'!C180)</f>
        <v>glbl_r_accolade_rdq.t_nostradamus_efficiency_glbl-project_incremental_gross_profit_y1</v>
      </c>
      <c r="F180" s="16" t="s">
        <v>175</v>
      </c>
      <c r="G180" s="16"/>
      <c r="H180" s="16"/>
      <c r="I180" s="16"/>
      <c r="J180" s="16"/>
      <c r="K180" s="16"/>
      <c r="L180" s="16"/>
    </row>
    <row r="181" spans="1:12" x14ac:dyDescent="0.35">
      <c r="A181" s="16" t="str">
        <f>Summary!T$3</f>
        <v>glbl_r_accolade_rdq</v>
      </c>
      <c r="B181" s="16" t="str">
        <f>Summary!V$3</f>
        <v>v_nostradamus_efficiency_glbl</v>
      </c>
      <c r="C181" s="16" t="s">
        <v>814</v>
      </c>
      <c r="D181" s="16" t="str">
        <f>Source!C181</f>
        <v>Project Incremental Gross Profit Y2</v>
      </c>
      <c r="E181" s="16" t="str">
        <f>_xlfn.CONCAT('Raw Table'!A181,".",'Raw Table'!B181,"-",'Raw Table'!C181)</f>
        <v>glbl_r_accolade_rdq.t_nostradamus_efficiency_glbl-project_incremental_gross_profit_y2</v>
      </c>
      <c r="F181" s="16" t="s">
        <v>175</v>
      </c>
      <c r="G181" s="16"/>
      <c r="H181" s="16"/>
      <c r="I181" s="16"/>
      <c r="J181" s="16"/>
      <c r="K181" s="16"/>
      <c r="L181" s="16"/>
    </row>
    <row r="182" spans="1:12" x14ac:dyDescent="0.35">
      <c r="A182" s="16" t="str">
        <f>Summary!T$3</f>
        <v>glbl_r_accolade_rdq</v>
      </c>
      <c r="B182" s="16" t="str">
        <f>Summary!V$3</f>
        <v>v_nostradamus_efficiency_glbl</v>
      </c>
      <c r="C182" s="16" t="s">
        <v>815</v>
      </c>
      <c r="D182" s="16" t="str">
        <f>Source!C182</f>
        <v>Project Incremental Net Revenue Y0</v>
      </c>
      <c r="E182" s="16" t="str">
        <f>_xlfn.CONCAT('Raw Table'!A182,".",'Raw Table'!B182,"-",'Raw Table'!C182)</f>
        <v>glbl_r_accolade_rdq.t_nostradamus_efficiency_glbl-project_incremental_net_revenue_y0</v>
      </c>
      <c r="F182" s="16" t="s">
        <v>175</v>
      </c>
      <c r="G182" s="16"/>
      <c r="H182" s="16"/>
      <c r="I182" s="16"/>
      <c r="J182" s="16"/>
      <c r="K182" s="16"/>
      <c r="L182" s="16"/>
    </row>
    <row r="183" spans="1:12" x14ac:dyDescent="0.35">
      <c r="A183" s="16" t="str">
        <f>Summary!T$3</f>
        <v>glbl_r_accolade_rdq</v>
      </c>
      <c r="B183" s="16" t="str">
        <f>Summary!V$3</f>
        <v>v_nostradamus_efficiency_glbl</v>
      </c>
      <c r="C183" s="16" t="s">
        <v>816</v>
      </c>
      <c r="D183" s="16" t="str">
        <f>Source!C183</f>
        <v>Project Incremental Net Revenue Y0 Last Approved</v>
      </c>
      <c r="E183" s="16" t="str">
        <f>_xlfn.CONCAT('Raw Table'!A183,".",'Raw Table'!B183,"-",'Raw Table'!C183)</f>
        <v>glbl_r_accolade_rdq.t_nostradamus_efficiency_glbl-project_incremental_net_revenue_y0_last_approved</v>
      </c>
      <c r="F183" s="16" t="s">
        <v>175</v>
      </c>
      <c r="G183" s="16"/>
      <c r="H183" s="16"/>
      <c r="I183" s="16"/>
      <c r="J183" s="16"/>
      <c r="K183" s="16"/>
      <c r="L183" s="16"/>
    </row>
    <row r="184" spans="1:12" x14ac:dyDescent="0.35">
      <c r="A184" s="16" t="str">
        <f>Summary!T$3</f>
        <v>glbl_r_accolade_rdq</v>
      </c>
      <c r="B184" s="16" t="str">
        <f>Summary!V$3</f>
        <v>v_nostradamus_efficiency_glbl</v>
      </c>
      <c r="C184" s="16" t="s">
        <v>817</v>
      </c>
      <c r="D184" s="16" t="str">
        <f>Source!C184</f>
        <v>Project Incremental Net Revenue Y0 or Y1</v>
      </c>
      <c r="E184" s="16" t="str">
        <f>_xlfn.CONCAT('Raw Table'!A184,".",'Raw Table'!B184,"-",'Raw Table'!C184)</f>
        <v>glbl_r_accolade_rdq.t_nostradamus_efficiency_glbl-project_incremental_net_revenue_y0_or_y1</v>
      </c>
      <c r="F184" s="16" t="s">
        <v>175</v>
      </c>
      <c r="G184" s="16"/>
      <c r="H184" s="16"/>
      <c r="I184" s="16"/>
      <c r="J184" s="16"/>
      <c r="K184" s="16"/>
      <c r="L184" s="16"/>
    </row>
    <row r="185" spans="1:12" x14ac:dyDescent="0.35">
      <c r="A185" s="16" t="str">
        <f>Summary!T$3</f>
        <v>glbl_r_accolade_rdq</v>
      </c>
      <c r="B185" s="16" t="str">
        <f>Summary!V$3</f>
        <v>v_nostradamus_efficiency_glbl</v>
      </c>
      <c r="C185" s="16" t="s">
        <v>818</v>
      </c>
      <c r="D185" s="16" t="str">
        <f>Source!C185</f>
        <v>Project Incremental Net Revenue Y1</v>
      </c>
      <c r="E185" s="16" t="str">
        <f>_xlfn.CONCAT('Raw Table'!A185,".",'Raw Table'!B185,"-",'Raw Table'!C185)</f>
        <v>glbl_r_accolade_rdq.t_nostradamus_efficiency_glbl-project_incremental_net_revenue_y1</v>
      </c>
      <c r="F185" s="16" t="s">
        <v>175</v>
      </c>
      <c r="G185" s="16"/>
      <c r="H185" s="16"/>
      <c r="I185" s="16"/>
      <c r="J185" s="16"/>
      <c r="K185" s="16"/>
      <c r="L185" s="16"/>
    </row>
    <row r="186" spans="1:12" x14ac:dyDescent="0.35">
      <c r="A186" s="16" t="str">
        <f>Summary!T$3</f>
        <v>glbl_r_accolade_rdq</v>
      </c>
      <c r="B186" s="16" t="str">
        <f>Summary!V$3</f>
        <v>v_nostradamus_efficiency_glbl</v>
      </c>
      <c r="C186" s="16" t="s">
        <v>819</v>
      </c>
      <c r="D186" s="16" t="str">
        <f>Source!C186</f>
        <v>Project Incremental Net Revenue Y1 Last Approved</v>
      </c>
      <c r="E186" s="16" t="str">
        <f>_xlfn.CONCAT('Raw Table'!A186,".",'Raw Table'!B186,"-",'Raw Table'!C186)</f>
        <v>glbl_r_accolade_rdq.t_nostradamus_efficiency_glbl-project_incremental_net_revenue_y1_last_approved</v>
      </c>
      <c r="F186" s="16" t="s">
        <v>175</v>
      </c>
      <c r="G186" s="16"/>
      <c r="H186" s="16"/>
      <c r="I186" s="16"/>
      <c r="J186" s="16"/>
      <c r="K186" s="16"/>
      <c r="L186" s="16"/>
    </row>
    <row r="187" spans="1:12" x14ac:dyDescent="0.35">
      <c r="A187" s="16" t="str">
        <f>Summary!T$3</f>
        <v>glbl_r_accolade_rdq</v>
      </c>
      <c r="B187" s="16" t="str">
        <f>Summary!V$3</f>
        <v>v_nostradamus_efficiency_glbl</v>
      </c>
      <c r="C187" s="16" t="s">
        <v>820</v>
      </c>
      <c r="D187" s="16" t="str">
        <f>Source!C187</f>
        <v>Project Incremental Net Revenue Y2</v>
      </c>
      <c r="E187" s="16" t="str">
        <f>_xlfn.CONCAT('Raw Table'!A187,".",'Raw Table'!B187,"-",'Raw Table'!C187)</f>
        <v>glbl_r_accolade_rdq.t_nostradamus_efficiency_glbl-project_incremental_net_revenue_y2</v>
      </c>
      <c r="F187" s="16" t="s">
        <v>175</v>
      </c>
      <c r="G187" s="16"/>
      <c r="H187" s="16"/>
      <c r="I187" s="16"/>
      <c r="J187" s="16"/>
      <c r="K187" s="16"/>
      <c r="L187" s="16"/>
    </row>
    <row r="188" spans="1:12" x14ac:dyDescent="0.35">
      <c r="A188" s="16" t="str">
        <f>Summary!T$3</f>
        <v>glbl_r_accolade_rdq</v>
      </c>
      <c r="B188" s="16" t="str">
        <f>Summary!V$3</f>
        <v>v_nostradamus_efficiency_glbl</v>
      </c>
      <c r="C188" s="16" t="s">
        <v>821</v>
      </c>
      <c r="D188" s="16" t="str">
        <f>Source!C188</f>
        <v>Project Incremental Net Revenue Y2 Last Approved</v>
      </c>
      <c r="E188" s="16" t="str">
        <f>_xlfn.CONCAT('Raw Table'!A188,".",'Raw Table'!B188,"-",'Raw Table'!C188)</f>
        <v>glbl_r_accolade_rdq.t_nostradamus_efficiency_glbl-project_incremental_net_revenue_y2_last_approved</v>
      </c>
      <c r="F188" s="16" t="s">
        <v>175</v>
      </c>
      <c r="G188" s="16"/>
      <c r="H188" s="16"/>
      <c r="I188" s="16"/>
      <c r="J188" s="16"/>
      <c r="K188" s="16"/>
      <c r="L188" s="16"/>
    </row>
    <row r="189" spans="1:12" x14ac:dyDescent="0.35">
      <c r="A189" s="16" t="str">
        <f>Summary!T$3</f>
        <v>glbl_r_accolade_rdq</v>
      </c>
      <c r="B189" s="16" t="str">
        <f>Summary!V$3</f>
        <v>v_nostradamus_efficiency_glbl</v>
      </c>
      <c r="C189" s="16" t="s">
        <v>822</v>
      </c>
      <c r="D189" s="16" t="str">
        <f>Source!C189</f>
        <v>Project Last Gate Decision</v>
      </c>
      <c r="E189" s="16" t="str">
        <f>_xlfn.CONCAT('Raw Table'!A189,".",'Raw Table'!B189,"-",'Raw Table'!C189)</f>
        <v>glbl_r_accolade_rdq.t_nostradamus_efficiency_glbl-project_last_gate_decision</v>
      </c>
      <c r="F189" s="16" t="s">
        <v>175</v>
      </c>
      <c r="G189" s="16"/>
      <c r="H189" s="16"/>
      <c r="I189" s="16"/>
      <c r="J189" s="16"/>
      <c r="K189" s="16"/>
      <c r="L189" s="16"/>
    </row>
    <row r="190" spans="1:12" x14ac:dyDescent="0.35">
      <c r="A190" s="16" t="str">
        <f>Summary!T$3</f>
        <v>glbl_r_accolade_rdq</v>
      </c>
      <c r="B190" s="16" t="str">
        <f>Summary!V$3</f>
        <v>v_nostradamus_efficiency_glbl</v>
      </c>
      <c r="C190" s="16" t="s">
        <v>823</v>
      </c>
      <c r="D190" s="16" t="str">
        <f>Source!C190</f>
        <v>Project Manager Name</v>
      </c>
      <c r="E190" s="16" t="str">
        <f>_xlfn.CONCAT('Raw Table'!A190,".",'Raw Table'!B190,"-",'Raw Table'!C190)</f>
        <v>glbl_r_accolade_rdq.t_nostradamus_efficiency_glbl-project_manager_name</v>
      </c>
      <c r="F190" s="16" t="s">
        <v>175</v>
      </c>
      <c r="G190" s="16"/>
      <c r="H190" s="16"/>
      <c r="I190" s="16"/>
      <c r="J190" s="16"/>
      <c r="K190" s="16"/>
      <c r="L190" s="16"/>
    </row>
    <row r="191" spans="1:12" x14ac:dyDescent="0.35">
      <c r="A191" s="16" t="str">
        <f>Summary!T$3</f>
        <v>glbl_r_accolade_rdq</v>
      </c>
      <c r="B191" s="16" t="str">
        <f>Summary!V$3</f>
        <v>v_nostradamus_efficiency_glbl</v>
      </c>
      <c r="C191" s="16" t="s">
        <v>824</v>
      </c>
      <c r="D191" s="16" t="str">
        <f>Source!C191</f>
        <v>Project Model Name</v>
      </c>
      <c r="E191" s="16" t="str">
        <f>_xlfn.CONCAT('Raw Table'!A191,".",'Raw Table'!B191,"-",'Raw Table'!C191)</f>
        <v>glbl_r_accolade_rdq.t_nostradamus_efficiency_glbl-project_model_name</v>
      </c>
      <c r="F191" s="16" t="s">
        <v>175</v>
      </c>
      <c r="G191" s="16" t="s">
        <v>349</v>
      </c>
      <c r="H191" s="16"/>
      <c r="I191" s="16"/>
      <c r="J191" s="16"/>
      <c r="K191" s="16"/>
      <c r="L191" s="16"/>
    </row>
    <row r="192" spans="1:12" x14ac:dyDescent="0.35">
      <c r="A192" s="16" t="str">
        <f>Summary!T$3</f>
        <v>glbl_r_accolade_rdq</v>
      </c>
      <c r="B192" s="16" t="str">
        <f>Summary!V$3</f>
        <v>v_nostradamus_efficiency_glbl</v>
      </c>
      <c r="C192" s="16" t="s">
        <v>825</v>
      </c>
      <c r="D192" s="16" t="str">
        <f>Source!C192</f>
        <v>Project Name</v>
      </c>
      <c r="E192" s="16" t="str">
        <f>_xlfn.CONCAT('Raw Table'!A192,".",'Raw Table'!B192,"-",'Raw Table'!C192)</f>
        <v>glbl_r_accolade_rdq.t_nostradamus_efficiency_glbl-project_name</v>
      </c>
      <c r="F192" s="16" t="s">
        <v>175</v>
      </c>
      <c r="G192" s="16"/>
      <c r="H192" s="16"/>
      <c r="I192" s="16"/>
      <c r="J192" s="16"/>
      <c r="K192" s="16"/>
      <c r="L192" s="16"/>
    </row>
    <row r="193" spans="1:12" x14ac:dyDescent="0.35">
      <c r="A193" s="16" t="str">
        <f>Summary!T$3</f>
        <v>glbl_r_accolade_rdq</v>
      </c>
      <c r="B193" s="16" t="str">
        <f>Summary!V$3</f>
        <v>v_nostradamus_efficiency_glbl</v>
      </c>
      <c r="C193" s="16" t="s">
        <v>826</v>
      </c>
      <c r="D193" s="16" t="str">
        <f>Source!C193</f>
        <v>Project Net Revenue Y0</v>
      </c>
      <c r="E193" s="16" t="str">
        <f>_xlfn.CONCAT('Raw Table'!A193,".",'Raw Table'!B193,"-",'Raw Table'!C193)</f>
        <v>glbl_r_accolade_rdq.t_nostradamus_efficiency_glbl-project_net_revenue_y0</v>
      </c>
      <c r="F193" s="16" t="s">
        <v>175</v>
      </c>
      <c r="G193" s="16"/>
      <c r="H193" s="16"/>
      <c r="I193" s="16"/>
      <c r="J193" s="16"/>
      <c r="K193" s="16"/>
      <c r="L193" s="16"/>
    </row>
    <row r="194" spans="1:12" x14ac:dyDescent="0.35">
      <c r="A194" s="16" t="str">
        <f>Summary!T$3</f>
        <v>glbl_r_accolade_rdq</v>
      </c>
      <c r="B194" s="16" t="str">
        <f>Summary!V$3</f>
        <v>v_nostradamus_efficiency_glbl</v>
      </c>
      <c r="C194" s="16" t="s">
        <v>827</v>
      </c>
      <c r="D194" s="16" t="str">
        <f>Source!C194</f>
        <v>Project Net Revenue Y0 Last Approved</v>
      </c>
      <c r="E194" s="16" t="str">
        <f>_xlfn.CONCAT('Raw Table'!A194,".",'Raw Table'!B194,"-",'Raw Table'!C194)</f>
        <v>glbl_r_accolade_rdq.t_nostradamus_efficiency_glbl-project_net_revenue_y0_last_approved</v>
      </c>
      <c r="F194" s="16" t="s">
        <v>175</v>
      </c>
      <c r="G194" s="16"/>
      <c r="H194" s="16"/>
      <c r="I194" s="16"/>
      <c r="J194" s="16"/>
      <c r="K194" s="16"/>
      <c r="L194" s="16"/>
    </row>
    <row r="195" spans="1:12" x14ac:dyDescent="0.35">
      <c r="A195" s="16" t="str">
        <f>Summary!T$3</f>
        <v>glbl_r_accolade_rdq</v>
      </c>
      <c r="B195" s="16" t="str">
        <f>Summary!V$3</f>
        <v>v_nostradamus_efficiency_glbl</v>
      </c>
      <c r="C195" s="16" t="s">
        <v>828</v>
      </c>
      <c r="D195" s="16" t="str">
        <f>Source!C195</f>
        <v>Project Net Revenue Y1</v>
      </c>
      <c r="E195" s="16" t="str">
        <f>_xlfn.CONCAT('Raw Table'!A195,".",'Raw Table'!B195,"-",'Raw Table'!C195)</f>
        <v>glbl_r_accolade_rdq.t_nostradamus_efficiency_glbl-project_net_revenue_y1</v>
      </c>
      <c r="F195" s="16" t="s">
        <v>175</v>
      </c>
      <c r="G195" s="16"/>
      <c r="H195" s="16"/>
      <c r="I195" s="16"/>
      <c r="J195" s="16"/>
      <c r="K195" s="16"/>
      <c r="L195" s="16"/>
    </row>
    <row r="196" spans="1:12" x14ac:dyDescent="0.35">
      <c r="A196" s="16" t="str">
        <f>Summary!T$3</f>
        <v>glbl_r_accolade_rdq</v>
      </c>
      <c r="B196" s="16" t="str">
        <f>Summary!V$3</f>
        <v>v_nostradamus_efficiency_glbl</v>
      </c>
      <c r="C196" s="16" t="s">
        <v>829</v>
      </c>
      <c r="D196" s="16" t="str">
        <f>Source!C196</f>
        <v>Project Net Revenue Y1 Last Approved</v>
      </c>
      <c r="E196" s="16" t="str">
        <f>_xlfn.CONCAT('Raw Table'!A196,".",'Raw Table'!B196,"-",'Raw Table'!C196)</f>
        <v>glbl_r_accolade_rdq.t_nostradamus_efficiency_glbl-project_net_revenue_y1_last_approved</v>
      </c>
      <c r="F196" s="16" t="s">
        <v>175</v>
      </c>
      <c r="G196" s="16"/>
      <c r="H196" s="16"/>
      <c r="I196" s="16"/>
      <c r="J196" s="16"/>
      <c r="K196" s="16"/>
      <c r="L196" s="16"/>
    </row>
    <row r="197" spans="1:12" x14ac:dyDescent="0.35">
      <c r="A197" s="16" t="str">
        <f>Summary!T$3</f>
        <v>glbl_r_accolade_rdq</v>
      </c>
      <c r="B197" s="16" t="str">
        <f>Summary!V$3</f>
        <v>v_nostradamus_efficiency_glbl</v>
      </c>
      <c r="C197" s="16" t="s">
        <v>830</v>
      </c>
      <c r="D197" s="16" t="str">
        <f>Source!C197</f>
        <v>Project Net Revenue Y1 or Y0</v>
      </c>
      <c r="E197" s="16" t="str">
        <f>_xlfn.CONCAT('Raw Table'!A197,".",'Raw Table'!B197,"-",'Raw Table'!C197)</f>
        <v>glbl_r_accolade_rdq.t_nostradamus_efficiency_glbl-project_net_revenue_y1_or_y0</v>
      </c>
      <c r="F197" s="16" t="s">
        <v>175</v>
      </c>
      <c r="G197" s="16"/>
      <c r="H197" s="16"/>
      <c r="I197" s="16"/>
      <c r="J197" s="16"/>
      <c r="K197" s="16"/>
      <c r="L197" s="16"/>
    </row>
    <row r="198" spans="1:12" x14ac:dyDescent="0.35">
      <c r="A198" s="16" t="str">
        <f>Summary!T$3</f>
        <v>glbl_r_accolade_rdq</v>
      </c>
      <c r="B198" s="16" t="str">
        <f>Summary!V$3</f>
        <v>v_nostradamus_efficiency_glbl</v>
      </c>
      <c r="C198" s="16" t="s">
        <v>831</v>
      </c>
      <c r="D198" s="16" t="str">
        <f>Source!C198</f>
        <v>Project Net Revenue Y2</v>
      </c>
      <c r="E198" s="16" t="str">
        <f>_xlfn.CONCAT('Raw Table'!A198,".",'Raw Table'!B198,"-",'Raw Table'!C198)</f>
        <v>glbl_r_accolade_rdq.t_nostradamus_efficiency_glbl-project_net_revenue_y2</v>
      </c>
      <c r="F198" s="16" t="s">
        <v>175</v>
      </c>
      <c r="G198" s="16"/>
      <c r="H198" s="16"/>
      <c r="I198" s="16"/>
      <c r="J198" s="16"/>
      <c r="K198" s="16"/>
      <c r="L198" s="16"/>
    </row>
    <row r="199" spans="1:12" x14ac:dyDescent="0.35">
      <c r="A199" s="16" t="str">
        <f>Summary!T$3</f>
        <v>glbl_r_accolade_rdq</v>
      </c>
      <c r="B199" s="16" t="str">
        <f>Summary!V$3</f>
        <v>v_nostradamus_efficiency_glbl</v>
      </c>
      <c r="C199" s="16" t="s">
        <v>832</v>
      </c>
      <c r="D199" s="16" t="str">
        <f>Source!C199</f>
        <v>Project Net Revenue Y2 Last Approved</v>
      </c>
      <c r="E199" s="16" t="str">
        <f>_xlfn.CONCAT('Raw Table'!A199,".",'Raw Table'!B199,"-",'Raw Table'!C199)</f>
        <v>glbl_r_accolade_rdq.t_nostradamus_efficiency_glbl-project_net_revenue_y2_last_approved</v>
      </c>
      <c r="F199" s="16" t="s">
        <v>175</v>
      </c>
      <c r="G199" s="16"/>
      <c r="H199" s="16"/>
      <c r="I199" s="16"/>
      <c r="J199" s="16"/>
      <c r="K199" s="16"/>
      <c r="L199" s="16"/>
    </row>
    <row r="200" spans="1:12" x14ac:dyDescent="0.35">
      <c r="A200" s="16" t="str">
        <f>Summary!T$3</f>
        <v>glbl_r_accolade_rdq</v>
      </c>
      <c r="B200" s="16" t="str">
        <f>Summary!V$3</f>
        <v>v_nostradamus_efficiency_glbl</v>
      </c>
      <c r="C200" s="16" t="s">
        <v>833</v>
      </c>
      <c r="D200" s="16" t="str">
        <f>Source!C200</f>
        <v>Project Not On Hold or Killed</v>
      </c>
      <c r="E200" s="16" t="str">
        <f>_xlfn.CONCAT('Raw Table'!A200,".",'Raw Table'!B200,"-",'Raw Table'!C200)</f>
        <v>glbl_r_accolade_rdq.t_nostradamus_efficiency_glbl-project_not_on_hold_or_killed</v>
      </c>
      <c r="F200" s="16" t="s">
        <v>175</v>
      </c>
      <c r="G200" s="16"/>
      <c r="H200" s="16"/>
      <c r="I200" s="16"/>
      <c r="J200" s="16"/>
      <c r="K200" s="16"/>
      <c r="L200" s="16"/>
    </row>
    <row r="201" spans="1:12" x14ac:dyDescent="0.35">
      <c r="A201" s="16" t="str">
        <f>Summary!T$3</f>
        <v>glbl_r_accolade_rdq</v>
      </c>
      <c r="B201" s="16" t="str">
        <f>Summary!V$3</f>
        <v>v_nostradamus_efficiency_glbl</v>
      </c>
      <c r="C201" s="16" t="s">
        <v>834</v>
      </c>
      <c r="D201" s="16" t="str">
        <f>Source!C201</f>
        <v>Project Owner</v>
      </c>
      <c r="E201" s="16" t="str">
        <f>_xlfn.CONCAT('Raw Table'!A201,".",'Raw Table'!B201,"-",'Raw Table'!C201)</f>
        <v>glbl_r_accolade_rdq.t_nostradamus_efficiency_glbl-project_owner</v>
      </c>
      <c r="F201" s="16" t="s">
        <v>175</v>
      </c>
      <c r="G201" s="16"/>
      <c r="H201" s="16"/>
      <c r="I201" s="16"/>
      <c r="J201" s="16"/>
      <c r="K201" s="16"/>
      <c r="L201" s="16"/>
    </row>
    <row r="202" spans="1:12" x14ac:dyDescent="0.35">
      <c r="A202" s="16" t="str">
        <f>Summary!T$3</f>
        <v>glbl_r_accolade_rdq</v>
      </c>
      <c r="B202" s="16" t="str">
        <f>Summary!V$3</f>
        <v>v_nostradamus_efficiency_glbl</v>
      </c>
      <c r="C202" s="16" t="s">
        <v>835</v>
      </c>
      <c r="D202" s="16" t="str">
        <f>Source!C202</f>
        <v>Project Status</v>
      </c>
      <c r="E202" s="16" t="str">
        <f>_xlfn.CONCAT('Raw Table'!A202,".",'Raw Table'!B202,"-",'Raw Table'!C202)</f>
        <v>glbl_r_accolade_rdq.t_nostradamus_efficiency_glbl-project_status</v>
      </c>
      <c r="F202" s="16" t="s">
        <v>175</v>
      </c>
      <c r="G202" s="16"/>
      <c r="H202" s="16"/>
      <c r="I202" s="16"/>
      <c r="J202" s="16"/>
      <c r="K202" s="16"/>
      <c r="L202" s="16"/>
    </row>
    <row r="203" spans="1:12" x14ac:dyDescent="0.35">
      <c r="A203" s="16" t="str">
        <f>Summary!T$3</f>
        <v>glbl_r_accolade_rdq</v>
      </c>
      <c r="B203" s="16" t="str">
        <f>Summary!V$3</f>
        <v>v_nostradamus_efficiency_glbl</v>
      </c>
      <c r="C203" s="16" t="s">
        <v>836</v>
      </c>
      <c r="D203" s="16" t="str">
        <f>Source!C203</f>
        <v>Project Sub Type</v>
      </c>
      <c r="E203" s="16" t="str">
        <f>_xlfn.CONCAT('Raw Table'!A203,".",'Raw Table'!B203,"-",'Raw Table'!C203)</f>
        <v>glbl_r_accolade_rdq.t_nostradamus_efficiency_glbl-project_sub_type</v>
      </c>
      <c r="F203" s="16" t="s">
        <v>175</v>
      </c>
      <c r="G203" s="16"/>
      <c r="H203" s="16"/>
      <c r="I203" s="16"/>
      <c r="J203" s="16"/>
      <c r="K203" s="16"/>
      <c r="L203" s="16"/>
    </row>
    <row r="204" spans="1:12" x14ac:dyDescent="0.35">
      <c r="A204" s="16" t="str">
        <f>Summary!T$3</f>
        <v>glbl_r_accolade_rdq</v>
      </c>
      <c r="B204" s="16" t="str">
        <f>Summary!V$3</f>
        <v>v_nostradamus_efficiency_glbl</v>
      </c>
      <c r="C204" s="16" t="s">
        <v>837</v>
      </c>
      <c r="D204" s="16" t="str">
        <f>Source!C204</f>
        <v>Project Tier</v>
      </c>
      <c r="E204" s="16" t="str">
        <f>_xlfn.CONCAT('Raw Table'!A204,".",'Raw Table'!B204,"-",'Raw Table'!C204)</f>
        <v>glbl_r_accolade_rdq.t_nostradamus_efficiency_glbl-project_tier</v>
      </c>
      <c r="F204" s="16" t="s">
        <v>175</v>
      </c>
      <c r="G204" s="16"/>
      <c r="H204" s="16"/>
      <c r="I204" s="16"/>
      <c r="J204" s="16"/>
      <c r="K204" s="16"/>
      <c r="L204" s="16"/>
    </row>
    <row r="205" spans="1:12" x14ac:dyDescent="0.35">
      <c r="A205" s="16" t="str">
        <f>Summary!T$3</f>
        <v>glbl_r_accolade_rdq</v>
      </c>
      <c r="B205" s="16" t="str">
        <f>Summary!V$3</f>
        <v>v_nostradamus_efficiency_glbl</v>
      </c>
      <c r="C205" s="16" t="s">
        <v>838</v>
      </c>
      <c r="D205" s="16" t="str">
        <f>Source!C205</f>
        <v>Project Type</v>
      </c>
      <c r="E205" s="16" t="str">
        <f>_xlfn.CONCAT('Raw Table'!A205,".",'Raw Table'!B205,"-",'Raw Table'!C205)</f>
        <v>glbl_r_accolade_rdq.t_nostradamus_efficiency_glbl-project_type</v>
      </c>
      <c r="F205" s="16" t="s">
        <v>175</v>
      </c>
      <c r="G205" s="16"/>
      <c r="H205" s="16"/>
      <c r="I205" s="16"/>
      <c r="J205" s="16"/>
      <c r="K205" s="16"/>
      <c r="L205" s="16"/>
    </row>
    <row r="206" spans="1:12" x14ac:dyDescent="0.35">
      <c r="A206" s="16" t="str">
        <f>Summary!T$3</f>
        <v>glbl_r_accolade_rdq</v>
      </c>
      <c r="B206" s="16" t="str">
        <f>Summary!V$3</f>
        <v>v_nostradamus_efficiency_glbl</v>
      </c>
      <c r="C206" s="16" t="s">
        <v>839</v>
      </c>
      <c r="D206" s="16" t="str">
        <f>Source!C206</f>
        <v>Region</v>
      </c>
      <c r="E206" s="16" t="str">
        <f>_xlfn.CONCAT('Raw Table'!A206,".",'Raw Table'!B206,"-",'Raw Table'!C206)</f>
        <v>glbl_r_accolade_rdq.t_nostradamus_efficiency_glbl-region</v>
      </c>
      <c r="F206" s="16" t="s">
        <v>175</v>
      </c>
      <c r="G206" s="16"/>
      <c r="H206" s="16"/>
      <c r="I206" s="16"/>
      <c r="J206" s="16"/>
      <c r="K206" s="16"/>
      <c r="L206" s="16"/>
    </row>
    <row r="207" spans="1:12" x14ac:dyDescent="0.35">
      <c r="A207" s="16" t="str">
        <f>Summary!T$3</f>
        <v>glbl_r_accolade_rdq</v>
      </c>
      <c r="B207" s="16" t="str">
        <f>Summary!V$3</f>
        <v>v_nostradamus_efficiency_glbl</v>
      </c>
      <c r="C207" s="16" t="s">
        <v>840</v>
      </c>
      <c r="D207" s="16" t="str">
        <f>Source!C207</f>
        <v>Segmentation</v>
      </c>
      <c r="E207" s="16" t="str">
        <f>_xlfn.CONCAT('Raw Table'!A207,".",'Raw Table'!B207,"-",'Raw Table'!C207)</f>
        <v>glbl_r_accolade_rdq.t_nostradamus_efficiency_glbl-segmentation</v>
      </c>
      <c r="F207" s="16" t="s">
        <v>175</v>
      </c>
      <c r="G207" s="16"/>
      <c r="H207" s="16"/>
      <c r="I207" s="16"/>
      <c r="J207" s="16"/>
      <c r="K207" s="16"/>
      <c r="L207" s="16"/>
    </row>
    <row r="208" spans="1:12" x14ac:dyDescent="0.35">
      <c r="A208" s="16" t="str">
        <f>Summary!T$3</f>
        <v>glbl_r_accolade_rdq</v>
      </c>
      <c r="B208" s="16" t="str">
        <f>Summary!V$3</f>
        <v>v_nostradamus_efficiency_glbl</v>
      </c>
      <c r="C208" s="16" t="s">
        <v>841</v>
      </c>
      <c r="D208" s="16" t="str">
        <f>Source!C208</f>
        <v>Start Up Costs</v>
      </c>
      <c r="E208" s="16" t="str">
        <f>_xlfn.CONCAT('Raw Table'!A208,".",'Raw Table'!B208,"-",'Raw Table'!C208)</f>
        <v>glbl_r_accolade_rdq.t_nostradamus_efficiency_glbl-start_up_costs</v>
      </c>
      <c r="F208" s="16" t="s">
        <v>175</v>
      </c>
      <c r="G208" s="16"/>
      <c r="H208" s="16"/>
      <c r="I208" s="16"/>
      <c r="J208" s="16"/>
      <c r="K208" s="16"/>
      <c r="L208" s="16"/>
    </row>
    <row r="209" spans="1:12" x14ac:dyDescent="0.35">
      <c r="A209" s="16" t="str">
        <f>Summary!T$3</f>
        <v>glbl_r_accolade_rdq</v>
      </c>
      <c r="B209" s="16" t="str">
        <f>Summary!V$3</f>
        <v>v_nostradamus_efficiency_glbl</v>
      </c>
      <c r="C209" s="16" t="s">
        <v>842</v>
      </c>
      <c r="D209" s="16" t="str">
        <f>Source!C209</f>
        <v>Strategic Growth Territories (Reporting)</v>
      </c>
      <c r="E209" s="16" t="str">
        <f>_xlfn.CONCAT('Raw Table'!A209,".",'Raw Table'!B209,"-",'Raw Table'!C209)</f>
        <v>glbl_r_accolade_rdq.t_nostradamus_efficiency_glbl-strategic_growth_territories_reporting</v>
      </c>
      <c r="F209" s="16" t="s">
        <v>175</v>
      </c>
      <c r="G209" s="16"/>
      <c r="H209" s="16"/>
      <c r="I209" s="16"/>
      <c r="J209" s="16"/>
      <c r="K209" s="16"/>
      <c r="L209" s="16"/>
    </row>
    <row r="210" spans="1:12" x14ac:dyDescent="0.35">
      <c r="A210" s="16" t="str">
        <f>Summary!T$3</f>
        <v>glbl_r_accolade_rdq</v>
      </c>
      <c r="B210" s="16" t="str">
        <f>Summary!V$3</f>
        <v>v_nostradamus_efficiency_glbl</v>
      </c>
      <c r="C210" s="16" t="s">
        <v>843</v>
      </c>
      <c r="D210" s="16" t="str">
        <f>Source!C210</f>
        <v>Sub Category (Reporting)</v>
      </c>
      <c r="E210" s="16" t="str">
        <f>_xlfn.CONCAT('Raw Table'!A210,".",'Raw Table'!B210,"-",'Raw Table'!C210)</f>
        <v>glbl_r_accolade_rdq.t_nostradamus_efficiency_glbl-sub_category_reporting</v>
      </c>
      <c r="F210" s="16" t="s">
        <v>175</v>
      </c>
      <c r="G210" s="16"/>
      <c r="H210" s="16"/>
      <c r="I210" s="16"/>
      <c r="J210" s="16"/>
      <c r="K210" s="16"/>
      <c r="L210" s="16"/>
    </row>
    <row r="211" spans="1:12" x14ac:dyDescent="0.35">
      <c r="A211" s="16" t="str">
        <f>Summary!T$3</f>
        <v>glbl_r_accolade_rdq</v>
      </c>
      <c r="B211" s="16" t="str">
        <f>Summary!V$3</f>
        <v>v_nostradamus_efficiency_glbl</v>
      </c>
      <c r="C211" s="16" t="s">
        <v>844</v>
      </c>
      <c r="D211" s="16" t="str">
        <f>Source!C211</f>
        <v>Sustainability Tags Pack (Reporting)</v>
      </c>
      <c r="E211" s="16" t="str">
        <f>_xlfn.CONCAT('Raw Table'!A211,".",'Raw Table'!B211,"-",'Raw Table'!C211)</f>
        <v>glbl_r_accolade_rdq.t_nostradamus_efficiency_glbl-sustainability_tags_pack_reporting</v>
      </c>
      <c r="F211" s="16" t="s">
        <v>175</v>
      </c>
      <c r="G211" s="16"/>
      <c r="H211" s="16"/>
      <c r="I211" s="16"/>
      <c r="J211" s="16"/>
      <c r="K211" s="16"/>
      <c r="L211" s="16"/>
    </row>
    <row r="212" spans="1:12" x14ac:dyDescent="0.35">
      <c r="A212" s="16" t="str">
        <f>Summary!T$3</f>
        <v>glbl_r_accolade_rdq</v>
      </c>
      <c r="B212" s="16" t="str">
        <f>Summary!V$3</f>
        <v>v_nostradamus_efficiency_glbl</v>
      </c>
      <c r="C212" s="16" t="s">
        <v>845</v>
      </c>
      <c r="D212" s="16" t="str">
        <f>Source!C212</f>
        <v>Sustainability Tags Process (Reporting)</v>
      </c>
      <c r="E212" s="16" t="str">
        <f>_xlfn.CONCAT('Raw Table'!A212,".",'Raw Table'!B212,"-",'Raw Table'!C212)</f>
        <v>glbl_r_accolade_rdq.t_nostradamus_efficiency_glbl-sustainability_tags_process_reporting</v>
      </c>
      <c r="F212" s="16" t="s">
        <v>175</v>
      </c>
      <c r="G212" s="16"/>
      <c r="H212" s="16"/>
      <c r="I212" s="16"/>
      <c r="J212" s="16"/>
      <c r="K212" s="16"/>
      <c r="L212" s="16"/>
    </row>
    <row r="213" spans="1:12" x14ac:dyDescent="0.35">
      <c r="A213" s="16" t="str">
        <f>Summary!T$3</f>
        <v>glbl_r_accolade_rdq</v>
      </c>
      <c r="B213" s="16" t="str">
        <f>Summary!V$3</f>
        <v>v_nostradamus_efficiency_glbl</v>
      </c>
      <c r="C213" s="16" t="s">
        <v>846</v>
      </c>
      <c r="D213" s="16" t="str">
        <f>Source!C213</f>
        <v>Sustainability Tags Product (Reporting)</v>
      </c>
      <c r="E213" s="16" t="str">
        <f>_xlfn.CONCAT('Raw Table'!A213,".",'Raw Table'!B213,"-",'Raw Table'!C213)</f>
        <v>glbl_r_accolade_rdq.t_nostradamus_efficiency_glbl-sustainability_tags_product_reporting</v>
      </c>
      <c r="F213" s="16" t="s">
        <v>175</v>
      </c>
      <c r="G213" s="16"/>
      <c r="H213" s="16"/>
      <c r="I213" s="16"/>
      <c r="J213" s="16"/>
      <c r="K213" s="16"/>
      <c r="L213" s="16"/>
    </row>
    <row r="214" spans="1:12" x14ac:dyDescent="0.35">
      <c r="A214" s="16" t="str">
        <f>Summary!T$3</f>
        <v>glbl_r_accolade_rdq</v>
      </c>
      <c r="B214" s="16" t="str">
        <f>Summary!V$3</f>
        <v>v_nostradamus_efficiency_glbl</v>
      </c>
      <c r="C214" s="16" t="s">
        <v>847</v>
      </c>
      <c r="D214" s="16" t="str">
        <f>Source!C214</f>
        <v>System Current Phase ID</v>
      </c>
      <c r="E214" s="16" t="str">
        <f>_xlfn.CONCAT('Raw Table'!A214,".",'Raw Table'!B214,"-",'Raw Table'!C214)</f>
        <v>glbl_r_accolade_rdq.t_nostradamus_efficiency_glbl-system_current_phase_id</v>
      </c>
      <c r="F214" s="16" t="s">
        <v>175</v>
      </c>
      <c r="G214" s="16"/>
      <c r="H214" s="16"/>
      <c r="I214" s="16"/>
      <c r="J214" s="16"/>
      <c r="K214" s="16"/>
      <c r="L214" s="16"/>
    </row>
    <row r="215" spans="1:12" x14ac:dyDescent="0.35">
      <c r="A215" s="16" t="str">
        <f>Summary!T$3</f>
        <v>glbl_r_accolade_rdq</v>
      </c>
      <c r="B215" s="16" t="str">
        <f>Summary!V$3</f>
        <v>v_nostradamus_efficiency_glbl</v>
      </c>
      <c r="C215" s="16" t="s">
        <v>848</v>
      </c>
      <c r="D215" s="16" t="str">
        <f>Source!C215</f>
        <v>Target ATO Month</v>
      </c>
      <c r="E215" s="16" t="str">
        <f>_xlfn.CONCAT('Raw Table'!A215,".",'Raw Table'!B215,"-",'Raw Table'!C215)</f>
        <v>glbl_r_accolade_rdq.t_nostradamus_efficiency_glbl-target_ato_month</v>
      </c>
      <c r="F215" s="16" t="s">
        <v>175</v>
      </c>
      <c r="G215" s="16"/>
      <c r="H215" s="16"/>
      <c r="I215" s="16"/>
      <c r="J215" s="16"/>
      <c r="K215" s="16"/>
      <c r="L215" s="16"/>
    </row>
    <row r="216" spans="1:12" x14ac:dyDescent="0.35">
      <c r="A216" s="16" t="str">
        <f>Summary!T$3</f>
        <v>glbl_r_accolade_rdq</v>
      </c>
      <c r="B216" s="16" t="str">
        <f>Summary!V$3</f>
        <v>v_nostradamus_efficiency_glbl</v>
      </c>
      <c r="C216" s="16" t="s">
        <v>849</v>
      </c>
      <c r="D216" s="16" t="str">
        <f>Source!C216</f>
        <v>Target ATO Quarter</v>
      </c>
      <c r="E216" s="16" t="str">
        <f>_xlfn.CONCAT('Raw Table'!A216,".",'Raw Table'!B216,"-",'Raw Table'!C216)</f>
        <v>glbl_r_accolade_rdq.t_nostradamus_efficiency_glbl-target_ato_quarter</v>
      </c>
      <c r="F216" s="16" t="s">
        <v>175</v>
      </c>
      <c r="G216" s="16"/>
      <c r="H216" s="16"/>
      <c r="I216" s="16"/>
      <c r="J216" s="16"/>
      <c r="K216" s="16"/>
      <c r="L216" s="16"/>
    </row>
    <row r="217" spans="1:12" x14ac:dyDescent="0.35">
      <c r="A217" s="16" t="str">
        <f>Summary!T$3</f>
        <v>glbl_r_accolade_rdq</v>
      </c>
      <c r="B217" s="16" t="str">
        <f>Summary!V$3</f>
        <v>v_nostradamus_efficiency_glbl</v>
      </c>
      <c r="C217" s="16" t="s">
        <v>850</v>
      </c>
      <c r="D217" s="16" t="str">
        <f>Source!C217</f>
        <v>Target ATO Year</v>
      </c>
      <c r="E217" s="16" t="str">
        <f>_xlfn.CONCAT('Raw Table'!A217,".",'Raw Table'!B217,"-",'Raw Table'!C217)</f>
        <v>glbl_r_accolade_rdq.t_nostradamus_efficiency_glbl-target_ato_year</v>
      </c>
      <c r="F217" s="16" t="s">
        <v>175</v>
      </c>
      <c r="G217" s="16" t="s">
        <v>349</v>
      </c>
      <c r="H217" s="16"/>
      <c r="I217" s="16"/>
      <c r="J217" s="16"/>
      <c r="K217" s="16"/>
      <c r="L217" s="16"/>
    </row>
    <row r="218" spans="1:12" x14ac:dyDescent="0.35">
      <c r="A218" s="16" t="str">
        <f>Summary!T$3</f>
        <v>glbl_r_accolade_rdq</v>
      </c>
      <c r="B218" s="16" t="str">
        <f>Summary!V$3</f>
        <v>v_nostradamus_efficiency_glbl</v>
      </c>
      <c r="C218" s="16" t="s">
        <v>851</v>
      </c>
      <c r="D218" s="16" t="str">
        <f>Source!C218</f>
        <v>Total FTE Effort Years</v>
      </c>
      <c r="E218" s="16" t="str">
        <f>_xlfn.CONCAT('Raw Table'!A218,".",'Raw Table'!B218,"-",'Raw Table'!C218)</f>
        <v>glbl_r_accolade_rdq.t_nostradamus_efficiency_glbl-total_fte_effort_years</v>
      </c>
      <c r="F218" s="16" t="s">
        <v>175</v>
      </c>
      <c r="G218" s="16"/>
      <c r="H218" s="16"/>
      <c r="I218" s="16"/>
      <c r="J218" s="16"/>
      <c r="K218" s="16"/>
      <c r="L218" s="16"/>
    </row>
    <row r="219" spans="1:12" x14ac:dyDescent="0.35">
      <c r="A219" s="16" t="str">
        <f>Summary!T$3</f>
        <v>glbl_r_accolade_rdq</v>
      </c>
      <c r="B219" s="16" t="str">
        <f>Summary!V$3</f>
        <v>v_nostradamus_efficiency_glbl</v>
      </c>
      <c r="C219" s="16" t="s">
        <v>852</v>
      </c>
      <c r="D219" s="16" t="str">
        <f>Source!C219</f>
        <v>Total Project Expenses</v>
      </c>
      <c r="E219" s="16" t="str">
        <f>_xlfn.CONCAT('Raw Table'!A219,".",'Raw Table'!B219,"-",'Raw Table'!C219)</f>
        <v>glbl_r_accolade_rdq.t_nostradamus_efficiency_glbl-total_project_expenses</v>
      </c>
      <c r="F219" s="16" t="s">
        <v>175</v>
      </c>
      <c r="G219" s="16"/>
      <c r="H219" s="16"/>
      <c r="I219" s="16"/>
      <c r="J219" s="16"/>
      <c r="K219" s="16"/>
      <c r="L219" s="16"/>
    </row>
    <row r="220" spans="1:12" x14ac:dyDescent="0.35">
      <c r="A220" s="16" t="str">
        <f>Summary!T$3</f>
        <v>glbl_r_accolade_rdq</v>
      </c>
      <c r="B220" s="16" t="str">
        <f>Summary!V$3</f>
        <v>v_nostradamus_efficiency_glbl</v>
      </c>
      <c r="C220" s="16" t="s">
        <v>853</v>
      </c>
      <c r="D220" s="16" t="str">
        <f>Source!C220</f>
        <v>Total Trials and Start Up Costs</v>
      </c>
      <c r="E220" s="16" t="str">
        <f>_xlfn.CONCAT('Raw Table'!A220,".",'Raw Table'!B220,"-",'Raw Table'!C220)</f>
        <v>glbl_r_accolade_rdq.t_nostradamus_efficiency_glbl-total_trials_and_start_up_costs</v>
      </c>
      <c r="F220" s="16" t="s">
        <v>175</v>
      </c>
      <c r="G220" s="16"/>
      <c r="H220" s="16"/>
      <c r="I220" s="16"/>
      <c r="J220" s="16"/>
      <c r="K220" s="16"/>
      <c r="L220" s="16"/>
    </row>
    <row r="221" spans="1:12" x14ac:dyDescent="0.35">
      <c r="A221" s="16" t="str">
        <f>Summary!T$3</f>
        <v>glbl_r_accolade_rdq</v>
      </c>
      <c r="B221" s="16" t="str">
        <f>Summary!V$3</f>
        <v>v_nostradamus_efficiency_glbl</v>
      </c>
      <c r="C221" s="16" t="s">
        <v>854</v>
      </c>
      <c r="D221" s="16" t="str">
        <f>Source!C221</f>
        <v>Total Waste</v>
      </c>
      <c r="E221" s="16" t="str">
        <f>_xlfn.CONCAT('Raw Table'!A221,".",'Raw Table'!B221,"-",'Raw Table'!C221)</f>
        <v>glbl_r_accolade_rdq.t_nostradamus_efficiency_glbl-total_waste</v>
      </c>
      <c r="F221" s="16" t="s">
        <v>175</v>
      </c>
      <c r="G221" s="16"/>
      <c r="H221" s="16"/>
      <c r="I221" s="16"/>
      <c r="J221" s="16"/>
      <c r="K221" s="16"/>
      <c r="L221" s="16"/>
    </row>
    <row r="222" spans="1:12" x14ac:dyDescent="0.35">
      <c r="A222" s="16" t="str">
        <f>Summary!T$3</f>
        <v>glbl_r_accolade_rdq</v>
      </c>
      <c r="B222" s="16" t="str">
        <f>Summary!V$3</f>
        <v>v_nostradamus_efficiency_glbl</v>
      </c>
      <c r="C222" s="16" t="s">
        <v>855</v>
      </c>
      <c r="D222" s="16" t="str">
        <f>Source!C222</f>
        <v>Trials Costs</v>
      </c>
      <c r="E222" s="16" t="str">
        <f>_xlfn.CONCAT('Raw Table'!A222,".",'Raw Table'!B222,"-",'Raw Table'!C222)</f>
        <v>glbl_r_accolade_rdq.t_nostradamus_efficiency_glbl-trials_costs</v>
      </c>
      <c r="F222" s="16" t="s">
        <v>175</v>
      </c>
      <c r="G222" s="16"/>
      <c r="H222" s="16"/>
      <c r="I222" s="16"/>
      <c r="J222" s="16"/>
      <c r="K222" s="16"/>
      <c r="L222" s="16"/>
    </row>
    <row r="223" spans="1:12" x14ac:dyDescent="0.35">
      <c r="A223" s="16" t="str">
        <f>Summary!T$3</f>
        <v>glbl_r_accolade_rdq</v>
      </c>
      <c r="B223" s="16" t="str">
        <f>Summary!V$3</f>
        <v>v_nostradamus_efficiency_glbl</v>
      </c>
      <c r="C223" s="16" t="s">
        <v>856</v>
      </c>
      <c r="D223" s="16" t="str">
        <f>Source!C223</f>
        <v>TRL</v>
      </c>
      <c r="E223" s="16" t="str">
        <f>_xlfn.CONCAT('Raw Table'!A223,".",'Raw Table'!B223,"-",'Raw Table'!C223)</f>
        <v>glbl_r_accolade_rdq.t_nostradamus_efficiency_glbl-trl</v>
      </c>
      <c r="F223" s="16" t="s">
        <v>175</v>
      </c>
      <c r="G223" s="16"/>
      <c r="H223" s="16"/>
      <c r="I223" s="16"/>
      <c r="J223" s="16"/>
      <c r="K223" s="16"/>
      <c r="L223" s="16"/>
    </row>
    <row r="224" spans="1:12" x14ac:dyDescent="0.35">
      <c r="A224" s="16" t="str">
        <f>Summary!T$3</f>
        <v>glbl_r_accolade_rdq</v>
      </c>
      <c r="B224" s="16" t="str">
        <f>Summary!V$3</f>
        <v>v_nostradamus_efficiency_glbl</v>
      </c>
      <c r="C224" s="16" t="s">
        <v>857</v>
      </c>
      <c r="D224" s="16" t="s">
        <v>570</v>
      </c>
      <c r="E224" s="16" t="str">
        <f>_xlfn.CONCAT('Raw Table'!A224,".",'Raw Table'!B224,"-",'Raw Table'!C224)</f>
        <v>glbl_r_accolade_rdq.t_nostradamus_efficiency_glbl-volt_sub_id</v>
      </c>
      <c r="F224" s="16" t="s">
        <v>175</v>
      </c>
      <c r="G224" s="16"/>
      <c r="H224" s="16"/>
      <c r="I224" s="16"/>
      <c r="J224" s="16"/>
      <c r="K224" s="16"/>
      <c r="L224" s="16"/>
    </row>
    <row r="225" spans="1:12" x14ac:dyDescent="0.35">
      <c r="A225" s="16" t="str">
        <f>Summary!T$3</f>
        <v>glbl_r_accolade_rdq</v>
      </c>
      <c r="B225" s="16" t="str">
        <f>Summary!V$3</f>
        <v>v_nostradamus_efficiency_glbl</v>
      </c>
      <c r="C225" s="16" t="s">
        <v>858</v>
      </c>
      <c r="D225" s="16" t="s">
        <v>571</v>
      </c>
      <c r="E225" s="16" t="str">
        <f>_xlfn.CONCAT('Raw Table'!A225,".",'Raw Table'!B225,"-",'Raw Table'!C225)</f>
        <v>glbl_r_accolade_rdq.t_nostradamus_efficiency_glbl-productivity_savings_first_full_year</v>
      </c>
      <c r="F225" s="16" t="s">
        <v>175</v>
      </c>
      <c r="G225" s="16"/>
      <c r="H225" s="16"/>
      <c r="I225" s="16"/>
      <c r="J225" s="16"/>
      <c r="K225" s="16"/>
      <c r="L225" s="16"/>
    </row>
    <row r="226" spans="1:12" x14ac:dyDescent="0.35">
      <c r="A226" s="16" t="str">
        <f>Summary!T$3</f>
        <v>glbl_r_accolade_rdq</v>
      </c>
      <c r="B226" s="16" t="str">
        <f>Summary!V$3</f>
        <v>v_nostradamus_efficiency_glbl</v>
      </c>
      <c r="C226" s="16" t="s">
        <v>859</v>
      </c>
      <c r="D226" s="16" t="s">
        <v>572</v>
      </c>
      <c r="E226" s="16" t="str">
        <f>_xlfn.CONCAT('Raw Table'!A226,".",'Raw Table'!B226,"-",'Raw Table'!C226)</f>
        <v>glbl_r_accolade_rdq.t_nostradamus_efficiency_glbl-productivity_savings_from_volt</v>
      </c>
      <c r="F226" s="16" t="s">
        <v>175</v>
      </c>
      <c r="G226" s="16"/>
      <c r="H226" s="16"/>
      <c r="I226" s="16"/>
      <c r="J226" s="16"/>
      <c r="K226" s="16"/>
      <c r="L226" s="16"/>
    </row>
    <row r="227" spans="1:12" x14ac:dyDescent="0.35">
      <c r="A227" s="16" t="str">
        <f>Summary!T$3</f>
        <v>glbl_r_accolade_rdq</v>
      </c>
      <c r="B227" s="16" t="str">
        <f>Summary!V$3</f>
        <v>v_nostradamus_efficiency_glbl</v>
      </c>
      <c r="C227" s="16" t="str">
        <f>'Raw Table'!C227</f>
        <v>carbon_reduction_process_yesno</v>
      </c>
      <c r="D227" s="16" t="str">
        <f>Source!C227</f>
        <v>Carbon Reduction Process Yes/No</v>
      </c>
      <c r="E227" s="16" t="str">
        <f>_xlfn.CONCAT('Raw Table'!A227,".",'Raw Table'!B227,"-",'Raw Table'!C227)</f>
        <v>glbl_r_accolade_rdq.t_nostradamus_efficiency_glbl-carbon_reduction_process_yesno</v>
      </c>
      <c r="F227" s="16" t="s">
        <v>175</v>
      </c>
      <c r="G227" s="16"/>
      <c r="H227" s="16"/>
      <c r="I227" s="16"/>
      <c r="J227" s="16"/>
      <c r="K227" s="16"/>
      <c r="L227" s="16"/>
    </row>
    <row r="228" spans="1:12" x14ac:dyDescent="0.35">
      <c r="A228" s="16" t="str">
        <f>Summary!T$3</f>
        <v>glbl_r_accolade_rdq</v>
      </c>
      <c r="B228" s="16" t="str">
        <f>Summary!V$3</f>
        <v>v_nostradamus_efficiency_glbl</v>
      </c>
      <c r="C228" s="16" t="str">
        <f>'Raw Table'!C228</f>
        <v>carbon_reduction_product_yesno</v>
      </c>
      <c r="D228" s="16" t="str">
        <f>Source!C228</f>
        <v>Carbon Reduction Product Yes/No</v>
      </c>
      <c r="E228" s="16" t="str">
        <f>_xlfn.CONCAT('Raw Table'!A228,".",'Raw Table'!B228,"-",'Raw Table'!C228)</f>
        <v>glbl_r_accolade_rdq.t_nostradamus_efficiency_glbl-carbon_reduction_product_yesno</v>
      </c>
      <c r="F228" s="16" t="s">
        <v>175</v>
      </c>
      <c r="G228" s="16"/>
      <c r="H228" s="16"/>
      <c r="I228" s="16"/>
      <c r="J228" s="16"/>
      <c r="K228" s="16"/>
      <c r="L228" s="16"/>
    </row>
    <row r="229" spans="1:12" x14ac:dyDescent="0.35">
      <c r="A229" s="16" t="str">
        <f>Summary!T$3</f>
        <v>glbl_r_accolade_rdq</v>
      </c>
      <c r="B229" s="16" t="str">
        <f>Summary!V$3</f>
        <v>v_nostradamus_efficiency_glbl</v>
      </c>
      <c r="C229" s="16" t="str">
        <f>'Raw Table'!C229</f>
        <v>eco_design_tool_process_yesno</v>
      </c>
      <c r="D229" s="16" t="str">
        <f>Source!C229</f>
        <v>Eco Design Tool Process Yes/No</v>
      </c>
      <c r="E229" s="16" t="str">
        <f>_xlfn.CONCAT('Raw Table'!A229,".",'Raw Table'!B229,"-",'Raw Table'!C229)</f>
        <v>glbl_r_accolade_rdq.t_nostradamus_efficiency_glbl-eco_design_tool_process_yesno</v>
      </c>
      <c r="F229" s="16" t="s">
        <v>175</v>
      </c>
      <c r="G229" s="16"/>
      <c r="H229" s="16"/>
      <c r="I229" s="16"/>
      <c r="J229" s="16"/>
      <c r="K229" s="16"/>
      <c r="L229" s="16"/>
    </row>
    <row r="230" spans="1:12" x14ac:dyDescent="0.35">
      <c r="A230" s="16" t="str">
        <f>Summary!T$3</f>
        <v>glbl_r_accolade_rdq</v>
      </c>
      <c r="B230" s="16" t="str">
        <f>Summary!V$3</f>
        <v>v_nostradamus_efficiency_glbl</v>
      </c>
      <c r="C230" s="16" t="str">
        <f>'Raw Table'!C230</f>
        <v>eco_design_tool_product_yesno</v>
      </c>
      <c r="D230" s="16" t="str">
        <f>Source!C230</f>
        <v>Eco Design Tool Product Yes/No</v>
      </c>
      <c r="E230" s="16" t="str">
        <f>_xlfn.CONCAT('Raw Table'!A230,".",'Raw Table'!B230,"-",'Raw Table'!C230)</f>
        <v>glbl_r_accolade_rdq.t_nostradamus_efficiency_glbl-eco_design_tool_product_yesno</v>
      </c>
      <c r="F230" s="16" t="s">
        <v>175</v>
      </c>
      <c r="G230" s="16"/>
      <c r="H230" s="16"/>
      <c r="I230" s="16"/>
      <c r="J230" s="16"/>
      <c r="K230" s="16"/>
      <c r="L230" s="16"/>
    </row>
    <row r="231" spans="1:12" x14ac:dyDescent="0.35">
      <c r="A231" s="16" t="str">
        <f>Summary!T$3</f>
        <v>glbl_r_accolade_rdq</v>
      </c>
      <c r="B231" s="16" t="str">
        <f>Summary!V$3</f>
        <v>v_nostradamus_efficiency_glbl</v>
      </c>
      <c r="C231" s="16" t="str">
        <f>'Raw Table'!C231</f>
        <v>sku_complies_with_dfr</v>
      </c>
      <c r="D231" s="16" t="str">
        <f>Source!C231</f>
        <v>SKU Complies with DFR</v>
      </c>
      <c r="E231" s="16" t="str">
        <f>_xlfn.CONCAT('Raw Table'!A231,".",'Raw Table'!B231,"-",'Raw Table'!C231)</f>
        <v>glbl_r_accolade_rdq.t_nostradamus_efficiency_glbl-sku_complies_with_dfr</v>
      </c>
      <c r="F231" s="16" t="s">
        <v>175</v>
      </c>
      <c r="G231" s="16"/>
      <c r="H231" s="16"/>
      <c r="I231" s="16"/>
      <c r="J231" s="16"/>
      <c r="K231" s="16"/>
      <c r="L231" s="16"/>
    </row>
    <row r="232" spans="1:12" x14ac:dyDescent="0.35">
      <c r="A232" s="16" t="str">
        <f>Summary!T$3</f>
        <v>glbl_r_accolade_rdq</v>
      </c>
      <c r="B232" s="16" t="str">
        <f>Summary!V$3</f>
        <v>v_nostradamus_efficiency_glbl</v>
      </c>
      <c r="C232" s="16" t="str">
        <f>'Raw Table'!C232</f>
        <v>sku_plastic_reduction</v>
      </c>
      <c r="D232" s="16" t="str">
        <f>Source!C232</f>
        <v>SKU Plastic Reduction</v>
      </c>
      <c r="E232" s="16" t="str">
        <f>_xlfn.CONCAT('Raw Table'!A232,".",'Raw Table'!B232,"-",'Raw Table'!C232)</f>
        <v>glbl_r_accolade_rdq.t_nostradamus_efficiency_glbl-sku_plastic_reduction</v>
      </c>
      <c r="F232" s="16" t="s">
        <v>175</v>
      </c>
      <c r="G232" s="16"/>
      <c r="H232" s="16"/>
      <c r="I232" s="16"/>
      <c r="J232" s="16"/>
      <c r="K232" s="16"/>
      <c r="L232" s="16"/>
    </row>
    <row r="233" spans="1:12" x14ac:dyDescent="0.35">
      <c r="A233" s="16" t="str">
        <f>Summary!T$3</f>
        <v>glbl_r_accolade_rdq</v>
      </c>
      <c r="B233" s="16" t="str">
        <f>Summary!V$3</f>
        <v>v_nostradamus_efficiency_glbl</v>
      </c>
      <c r="C233" s="16" t="str">
        <f>'Raw Table'!C233</f>
        <v>sku_recycled_plastic</v>
      </c>
      <c r="D233" s="16" t="str">
        <f>Source!C233</f>
        <v>SKU Recycled Plastic</v>
      </c>
      <c r="E233" s="16" t="str">
        <f>_xlfn.CONCAT('Raw Table'!A233,".",'Raw Table'!B233,"-",'Raw Table'!C233)</f>
        <v>glbl_r_accolade_rdq.t_nostradamus_efficiency_glbl-sku_recycled_plastic</v>
      </c>
      <c r="F233" s="16" t="s">
        <v>175</v>
      </c>
      <c r="G233" s="16"/>
      <c r="H233" s="16"/>
      <c r="I233" s="16"/>
      <c r="J233" s="16"/>
      <c r="K233" s="16"/>
      <c r="L233" s="16"/>
    </row>
    <row r="234" spans="1:12" x14ac:dyDescent="0.35">
      <c r="A234" s="16" t="str">
        <f>Summary!T$3</f>
        <v>glbl_r_accolade_rdq</v>
      </c>
      <c r="B234" s="16" t="str">
        <f>Summary!V$3</f>
        <v>v_nostradamus_efficiency_glbl</v>
      </c>
      <c r="C234" s="16" t="str">
        <f>'Raw Table'!C234</f>
        <v>sources_other_sustainable_ingredients</v>
      </c>
      <c r="D234" s="16" t="str">
        <f>Source!C234</f>
        <v>Sources Other Sustainable Ingredients</v>
      </c>
      <c r="E234" s="16" t="str">
        <f>_xlfn.CONCAT('Raw Table'!A234,".",'Raw Table'!B234,"-",'Raw Table'!C234)</f>
        <v>glbl_r_accolade_rdq.t_nostradamus_efficiency_glbl-sources_other_sustainable_ingredients</v>
      </c>
      <c r="F234" s="16" t="s">
        <v>175</v>
      </c>
      <c r="G234" s="16"/>
      <c r="H234" s="16"/>
      <c r="I234" s="16"/>
      <c r="J234" s="16"/>
      <c r="K234" s="16"/>
      <c r="L234" s="16"/>
    </row>
    <row r="235" spans="1:12" x14ac:dyDescent="0.35">
      <c r="A235" s="16" t="str">
        <f>Summary!T$3</f>
        <v>glbl_r_accolade_rdq</v>
      </c>
      <c r="B235" s="16" t="str">
        <f>Summary!V$3</f>
        <v>v_nostradamus_efficiency_glbl</v>
      </c>
      <c r="C235" s="16" t="str">
        <f>'Raw Table'!C235</f>
        <v>sources_wheat_from_sustainable_wheat</v>
      </c>
      <c r="D235" s="16" t="str">
        <f>Source!C235</f>
        <v>Sources Wheat from Sustainable Wheat</v>
      </c>
      <c r="E235" s="16" t="str">
        <f>_xlfn.CONCAT('Raw Table'!A235,".",'Raw Table'!B235,"-",'Raw Table'!C235)</f>
        <v>glbl_r_accolade_rdq.t_nostradamus_efficiency_glbl-sources_wheat_from_sustainable_wheat</v>
      </c>
      <c r="F235" s="16" t="s">
        <v>175</v>
      </c>
      <c r="G235" s="16"/>
      <c r="H235" s="16"/>
      <c r="I235" s="16"/>
      <c r="J235" s="16"/>
      <c r="K235" s="16"/>
      <c r="L235" s="16"/>
    </row>
    <row r="236" spans="1:12" x14ac:dyDescent="0.35">
      <c r="A236" s="16" t="str">
        <f>Summary!T$3</f>
        <v>glbl_r_accolade_rdq</v>
      </c>
      <c r="B236" s="16" t="str">
        <f>Summary!V$3</f>
        <v>v_nostradamus_efficiency_glbl</v>
      </c>
      <c r="C236" s="16" t="str">
        <f>'Raw Table'!C236</f>
        <v>sources_cocoa_from_cocoa_life</v>
      </c>
      <c r="D236" s="16" t="str">
        <f>Source!C236</f>
        <v>Sources Cocoa from Cocoa Life</v>
      </c>
      <c r="E236" s="16" t="str">
        <f>_xlfn.CONCAT('Raw Table'!A236,".",'Raw Table'!B236,"-",'Raw Table'!C236)</f>
        <v>glbl_r_accolade_rdq.t_nostradamus_efficiency_glbl-sources_cocoa_from_cocoa_life</v>
      </c>
      <c r="F236" s="16" t="s">
        <v>175</v>
      </c>
      <c r="G236" s="16"/>
      <c r="H236" s="16"/>
      <c r="I236" s="16"/>
      <c r="J236" s="16"/>
      <c r="K236" s="16"/>
      <c r="L236" s="16"/>
    </row>
    <row r="237" spans="1:12" x14ac:dyDescent="0.35">
      <c r="A237" s="16" t="str">
        <f>Summary!T$3</f>
        <v>glbl_r_accolade_rdq</v>
      </c>
      <c r="B237" s="16" t="str">
        <f>Summary!V$3</f>
        <v>v_nostradamus_efficiency_glbl</v>
      </c>
      <c r="C237" s="16" t="str">
        <f>'Raw Table'!C237</f>
        <v>linked_initiative_project_id</v>
      </c>
      <c r="D237" s="16" t="str">
        <f>Source!C237</f>
        <v>Linked Initiative Project ID</v>
      </c>
      <c r="E237" s="16" t="str">
        <f>_xlfn.CONCAT('Raw Table'!A237,".",'Raw Table'!B237,"-",'Raw Table'!C237)</f>
        <v>glbl_r_accolade_rdq.t_nostradamus_efficiency_glbl-linked_initiative_project_id</v>
      </c>
      <c r="F237" s="16" t="s">
        <v>175</v>
      </c>
      <c r="G237" s="16"/>
      <c r="H237" s="16"/>
      <c r="I237" s="16"/>
      <c r="J237" s="16"/>
      <c r="K237" s="16"/>
      <c r="L237" s="16"/>
    </row>
    <row r="238" spans="1:12" x14ac:dyDescent="0.35">
      <c r="A238" s="16" t="str">
        <f>Summary!T$3</f>
        <v>glbl_r_accolade_rdq</v>
      </c>
      <c r="B238" s="16" t="str">
        <f>Summary!V$3</f>
        <v>v_nostradamus_efficiency_glbl</v>
      </c>
      <c r="C238" s="16" t="str">
        <f>'Raw Table'!C238</f>
        <v>initiative_status</v>
      </c>
      <c r="D238" s="16" t="str">
        <f>Source!C238</f>
        <v>Initiative Status</v>
      </c>
      <c r="E238" s="16" t="str">
        <f>_xlfn.CONCAT('Raw Table'!A238,".",'Raw Table'!B238,"-",'Raw Table'!C238)</f>
        <v>glbl_r_accolade_rdq.t_nostradamus_efficiency_glbl-initiative_status</v>
      </c>
      <c r="F238" s="16" t="s">
        <v>175</v>
      </c>
      <c r="G238" s="16"/>
      <c r="H238" s="16"/>
      <c r="I238" s="16"/>
      <c r="J238" s="16"/>
      <c r="K238" s="16"/>
      <c r="L238" s="16"/>
    </row>
    <row r="239" spans="1:12" x14ac:dyDescent="0.35">
      <c r="A239" s="16" t="str">
        <f>Summary!T$3</f>
        <v>glbl_r_accolade_rdq</v>
      </c>
      <c r="B239" s="16" t="str">
        <f>Summary!V$3</f>
        <v>v_nostradamus_efficiency_glbl</v>
      </c>
      <c r="C239" s="16" t="str">
        <f>'Raw Table'!C239</f>
        <v>initiative_plan_inr_y0</v>
      </c>
      <c r="D239" s="16" t="str">
        <f>Source!C239</f>
        <v>Initiative Plan INR Y0</v>
      </c>
      <c r="E239" s="16" t="str">
        <f>_xlfn.CONCAT('Raw Table'!A239,".",'Raw Table'!B239,"-",'Raw Table'!C239)</f>
        <v>glbl_r_accolade_rdq.t_nostradamus_efficiency_glbl-initiative_plan_inr_y0</v>
      </c>
      <c r="F239" s="16" t="s">
        <v>175</v>
      </c>
      <c r="G239" s="16"/>
      <c r="H239" s="16"/>
      <c r="I239" s="16"/>
      <c r="J239" s="16"/>
      <c r="K239" s="16"/>
      <c r="L239" s="16"/>
    </row>
    <row r="240" spans="1:12" x14ac:dyDescent="0.35">
      <c r="A240" s="16" t="str">
        <f>Summary!T$3</f>
        <v>glbl_r_accolade_rdq</v>
      </c>
      <c r="B240" s="16" t="str">
        <f>Summary!V$3</f>
        <v>v_nostradamus_efficiency_glbl</v>
      </c>
      <c r="C240" s="16" t="str">
        <f>'Raw Table'!C240</f>
        <v>initiative_plan_inr_y1</v>
      </c>
      <c r="D240" s="16" t="str">
        <f>Source!C240</f>
        <v>Initiative Plan INR Y1</v>
      </c>
      <c r="E240" s="16" t="str">
        <f>_xlfn.CONCAT('Raw Table'!A240,".",'Raw Table'!B240,"-",'Raw Table'!C240)</f>
        <v>glbl_r_accolade_rdq.t_nostradamus_efficiency_glbl-initiative_plan_inr_y1</v>
      </c>
      <c r="F240" s="16" t="s">
        <v>175</v>
      </c>
      <c r="G240" s="16"/>
      <c r="H240" s="16"/>
      <c r="I240" s="16"/>
      <c r="J240" s="16"/>
      <c r="K240" s="16"/>
      <c r="L240" s="16"/>
    </row>
    <row r="241" spans="1:12" x14ac:dyDescent="0.35">
      <c r="A241" s="16" t="str">
        <f>Summary!T$3</f>
        <v>glbl_r_accolade_rdq</v>
      </c>
      <c r="B241" s="16" t="str">
        <f>Summary!V$3</f>
        <v>v_nostradamus_efficiency_glbl</v>
      </c>
      <c r="C241" s="16" t="str">
        <f>'Raw Table'!C241</f>
        <v>initiative_plan_inr_y2</v>
      </c>
      <c r="D241" s="16" t="str">
        <f>Source!C241</f>
        <v>Initiative Plan INR Y2</v>
      </c>
      <c r="E241" s="16" t="str">
        <f>_xlfn.CONCAT('Raw Table'!A241,".",'Raw Table'!B241,"-",'Raw Table'!C241)</f>
        <v>glbl_r_accolade_rdq.t_nostradamus_efficiency_glbl-initiative_plan_inr_y2</v>
      </c>
      <c r="F241" s="16" t="s">
        <v>175</v>
      </c>
      <c r="G241" s="16"/>
      <c r="H241" s="16"/>
      <c r="I241" s="16"/>
      <c r="J241" s="16"/>
      <c r="K241" s="16"/>
      <c r="L241" s="16"/>
    </row>
    <row r="242" spans="1:12" x14ac:dyDescent="0.35">
      <c r="A242" s="16" t="str">
        <f>Summary!T$3</f>
        <v>glbl_r_accolade_rdq</v>
      </c>
      <c r="B242" s="16" t="str">
        <f>Summary!V$3</f>
        <v>v_nostradamus_efficiency_glbl</v>
      </c>
      <c r="C242" s="16" t="str">
        <f>'Raw Table'!C242</f>
        <v>initiative_plan_gp_y0</v>
      </c>
      <c r="D242" s="16" t="str">
        <f>Source!C242</f>
        <v>Initiative Plan GP Y0</v>
      </c>
      <c r="E242" s="16" t="str">
        <f>_xlfn.CONCAT('Raw Table'!A242,".",'Raw Table'!B242,"-",'Raw Table'!C242)</f>
        <v>glbl_r_accolade_rdq.t_nostradamus_efficiency_glbl-initiative_plan_gp_y0</v>
      </c>
      <c r="F242" s="16" t="s">
        <v>175</v>
      </c>
      <c r="G242" s="16"/>
      <c r="H242" s="16"/>
      <c r="I242" s="16"/>
      <c r="J242" s="16"/>
      <c r="K242" s="16"/>
      <c r="L242" s="16"/>
    </row>
    <row r="243" spans="1:12" x14ac:dyDescent="0.35">
      <c r="A243" s="16" t="str">
        <f>Summary!T$3</f>
        <v>glbl_r_accolade_rdq</v>
      </c>
      <c r="B243" s="16" t="str">
        <f>Summary!V$3</f>
        <v>v_nostradamus_efficiency_glbl</v>
      </c>
      <c r="C243" s="16" t="str">
        <f>'Raw Table'!C243</f>
        <v>initiative_plan_gp_y1</v>
      </c>
      <c r="D243" s="16" t="str">
        <f>Source!C243</f>
        <v>Initiative Plan GP Y1</v>
      </c>
      <c r="E243" s="16" t="str">
        <f>_xlfn.CONCAT('Raw Table'!A243,".",'Raw Table'!B243,"-",'Raw Table'!C243)</f>
        <v>glbl_r_accolade_rdq.t_nostradamus_efficiency_glbl-initiative_plan_gp_y1</v>
      </c>
      <c r="F243" s="16" t="s">
        <v>175</v>
      </c>
      <c r="G243" s="16"/>
      <c r="H243" s="16"/>
      <c r="I243" s="16"/>
      <c r="J243" s="16"/>
      <c r="K243" s="16"/>
      <c r="L243" s="16"/>
    </row>
    <row r="244" spans="1:12" x14ac:dyDescent="0.35">
      <c r="A244" s="16" t="str">
        <f>Summary!T$3</f>
        <v>glbl_r_accolade_rdq</v>
      </c>
      <c r="B244" s="16" t="str">
        <f>Summary!V$3</f>
        <v>v_nostradamus_efficiency_glbl</v>
      </c>
      <c r="C244" s="16" t="str">
        <f>'Raw Table'!C244</f>
        <v>initiative_plan_gp_y2</v>
      </c>
      <c r="D244" s="16" t="str">
        <f>Source!C244</f>
        <v>Initiative Plan GP Y2</v>
      </c>
      <c r="E244" s="16" t="str">
        <f>_xlfn.CONCAT('Raw Table'!A244,".",'Raw Table'!B244,"-",'Raw Table'!C244)</f>
        <v>glbl_r_accolade_rdq.t_nostradamus_efficiency_glbl-initiative_plan_gp_y2</v>
      </c>
      <c r="F244" s="16" t="s">
        <v>175</v>
      </c>
      <c r="G244" s="16"/>
      <c r="H244" s="16"/>
      <c r="I244" s="16"/>
      <c r="J244" s="16"/>
      <c r="K244" s="16"/>
      <c r="L244" s="16"/>
    </row>
    <row r="245" spans="1:12" x14ac:dyDescent="0.35">
      <c r="A245" s="16" t="str">
        <f>Summary!T$3</f>
        <v>glbl_r_accolade_rdq</v>
      </c>
      <c r="B245" s="16" t="str">
        <f>Summary!V$3</f>
        <v>v_nostradamus_efficiency_glbl</v>
      </c>
      <c r="C245" s="16" t="str">
        <f>'Raw Table'!C245</f>
        <v>initiative_plan_igp_y0</v>
      </c>
      <c r="D245" s="16" t="str">
        <f>Source!C245</f>
        <v>Initiative Plan IGP Y0</v>
      </c>
      <c r="E245" s="16" t="str">
        <f>_xlfn.CONCAT('Raw Table'!A245,".",'Raw Table'!B245,"-",'Raw Table'!C245)</f>
        <v>glbl_r_accolade_rdq.t_nostradamus_efficiency_glbl-initiative_plan_igp_y0</v>
      </c>
      <c r="F245" s="16" t="s">
        <v>175</v>
      </c>
      <c r="G245" s="16"/>
      <c r="H245" s="16"/>
      <c r="I245" s="16"/>
      <c r="J245" s="16"/>
      <c r="K245" s="16"/>
      <c r="L245" s="16"/>
    </row>
    <row r="246" spans="1:12" x14ac:dyDescent="0.35">
      <c r="A246" s="16" t="str">
        <f>Summary!T$3</f>
        <v>glbl_r_accolade_rdq</v>
      </c>
      <c r="B246" s="16" t="str">
        <f>Summary!V$3</f>
        <v>v_nostradamus_efficiency_glbl</v>
      </c>
      <c r="C246" s="16" t="str">
        <f>'Raw Table'!C246</f>
        <v>initiative_plan_igp_y1</v>
      </c>
      <c r="D246" s="16" t="str">
        <f>Source!C246</f>
        <v>Initiative Plan IGP Y1</v>
      </c>
      <c r="E246" s="16" t="str">
        <f>_xlfn.CONCAT('Raw Table'!A246,".",'Raw Table'!B246,"-",'Raw Table'!C246)</f>
        <v>glbl_r_accolade_rdq.t_nostradamus_efficiency_glbl-initiative_plan_igp_y1</v>
      </c>
      <c r="F246" s="16" t="s">
        <v>175</v>
      </c>
      <c r="G246" s="16"/>
      <c r="H246" s="16"/>
      <c r="I246" s="16"/>
      <c r="J246" s="16"/>
      <c r="K246" s="16"/>
      <c r="L246" s="16"/>
    </row>
    <row r="247" spans="1:12" x14ac:dyDescent="0.35">
      <c r="A247" s="16" t="str">
        <f>Summary!T$3</f>
        <v>glbl_r_accolade_rdq</v>
      </c>
      <c r="B247" s="16" t="str">
        <f>Summary!V$3</f>
        <v>v_nostradamus_efficiency_glbl</v>
      </c>
      <c r="C247" s="16" t="str">
        <f>'Raw Table'!C247</f>
        <v>initiative_plan_igp_y2</v>
      </c>
      <c r="D247" s="16" t="str">
        <f>Source!C247</f>
        <v>Initiative Plan IGP Y2</v>
      </c>
      <c r="E247" s="16" t="str">
        <f>_xlfn.CONCAT('Raw Table'!A247,".",'Raw Table'!B247,"-",'Raw Table'!C247)</f>
        <v>glbl_r_accolade_rdq.t_nostradamus_efficiency_glbl-initiative_plan_igp_y2</v>
      </c>
      <c r="F247" s="16" t="s">
        <v>175</v>
      </c>
      <c r="G247" s="16"/>
      <c r="H247" s="16"/>
      <c r="I247" s="16"/>
      <c r="J247" s="16"/>
      <c r="K247" s="16"/>
      <c r="L247" s="16"/>
    </row>
    <row r="248" spans="1:12" x14ac:dyDescent="0.35">
      <c r="A248" s="16" t="str">
        <f>Summary!T$3</f>
        <v>glbl_r_accolade_rdq</v>
      </c>
      <c r="B248" s="16" t="str">
        <f>Summary!V$3</f>
        <v>v_nostradamus_efficiency_glbl</v>
      </c>
      <c r="C248" s="16" t="str">
        <f>'Raw Table'!C248</f>
        <v>initiative_plan_nr_y0</v>
      </c>
      <c r="D248" s="16" t="str">
        <f>Source!C248</f>
        <v>Initiative Plan NR Y0</v>
      </c>
      <c r="E248" s="16" t="str">
        <f>_xlfn.CONCAT('Raw Table'!A248,".",'Raw Table'!B248,"-",'Raw Table'!C248)</f>
        <v>glbl_r_accolade_rdq.t_nostradamus_efficiency_glbl-initiative_plan_nr_y0</v>
      </c>
      <c r="F248" s="16" t="s">
        <v>175</v>
      </c>
      <c r="G248" s="16"/>
      <c r="H248" s="16"/>
      <c r="I248" s="16"/>
      <c r="J248" s="16"/>
      <c r="K248" s="16"/>
      <c r="L248" s="16"/>
    </row>
    <row r="249" spans="1:12" x14ac:dyDescent="0.35">
      <c r="A249" s="16" t="str">
        <f>Summary!T$3</f>
        <v>glbl_r_accolade_rdq</v>
      </c>
      <c r="B249" s="16" t="str">
        <f>Summary!V$3</f>
        <v>v_nostradamus_efficiency_glbl</v>
      </c>
      <c r="C249" s="16" t="str">
        <f>'Raw Table'!C249</f>
        <v>initiative_plan_nr_y1</v>
      </c>
      <c r="D249" s="16" t="str">
        <f>Source!C249</f>
        <v>Initiative Plan NR Y1</v>
      </c>
      <c r="E249" s="16" t="str">
        <f>_xlfn.CONCAT('Raw Table'!A249,".",'Raw Table'!B249,"-",'Raw Table'!C249)</f>
        <v>glbl_r_accolade_rdq.t_nostradamus_efficiency_glbl-initiative_plan_nr_y1</v>
      </c>
      <c r="F249" s="16" t="s">
        <v>175</v>
      </c>
      <c r="G249" s="16"/>
      <c r="H249" s="16"/>
      <c r="I249" s="16"/>
      <c r="J249" s="16"/>
      <c r="K249" s="16"/>
      <c r="L249" s="16"/>
    </row>
    <row r="250" spans="1:12" x14ac:dyDescent="0.35">
      <c r="A250" s="16" t="str">
        <f>Summary!T$3</f>
        <v>glbl_r_accolade_rdq</v>
      </c>
      <c r="B250" s="16" t="str">
        <f>Summary!V$3</f>
        <v>v_nostradamus_efficiency_glbl</v>
      </c>
      <c r="C250" s="16" t="str">
        <f>'Raw Table'!C250</f>
        <v>initiative_plan_nr_y2</v>
      </c>
      <c r="D250" s="16" t="str">
        <f>Source!C250</f>
        <v>Initiative Plan NR Y2</v>
      </c>
      <c r="E250" s="16" t="str">
        <f>_xlfn.CONCAT('Raw Table'!A250,".",'Raw Table'!B250,"-",'Raw Table'!C250)</f>
        <v>glbl_r_accolade_rdq.t_nostradamus_efficiency_glbl-initiative_plan_nr_y2</v>
      </c>
      <c r="F250" s="16" t="s">
        <v>175</v>
      </c>
      <c r="G250" s="16"/>
      <c r="H250" s="16"/>
      <c r="I250" s="16"/>
      <c r="J250" s="16"/>
      <c r="K250" s="16"/>
      <c r="L250" s="16"/>
    </row>
    <row r="251" spans="1:12" x14ac:dyDescent="0.35">
      <c r="A251" s="16" t="str">
        <f>Summary!T$4</f>
        <v>glbl_r_accolade_rdq</v>
      </c>
      <c r="B251" s="16" t="str">
        <f>Summary!V$4</f>
        <v>v_nostradamus_sufficiency_glbl</v>
      </c>
      <c r="C251" s="16" t="s">
        <v>742</v>
      </c>
      <c r="D251" s="16" t="str">
        <f>Source!C251</f>
        <v>Brand Level 2 (Reporting)</v>
      </c>
      <c r="E251" s="16" t="str">
        <f>_xlfn.CONCAT('Raw Table'!A251,".",'Raw Table'!B251,"-",'Raw Table'!C251)</f>
        <v>glbl_r_accolade_rdq.t_nostradamus_sufficiency_glbl-brand_level_2_reporting</v>
      </c>
      <c r="F251" s="16" t="s">
        <v>175</v>
      </c>
      <c r="G251" s="16"/>
      <c r="H251" s="16"/>
      <c r="I251" s="16"/>
      <c r="J251" s="16"/>
      <c r="K251" s="16"/>
      <c r="L251" s="16"/>
    </row>
    <row r="252" spans="1:12" x14ac:dyDescent="0.35">
      <c r="A252" s="16" t="str">
        <f>Summary!T$4</f>
        <v>glbl_r_accolade_rdq</v>
      </c>
      <c r="B252" s="16" t="str">
        <f>Summary!V$4</f>
        <v>v_nostradamus_sufficiency_glbl</v>
      </c>
      <c r="C252" s="16" t="s">
        <v>744</v>
      </c>
      <c r="D252" s="16" t="str">
        <f>Source!C252</f>
        <v>Business Unit</v>
      </c>
      <c r="E252" s="16" t="str">
        <f>_xlfn.CONCAT('Raw Table'!A252,".",'Raw Table'!B252,"-",'Raw Table'!C252)</f>
        <v>glbl_r_accolade_rdq.t_nostradamus_sufficiency_glbl-business_unit</v>
      </c>
      <c r="F252" s="16" t="s">
        <v>175</v>
      </c>
      <c r="G252" s="16"/>
      <c r="H252" s="16"/>
      <c r="I252" s="16"/>
      <c r="J252" s="16"/>
      <c r="K252" s="16"/>
      <c r="L252" s="16"/>
    </row>
    <row r="253" spans="1:12" x14ac:dyDescent="0.35">
      <c r="A253" s="16" t="str">
        <f>Summary!T$4</f>
        <v>glbl_r_accolade_rdq</v>
      </c>
      <c r="B253" s="16" t="str">
        <f>Summary!V$4</f>
        <v>v_nostradamus_sufficiency_glbl</v>
      </c>
      <c r="C253" s="16" t="s">
        <v>746</v>
      </c>
      <c r="D253" s="16" t="str">
        <f>Source!C253</f>
        <v>Category</v>
      </c>
      <c r="E253" s="16" t="str">
        <f>_xlfn.CONCAT('Raw Table'!A253,".",'Raw Table'!B253,"-",'Raw Table'!C253)</f>
        <v>glbl_r_accolade_rdq.t_nostradamus_sufficiency_glbl-category</v>
      </c>
      <c r="F253" s="16" t="s">
        <v>175</v>
      </c>
      <c r="G253" s="16"/>
      <c r="H253" s="16"/>
      <c r="I253" s="16"/>
      <c r="J253" s="16"/>
      <c r="K253" s="16"/>
      <c r="L253" s="16"/>
    </row>
    <row r="254" spans="1:12" x14ac:dyDescent="0.35">
      <c r="A254" s="16" t="str">
        <f>Summary!T$4</f>
        <v>glbl_r_accolade_rdq</v>
      </c>
      <c r="B254" s="16" t="str">
        <f>Summary!V$4</f>
        <v>v_nostradamus_sufficiency_glbl</v>
      </c>
      <c r="C254" s="16" t="s">
        <v>860</v>
      </c>
      <c r="D254" s="16" t="str">
        <f>Source!C254</f>
        <v>Financial Market - Access Group</v>
      </c>
      <c r="E254" s="16" t="str">
        <f>_xlfn.CONCAT('Raw Table'!A254,".",'Raw Table'!B254,"-",'Raw Table'!C254)</f>
        <v>glbl_r_accolade_rdq.t_nostradamus_sufficiency_glbl-financial_market_access_group</v>
      </c>
      <c r="F254" s="16" t="s">
        <v>175</v>
      </c>
      <c r="G254" s="16"/>
      <c r="H254" s="16"/>
      <c r="I254" s="16"/>
      <c r="J254" s="16"/>
      <c r="K254" s="16"/>
      <c r="L254" s="16"/>
    </row>
    <row r="255" spans="1:12" x14ac:dyDescent="0.35">
      <c r="A255" s="16" t="str">
        <f>Summary!T$4</f>
        <v>glbl_r_accolade_rdq</v>
      </c>
      <c r="B255" s="16" t="str">
        <f>Summary!V$4</f>
        <v>v_nostradamus_sufficiency_glbl</v>
      </c>
      <c r="C255" s="16" t="s">
        <v>861</v>
      </c>
      <c r="D255" s="16" t="str">
        <f>Source!C255</f>
        <v>Financial Market - Area</v>
      </c>
      <c r="E255" s="16" t="str">
        <f>_xlfn.CONCAT('Raw Table'!A255,".",'Raw Table'!B255,"-",'Raw Table'!C255)</f>
        <v>glbl_r_accolade_rdq.t_nostradamus_sufficiency_glbl-financial_market_area</v>
      </c>
      <c r="F255" s="16" t="s">
        <v>175</v>
      </c>
      <c r="G255" s="16"/>
      <c r="H255" s="16"/>
      <c r="I255" s="16"/>
      <c r="J255" s="16"/>
      <c r="K255" s="16"/>
      <c r="L255" s="16"/>
    </row>
    <row r="256" spans="1:12" x14ac:dyDescent="0.35">
      <c r="A256" s="16" t="str">
        <f>Summary!T$4</f>
        <v>glbl_r_accolade_rdq</v>
      </c>
      <c r="B256" s="16" t="str">
        <f>Summary!V$4</f>
        <v>v_nostradamus_sufficiency_glbl</v>
      </c>
      <c r="C256" s="16" t="s">
        <v>862</v>
      </c>
      <c r="D256" s="16" t="str">
        <f>Source!C256</f>
        <v>Financial Market - Business Unit</v>
      </c>
      <c r="E256" s="16" t="str">
        <f>_xlfn.CONCAT('Raw Table'!A256,".",'Raw Table'!B256,"-",'Raw Table'!C256)</f>
        <v>glbl_r_accolade_rdq.t_nostradamus_sufficiency_glbl-financial_market_business_unit</v>
      </c>
      <c r="F256" s="16" t="s">
        <v>175</v>
      </c>
      <c r="G256" s="16"/>
      <c r="H256" s="16"/>
      <c r="I256" s="16"/>
      <c r="J256" s="16"/>
      <c r="K256" s="16"/>
      <c r="L256" s="16"/>
    </row>
    <row r="257" spans="1:12" x14ac:dyDescent="0.35">
      <c r="A257" s="16" t="str">
        <f>Summary!T$4</f>
        <v>glbl_r_accolade_rdq</v>
      </c>
      <c r="B257" s="16" t="str">
        <f>Summary!V$4</f>
        <v>v_nostradamus_sufficiency_glbl</v>
      </c>
      <c r="C257" s="16" t="s">
        <v>863</v>
      </c>
      <c r="D257" s="16" t="str">
        <f>Source!C257</f>
        <v>Financial Market - Country</v>
      </c>
      <c r="E257" s="16" t="str">
        <f>_xlfn.CONCAT('Raw Table'!A257,".",'Raw Table'!B257,"-",'Raw Table'!C257)</f>
        <v>glbl_r_accolade_rdq.t_nostradamus_sufficiency_glbl-financial_market_country</v>
      </c>
      <c r="F257" s="16" t="s">
        <v>175</v>
      </c>
      <c r="G257" s="16"/>
      <c r="H257" s="16"/>
      <c r="I257" s="16"/>
      <c r="J257" s="16"/>
      <c r="K257" s="16"/>
      <c r="L257" s="16"/>
    </row>
    <row r="258" spans="1:12" x14ac:dyDescent="0.35">
      <c r="A258" s="16" t="str">
        <f>Summary!T$4</f>
        <v>glbl_r_accolade_rdq</v>
      </c>
      <c r="B258" s="16" t="str">
        <f>Summary!V$4</f>
        <v>v_nostradamus_sufficiency_glbl</v>
      </c>
      <c r="C258" s="16" t="s">
        <v>864</v>
      </c>
      <c r="D258" s="16" t="str">
        <f>Source!C258</f>
        <v>Financial Market - Region</v>
      </c>
      <c r="E258" s="16" t="str">
        <f>_xlfn.CONCAT('Raw Table'!A258,".",'Raw Table'!B258,"-",'Raw Table'!C258)</f>
        <v>glbl_r_accolade_rdq.t_nostradamus_sufficiency_glbl-financial_market_region</v>
      </c>
      <c r="F258" s="16" t="s">
        <v>175</v>
      </c>
      <c r="G258" s="16"/>
      <c r="H258" s="16"/>
      <c r="I258" s="16"/>
      <c r="J258" s="16"/>
      <c r="K258" s="16"/>
      <c r="L258" s="16"/>
    </row>
    <row r="259" spans="1:12" x14ac:dyDescent="0.35">
      <c r="A259" s="16" t="str">
        <f>Summary!T$4</f>
        <v>glbl_r_accolade_rdq</v>
      </c>
      <c r="B259" s="16" t="str">
        <f>Summary!V$4</f>
        <v>v_nostradamus_sufficiency_glbl</v>
      </c>
      <c r="C259" s="16" t="s">
        <v>757</v>
      </c>
      <c r="D259" s="16" t="str">
        <f>Source!C259</f>
        <v>Incremental Gross Profit Y0</v>
      </c>
      <c r="E259" s="16" t="str">
        <f>_xlfn.CONCAT('Raw Table'!A259,".",'Raw Table'!B259,"-",'Raw Table'!C259)</f>
        <v>glbl_r_accolade_rdq.t_nostradamus_sufficiency_glbl-incremental_gross_profit_y0</v>
      </c>
      <c r="F259" s="16" t="s">
        <v>175</v>
      </c>
      <c r="G259" s="16"/>
      <c r="H259" s="16"/>
      <c r="I259" s="16"/>
      <c r="J259" s="16"/>
      <c r="K259" s="16"/>
      <c r="L259" s="16"/>
    </row>
    <row r="260" spans="1:12" x14ac:dyDescent="0.35">
      <c r="A260" s="16" t="str">
        <f>Summary!T$4</f>
        <v>glbl_r_accolade_rdq</v>
      </c>
      <c r="B260" s="16" t="str">
        <f>Summary!V$4</f>
        <v>v_nostradamus_sufficiency_glbl</v>
      </c>
      <c r="C260" s="16" t="s">
        <v>758</v>
      </c>
      <c r="D260" s="16" t="str">
        <f>Source!C260</f>
        <v>Incremental Gross Profit Y1</v>
      </c>
      <c r="E260" s="16" t="str">
        <f>_xlfn.CONCAT('Raw Table'!A260,".",'Raw Table'!B260,"-",'Raw Table'!C260)</f>
        <v>glbl_r_accolade_rdq.t_nostradamus_sufficiency_glbl-incremental_gross_profit_y1</v>
      </c>
      <c r="F260" s="16" t="s">
        <v>175</v>
      </c>
      <c r="G260" s="16"/>
      <c r="H260" s="16"/>
      <c r="I260" s="16"/>
      <c r="J260" s="16"/>
      <c r="K260" s="16"/>
      <c r="L260" s="16"/>
    </row>
    <row r="261" spans="1:12" x14ac:dyDescent="0.35">
      <c r="A261" s="16" t="str">
        <f>Summary!T$4</f>
        <v>glbl_r_accolade_rdq</v>
      </c>
      <c r="B261" s="16" t="str">
        <f>Summary!V$4</f>
        <v>v_nostradamus_sufficiency_glbl</v>
      </c>
      <c r="C261" s="16" t="s">
        <v>759</v>
      </c>
      <c r="D261" s="16" t="str">
        <f>Source!C261</f>
        <v>Incremental Gross Profit Y2</v>
      </c>
      <c r="E261" s="16" t="str">
        <f>_xlfn.CONCAT('Raw Table'!A261,".",'Raw Table'!B261,"-",'Raw Table'!C261)</f>
        <v>glbl_r_accolade_rdq.t_nostradamus_sufficiency_glbl-incremental_gross_profit_y2</v>
      </c>
      <c r="F261" s="16" t="s">
        <v>175</v>
      </c>
      <c r="G261" s="16"/>
      <c r="H261" s="16"/>
      <c r="I261" s="16"/>
      <c r="J261" s="16"/>
      <c r="K261" s="16"/>
      <c r="L261" s="16"/>
    </row>
    <row r="262" spans="1:12" x14ac:dyDescent="0.35">
      <c r="A262" s="16" t="str">
        <f>Summary!T$4</f>
        <v>glbl_r_accolade_rdq</v>
      </c>
      <c r="B262" s="16" t="str">
        <f>Summary!V$4</f>
        <v>v_nostradamus_sufficiency_glbl</v>
      </c>
      <c r="C262" s="16" t="s">
        <v>767</v>
      </c>
      <c r="D262" s="16" t="str">
        <f>Source!C262</f>
        <v>Incremental Net Revenue Y0</v>
      </c>
      <c r="E262" s="16" t="str">
        <f>_xlfn.CONCAT('Raw Table'!A262,".",'Raw Table'!B262,"-",'Raw Table'!C262)</f>
        <v>glbl_r_accolade_rdq.t_nostradamus_sufficiency_glbl-incremental_net_revenue_y0</v>
      </c>
      <c r="F262" s="16" t="s">
        <v>175</v>
      </c>
      <c r="G262" s="16"/>
      <c r="H262" s="16"/>
      <c r="I262" s="16"/>
      <c r="J262" s="16"/>
      <c r="K262" s="16"/>
      <c r="L262" s="16"/>
    </row>
    <row r="263" spans="1:12" x14ac:dyDescent="0.35">
      <c r="A263" s="16" t="str">
        <f>Summary!T$4</f>
        <v>glbl_r_accolade_rdq</v>
      </c>
      <c r="B263" s="16" t="str">
        <f>Summary!V$4</f>
        <v>v_nostradamus_sufficiency_glbl</v>
      </c>
      <c r="C263" s="16" t="s">
        <v>768</v>
      </c>
      <c r="D263" s="16" t="str">
        <f>Source!C263</f>
        <v>Incremental Net Revenue Y1</v>
      </c>
      <c r="E263" s="16" t="str">
        <f>_xlfn.CONCAT('Raw Table'!A263,".",'Raw Table'!B263,"-",'Raw Table'!C263)</f>
        <v>glbl_r_accolade_rdq.t_nostradamus_sufficiency_glbl-incremental_net_revenue_y1</v>
      </c>
      <c r="F263" s="16" t="s">
        <v>175</v>
      </c>
      <c r="G263" s="16"/>
      <c r="H263" s="16"/>
      <c r="I263" s="16"/>
      <c r="J263" s="16"/>
      <c r="K263" s="16"/>
      <c r="L263" s="16"/>
    </row>
    <row r="264" spans="1:12" x14ac:dyDescent="0.35">
      <c r="A264" s="16" t="str">
        <f>Summary!T$4</f>
        <v>glbl_r_accolade_rdq</v>
      </c>
      <c r="B264" s="16" t="str">
        <f>Summary!V$4</f>
        <v>v_nostradamus_sufficiency_glbl</v>
      </c>
      <c r="C264" s="16" t="s">
        <v>769</v>
      </c>
      <c r="D264" s="16" t="str">
        <f>Source!C264</f>
        <v>Incremental Net Revenue Y2</v>
      </c>
      <c r="E264" s="16" t="str">
        <f>_xlfn.CONCAT('Raw Table'!A264,".",'Raw Table'!B264,"-",'Raw Table'!C264)</f>
        <v>glbl_r_accolade_rdq.t_nostradamus_sufficiency_glbl-incremental_net_revenue_y2</v>
      </c>
      <c r="F264" s="16" t="s">
        <v>175</v>
      </c>
      <c r="G264" s="16"/>
      <c r="H264" s="16"/>
      <c r="I264" s="16"/>
      <c r="J264" s="16"/>
      <c r="K264" s="16"/>
      <c r="L264" s="16"/>
    </row>
    <row r="265" spans="1:12" x14ac:dyDescent="0.35">
      <c r="A265" s="16" t="str">
        <f>Summary!T$4</f>
        <v>glbl_r_accolade_rdq</v>
      </c>
      <c r="B265" s="16" t="str">
        <f>Summary!V$4</f>
        <v>v_nostradamus_sufficiency_glbl</v>
      </c>
      <c r="C265" s="16" t="s">
        <v>770</v>
      </c>
      <c r="D265" s="16" t="str">
        <f>Source!C265</f>
        <v>Initiative Sufficiency Gap CY</v>
      </c>
      <c r="E265" s="16" t="str">
        <f>_xlfn.CONCAT('Raw Table'!A265,".",'Raw Table'!B265,"-",'Raw Table'!C265)</f>
        <v>glbl_r_accolade_rdq.t_nostradamus_sufficiency_glbl-initiative_sufficiency_gap_cy</v>
      </c>
      <c r="F265" s="16" t="s">
        <v>175</v>
      </c>
      <c r="G265" s="16"/>
      <c r="H265" s="16"/>
      <c r="I265" s="16"/>
      <c r="J265" s="16"/>
      <c r="K265" s="16"/>
      <c r="L265" s="16"/>
    </row>
    <row r="266" spans="1:12" x14ac:dyDescent="0.35">
      <c r="A266" s="16" t="str">
        <f>Summary!T$4</f>
        <v>glbl_r_accolade_rdq</v>
      </c>
      <c r="B266" s="16" t="str">
        <f>Summary!V$4</f>
        <v>v_nostradamus_sufficiency_glbl</v>
      </c>
      <c r="C266" s="16" t="s">
        <v>771</v>
      </c>
      <c r="D266" s="16" t="str">
        <f>Source!C266</f>
        <v>Initiative Sufficiency Gap CY Plus 1</v>
      </c>
      <c r="E266" s="16" t="str">
        <f>_xlfn.CONCAT('Raw Table'!A266,".",'Raw Table'!B266,"-",'Raw Table'!C266)</f>
        <v>glbl_r_accolade_rdq.t_nostradamus_sufficiency_glbl-initiative_sufficiency_gap_cy_plus_1</v>
      </c>
      <c r="F266" s="16" t="s">
        <v>175</v>
      </c>
      <c r="G266" s="16"/>
      <c r="H266" s="16"/>
      <c r="I266" s="16"/>
      <c r="J266" s="16"/>
      <c r="K266" s="16"/>
      <c r="L266" s="16"/>
    </row>
    <row r="267" spans="1:12" x14ac:dyDescent="0.35">
      <c r="A267" s="16" t="str">
        <f>Summary!T$4</f>
        <v>glbl_r_accolade_rdq</v>
      </c>
      <c r="B267" s="16" t="str">
        <f>Summary!V$4</f>
        <v>v_nostradamus_sufficiency_glbl</v>
      </c>
      <c r="C267" s="16" t="s">
        <v>772</v>
      </c>
      <c r="D267" s="16" t="str">
        <f>Source!C267</f>
        <v>Initiative Sufficiency Gap CY Plus 2</v>
      </c>
      <c r="E267" s="16" t="str">
        <f>_xlfn.CONCAT('Raw Table'!A267,".",'Raw Table'!B267,"-",'Raw Table'!C267)</f>
        <v>glbl_r_accolade_rdq.t_nostradamus_sufficiency_glbl-initiative_sufficiency_gap_cy_plus_2</v>
      </c>
      <c r="F267" s="16" t="s">
        <v>175</v>
      </c>
      <c r="G267" s="16"/>
      <c r="H267" s="16"/>
      <c r="I267" s="16"/>
      <c r="J267" s="16"/>
      <c r="K267" s="16"/>
      <c r="L267" s="16"/>
    </row>
    <row r="268" spans="1:12" x14ac:dyDescent="0.35">
      <c r="A268" s="16" t="str">
        <f>Summary!T$4</f>
        <v>glbl_r_accolade_rdq</v>
      </c>
      <c r="B268" s="16" t="str">
        <f>Summary!V$4</f>
        <v>v_nostradamus_sufficiency_glbl</v>
      </c>
      <c r="C268" s="16" t="s">
        <v>773</v>
      </c>
      <c r="D268" s="16" t="str">
        <f>Source!C268</f>
        <v>Initiative Sufficiency Gap CY Plus 3</v>
      </c>
      <c r="E268" s="16" t="str">
        <f>_xlfn.CONCAT('Raw Table'!A268,".",'Raw Table'!B268,"-",'Raw Table'!C268)</f>
        <v>glbl_r_accolade_rdq.t_nostradamus_sufficiency_glbl-initiative_sufficiency_gap_cy_plus_3</v>
      </c>
      <c r="F268" s="16" t="s">
        <v>175</v>
      </c>
      <c r="G268" s="16"/>
      <c r="H268" s="16"/>
      <c r="I268" s="16"/>
      <c r="J268" s="16"/>
      <c r="K268" s="16"/>
      <c r="L268" s="16"/>
    </row>
    <row r="269" spans="1:12" x14ac:dyDescent="0.35">
      <c r="A269" s="16" t="str">
        <f>Summary!T$4</f>
        <v>glbl_r_accolade_rdq</v>
      </c>
      <c r="B269" s="16" t="str">
        <f>Summary!V$4</f>
        <v>v_nostradamus_sufficiency_glbl</v>
      </c>
      <c r="C269" s="16" t="s">
        <v>774</v>
      </c>
      <c r="D269" s="16" t="str">
        <f>Source!C269</f>
        <v>Initiative Sufficiency Gap CY Plus 4</v>
      </c>
      <c r="E269" s="16" t="str">
        <f>_xlfn.CONCAT('Raw Table'!A269,".",'Raw Table'!B269,"-",'Raw Table'!C269)</f>
        <v>glbl_r_accolade_rdq.t_nostradamus_sufficiency_glbl-initiative_sufficiency_gap_cy_plus_4</v>
      </c>
      <c r="F269" s="16" t="s">
        <v>175</v>
      </c>
      <c r="G269" s="16"/>
      <c r="H269" s="16"/>
      <c r="I269" s="16"/>
      <c r="J269" s="16"/>
      <c r="K269" s="16"/>
      <c r="L269" s="16"/>
    </row>
    <row r="270" spans="1:12" x14ac:dyDescent="0.35">
      <c r="A270" s="16" t="str">
        <f>Summary!T$4</f>
        <v>glbl_r_accolade_rdq</v>
      </c>
      <c r="B270" s="16" t="str">
        <f>Summary!V$4</f>
        <v>v_nostradamus_sufficiency_glbl</v>
      </c>
      <c r="C270" s="16" t="s">
        <v>775</v>
      </c>
      <c r="D270" s="16" t="str">
        <f>Source!C270</f>
        <v>INR Target</v>
      </c>
      <c r="E270" s="16" t="str">
        <f>_xlfn.CONCAT('Raw Table'!A270,".",'Raw Table'!B270,"-",'Raw Table'!C270)</f>
        <v>glbl_r_accolade_rdq.t_nostradamus_sufficiency_glbl-inr_target</v>
      </c>
      <c r="F270" s="16" t="s">
        <v>175</v>
      </c>
      <c r="G270" s="16"/>
      <c r="H270" s="16"/>
      <c r="I270" s="16"/>
      <c r="J270" s="16"/>
      <c r="K270" s="16"/>
      <c r="L270" s="16"/>
    </row>
    <row r="271" spans="1:12" x14ac:dyDescent="0.35">
      <c r="A271" s="16" t="str">
        <f>Summary!T$4</f>
        <v>glbl_r_accolade_rdq</v>
      </c>
      <c r="B271" s="16" t="str">
        <f>Summary!V$4</f>
        <v>v_nostradamus_sufficiency_glbl</v>
      </c>
      <c r="C271" s="16" t="s">
        <v>776</v>
      </c>
      <c r="D271" s="16" t="str">
        <f>Source!C271</f>
        <v>INR Target Y0</v>
      </c>
      <c r="E271" s="16" t="str">
        <f>_xlfn.CONCAT('Raw Table'!A271,".",'Raw Table'!B271,"-",'Raw Table'!C271)</f>
        <v>glbl_r_accolade_rdq.t_nostradamus_sufficiency_glbl-inr_target_y0</v>
      </c>
      <c r="F271" s="16" t="s">
        <v>175</v>
      </c>
      <c r="G271" s="16"/>
      <c r="H271" s="16"/>
      <c r="I271" s="16"/>
      <c r="J271" s="16"/>
      <c r="K271" s="16"/>
      <c r="L271" s="16"/>
    </row>
    <row r="272" spans="1:12" x14ac:dyDescent="0.35">
      <c r="A272" s="16" t="str">
        <f>Summary!T$4</f>
        <v>glbl_r_accolade_rdq</v>
      </c>
      <c r="B272" s="16" t="str">
        <f>Summary!V$4</f>
        <v>v_nostradamus_sufficiency_glbl</v>
      </c>
      <c r="C272" s="16" t="s">
        <v>777</v>
      </c>
      <c r="D272" s="16" t="str">
        <f>Source!C272</f>
        <v>INR Target Y2</v>
      </c>
      <c r="E272" s="16" t="str">
        <f>_xlfn.CONCAT('Raw Table'!A272,".",'Raw Table'!B272,"-",'Raw Table'!C272)</f>
        <v>glbl_r_accolade_rdq.t_nostradamus_sufficiency_glbl-inr_target_y2</v>
      </c>
      <c r="F272" s="16" t="s">
        <v>175</v>
      </c>
      <c r="G272" s="16"/>
      <c r="H272" s="16"/>
      <c r="I272" s="16"/>
      <c r="J272" s="16"/>
      <c r="K272" s="16"/>
      <c r="L272" s="16"/>
    </row>
    <row r="273" spans="1:12" x14ac:dyDescent="0.35">
      <c r="A273" s="16" t="str">
        <f>Summary!T$4</f>
        <v>glbl_r_accolade_rdq</v>
      </c>
      <c r="B273" s="16" t="str">
        <f>Summary!V$4</f>
        <v>v_nostradamus_sufficiency_glbl</v>
      </c>
      <c r="C273" s="16" t="s">
        <v>780</v>
      </c>
      <c r="D273" s="16" t="str">
        <f>Source!C273</f>
        <v>Market Brand Level 2</v>
      </c>
      <c r="E273" s="16" t="str">
        <f>_xlfn.CONCAT('Raw Table'!A273,".",'Raw Table'!B273,"-",'Raw Table'!C273)</f>
        <v>glbl_r_accolade_rdq.t_nostradamus_sufficiency_glbl-market_brand_level_2</v>
      </c>
      <c r="F273" s="16" t="s">
        <v>175</v>
      </c>
      <c r="G273" s="16"/>
      <c r="H273" s="16"/>
      <c r="I273" s="16"/>
      <c r="J273" s="16"/>
      <c r="K273" s="16"/>
      <c r="L273" s="16"/>
    </row>
    <row r="274" spans="1:12" x14ac:dyDescent="0.35">
      <c r="A274" s="16" t="str">
        <f>Summary!T$4</f>
        <v>glbl_r_accolade_rdq</v>
      </c>
      <c r="B274" s="16" t="str">
        <f>Summary!V$4</f>
        <v>v_nostradamus_sufficiency_glbl</v>
      </c>
      <c r="C274" s="16" t="s">
        <v>781</v>
      </c>
      <c r="D274" s="16" t="str">
        <f>Source!C274</f>
        <v>Market Category</v>
      </c>
      <c r="E274" s="16" t="str">
        <f>_xlfn.CONCAT('Raw Table'!A274,".",'Raw Table'!B274,"-",'Raw Table'!C274)</f>
        <v>glbl_r_accolade_rdq.t_nostradamus_sufficiency_glbl-market_category</v>
      </c>
      <c r="F274" s="16" t="s">
        <v>175</v>
      </c>
      <c r="G274" s="16"/>
      <c r="H274" s="16"/>
      <c r="I274" s="16"/>
      <c r="J274" s="16"/>
      <c r="K274" s="16"/>
      <c r="L274" s="16"/>
    </row>
    <row r="275" spans="1:12" x14ac:dyDescent="0.35">
      <c r="A275" s="16" t="str">
        <f>Summary!T$4</f>
        <v>glbl_r_accolade_rdq</v>
      </c>
      <c r="B275" s="16" t="str">
        <f>Summary!V$4</f>
        <v>v_nostradamus_sufficiency_glbl</v>
      </c>
      <c r="C275" s="16" t="s">
        <v>865</v>
      </c>
      <c r="D275" s="16" t="str">
        <f>Source!C275</f>
        <v>Market Parent Current Phase ID</v>
      </c>
      <c r="E275" s="16" t="str">
        <f>_xlfn.CONCAT('Raw Table'!A275,".",'Raw Table'!B275,"-",'Raw Table'!C275)</f>
        <v>glbl_r_accolade_rdq.t_nostradamus_sufficiency_glbl-market_parent_current_phase_id</v>
      </c>
      <c r="F275" s="16" t="s">
        <v>175</v>
      </c>
      <c r="G275" s="16"/>
      <c r="H275" s="16"/>
      <c r="I275" s="16"/>
      <c r="J275" s="16"/>
      <c r="K275" s="16"/>
      <c r="L275" s="16"/>
    </row>
    <row r="276" spans="1:12" x14ac:dyDescent="0.35">
      <c r="A276" s="16" t="str">
        <f>Summary!T$4</f>
        <v>glbl_r_accolade_rdq</v>
      </c>
      <c r="B276" s="16" t="str">
        <f>Summary!V$4</f>
        <v>v_nostradamus_sufficiency_glbl</v>
      </c>
      <c r="C276" s="16" t="s">
        <v>866</v>
      </c>
      <c r="D276" s="16" t="str">
        <f>Source!C276</f>
        <v>Market Parent Health Indicator Status</v>
      </c>
      <c r="E276" s="16" t="str">
        <f>_xlfn.CONCAT('Raw Table'!A276,".",'Raw Table'!B276,"-",'Raw Table'!C276)</f>
        <v>glbl_r_accolade_rdq.t_nostradamus_sufficiency_glbl-market_parent_health_indicator_status</v>
      </c>
      <c r="F276" s="16" t="s">
        <v>175</v>
      </c>
      <c r="G276" s="16"/>
      <c r="H276" s="16"/>
      <c r="I276" s="16"/>
      <c r="J276" s="16"/>
      <c r="K276" s="16"/>
      <c r="L276" s="16"/>
    </row>
    <row r="277" spans="1:12" x14ac:dyDescent="0.35">
      <c r="A277" s="16" t="str">
        <f>Summary!T$4</f>
        <v>glbl_r_accolade_rdq</v>
      </c>
      <c r="B277" s="16" t="str">
        <f>Summary!V$4</f>
        <v>v_nostradamus_sufficiency_glbl</v>
      </c>
      <c r="C277" s="16" t="s">
        <v>867</v>
      </c>
      <c r="D277" s="16" t="str">
        <f>Source!C277</f>
        <v>Market Parent SysProjectID</v>
      </c>
      <c r="E277" s="16" t="str">
        <f>_xlfn.CONCAT('Raw Table'!A277,".",'Raw Table'!B277,"-",'Raw Table'!C277)</f>
        <v>glbl_r_accolade_rdq.t_nostradamus_sufficiency_glbl-market_parent_sysprojectid</v>
      </c>
      <c r="F277" s="16" t="s">
        <v>175</v>
      </c>
      <c r="G277" s="16" t="s">
        <v>349</v>
      </c>
      <c r="H277" s="16"/>
      <c r="I277" s="16"/>
      <c r="J277" s="16"/>
      <c r="K277" s="16"/>
      <c r="L277" s="16"/>
    </row>
    <row r="278" spans="1:12" x14ac:dyDescent="0.35">
      <c r="A278" s="16" t="str">
        <f>Summary!T$4</f>
        <v>glbl_r_accolade_rdq</v>
      </c>
      <c r="B278" s="16" t="str">
        <f>Summary!V$4</f>
        <v>v_nostradamus_sufficiency_glbl</v>
      </c>
      <c r="C278" s="16" t="s">
        <v>868</v>
      </c>
      <c r="D278" s="16" t="str">
        <f>Source!C278</f>
        <v>Market Parent Target ATO Year</v>
      </c>
      <c r="E278" s="16" t="str">
        <f>_xlfn.CONCAT('Raw Table'!A278,".",'Raw Table'!B278,"-",'Raw Table'!C278)</f>
        <v>glbl_r_accolade_rdq.t_nostradamus_sufficiency_glbl-market_parent_target_ato_year</v>
      </c>
      <c r="F278" s="16" t="s">
        <v>175</v>
      </c>
      <c r="G278" s="16"/>
      <c r="H278" s="16"/>
      <c r="I278" s="16"/>
      <c r="J278" s="16"/>
      <c r="K278" s="16"/>
      <c r="L278" s="16"/>
    </row>
    <row r="279" spans="1:12" x14ac:dyDescent="0.35">
      <c r="A279" s="16" t="str">
        <f>Summary!T$4</f>
        <v>glbl_r_accolade_rdq</v>
      </c>
      <c r="B279" s="16" t="str">
        <f>Summary!V$4</f>
        <v>v_nostradamus_sufficiency_glbl</v>
      </c>
      <c r="C279" s="16" t="s">
        <v>869</v>
      </c>
      <c r="D279" s="16" t="str">
        <f>Source!C279</f>
        <v>Market Project Current Stage Name</v>
      </c>
      <c r="E279" s="16" t="str">
        <f>_xlfn.CONCAT('Raw Table'!A279,".",'Raw Table'!B279,"-",'Raw Table'!C279)</f>
        <v>glbl_r_accolade_rdq.t_nostradamus_sufficiency_glbl-market_project_current_stage_name</v>
      </c>
      <c r="F279" s="16" t="s">
        <v>175</v>
      </c>
      <c r="G279" s="16"/>
      <c r="H279" s="16"/>
      <c r="I279" s="16"/>
      <c r="J279" s="16"/>
      <c r="K279" s="16"/>
      <c r="L279" s="16"/>
    </row>
    <row r="280" spans="1:12" x14ac:dyDescent="0.35">
      <c r="A280" s="16" t="str">
        <f>Summary!T$4</f>
        <v>glbl_r_accolade_rdq</v>
      </c>
      <c r="B280" s="16" t="str">
        <f>Summary!V$4</f>
        <v>v_nostradamus_sufficiency_glbl</v>
      </c>
      <c r="C280" s="16" t="s">
        <v>870</v>
      </c>
      <c r="D280" s="16" t="str">
        <f>Source!C280</f>
        <v>Market Project Group</v>
      </c>
      <c r="E280" s="16" t="str">
        <f>_xlfn.CONCAT('Raw Table'!A280,".",'Raw Table'!B280,"-",'Raw Table'!C280)</f>
        <v>glbl_r_accolade_rdq.t_nostradamus_sufficiency_glbl-market_project_group</v>
      </c>
      <c r="F280" s="16" t="s">
        <v>175</v>
      </c>
      <c r="G280" s="16"/>
      <c r="H280" s="16"/>
      <c r="I280" s="16"/>
      <c r="J280" s="16"/>
      <c r="K280" s="16"/>
      <c r="L280" s="16"/>
    </row>
    <row r="281" spans="1:12" x14ac:dyDescent="0.35">
      <c r="A281" s="16" t="str">
        <f>Summary!T$4</f>
        <v>glbl_r_accolade_rdq</v>
      </c>
      <c r="B281" s="16" t="str">
        <f>Summary!V$4</f>
        <v>v_nostradamus_sufficiency_glbl</v>
      </c>
      <c r="C281" s="16" t="s">
        <v>871</v>
      </c>
      <c r="D281" s="16" t="str">
        <f>Source!C281</f>
        <v>Market Project Status</v>
      </c>
      <c r="E281" s="16" t="str">
        <f>_xlfn.CONCAT('Raw Table'!A281,".",'Raw Table'!B281,"-",'Raw Table'!C281)</f>
        <v>glbl_r_accolade_rdq.t_nostradamus_sufficiency_glbl-market_project_status</v>
      </c>
      <c r="F281" s="16" t="s">
        <v>175</v>
      </c>
      <c r="G281" s="16"/>
      <c r="H281" s="16"/>
      <c r="I281" s="16"/>
      <c r="J281" s="16"/>
      <c r="K281" s="16"/>
      <c r="L281" s="16"/>
    </row>
    <row r="282" spans="1:12" x14ac:dyDescent="0.35">
      <c r="A282" s="16" t="str">
        <f>Summary!T$4</f>
        <v>glbl_r_accolade_rdq</v>
      </c>
      <c r="B282" s="16" t="str">
        <f>Summary!V$4</f>
        <v>v_nostradamus_sufficiency_glbl</v>
      </c>
      <c r="C282" s="16" t="s">
        <v>872</v>
      </c>
      <c r="D282" s="16" t="str">
        <f>Source!C282</f>
        <v>Market Project Sub Type</v>
      </c>
      <c r="E282" s="16" t="str">
        <f>_xlfn.CONCAT('Raw Table'!A282,".",'Raw Table'!B282,"-",'Raw Table'!C282)</f>
        <v>glbl_r_accolade_rdq.t_nostradamus_sufficiency_glbl-market_project_sub_type</v>
      </c>
      <c r="F282" s="16" t="s">
        <v>175</v>
      </c>
      <c r="G282" s="16"/>
      <c r="H282" s="16"/>
      <c r="I282" s="16"/>
      <c r="J282" s="16"/>
      <c r="K282" s="16"/>
      <c r="L282" s="16"/>
    </row>
    <row r="283" spans="1:12" x14ac:dyDescent="0.35">
      <c r="A283" s="16" t="str">
        <f>Summary!T$4</f>
        <v>glbl_r_accolade_rdq</v>
      </c>
      <c r="B283" s="16" t="str">
        <f>Summary!V$4</f>
        <v>v_nostradamus_sufficiency_glbl</v>
      </c>
      <c r="C283" s="16" t="s">
        <v>873</v>
      </c>
      <c r="D283" s="16" t="str">
        <f>Source!C283</f>
        <v>Market Project Type</v>
      </c>
      <c r="E283" s="16" t="str">
        <f>_xlfn.CONCAT('Raw Table'!A283,".",'Raw Table'!B283,"-",'Raw Table'!C283)</f>
        <v>glbl_r_accolade_rdq.t_nostradamus_sufficiency_glbl-market_project_type</v>
      </c>
      <c r="F283" s="16" t="s">
        <v>175</v>
      </c>
      <c r="G283" s="16"/>
      <c r="H283" s="16"/>
      <c r="I283" s="16"/>
      <c r="J283" s="16"/>
      <c r="K283" s="16"/>
      <c r="L283" s="16"/>
    </row>
    <row r="284" spans="1:12" x14ac:dyDescent="0.35">
      <c r="A284" s="16" t="str">
        <f>Summary!T$4</f>
        <v>glbl_r_accolade_rdq</v>
      </c>
      <c r="B284" s="16" t="str">
        <f>Summary!V$4</f>
        <v>v_nostradamus_sufficiency_glbl</v>
      </c>
      <c r="C284" s="16" t="s">
        <v>874</v>
      </c>
      <c r="D284" s="16" t="str">
        <f>Source!C284</f>
        <v>Market SubCategory</v>
      </c>
      <c r="E284" s="16" t="str">
        <f>_xlfn.CONCAT('Raw Table'!A284,".",'Raw Table'!B284,"-",'Raw Table'!C284)</f>
        <v>glbl_r_accolade_rdq.t_nostradamus_sufficiency_glbl-market_subcategory</v>
      </c>
      <c r="F284" s="16" t="s">
        <v>175</v>
      </c>
      <c r="G284" s="16"/>
      <c r="H284" s="16"/>
      <c r="I284" s="16"/>
      <c r="J284" s="16"/>
      <c r="K284" s="16"/>
      <c r="L284" s="16"/>
    </row>
    <row r="285" spans="1:12" x14ac:dyDescent="0.35">
      <c r="A285" s="16" t="str">
        <f>Summary!T$4</f>
        <v>glbl_r_accolade_rdq</v>
      </c>
      <c r="B285" s="16" t="str">
        <f>Summary!V$4</f>
        <v>v_nostradamus_sufficiency_glbl</v>
      </c>
      <c r="C285" s="16" t="s">
        <v>786</v>
      </c>
      <c r="D285" s="16" t="str">
        <f>Source!C285</f>
        <v>Net Revenue Target</v>
      </c>
      <c r="E285" s="16" t="str">
        <f>_xlfn.CONCAT('Raw Table'!A285,".",'Raw Table'!B285,"-",'Raw Table'!C285)</f>
        <v>glbl_r_accolade_rdq.t_nostradamus_sufficiency_glbl-net_revenue_target</v>
      </c>
      <c r="F285" s="16" t="s">
        <v>175</v>
      </c>
      <c r="G285" s="16"/>
      <c r="H285" s="16"/>
      <c r="I285" s="16"/>
      <c r="J285" s="16"/>
      <c r="K285" s="16"/>
      <c r="L285" s="16"/>
    </row>
    <row r="286" spans="1:12" x14ac:dyDescent="0.35">
      <c r="A286" s="16" t="str">
        <f>Summary!T$4</f>
        <v>glbl_r_accolade_rdq</v>
      </c>
      <c r="B286" s="16" t="str">
        <f>Summary!V$4</f>
        <v>v_nostradamus_sufficiency_glbl</v>
      </c>
      <c r="C286" s="16" t="s">
        <v>787</v>
      </c>
      <c r="D286" s="16" t="str">
        <f>Source!C286</f>
        <v>Net Revenue Target Y0</v>
      </c>
      <c r="E286" s="16" t="str">
        <f>_xlfn.CONCAT('Raw Table'!A286,".",'Raw Table'!B286,"-",'Raw Table'!C286)</f>
        <v>glbl_r_accolade_rdq.t_nostradamus_sufficiency_glbl-net_revenue_target_y0</v>
      </c>
      <c r="F286" s="16" t="s">
        <v>175</v>
      </c>
      <c r="G286" s="16"/>
      <c r="H286" s="16"/>
      <c r="I286" s="16"/>
      <c r="J286" s="16"/>
      <c r="K286" s="16"/>
      <c r="L286" s="16"/>
    </row>
    <row r="287" spans="1:12" x14ac:dyDescent="0.35">
      <c r="A287" s="16" t="str">
        <f>Summary!T$4</f>
        <v>glbl_r_accolade_rdq</v>
      </c>
      <c r="B287" s="16" t="str">
        <f>Summary!V$4</f>
        <v>v_nostradamus_sufficiency_glbl</v>
      </c>
      <c r="C287" s="16" t="s">
        <v>788</v>
      </c>
      <c r="D287" s="16" t="str">
        <f>Source!C287</f>
        <v>Net Revenue Target Y2</v>
      </c>
      <c r="E287" s="16" t="str">
        <f>_xlfn.CONCAT('Raw Table'!A287,".",'Raw Table'!B287,"-",'Raw Table'!C287)</f>
        <v>glbl_r_accolade_rdq.t_nostradamus_sufficiency_glbl-net_revenue_target_y2</v>
      </c>
      <c r="F287" s="16" t="s">
        <v>175</v>
      </c>
      <c r="G287" s="16"/>
      <c r="H287" s="16"/>
      <c r="I287" s="16"/>
      <c r="J287" s="16"/>
      <c r="K287" s="16"/>
      <c r="L287" s="16"/>
    </row>
    <row r="288" spans="1:12" x14ac:dyDescent="0.35">
      <c r="A288" s="16" t="str">
        <f>Summary!T$4</f>
        <v>glbl_r_accolade_rdq</v>
      </c>
      <c r="B288" s="16" t="str">
        <f>Summary!V$4</f>
        <v>v_nostradamus_sufficiency_glbl</v>
      </c>
      <c r="C288" s="16" t="s">
        <v>789</v>
      </c>
      <c r="D288" s="16" t="str">
        <f>Source!C288</f>
        <v>Net Revenue Y0</v>
      </c>
      <c r="E288" s="16" t="str">
        <f>_xlfn.CONCAT('Raw Table'!A288,".",'Raw Table'!B288,"-",'Raw Table'!C288)</f>
        <v>glbl_r_accolade_rdq.t_nostradamus_sufficiency_glbl-net_revenue_y0</v>
      </c>
      <c r="F288" s="16" t="s">
        <v>175</v>
      </c>
      <c r="G288" s="16"/>
      <c r="H288" s="16"/>
      <c r="I288" s="16"/>
      <c r="J288" s="16"/>
      <c r="K288" s="16"/>
      <c r="L288" s="16"/>
    </row>
    <row r="289" spans="1:12" x14ac:dyDescent="0.35">
      <c r="A289" s="16" t="str">
        <f>Summary!T$4</f>
        <v>glbl_r_accolade_rdq</v>
      </c>
      <c r="B289" s="16" t="str">
        <f>Summary!V$4</f>
        <v>v_nostradamus_sufficiency_glbl</v>
      </c>
      <c r="C289" s="16" t="s">
        <v>790</v>
      </c>
      <c r="D289" s="16" t="str">
        <f>Source!C289</f>
        <v>Net Revenue Y1</v>
      </c>
      <c r="E289" s="16" t="str">
        <f>_xlfn.CONCAT('Raw Table'!A289,".",'Raw Table'!B289,"-",'Raw Table'!C289)</f>
        <v>glbl_r_accolade_rdq.t_nostradamus_sufficiency_glbl-net_revenue_y1</v>
      </c>
      <c r="F289" s="16" t="s">
        <v>175</v>
      </c>
      <c r="G289" s="16"/>
      <c r="H289" s="16"/>
      <c r="I289" s="16"/>
      <c r="J289" s="16"/>
      <c r="K289" s="16"/>
      <c r="L289" s="16"/>
    </row>
    <row r="290" spans="1:12" x14ac:dyDescent="0.35">
      <c r="A290" s="16" t="str">
        <f>Summary!T$4</f>
        <v>glbl_r_accolade_rdq</v>
      </c>
      <c r="B290" s="16" t="str">
        <f>Summary!V$4</f>
        <v>v_nostradamus_sufficiency_glbl</v>
      </c>
      <c r="C290" s="16" t="s">
        <v>791</v>
      </c>
      <c r="D290" s="16" t="str">
        <f>Source!C290</f>
        <v>Net Revenue Y2</v>
      </c>
      <c r="E290" s="16" t="str">
        <f>_xlfn.CONCAT('Raw Table'!A290,".",'Raw Table'!B290,"-",'Raw Table'!C290)</f>
        <v>glbl_r_accolade_rdq.t_nostradamus_sufficiency_glbl-net_revenue_y2</v>
      </c>
      <c r="F290" s="16" t="s">
        <v>175</v>
      </c>
      <c r="G290" s="16"/>
      <c r="H290" s="16"/>
      <c r="I290" s="16"/>
      <c r="J290" s="16"/>
      <c r="K290" s="16"/>
      <c r="L290" s="16"/>
    </row>
    <row r="291" spans="1:12" x14ac:dyDescent="0.35">
      <c r="A291" s="16" t="str">
        <f>Summary!T$4</f>
        <v>glbl_r_accolade_rdq</v>
      </c>
      <c r="B291" s="16" t="str">
        <f>Summary!V$4</f>
        <v>v_nostradamus_sufficiency_glbl</v>
      </c>
      <c r="C291" s="16" t="s">
        <v>794</v>
      </c>
      <c r="D291" s="16" t="str">
        <f>Source!C291</f>
        <v>Parent Project Group</v>
      </c>
      <c r="E291" s="16" t="str">
        <f>_xlfn.CONCAT('Raw Table'!A291,".",'Raw Table'!B291,"-",'Raw Table'!C291)</f>
        <v>glbl_r_accolade_rdq.t_nostradamus_sufficiency_glbl-parent_project_group</v>
      </c>
      <c r="F291" s="16" t="s">
        <v>175</v>
      </c>
      <c r="G291" s="16"/>
      <c r="H291" s="16"/>
      <c r="I291" s="16"/>
      <c r="J291" s="16"/>
      <c r="K291" s="16"/>
      <c r="L291" s="16"/>
    </row>
    <row r="292" spans="1:12" x14ac:dyDescent="0.35">
      <c r="A292" s="16" t="str">
        <f>Summary!T$4</f>
        <v>glbl_r_accolade_rdq</v>
      </c>
      <c r="B292" s="16" t="str">
        <f>Summary!V$4</f>
        <v>v_nostradamus_sufficiency_glbl</v>
      </c>
      <c r="C292" s="16" t="s">
        <v>797</v>
      </c>
      <c r="D292" s="16" t="str">
        <f>Source!C292</f>
        <v>Previous Gate Name</v>
      </c>
      <c r="E292" s="16" t="str">
        <f>_xlfn.CONCAT('Raw Table'!A292,".",'Raw Table'!B292,"-",'Raw Table'!C292)</f>
        <v>glbl_r_accolade_rdq.t_nostradamus_sufficiency_glbl-previous_gate_name</v>
      </c>
      <c r="F292" s="16" t="s">
        <v>175</v>
      </c>
      <c r="G292" s="16"/>
      <c r="H292" s="16"/>
      <c r="I292" s="16"/>
      <c r="J292" s="16"/>
      <c r="K292" s="16"/>
      <c r="L292" s="16"/>
    </row>
    <row r="293" spans="1:12" x14ac:dyDescent="0.35">
      <c r="A293" s="16" t="str">
        <f>Summary!T$4</f>
        <v>glbl_r_accolade_rdq</v>
      </c>
      <c r="B293" s="16" t="str">
        <f>Summary!V$4</f>
        <v>v_nostradamus_sufficiency_glbl</v>
      </c>
      <c r="C293" s="16" t="s">
        <v>802</v>
      </c>
      <c r="D293" s="16" t="str">
        <f>Source!C293</f>
        <v>Project Current Stage Name</v>
      </c>
      <c r="E293" s="16" t="str">
        <f>_xlfn.CONCAT('Raw Table'!A293,".",'Raw Table'!B293,"-",'Raw Table'!C293)</f>
        <v>glbl_r_accolade_rdq.t_nostradamus_sufficiency_glbl-project_current_stage_name</v>
      </c>
      <c r="F293" s="16" t="s">
        <v>175</v>
      </c>
      <c r="G293" s="16"/>
      <c r="H293" s="16"/>
      <c r="I293" s="16"/>
      <c r="J293" s="16"/>
      <c r="K293" s="16"/>
      <c r="L293" s="16"/>
    </row>
    <row r="294" spans="1:12" x14ac:dyDescent="0.35">
      <c r="A294" s="16" t="str">
        <f>Summary!T$4</f>
        <v>glbl_r_accolade_rdq</v>
      </c>
      <c r="B294" s="16" t="str">
        <f>Summary!V$4</f>
        <v>v_nostradamus_sufficiency_glbl</v>
      </c>
      <c r="C294" s="16" t="s">
        <v>809</v>
      </c>
      <c r="D294" s="16" t="str">
        <f>Source!C294</f>
        <v>Project Group</v>
      </c>
      <c r="E294" s="16" t="str">
        <f>_xlfn.CONCAT('Raw Table'!A294,".",'Raw Table'!B294,"-",'Raw Table'!C294)</f>
        <v>glbl_r_accolade_rdq.t_nostradamus_sufficiency_glbl-project_group</v>
      </c>
      <c r="F294" s="16" t="s">
        <v>175</v>
      </c>
      <c r="G294" s="16"/>
      <c r="H294" s="16"/>
      <c r="I294" s="16"/>
      <c r="J294" s="16"/>
      <c r="K294" s="16"/>
      <c r="L294" s="16"/>
    </row>
    <row r="295" spans="1:12" x14ac:dyDescent="0.35">
      <c r="A295" s="16" t="str">
        <f>Summary!T$4</f>
        <v>glbl_r_accolade_rdq</v>
      </c>
      <c r="B295" s="16" t="str">
        <f>Summary!V$4</f>
        <v>v_nostradamus_sufficiency_glbl</v>
      </c>
      <c r="C295" s="16" t="s">
        <v>810</v>
      </c>
      <c r="D295" s="16" t="str">
        <f>Source!C295</f>
        <v>Project Health Status</v>
      </c>
      <c r="E295" s="16" t="str">
        <f>_xlfn.CONCAT('Raw Table'!A295,".",'Raw Table'!B295,"-",'Raw Table'!C295)</f>
        <v>glbl_r_accolade_rdq.t_nostradamus_sufficiency_glbl-project_health_status</v>
      </c>
      <c r="F295" s="16" t="s">
        <v>175</v>
      </c>
      <c r="G295" s="16"/>
      <c r="H295" s="16"/>
      <c r="I295" s="16"/>
      <c r="J295" s="16"/>
      <c r="K295" s="16"/>
      <c r="L295" s="16"/>
    </row>
    <row r="296" spans="1:12" x14ac:dyDescent="0.35">
      <c r="A296" s="16" t="str">
        <f>Summary!T$4</f>
        <v>glbl_r_accolade_rdq</v>
      </c>
      <c r="B296" s="16" t="str">
        <f>Summary!V$4</f>
        <v>v_nostradamus_sufficiency_glbl</v>
      </c>
      <c r="C296" s="16" t="s">
        <v>811</v>
      </c>
      <c r="D296" s="16" t="str">
        <f>Source!C296</f>
        <v>Project ID</v>
      </c>
      <c r="E296" s="16" t="str">
        <f>_xlfn.CONCAT('Raw Table'!A296,".",'Raw Table'!B296,"-",'Raw Table'!C296)</f>
        <v>glbl_r_accolade_rdq.t_nostradamus_sufficiency_glbl-project_id</v>
      </c>
      <c r="F296" s="16" t="s">
        <v>175</v>
      </c>
      <c r="G296" s="16" t="s">
        <v>349</v>
      </c>
      <c r="H296" s="16"/>
      <c r="I296" s="16"/>
      <c r="J296" s="16"/>
      <c r="K296" s="16"/>
      <c r="L296" s="16"/>
    </row>
    <row r="297" spans="1:12" x14ac:dyDescent="0.35">
      <c r="A297" s="16" t="str">
        <f>Summary!T$4</f>
        <v>glbl_r_accolade_rdq</v>
      </c>
      <c r="B297" s="16" t="str">
        <f>Summary!V$4</f>
        <v>v_nostradamus_sufficiency_glbl</v>
      </c>
      <c r="C297" s="16" t="s">
        <v>824</v>
      </c>
      <c r="D297" s="16" t="str">
        <f>Source!C297</f>
        <v>Project Model Name</v>
      </c>
      <c r="E297" s="16" t="str">
        <f>_xlfn.CONCAT('Raw Table'!A297,".",'Raw Table'!B297,"-",'Raw Table'!C297)</f>
        <v>glbl_r_accolade_rdq.t_nostradamus_sufficiency_glbl-project_model_name</v>
      </c>
      <c r="F297" s="16" t="s">
        <v>175</v>
      </c>
      <c r="G297" s="16"/>
      <c r="H297" s="16"/>
      <c r="I297" s="16"/>
      <c r="J297" s="16"/>
      <c r="K297" s="16"/>
      <c r="L297" s="16"/>
    </row>
    <row r="298" spans="1:12" x14ac:dyDescent="0.35">
      <c r="A298" s="16" t="str">
        <f>Summary!T$4</f>
        <v>glbl_r_accolade_rdq</v>
      </c>
      <c r="B298" s="16" t="str">
        <f>Summary!V$4</f>
        <v>v_nostradamus_sufficiency_glbl</v>
      </c>
      <c r="C298" s="16" t="s">
        <v>825</v>
      </c>
      <c r="D298" s="16" t="str">
        <f>Source!C298</f>
        <v>Project Name</v>
      </c>
      <c r="E298" s="16" t="str">
        <f>_xlfn.CONCAT('Raw Table'!A298,".",'Raw Table'!B298,"-",'Raw Table'!C298)</f>
        <v>glbl_r_accolade_rdq.t_nostradamus_sufficiency_glbl-project_name</v>
      </c>
      <c r="F298" s="16" t="s">
        <v>175</v>
      </c>
      <c r="G298" s="16"/>
      <c r="H298" s="16"/>
      <c r="I298" s="16"/>
      <c r="J298" s="16"/>
      <c r="K298" s="16"/>
      <c r="L298" s="16"/>
    </row>
    <row r="299" spans="1:12" x14ac:dyDescent="0.35">
      <c r="A299" s="16" t="str">
        <f>Summary!T$4</f>
        <v>glbl_r_accolade_rdq</v>
      </c>
      <c r="B299" s="16" t="str">
        <f>Summary!V$4</f>
        <v>v_nostradamus_sufficiency_glbl</v>
      </c>
      <c r="C299" s="16" t="s">
        <v>835</v>
      </c>
      <c r="D299" s="16" t="str">
        <f>Source!C299</f>
        <v>Project Status</v>
      </c>
      <c r="E299" s="16" t="str">
        <f>_xlfn.CONCAT('Raw Table'!A299,".",'Raw Table'!B299,"-",'Raw Table'!C299)</f>
        <v>glbl_r_accolade_rdq.t_nostradamus_sufficiency_glbl-project_status</v>
      </c>
      <c r="F299" s="16" t="s">
        <v>175</v>
      </c>
      <c r="G299" s="16"/>
      <c r="H299" s="16"/>
      <c r="I299" s="16"/>
      <c r="J299" s="16"/>
      <c r="K299" s="16"/>
      <c r="L299" s="16"/>
    </row>
    <row r="300" spans="1:12" x14ac:dyDescent="0.35">
      <c r="A300" s="16" t="str">
        <f>Summary!T$4</f>
        <v>glbl_r_accolade_rdq</v>
      </c>
      <c r="B300" s="16" t="str">
        <f>Summary!V$4</f>
        <v>v_nostradamus_sufficiency_glbl</v>
      </c>
      <c r="C300" s="16" t="s">
        <v>838</v>
      </c>
      <c r="D300" s="16" t="str">
        <f>Source!C300</f>
        <v>Project Type</v>
      </c>
      <c r="E300" s="16" t="str">
        <f>_xlfn.CONCAT('Raw Table'!A300,".",'Raw Table'!B300,"-",'Raw Table'!C300)</f>
        <v>glbl_r_accolade_rdq.t_nostradamus_sufficiency_glbl-project_type</v>
      </c>
      <c r="F300" s="16" t="s">
        <v>175</v>
      </c>
      <c r="G300" s="16"/>
      <c r="H300" s="16"/>
      <c r="I300" s="16"/>
      <c r="J300" s="16"/>
      <c r="K300" s="16"/>
      <c r="L300" s="16"/>
    </row>
    <row r="301" spans="1:12" x14ac:dyDescent="0.35">
      <c r="A301" s="16" t="str">
        <f>Summary!T$4</f>
        <v>glbl_r_accolade_rdq</v>
      </c>
      <c r="B301" s="16" t="str">
        <f>Summary!V$4</f>
        <v>v_nostradamus_sufficiency_glbl</v>
      </c>
      <c r="C301" s="16" t="s">
        <v>839</v>
      </c>
      <c r="D301" s="16" t="str">
        <f>Source!C301</f>
        <v>Region</v>
      </c>
      <c r="E301" s="16" t="str">
        <f>_xlfn.CONCAT('Raw Table'!A301,".",'Raw Table'!B301,"-",'Raw Table'!C301)</f>
        <v>glbl_r_accolade_rdq.t_nostradamus_sufficiency_glbl-region</v>
      </c>
      <c r="F301" s="16" t="s">
        <v>175</v>
      </c>
      <c r="G301" s="16"/>
      <c r="H301" s="16"/>
      <c r="I301" s="16"/>
      <c r="J301" s="16"/>
      <c r="K301" s="16"/>
      <c r="L301" s="16"/>
    </row>
    <row r="302" spans="1:12" x14ac:dyDescent="0.35">
      <c r="A302" s="16" t="str">
        <f>Summary!T$4</f>
        <v>glbl_r_accolade_rdq</v>
      </c>
      <c r="B302" s="16" t="str">
        <f>Summary!V$4</f>
        <v>v_nostradamus_sufficiency_glbl</v>
      </c>
      <c r="C302" s="16" t="s">
        <v>842</v>
      </c>
      <c r="D302" s="16" t="str">
        <f>Source!C302</f>
        <v>Strategic Growth Territories (Reporting)</v>
      </c>
      <c r="E302" s="16" t="str">
        <f>_xlfn.CONCAT('Raw Table'!A302,".",'Raw Table'!B302,"-",'Raw Table'!C302)</f>
        <v>glbl_r_accolade_rdq.t_nostradamus_sufficiency_glbl-strategic_growth_territories_reporting</v>
      </c>
      <c r="F302" s="16" t="s">
        <v>175</v>
      </c>
      <c r="G302" s="16"/>
      <c r="H302" s="16"/>
      <c r="I302" s="16"/>
      <c r="J302" s="16"/>
      <c r="K302" s="16"/>
      <c r="L302" s="16"/>
    </row>
    <row r="303" spans="1:12" x14ac:dyDescent="0.35">
      <c r="A303" s="16" t="str">
        <f>Summary!T$4</f>
        <v>glbl_r_accolade_rdq</v>
      </c>
      <c r="B303" s="16" t="str">
        <f>Summary!V$4</f>
        <v>v_nostradamus_sufficiency_glbl</v>
      </c>
      <c r="C303" s="16" t="s">
        <v>843</v>
      </c>
      <c r="D303" s="16" t="str">
        <f>Source!C303</f>
        <v>Sub Category (Reporting)</v>
      </c>
      <c r="E303" s="16" t="str">
        <f>_xlfn.CONCAT('Raw Table'!A303,".",'Raw Table'!B303,"-",'Raw Table'!C303)</f>
        <v>glbl_r_accolade_rdq.t_nostradamus_sufficiency_glbl-sub_category_reporting</v>
      </c>
      <c r="F303" s="16" t="s">
        <v>175</v>
      </c>
      <c r="G303" s="16"/>
      <c r="H303" s="16"/>
      <c r="I303" s="16"/>
      <c r="J303" s="16"/>
      <c r="K303" s="16"/>
      <c r="L303" s="16"/>
    </row>
    <row r="304" spans="1:12" x14ac:dyDescent="0.35">
      <c r="A304" s="16" t="str">
        <f>Summary!T$4</f>
        <v>glbl_r_accolade_rdq</v>
      </c>
      <c r="B304" s="16" t="str">
        <f>Summary!V$4</f>
        <v>v_nostradamus_sufficiency_glbl</v>
      </c>
      <c r="C304" s="16" t="s">
        <v>847</v>
      </c>
      <c r="D304" s="16" t="str">
        <f>Source!C304</f>
        <v>System Current Phase ID</v>
      </c>
      <c r="E304" s="16" t="str">
        <f>_xlfn.CONCAT('Raw Table'!A304,".",'Raw Table'!B304,"-",'Raw Table'!C304)</f>
        <v>glbl_r_accolade_rdq.t_nostradamus_sufficiency_glbl-system_current_phase_id</v>
      </c>
      <c r="F304" s="16" t="s">
        <v>175</v>
      </c>
      <c r="G304" s="16"/>
      <c r="H304" s="16"/>
      <c r="I304" s="16"/>
      <c r="J304" s="16"/>
      <c r="K304" s="16"/>
      <c r="L304" s="16"/>
    </row>
    <row r="305" spans="1:12" x14ac:dyDescent="0.35">
      <c r="A305" s="16" t="str">
        <f>Summary!T$4</f>
        <v>glbl_r_accolade_rdq</v>
      </c>
      <c r="B305" s="16" t="str">
        <f>Summary!V$4</f>
        <v>v_nostradamus_sufficiency_glbl</v>
      </c>
      <c r="C305" s="16" t="s">
        <v>850</v>
      </c>
      <c r="D305" s="16" t="str">
        <f>Source!C305</f>
        <v>Target ATO Year</v>
      </c>
      <c r="E305" s="16" t="str">
        <f>_xlfn.CONCAT('Raw Table'!A305,".",'Raw Table'!B305,"-",'Raw Table'!C305)</f>
        <v>glbl_r_accolade_rdq.t_nostradamus_sufficiency_glbl-target_ato_year</v>
      </c>
      <c r="F305" s="16" t="s">
        <v>175</v>
      </c>
      <c r="G305" s="16"/>
      <c r="H305" s="16"/>
      <c r="I305" s="16"/>
      <c r="J305" s="16"/>
      <c r="K305" s="16"/>
      <c r="L305" s="16"/>
    </row>
    <row r="306" spans="1:12" x14ac:dyDescent="0.35">
      <c r="A306" s="16" t="str">
        <f>Summary!T$4</f>
        <v>glbl_r_accolade_rdq</v>
      </c>
      <c r="B306" s="16" t="str">
        <f>Summary!V$4</f>
        <v>v_nostradamus_sufficiency_glbl</v>
      </c>
      <c r="C306" s="16" t="s">
        <v>875</v>
      </c>
      <c r="D306" s="16" t="str">
        <f>Source!C306</f>
        <v>Financial Market - Commercial Unit</v>
      </c>
      <c r="E306" s="16" t="str">
        <f>_xlfn.CONCAT('Raw Table'!A306,".",'Raw Table'!B306,"-",'Raw Table'!C306)</f>
        <v>glbl_r_accolade_rdq.t_nostradamus_sufficiency_glbl-financial_market_commercial_unit</v>
      </c>
      <c r="F306" s="16" t="s">
        <v>175</v>
      </c>
      <c r="G306" s="16"/>
      <c r="H306" s="16"/>
      <c r="I306" s="16"/>
      <c r="J306" s="16"/>
      <c r="K306" s="16"/>
      <c r="L306" s="16"/>
    </row>
    <row r="307" spans="1:12" x14ac:dyDescent="0.35">
      <c r="A307" s="16" t="str">
        <f>Summary!T$5</f>
        <v>glbl_r_accolade</v>
      </c>
      <c r="B307" s="16" t="str">
        <f>Summary!V$5</f>
        <v>v_nostradamus_efficiency_archive</v>
      </c>
      <c r="C307" s="16" t="s">
        <v>876</v>
      </c>
      <c r="D307" s="16" t="str">
        <f>Source!C307</f>
        <v>Original bq_ingest_date</v>
      </c>
      <c r="E307" s="16" t="str">
        <f>_xlfn.CONCAT('Raw Table'!A307,".",'Raw Table'!B307,"-",'Raw Table'!C307)</f>
        <v>glbl_r_accolade.t_nostradamus_efficiency_archive-original_bq_ingest_date</v>
      </c>
      <c r="F307" s="16" t="s">
        <v>175</v>
      </c>
      <c r="G307" s="16" t="s">
        <v>349</v>
      </c>
      <c r="H307" s="16"/>
      <c r="I307" s="16"/>
      <c r="J307" s="16"/>
      <c r="K307" s="16"/>
      <c r="L307" s="16"/>
    </row>
    <row r="308" spans="1:12" x14ac:dyDescent="0.35">
      <c r="A308" s="16" t="str">
        <f>Summary!T$5</f>
        <v>glbl_r_accolade</v>
      </c>
      <c r="B308" s="16" t="str">
        <f>Summary!V$5</f>
        <v>v_nostradamus_efficiency_archive</v>
      </c>
      <c r="C308" s="16" t="s">
        <v>738</v>
      </c>
      <c r="D308" s="16" t="str">
        <f>Source!C308</f>
        <v>Additional Tags (Reporting)</v>
      </c>
      <c r="E308" s="16" t="str">
        <f>_xlfn.CONCAT('Raw Table'!A308,".",'Raw Table'!B308,"-",'Raw Table'!C308)</f>
        <v>glbl_r_accolade.t_nostradamus_efficiency_archive-additional_tags_reporting</v>
      </c>
      <c r="F308" s="16" t="s">
        <v>175</v>
      </c>
      <c r="G308" s="16"/>
      <c r="H308" s="16"/>
      <c r="I308" s="16"/>
      <c r="J308" s="16"/>
      <c r="K308" s="16"/>
      <c r="L308" s="16"/>
    </row>
    <row r="309" spans="1:12" s="92" customFormat="1" x14ac:dyDescent="0.35">
      <c r="A309" s="90" t="str">
        <f>Summary!T$5</f>
        <v>glbl_r_accolade</v>
      </c>
      <c r="B309" s="90" t="str">
        <f>Summary!V$5</f>
        <v>v_nostradamus_efficiency_archive</v>
      </c>
      <c r="C309" s="90" t="s">
        <v>739</v>
      </c>
      <c r="D309" s="90" t="str">
        <f>Source!C309</f>
        <v>Commercial Unit (Reporting)</v>
      </c>
      <c r="E309" s="90" t="str">
        <f>_xlfn.CONCAT('Raw Table'!A309,".",'Raw Table'!B309,"-",'Raw Table'!C309)</f>
        <v>glbl_r_accolade.t_nostradamus_efficiency_archive-commercial_unit_reporting</v>
      </c>
      <c r="F309" s="90" t="s">
        <v>175</v>
      </c>
      <c r="G309" s="90"/>
      <c r="H309" s="90"/>
      <c r="I309" s="90"/>
      <c r="J309" s="90"/>
      <c r="K309" s="90"/>
      <c r="L309" s="90"/>
    </row>
    <row r="310" spans="1:12" x14ac:dyDescent="0.35">
      <c r="A310" s="16" t="str">
        <f>Summary!T$5</f>
        <v>glbl_r_accolade</v>
      </c>
      <c r="B310" s="16" t="str">
        <f>Summary!V$5</f>
        <v>v_nostradamus_efficiency_archive</v>
      </c>
      <c r="C310" s="16" t="s">
        <v>740</v>
      </c>
      <c r="D310" s="16" t="str">
        <f>Source!C310</f>
        <v>Artwork Costs</v>
      </c>
      <c r="E310" s="16" t="str">
        <f>_xlfn.CONCAT('Raw Table'!A310,".",'Raw Table'!B310,"-",'Raw Table'!C310)</f>
        <v>glbl_r_accolade.t_nostradamus_efficiency_archive-artwork_costs</v>
      </c>
      <c r="F310" s="16" t="s">
        <v>175</v>
      </c>
      <c r="G310" s="16"/>
      <c r="H310" s="16"/>
      <c r="I310" s="16"/>
      <c r="J310" s="16"/>
      <c r="K310" s="16"/>
      <c r="L310" s="16"/>
    </row>
    <row r="311" spans="1:12" x14ac:dyDescent="0.35">
      <c r="A311" s="16" t="str">
        <f>Summary!T$5</f>
        <v>glbl_r_accolade</v>
      </c>
      <c r="B311" s="16" t="str">
        <f>Summary!V$5</f>
        <v>v_nostradamus_efficiency_archive</v>
      </c>
      <c r="C311" s="16" t="s">
        <v>741</v>
      </c>
      <c r="D311" s="16" t="str">
        <f>Source!C311</f>
        <v>Body Of Evidence</v>
      </c>
      <c r="E311" s="16" t="str">
        <f>_xlfn.CONCAT('Raw Table'!A311,".",'Raw Table'!B311,"-",'Raw Table'!C311)</f>
        <v>glbl_r_accolade.t_nostradamus_efficiency_archive-body_of_evidence</v>
      </c>
      <c r="F311" s="16" t="s">
        <v>175</v>
      </c>
      <c r="G311" s="16"/>
      <c r="H311" s="16"/>
      <c r="I311" s="16"/>
      <c r="J311" s="16"/>
      <c r="K311" s="16"/>
      <c r="L311" s="16"/>
    </row>
    <row r="312" spans="1:12" x14ac:dyDescent="0.35">
      <c r="A312" s="16" t="str">
        <f>Summary!T$5</f>
        <v>glbl_r_accolade</v>
      </c>
      <c r="B312" s="16" t="str">
        <f>Summary!V$5</f>
        <v>v_nostradamus_efficiency_archive</v>
      </c>
      <c r="C312" s="16" t="s">
        <v>742</v>
      </c>
      <c r="D312" s="16" t="str">
        <f>Source!C312</f>
        <v>Brand Level 2 (Reporting)</v>
      </c>
      <c r="E312" s="16" t="str">
        <f>_xlfn.CONCAT('Raw Table'!A312,".",'Raw Table'!B312,"-",'Raw Table'!C312)</f>
        <v>glbl_r_accolade.t_nostradamus_efficiency_archive-brand_level_2_reporting</v>
      </c>
      <c r="F312" s="16" t="s">
        <v>175</v>
      </c>
      <c r="G312" s="16"/>
      <c r="H312" s="16"/>
      <c r="I312" s="16"/>
      <c r="J312" s="16"/>
      <c r="K312" s="16"/>
      <c r="L312" s="16"/>
    </row>
    <row r="313" spans="1:12" x14ac:dyDescent="0.35">
      <c r="A313" s="16" t="str">
        <f>Summary!T$5</f>
        <v>glbl_r_accolade</v>
      </c>
      <c r="B313" s="16" t="str">
        <f>Summary!V$5</f>
        <v>v_nostradamus_efficiency_archive</v>
      </c>
      <c r="C313" s="16" t="s">
        <v>743</v>
      </c>
      <c r="D313" s="16" t="str">
        <f>Source!C313</f>
        <v>Brand Name</v>
      </c>
      <c r="E313" s="16" t="str">
        <f>_xlfn.CONCAT('Raw Table'!A313,".",'Raw Table'!B313,"-",'Raw Table'!C313)</f>
        <v>glbl_r_accolade.t_nostradamus_efficiency_archive-brand_name</v>
      </c>
      <c r="F313" s="16" t="s">
        <v>175</v>
      </c>
      <c r="G313" s="16"/>
      <c r="H313" s="16"/>
      <c r="I313" s="16"/>
      <c r="J313" s="16"/>
      <c r="K313" s="16"/>
      <c r="L313" s="16"/>
    </row>
    <row r="314" spans="1:12" x14ac:dyDescent="0.35">
      <c r="A314" s="16" t="str">
        <f>Summary!T$5</f>
        <v>glbl_r_accolade</v>
      </c>
      <c r="B314" s="16" t="str">
        <f>Summary!V$5</f>
        <v>v_nostradamus_efficiency_archive</v>
      </c>
      <c r="C314" s="16" t="s">
        <v>744</v>
      </c>
      <c r="D314" s="16" t="str">
        <f>Source!C314</f>
        <v>Business Unit</v>
      </c>
      <c r="E314" s="16" t="str">
        <f>_xlfn.CONCAT('Raw Table'!A314,".",'Raw Table'!B314,"-",'Raw Table'!C314)</f>
        <v>glbl_r_accolade.t_nostradamus_efficiency_archive-business_unit</v>
      </c>
      <c r="F314" s="16" t="s">
        <v>175</v>
      </c>
      <c r="G314" s="16"/>
      <c r="H314" s="16"/>
      <c r="I314" s="16"/>
      <c r="J314" s="16"/>
      <c r="K314" s="16"/>
      <c r="L314" s="16"/>
    </row>
    <row r="315" spans="1:12" x14ac:dyDescent="0.35">
      <c r="A315" s="16" t="str">
        <f>Summary!T$5</f>
        <v>glbl_r_accolade</v>
      </c>
      <c r="B315" s="16" t="str">
        <f>Summary!V$5</f>
        <v>v_nostradamus_efficiency_archive</v>
      </c>
      <c r="C315" s="16" t="s">
        <v>745</v>
      </c>
      <c r="D315" s="16" t="str">
        <f>Source!C315</f>
        <v>CAPEX Costs</v>
      </c>
      <c r="E315" s="16" t="str">
        <f>_xlfn.CONCAT('Raw Table'!A315,".",'Raw Table'!B315,"-",'Raw Table'!C315)</f>
        <v>glbl_r_accolade.t_nostradamus_efficiency_archive-capex_costs</v>
      </c>
      <c r="F315" s="16" t="s">
        <v>175</v>
      </c>
      <c r="G315" s="16"/>
      <c r="H315" s="16"/>
      <c r="I315" s="16"/>
      <c r="J315" s="16"/>
      <c r="K315" s="16"/>
      <c r="L315" s="16"/>
    </row>
    <row r="316" spans="1:12" x14ac:dyDescent="0.35">
      <c r="A316" s="16" t="str">
        <f>Summary!T$5</f>
        <v>glbl_r_accolade</v>
      </c>
      <c r="B316" s="16" t="str">
        <f>Summary!V$5</f>
        <v>v_nostradamus_efficiency_archive</v>
      </c>
      <c r="C316" s="16" t="s">
        <v>746</v>
      </c>
      <c r="D316" s="16" t="str">
        <f>Source!C316</f>
        <v>Category</v>
      </c>
      <c r="E316" s="16" t="str">
        <f>_xlfn.CONCAT('Raw Table'!A316,".",'Raw Table'!B316,"-",'Raw Table'!C316)</f>
        <v>glbl_r_accolade.t_nostradamus_efficiency_archive-category</v>
      </c>
      <c r="F316" s="16" t="s">
        <v>175</v>
      </c>
      <c r="G316" s="16"/>
      <c r="H316" s="16"/>
      <c r="I316" s="16"/>
      <c r="J316" s="16"/>
      <c r="K316" s="16"/>
      <c r="L316" s="16"/>
    </row>
    <row r="317" spans="1:12" x14ac:dyDescent="0.35">
      <c r="A317" s="16" t="str">
        <f>Summary!T$5</f>
        <v>glbl_r_accolade</v>
      </c>
      <c r="B317" s="16" t="str">
        <f>Summary!V$5</f>
        <v>v_nostradamus_efficiency_archive</v>
      </c>
      <c r="C317" s="16" t="s">
        <v>747</v>
      </c>
      <c r="D317" s="16" t="str">
        <f>Source!C317</f>
        <v>Cycle Time Phase 1</v>
      </c>
      <c r="E317" s="16" t="str">
        <f>_xlfn.CONCAT('Raw Table'!A317,".",'Raw Table'!B317,"-",'Raw Table'!C317)</f>
        <v>glbl_r_accolade.t_nostradamus_efficiency_archive-cycle_time_phase_1</v>
      </c>
      <c r="F317" s="16" t="s">
        <v>175</v>
      </c>
      <c r="G317" s="16"/>
      <c r="H317" s="16"/>
      <c r="I317" s="16"/>
      <c r="J317" s="16"/>
      <c r="K317" s="16"/>
      <c r="L317" s="16"/>
    </row>
    <row r="318" spans="1:12" x14ac:dyDescent="0.35">
      <c r="A318" s="16" t="str">
        <f>Summary!T$5</f>
        <v>glbl_r_accolade</v>
      </c>
      <c r="B318" s="16" t="str">
        <f>Summary!V$5</f>
        <v>v_nostradamus_efficiency_archive</v>
      </c>
      <c r="C318" s="16" t="s">
        <v>748</v>
      </c>
      <c r="D318" s="16" t="str">
        <f>Source!C318</f>
        <v>Cycle Time Phase 2</v>
      </c>
      <c r="E318" s="16" t="str">
        <f>_xlfn.CONCAT('Raw Table'!A318,".",'Raw Table'!B318,"-",'Raw Table'!C318)</f>
        <v>glbl_r_accolade.t_nostradamus_efficiency_archive-cycle_time_phase_2</v>
      </c>
      <c r="F318" s="16" t="s">
        <v>175</v>
      </c>
      <c r="G318" s="16"/>
      <c r="H318" s="16"/>
      <c r="I318" s="16"/>
      <c r="J318" s="16"/>
      <c r="K318" s="16"/>
      <c r="L318" s="16"/>
    </row>
    <row r="319" spans="1:12" x14ac:dyDescent="0.35">
      <c r="A319" s="16" t="str">
        <f>Summary!T$5</f>
        <v>glbl_r_accolade</v>
      </c>
      <c r="B319" s="16" t="str">
        <f>Summary!V$5</f>
        <v>v_nostradamus_efficiency_archive</v>
      </c>
      <c r="C319" s="16" t="s">
        <v>749</v>
      </c>
      <c r="D319" s="16" t="str">
        <f>Source!C319</f>
        <v>Cycle Time Phase 3</v>
      </c>
      <c r="E319" s="16" t="str">
        <f>_xlfn.CONCAT('Raw Table'!A319,".",'Raw Table'!B319,"-",'Raw Table'!C319)</f>
        <v>glbl_r_accolade.t_nostradamus_efficiency_archive-cycle_time_phase_3</v>
      </c>
      <c r="F319" s="16" t="s">
        <v>175</v>
      </c>
      <c r="G319" s="16"/>
      <c r="H319" s="16"/>
      <c r="I319" s="16"/>
      <c r="J319" s="16"/>
      <c r="K319" s="16"/>
      <c r="L319" s="16"/>
    </row>
    <row r="320" spans="1:12" x14ac:dyDescent="0.35">
      <c r="A320" s="16" t="str">
        <f>Summary!T$5</f>
        <v>glbl_r_accolade</v>
      </c>
      <c r="B320" s="16" t="str">
        <f>Summary!V$5</f>
        <v>v_nostradamus_efficiency_archive</v>
      </c>
      <c r="C320" s="16" t="s">
        <v>750</v>
      </c>
      <c r="D320" s="16" t="str">
        <f>Source!C320</f>
        <v>Cycle Time Phase 4</v>
      </c>
      <c r="E320" s="16" t="str">
        <f>_xlfn.CONCAT('Raw Table'!A320,".",'Raw Table'!B320,"-",'Raw Table'!C320)</f>
        <v>glbl_r_accolade.t_nostradamus_efficiency_archive-cycle_time_phase_4</v>
      </c>
      <c r="F320" s="16" t="s">
        <v>175</v>
      </c>
      <c r="G320" s="16"/>
      <c r="H320" s="16"/>
      <c r="I320" s="16"/>
      <c r="J320" s="16"/>
      <c r="K320" s="16"/>
      <c r="L320" s="16"/>
    </row>
    <row r="321" spans="1:12" x14ac:dyDescent="0.35">
      <c r="A321" s="16" t="str">
        <f>Summary!T$5</f>
        <v>glbl_r_accolade</v>
      </c>
      <c r="B321" s="16" t="str">
        <f>Summary!V$5</f>
        <v>v_nostradamus_efficiency_archive</v>
      </c>
      <c r="C321" s="16" t="s">
        <v>751</v>
      </c>
      <c r="D321" s="16" t="str">
        <f>Source!C321</f>
        <v>Cycle Time Phase 5</v>
      </c>
      <c r="E321" s="16" t="str">
        <f>_xlfn.CONCAT('Raw Table'!A321,".",'Raw Table'!B321,"-",'Raw Table'!C321)</f>
        <v>glbl_r_accolade.t_nostradamus_efficiency_archive-cycle_time_phase_5</v>
      </c>
      <c r="F321" s="16" t="s">
        <v>175</v>
      </c>
      <c r="G321" s="16"/>
      <c r="H321" s="16"/>
      <c r="I321" s="16"/>
      <c r="J321" s="16"/>
      <c r="K321" s="16"/>
      <c r="L321" s="16"/>
    </row>
    <row r="322" spans="1:12" x14ac:dyDescent="0.35">
      <c r="A322" s="16" t="str">
        <f>Summary!T$5</f>
        <v>glbl_r_accolade</v>
      </c>
      <c r="B322" s="16" t="str">
        <f>Summary!V$5</f>
        <v>v_nostradamus_efficiency_archive</v>
      </c>
      <c r="C322" s="16" t="s">
        <v>752</v>
      </c>
      <c r="D322" s="16" t="str">
        <f>Source!C322</f>
        <v>Cycle Time Phase 6</v>
      </c>
      <c r="E322" s="16" t="str">
        <f>_xlfn.CONCAT('Raw Table'!A322,".",'Raw Table'!B322,"-",'Raw Table'!C322)</f>
        <v>glbl_r_accolade.t_nostradamus_efficiency_archive-cycle_time_phase_6</v>
      </c>
      <c r="F322" s="16" t="s">
        <v>175</v>
      </c>
      <c r="G322" s="16"/>
      <c r="H322" s="16"/>
      <c r="I322" s="16"/>
      <c r="J322" s="16"/>
      <c r="K322" s="16"/>
      <c r="L322" s="16"/>
    </row>
    <row r="323" spans="1:12" x14ac:dyDescent="0.35">
      <c r="A323" s="16" t="str">
        <f>Summary!T$5</f>
        <v>glbl_r_accolade</v>
      </c>
      <c r="B323" s="16" t="str">
        <f>Summary!V$5</f>
        <v>v_nostradamus_efficiency_archive</v>
      </c>
      <c r="C323" s="16" t="s">
        <v>753</v>
      </c>
      <c r="D323" s="16" t="str">
        <f>Source!C323</f>
        <v>Cycle Time Phase 7</v>
      </c>
      <c r="E323" s="16" t="str">
        <f>_xlfn.CONCAT('Raw Table'!A323,".",'Raw Table'!B323,"-",'Raw Table'!C323)</f>
        <v>glbl_r_accolade.t_nostradamus_efficiency_archive-cycle_time_phase_7</v>
      </c>
      <c r="F323" s="16" t="s">
        <v>175</v>
      </c>
      <c r="G323" s="16"/>
      <c r="H323" s="16"/>
      <c r="I323" s="16"/>
      <c r="J323" s="16"/>
      <c r="K323" s="16"/>
      <c r="L323" s="16"/>
    </row>
    <row r="324" spans="1:12" x14ac:dyDescent="0.35">
      <c r="A324" s="16" t="str">
        <f>Summary!T$5</f>
        <v>glbl_r_accolade</v>
      </c>
      <c r="B324" s="16" t="str">
        <f>Summary!V$5</f>
        <v>v_nostradamus_efficiency_archive</v>
      </c>
      <c r="C324" s="16" t="s">
        <v>754</v>
      </c>
      <c r="D324" s="16" t="str">
        <f>Source!C324</f>
        <v>Gross Profit Y0</v>
      </c>
      <c r="E324" s="16" t="str">
        <f>_xlfn.CONCAT('Raw Table'!A324,".",'Raw Table'!B324,"-",'Raw Table'!C324)</f>
        <v>glbl_r_accolade.t_nostradamus_efficiency_archive-gross_profit_y0</v>
      </c>
      <c r="F324" s="16" t="s">
        <v>175</v>
      </c>
      <c r="G324" s="16"/>
      <c r="H324" s="16"/>
      <c r="I324" s="16"/>
      <c r="J324" s="16"/>
      <c r="K324" s="16"/>
      <c r="L324" s="16"/>
    </row>
    <row r="325" spans="1:12" x14ac:dyDescent="0.35">
      <c r="A325" s="16" t="str">
        <f>Summary!T$5</f>
        <v>glbl_r_accolade</v>
      </c>
      <c r="B325" s="16" t="str">
        <f>Summary!V$5</f>
        <v>v_nostradamus_efficiency_archive</v>
      </c>
      <c r="C325" s="16" t="s">
        <v>755</v>
      </c>
      <c r="D325" s="16" t="str">
        <f>Source!C325</f>
        <v>Gross Profit Y1</v>
      </c>
      <c r="E325" s="16" t="str">
        <f>_xlfn.CONCAT('Raw Table'!A325,".",'Raw Table'!B325,"-",'Raw Table'!C325)</f>
        <v>glbl_r_accolade.t_nostradamus_efficiency_archive-gross_profit_y1</v>
      </c>
      <c r="F325" s="16" t="s">
        <v>175</v>
      </c>
      <c r="G325" s="16"/>
      <c r="H325" s="16"/>
      <c r="I325" s="16"/>
      <c r="J325" s="16"/>
      <c r="K325" s="16"/>
      <c r="L325" s="16"/>
    </row>
    <row r="326" spans="1:12" x14ac:dyDescent="0.35">
      <c r="A326" s="16" t="str">
        <f>Summary!T$5</f>
        <v>glbl_r_accolade</v>
      </c>
      <c r="B326" s="16" t="str">
        <f>Summary!V$5</f>
        <v>v_nostradamus_efficiency_archive</v>
      </c>
      <c r="C326" s="16" t="s">
        <v>756</v>
      </c>
      <c r="D326" s="16" t="str">
        <f>Source!C326</f>
        <v>Gross Profit Y2</v>
      </c>
      <c r="E326" s="16" t="str">
        <f>_xlfn.CONCAT('Raw Table'!A326,".",'Raw Table'!B326,"-",'Raw Table'!C326)</f>
        <v>glbl_r_accolade.t_nostradamus_efficiency_archive-gross_profit_y2</v>
      </c>
      <c r="F326" s="16" t="s">
        <v>175</v>
      </c>
      <c r="G326" s="16"/>
      <c r="H326" s="16"/>
      <c r="I326" s="16"/>
      <c r="J326" s="16"/>
      <c r="K326" s="16"/>
      <c r="L326" s="16"/>
    </row>
    <row r="327" spans="1:12" x14ac:dyDescent="0.35">
      <c r="A327" s="16" t="str">
        <f>Summary!T$5</f>
        <v>glbl_r_accolade</v>
      </c>
      <c r="B327" s="16" t="str">
        <f>Summary!V$5</f>
        <v>v_nostradamus_efficiency_archive</v>
      </c>
      <c r="C327" s="16" t="s">
        <v>757</v>
      </c>
      <c r="D327" s="16" t="str">
        <f>Source!C327</f>
        <v>Incremental Gross Profit Y0</v>
      </c>
      <c r="E327" s="16" t="str">
        <f>_xlfn.CONCAT('Raw Table'!A327,".",'Raw Table'!B327,"-",'Raw Table'!C327)</f>
        <v>glbl_r_accolade.t_nostradamus_efficiency_archive-incremental_gross_profit_y0</v>
      </c>
      <c r="F327" s="16" t="s">
        <v>175</v>
      </c>
      <c r="G327" s="16"/>
      <c r="H327" s="16"/>
      <c r="I327" s="16"/>
      <c r="J327" s="16"/>
      <c r="K327" s="16"/>
      <c r="L327" s="16"/>
    </row>
    <row r="328" spans="1:12" x14ac:dyDescent="0.35">
      <c r="A328" s="16" t="str">
        <f>Summary!T$5</f>
        <v>glbl_r_accolade</v>
      </c>
      <c r="B328" s="16" t="str">
        <f>Summary!V$5</f>
        <v>v_nostradamus_efficiency_archive</v>
      </c>
      <c r="C328" s="16" t="s">
        <v>758</v>
      </c>
      <c r="D328" s="16" t="str">
        <f>Source!C328</f>
        <v>Incremental Gross Profit Y1</v>
      </c>
      <c r="E328" s="16" t="str">
        <f>_xlfn.CONCAT('Raw Table'!A328,".",'Raw Table'!B328,"-",'Raw Table'!C328)</f>
        <v>glbl_r_accolade.t_nostradamus_efficiency_archive-incremental_gross_profit_y1</v>
      </c>
      <c r="F328" s="16" t="s">
        <v>175</v>
      </c>
      <c r="G328" s="16"/>
      <c r="H328" s="16"/>
      <c r="I328" s="16"/>
      <c r="J328" s="16"/>
      <c r="K328" s="16"/>
      <c r="L328" s="16"/>
    </row>
    <row r="329" spans="1:12" x14ac:dyDescent="0.35">
      <c r="A329" s="16" t="str">
        <f>Summary!T$5</f>
        <v>glbl_r_accolade</v>
      </c>
      <c r="B329" s="16" t="str">
        <f>Summary!V$5</f>
        <v>v_nostradamus_efficiency_archive</v>
      </c>
      <c r="C329" s="16" t="s">
        <v>759</v>
      </c>
      <c r="D329" s="16" t="str">
        <f>Source!C329</f>
        <v>Incremental Gross Profit Y2</v>
      </c>
      <c r="E329" s="16" t="str">
        <f>_xlfn.CONCAT('Raw Table'!A329,".",'Raw Table'!B329,"-",'Raw Table'!C329)</f>
        <v>glbl_r_accolade.t_nostradamus_efficiency_archive-incremental_gross_profit_y2</v>
      </c>
      <c r="F329" s="16" t="s">
        <v>175</v>
      </c>
      <c r="G329" s="16"/>
      <c r="H329" s="16"/>
      <c r="I329" s="16"/>
      <c r="J329" s="16"/>
      <c r="K329" s="16"/>
      <c r="L329" s="16"/>
    </row>
    <row r="330" spans="1:12" x14ac:dyDescent="0.35">
      <c r="A330" s="16" t="str">
        <f>Summary!T$5</f>
        <v>glbl_r_accolade</v>
      </c>
      <c r="B330" s="16" t="str">
        <f>Summary!V$5</f>
        <v>v_nostradamus_efficiency_archive</v>
      </c>
      <c r="C330" s="16" t="s">
        <v>760</v>
      </c>
      <c r="D330" s="16" t="str">
        <f>Source!C330</f>
        <v>Incremental Net Revenue Current Year</v>
      </c>
      <c r="E330" s="16" t="str">
        <f>_xlfn.CONCAT('Raw Table'!A330,".",'Raw Table'!B330,"-",'Raw Table'!C330)</f>
        <v>glbl_r_accolade.t_nostradamus_efficiency_archive-incremental_net_revenue_current_year</v>
      </c>
      <c r="F330" s="16" t="s">
        <v>175</v>
      </c>
      <c r="G330" s="16"/>
      <c r="H330" s="16"/>
      <c r="I330" s="16"/>
      <c r="J330" s="16"/>
      <c r="K330" s="16"/>
      <c r="L330" s="16"/>
    </row>
    <row r="331" spans="1:12" x14ac:dyDescent="0.35">
      <c r="A331" s="16" t="str">
        <f>Summary!T$5</f>
        <v>glbl_r_accolade</v>
      </c>
      <c r="B331" s="16" t="str">
        <f>Summary!V$5</f>
        <v>v_nostradamus_efficiency_archive</v>
      </c>
      <c r="C331" s="16" t="s">
        <v>761</v>
      </c>
      <c r="D331" s="16" t="str">
        <f>Source!C331</f>
        <v>Incremental Net Revenue Current Year Plus 1</v>
      </c>
      <c r="E331" s="16" t="str">
        <f>_xlfn.CONCAT('Raw Table'!A331,".",'Raw Table'!B331,"-",'Raw Table'!C331)</f>
        <v>glbl_r_accolade.t_nostradamus_efficiency_archive-incremental_net_revenue_current_year_plus_1</v>
      </c>
      <c r="F331" s="16" t="s">
        <v>175</v>
      </c>
      <c r="G331" s="16"/>
      <c r="H331" s="16"/>
      <c r="I331" s="16"/>
      <c r="J331" s="16"/>
      <c r="K331" s="16"/>
      <c r="L331" s="16"/>
    </row>
    <row r="332" spans="1:12" x14ac:dyDescent="0.35">
      <c r="A332" s="16" t="str">
        <f>Summary!T$5</f>
        <v>glbl_r_accolade</v>
      </c>
      <c r="B332" s="16" t="str">
        <f>Summary!V$5</f>
        <v>v_nostradamus_efficiency_archive</v>
      </c>
      <c r="C332" s="16" t="s">
        <v>762</v>
      </c>
      <c r="D332" s="16" t="str">
        <f>Source!C332</f>
        <v>Incremental Net Revenue Current Year Plus 2</v>
      </c>
      <c r="E332" s="16" t="str">
        <f>_xlfn.CONCAT('Raw Table'!A332,".",'Raw Table'!B332,"-",'Raw Table'!C332)</f>
        <v>glbl_r_accolade.t_nostradamus_efficiency_archive-incremental_net_revenue_current_year_plus_2</v>
      </c>
      <c r="F332" s="16" t="s">
        <v>175</v>
      </c>
      <c r="G332" s="16"/>
      <c r="H332" s="16"/>
      <c r="I332" s="16"/>
      <c r="J332" s="16"/>
      <c r="K332" s="16"/>
      <c r="L332" s="16"/>
    </row>
    <row r="333" spans="1:12" x14ac:dyDescent="0.35">
      <c r="A333" s="16" t="str">
        <f>Summary!T$5</f>
        <v>glbl_r_accolade</v>
      </c>
      <c r="B333" s="16" t="str">
        <f>Summary!V$5</f>
        <v>v_nostradamus_efficiency_archive</v>
      </c>
      <c r="C333" s="16" t="s">
        <v>763</v>
      </c>
      <c r="D333" s="16" t="str">
        <f>Source!C333</f>
        <v>Incremental Net Revenue Current Year Plus 3</v>
      </c>
      <c r="E333" s="16" t="str">
        <f>_xlfn.CONCAT('Raw Table'!A333,".",'Raw Table'!B333,"-",'Raw Table'!C333)</f>
        <v>glbl_r_accolade.t_nostradamus_efficiency_archive-incremental_net_revenue_current_year_plus_3</v>
      </c>
      <c r="F333" s="16" t="s">
        <v>175</v>
      </c>
      <c r="G333" s="16"/>
      <c r="H333" s="16"/>
      <c r="I333" s="16"/>
      <c r="J333" s="16"/>
      <c r="K333" s="16"/>
      <c r="L333" s="16"/>
    </row>
    <row r="334" spans="1:12" x14ac:dyDescent="0.35">
      <c r="A334" s="16" t="str">
        <f>Summary!T$5</f>
        <v>glbl_r_accolade</v>
      </c>
      <c r="B334" s="16" t="str">
        <f>Summary!V$5</f>
        <v>v_nostradamus_efficiency_archive</v>
      </c>
      <c r="C334" s="16" t="s">
        <v>764</v>
      </c>
      <c r="D334" s="16" t="str">
        <f>Source!C334</f>
        <v>Incremental Net Revenue Current Year Plus 4</v>
      </c>
      <c r="E334" s="16" t="str">
        <f>_xlfn.CONCAT('Raw Table'!A334,".",'Raw Table'!B334,"-",'Raw Table'!C334)</f>
        <v>glbl_r_accolade.t_nostradamus_efficiency_archive-incremental_net_revenue_current_year_plus_4</v>
      </c>
      <c r="F334" s="16" t="s">
        <v>175</v>
      </c>
      <c r="G334" s="16"/>
      <c r="H334" s="16"/>
      <c r="I334" s="16"/>
      <c r="J334" s="16"/>
      <c r="K334" s="16"/>
      <c r="L334" s="16"/>
    </row>
    <row r="335" spans="1:12" x14ac:dyDescent="0.35">
      <c r="A335" s="16" t="str">
        <f>Summary!T$5</f>
        <v>glbl_r_accolade</v>
      </c>
      <c r="B335" s="16" t="str">
        <f>Summary!V$5</f>
        <v>v_nostradamus_efficiency_archive</v>
      </c>
      <c r="C335" s="16" t="s">
        <v>765</v>
      </c>
      <c r="D335" s="16" t="str">
        <f>Source!C335</f>
        <v>Incremental Net Revenue Current Year Plus 5</v>
      </c>
      <c r="E335" s="16" t="str">
        <f>_xlfn.CONCAT('Raw Table'!A335,".",'Raw Table'!B335,"-",'Raw Table'!C335)</f>
        <v>glbl_r_accolade.t_nostradamus_efficiency_archive-incremental_net_revenue_current_year_plus_5</v>
      </c>
      <c r="F335" s="16" t="s">
        <v>175</v>
      </c>
      <c r="G335" s="16"/>
      <c r="H335" s="16"/>
      <c r="I335" s="16"/>
      <c r="J335" s="16"/>
      <c r="K335" s="16"/>
      <c r="L335" s="16"/>
    </row>
    <row r="336" spans="1:12" x14ac:dyDescent="0.35">
      <c r="A336" s="16" t="str">
        <f>Summary!T$5</f>
        <v>glbl_r_accolade</v>
      </c>
      <c r="B336" s="16" t="str">
        <f>Summary!V$5</f>
        <v>v_nostradamus_efficiency_archive</v>
      </c>
      <c r="C336" s="16" t="s">
        <v>766</v>
      </c>
      <c r="D336" s="16" t="str">
        <f>Source!C336</f>
        <v>Incremental Net Revenue Previous Year</v>
      </c>
      <c r="E336" s="16" t="str">
        <f>_xlfn.CONCAT('Raw Table'!A336,".",'Raw Table'!B336,"-",'Raw Table'!C336)</f>
        <v>glbl_r_accolade.t_nostradamus_efficiency_archive-incremental_net_revenue_previous_year</v>
      </c>
      <c r="F336" s="16" t="s">
        <v>175</v>
      </c>
      <c r="G336" s="16"/>
      <c r="H336" s="16"/>
      <c r="I336" s="16"/>
      <c r="J336" s="16"/>
      <c r="K336" s="16"/>
      <c r="L336" s="16"/>
    </row>
    <row r="337" spans="1:12" x14ac:dyDescent="0.35">
      <c r="A337" s="16" t="str">
        <f>Summary!T$5</f>
        <v>glbl_r_accolade</v>
      </c>
      <c r="B337" s="16" t="str">
        <f>Summary!V$5</f>
        <v>v_nostradamus_efficiency_archive</v>
      </c>
      <c r="C337" s="16" t="s">
        <v>767</v>
      </c>
      <c r="D337" s="16" t="str">
        <f>Source!C337</f>
        <v>Incremental Net Revenue Y0</v>
      </c>
      <c r="E337" s="16" t="str">
        <f>_xlfn.CONCAT('Raw Table'!A337,".",'Raw Table'!B337,"-",'Raw Table'!C337)</f>
        <v>glbl_r_accolade.t_nostradamus_efficiency_archive-incremental_net_revenue_y0</v>
      </c>
      <c r="F337" s="16" t="s">
        <v>175</v>
      </c>
      <c r="G337" s="16"/>
      <c r="H337" s="16"/>
      <c r="I337" s="16"/>
      <c r="J337" s="16"/>
      <c r="K337" s="16"/>
      <c r="L337" s="16"/>
    </row>
    <row r="338" spans="1:12" x14ac:dyDescent="0.35">
      <c r="A338" s="16" t="str">
        <f>Summary!T$5</f>
        <v>glbl_r_accolade</v>
      </c>
      <c r="B338" s="16" t="str">
        <f>Summary!V$5</f>
        <v>v_nostradamus_efficiency_archive</v>
      </c>
      <c r="C338" s="16" t="s">
        <v>768</v>
      </c>
      <c r="D338" s="16" t="str">
        <f>Source!C338</f>
        <v>Incremental Net Revenue Y1</v>
      </c>
      <c r="E338" s="16" t="str">
        <f>_xlfn.CONCAT('Raw Table'!A338,".",'Raw Table'!B338,"-",'Raw Table'!C338)</f>
        <v>glbl_r_accolade.t_nostradamus_efficiency_archive-incremental_net_revenue_y1</v>
      </c>
      <c r="F338" s="16" t="s">
        <v>175</v>
      </c>
      <c r="G338" s="16"/>
      <c r="H338" s="16"/>
      <c r="I338" s="16"/>
      <c r="J338" s="16"/>
      <c r="K338" s="16"/>
      <c r="L338" s="16"/>
    </row>
    <row r="339" spans="1:12" x14ac:dyDescent="0.35">
      <c r="A339" s="16" t="str">
        <f>Summary!T$5</f>
        <v>glbl_r_accolade</v>
      </c>
      <c r="B339" s="16" t="str">
        <f>Summary!V$5</f>
        <v>v_nostradamus_efficiency_archive</v>
      </c>
      <c r="C339" s="16" t="s">
        <v>769</v>
      </c>
      <c r="D339" s="16" t="str">
        <f>Source!C339</f>
        <v>Incremental Net Revenue Y2</v>
      </c>
      <c r="E339" s="16" t="str">
        <f>_xlfn.CONCAT('Raw Table'!A339,".",'Raw Table'!B339,"-",'Raw Table'!C339)</f>
        <v>glbl_r_accolade.t_nostradamus_efficiency_archive-incremental_net_revenue_y2</v>
      </c>
      <c r="F339" s="16" t="s">
        <v>175</v>
      </c>
      <c r="G339" s="16"/>
      <c r="H339" s="16"/>
      <c r="I339" s="16"/>
      <c r="J339" s="16"/>
      <c r="K339" s="16"/>
      <c r="L339" s="16"/>
    </row>
    <row r="340" spans="1:12" x14ac:dyDescent="0.35">
      <c r="A340" s="16" t="str">
        <f>Summary!T$5</f>
        <v>glbl_r_accolade</v>
      </c>
      <c r="B340" s="16" t="str">
        <f>Summary!V$5</f>
        <v>v_nostradamus_efficiency_archive</v>
      </c>
      <c r="C340" s="16" t="s">
        <v>770</v>
      </c>
      <c r="D340" s="16" t="str">
        <f>Source!C340</f>
        <v>Initiative Sufficiency Gap CY</v>
      </c>
      <c r="E340" s="16" t="str">
        <f>_xlfn.CONCAT('Raw Table'!A340,".",'Raw Table'!B340,"-",'Raw Table'!C340)</f>
        <v>glbl_r_accolade.t_nostradamus_efficiency_archive-initiative_sufficiency_gap_cy</v>
      </c>
      <c r="F340" s="16" t="s">
        <v>175</v>
      </c>
      <c r="G340" s="16"/>
      <c r="H340" s="16"/>
      <c r="I340" s="16"/>
      <c r="J340" s="16"/>
      <c r="K340" s="16"/>
      <c r="L340" s="16"/>
    </row>
    <row r="341" spans="1:12" x14ac:dyDescent="0.35">
      <c r="A341" s="16" t="str">
        <f>Summary!T$5</f>
        <v>glbl_r_accolade</v>
      </c>
      <c r="B341" s="16" t="str">
        <f>Summary!V$5</f>
        <v>v_nostradamus_efficiency_archive</v>
      </c>
      <c r="C341" s="16" t="s">
        <v>771</v>
      </c>
      <c r="D341" s="16" t="str">
        <f>Source!C341</f>
        <v>Initiative Sufficiency Gap CY Plus 1</v>
      </c>
      <c r="E341" s="16" t="str">
        <f>_xlfn.CONCAT('Raw Table'!A341,".",'Raw Table'!B341,"-",'Raw Table'!C341)</f>
        <v>glbl_r_accolade.t_nostradamus_efficiency_archive-initiative_sufficiency_gap_cy_plus_1</v>
      </c>
      <c r="F341" s="16" t="s">
        <v>175</v>
      </c>
      <c r="G341" s="16"/>
      <c r="H341" s="16"/>
      <c r="I341" s="16"/>
      <c r="J341" s="16"/>
      <c r="K341" s="16"/>
      <c r="L341" s="16"/>
    </row>
    <row r="342" spans="1:12" x14ac:dyDescent="0.35">
      <c r="A342" s="16" t="str">
        <f>Summary!T$5</f>
        <v>glbl_r_accolade</v>
      </c>
      <c r="B342" s="16" t="str">
        <f>Summary!V$5</f>
        <v>v_nostradamus_efficiency_archive</v>
      </c>
      <c r="C342" s="16" t="s">
        <v>772</v>
      </c>
      <c r="D342" s="16" t="str">
        <f>Source!C342</f>
        <v>Initiative Sufficiency Gap CY Plus 2</v>
      </c>
      <c r="E342" s="16" t="str">
        <f>_xlfn.CONCAT('Raw Table'!A342,".",'Raw Table'!B342,"-",'Raw Table'!C342)</f>
        <v>glbl_r_accolade.t_nostradamus_efficiency_archive-initiative_sufficiency_gap_cy_plus_2</v>
      </c>
      <c r="F342" s="16" t="s">
        <v>175</v>
      </c>
      <c r="G342" s="16"/>
      <c r="H342" s="16"/>
      <c r="I342" s="16"/>
      <c r="J342" s="16"/>
      <c r="K342" s="16"/>
      <c r="L342" s="16"/>
    </row>
    <row r="343" spans="1:12" x14ac:dyDescent="0.35">
      <c r="A343" s="16" t="str">
        <f>Summary!T$5</f>
        <v>glbl_r_accolade</v>
      </c>
      <c r="B343" s="16" t="str">
        <f>Summary!V$5</f>
        <v>v_nostradamus_efficiency_archive</v>
      </c>
      <c r="C343" s="16" t="s">
        <v>773</v>
      </c>
      <c r="D343" s="16" t="str">
        <f>Source!C343</f>
        <v>Initiative Sufficiency Gap CY Plus 3</v>
      </c>
      <c r="E343" s="16" t="str">
        <f>_xlfn.CONCAT('Raw Table'!A343,".",'Raw Table'!B343,"-",'Raw Table'!C343)</f>
        <v>glbl_r_accolade.t_nostradamus_efficiency_archive-initiative_sufficiency_gap_cy_plus_3</v>
      </c>
      <c r="F343" s="16" t="s">
        <v>175</v>
      </c>
      <c r="G343" s="16"/>
      <c r="H343" s="16"/>
      <c r="I343" s="16"/>
      <c r="J343" s="16"/>
      <c r="K343" s="16"/>
      <c r="L343" s="16"/>
    </row>
    <row r="344" spans="1:12" x14ac:dyDescent="0.35">
      <c r="A344" s="16" t="str">
        <f>Summary!T$5</f>
        <v>glbl_r_accolade</v>
      </c>
      <c r="B344" s="16" t="str">
        <f>Summary!V$5</f>
        <v>v_nostradamus_efficiency_archive</v>
      </c>
      <c r="C344" s="16" t="s">
        <v>774</v>
      </c>
      <c r="D344" s="16" t="str">
        <f>Source!C344</f>
        <v>Initiative Sufficiency Gap CY Plus 4</v>
      </c>
      <c r="E344" s="16" t="str">
        <f>_xlfn.CONCAT('Raw Table'!A344,".",'Raw Table'!B344,"-",'Raw Table'!C344)</f>
        <v>glbl_r_accolade.t_nostradamus_efficiency_archive-initiative_sufficiency_gap_cy_plus_4</v>
      </c>
      <c r="F344" s="16" t="s">
        <v>175</v>
      </c>
      <c r="G344" s="16"/>
      <c r="H344" s="16"/>
      <c r="I344" s="16"/>
      <c r="J344" s="16"/>
      <c r="K344" s="16"/>
      <c r="L344" s="16"/>
    </row>
    <row r="345" spans="1:12" x14ac:dyDescent="0.35">
      <c r="A345" s="16" t="str">
        <f>Summary!T$5</f>
        <v>glbl_r_accolade</v>
      </c>
      <c r="B345" s="16" t="str">
        <f>Summary!V$5</f>
        <v>v_nostradamus_efficiency_archive</v>
      </c>
      <c r="C345" s="16" t="s">
        <v>775</v>
      </c>
      <c r="D345" s="16" t="str">
        <f>Source!C345</f>
        <v>INR Target</v>
      </c>
      <c r="E345" s="16" t="str">
        <f>_xlfn.CONCAT('Raw Table'!A345,".",'Raw Table'!B345,"-",'Raw Table'!C345)</f>
        <v>glbl_r_accolade.t_nostradamus_efficiency_archive-inr_target</v>
      </c>
      <c r="F345" s="16" t="s">
        <v>175</v>
      </c>
      <c r="G345" s="16"/>
      <c r="H345" s="16"/>
      <c r="I345" s="16"/>
      <c r="J345" s="16"/>
      <c r="K345" s="16"/>
      <c r="L345" s="16"/>
    </row>
    <row r="346" spans="1:12" x14ac:dyDescent="0.35">
      <c r="A346" s="16" t="str">
        <f>Summary!T$5</f>
        <v>glbl_r_accolade</v>
      </c>
      <c r="B346" s="16" t="str">
        <f>Summary!V$5</f>
        <v>v_nostradamus_efficiency_archive</v>
      </c>
      <c r="C346" s="16" t="s">
        <v>776</v>
      </c>
      <c r="D346" s="16" t="str">
        <f>Source!C346</f>
        <v>INR Target Y0</v>
      </c>
      <c r="E346" s="16" t="str">
        <f>_xlfn.CONCAT('Raw Table'!A346,".",'Raw Table'!B346,"-",'Raw Table'!C346)</f>
        <v>glbl_r_accolade.t_nostradamus_efficiency_archive-inr_target_y0</v>
      </c>
      <c r="F346" s="16" t="s">
        <v>175</v>
      </c>
      <c r="G346" s="16"/>
      <c r="H346" s="16"/>
      <c r="I346" s="16"/>
      <c r="J346" s="16"/>
      <c r="K346" s="16"/>
      <c r="L346" s="16"/>
    </row>
    <row r="347" spans="1:12" x14ac:dyDescent="0.35">
      <c r="A347" s="16" t="str">
        <f>Summary!T$5</f>
        <v>glbl_r_accolade</v>
      </c>
      <c r="B347" s="16" t="str">
        <f>Summary!V$5</f>
        <v>v_nostradamus_efficiency_archive</v>
      </c>
      <c r="C347" s="16" t="s">
        <v>777</v>
      </c>
      <c r="D347" s="16" t="str">
        <f>Source!C347</f>
        <v>INR Target Y2</v>
      </c>
      <c r="E347" s="16" t="str">
        <f>_xlfn.CONCAT('Raw Table'!A347,".",'Raw Table'!B347,"-",'Raw Table'!C347)</f>
        <v>glbl_r_accolade.t_nostradamus_efficiency_archive-inr_target_y2</v>
      </c>
      <c r="F347" s="16" t="s">
        <v>175</v>
      </c>
      <c r="G347" s="16"/>
      <c r="H347" s="16"/>
      <c r="I347" s="16"/>
      <c r="J347" s="16"/>
      <c r="K347" s="16"/>
      <c r="L347" s="16"/>
    </row>
    <row r="348" spans="1:12" x14ac:dyDescent="0.35">
      <c r="A348" s="16" t="str">
        <f>Summary!T$5</f>
        <v>glbl_r_accolade</v>
      </c>
      <c r="B348" s="16" t="str">
        <f>Summary!V$5</f>
        <v>v_nostradamus_efficiency_archive</v>
      </c>
      <c r="C348" s="16" t="s">
        <v>778</v>
      </c>
      <c r="D348" s="16" t="str">
        <f>Source!C348</f>
        <v>Lead Area From Lead Market</v>
      </c>
      <c r="E348" s="16" t="str">
        <f>_xlfn.CONCAT('Raw Table'!A348,".",'Raw Table'!B348,"-",'Raw Table'!C348)</f>
        <v>glbl_r_accolade.t_nostradamus_efficiency_archive-lead_area_from_lead_market</v>
      </c>
      <c r="F348" s="16" t="s">
        <v>175</v>
      </c>
      <c r="G348" s="16"/>
      <c r="H348" s="16"/>
      <c r="I348" s="16"/>
      <c r="J348" s="16"/>
      <c r="K348" s="16"/>
      <c r="L348" s="16"/>
    </row>
    <row r="349" spans="1:12" x14ac:dyDescent="0.35">
      <c r="A349" s="16" t="str">
        <f>Summary!T$5</f>
        <v>glbl_r_accolade</v>
      </c>
      <c r="B349" s="16" t="str">
        <f>Summary!V$5</f>
        <v>v_nostradamus_efficiency_archive</v>
      </c>
      <c r="C349" s="16" t="s">
        <v>779</v>
      </c>
      <c r="D349" s="16" t="str">
        <f>Source!C349</f>
        <v>Lead Market</v>
      </c>
      <c r="E349" s="16" t="str">
        <f>_xlfn.CONCAT('Raw Table'!A349,".",'Raw Table'!B349,"-",'Raw Table'!C349)</f>
        <v>glbl_r_accolade.t_nostradamus_efficiency_archive-lead_market</v>
      </c>
      <c r="F349" s="16" t="s">
        <v>175</v>
      </c>
      <c r="G349" s="16"/>
      <c r="H349" s="16"/>
      <c r="I349" s="16"/>
      <c r="J349" s="16"/>
      <c r="K349" s="16"/>
      <c r="L349" s="16"/>
    </row>
    <row r="350" spans="1:12" x14ac:dyDescent="0.35">
      <c r="A350" s="16" t="str">
        <f>Summary!T$5</f>
        <v>glbl_r_accolade</v>
      </c>
      <c r="B350" s="16" t="str">
        <f>Summary!V$5</f>
        <v>v_nostradamus_efficiency_archive</v>
      </c>
      <c r="C350" s="16" t="s">
        <v>780</v>
      </c>
      <c r="D350" s="16" t="str">
        <f>Source!C350</f>
        <v>Market Brand Level 2</v>
      </c>
      <c r="E350" s="16" t="str">
        <f>_xlfn.CONCAT('Raw Table'!A350,".",'Raw Table'!B350,"-",'Raw Table'!C350)</f>
        <v>glbl_r_accolade.t_nostradamus_efficiency_archive-market_brand_level_2</v>
      </c>
      <c r="F350" s="16" t="s">
        <v>175</v>
      </c>
      <c r="G350" s="16"/>
      <c r="H350" s="16"/>
      <c r="I350" s="16"/>
      <c r="J350" s="16"/>
      <c r="K350" s="16"/>
      <c r="L350" s="16"/>
    </row>
    <row r="351" spans="1:12" x14ac:dyDescent="0.35">
      <c r="A351" s="16" t="str">
        <f>Summary!T$5</f>
        <v>glbl_r_accolade</v>
      </c>
      <c r="B351" s="16" t="str">
        <f>Summary!V$5</f>
        <v>v_nostradamus_efficiency_archive</v>
      </c>
      <c r="C351" s="16" t="s">
        <v>781</v>
      </c>
      <c r="D351" s="16" t="str">
        <f>Source!C351</f>
        <v>Market Category</v>
      </c>
      <c r="E351" s="16" t="str">
        <f>_xlfn.CONCAT('Raw Table'!A351,".",'Raw Table'!B351,"-",'Raw Table'!C351)</f>
        <v>glbl_r_accolade.t_nostradamus_efficiency_archive-market_category</v>
      </c>
      <c r="F351" s="16" t="s">
        <v>175</v>
      </c>
      <c r="G351" s="16"/>
      <c r="H351" s="16"/>
      <c r="I351" s="16"/>
      <c r="J351" s="16"/>
      <c r="K351" s="16"/>
      <c r="L351" s="16"/>
    </row>
    <row r="352" spans="1:12" x14ac:dyDescent="0.35">
      <c r="A352" s="16" t="str">
        <f>Summary!T$5</f>
        <v>glbl_r_accolade</v>
      </c>
      <c r="B352" s="16" t="str">
        <f>Summary!V$5</f>
        <v>v_nostradamus_efficiency_archive</v>
      </c>
      <c r="C352" s="16" t="s">
        <v>782</v>
      </c>
      <c r="D352" s="16" t="str">
        <f>Source!C352</f>
        <v>Marketing Expenses</v>
      </c>
      <c r="E352" s="16" t="str">
        <f>_xlfn.CONCAT('Raw Table'!A352,".",'Raw Table'!B352,"-",'Raw Table'!C352)</f>
        <v>glbl_r_accolade.t_nostradamus_efficiency_archive-marketing_expenses</v>
      </c>
      <c r="F352" s="16" t="s">
        <v>175</v>
      </c>
      <c r="G352" s="16"/>
      <c r="H352" s="16"/>
      <c r="I352" s="16"/>
      <c r="J352" s="16"/>
      <c r="K352" s="16"/>
      <c r="L352" s="16"/>
    </row>
    <row r="353" spans="1:12" x14ac:dyDescent="0.35">
      <c r="A353" s="16" t="str">
        <f>Summary!T$5</f>
        <v>glbl_r_accolade</v>
      </c>
      <c r="B353" s="16" t="str">
        <f>Summary!V$5</f>
        <v>v_nostradamus_efficiency_archive</v>
      </c>
      <c r="C353" s="16" t="s">
        <v>783</v>
      </c>
      <c r="D353" s="16" t="str">
        <f>Source!C353</f>
        <v>Meets Hurdle Rate (Inc Net Rev)</v>
      </c>
      <c r="E353" s="16" t="str">
        <f>_xlfn.CONCAT('Raw Table'!A353,".",'Raw Table'!B353,"-",'Raw Table'!C353)</f>
        <v>glbl_r_accolade.t_nostradamus_efficiency_archive-meets_hurdle_rate_inc_net_rev</v>
      </c>
      <c r="F353" s="16" t="s">
        <v>175</v>
      </c>
      <c r="G353" s="16"/>
      <c r="H353" s="16"/>
      <c r="I353" s="16"/>
      <c r="J353" s="16"/>
      <c r="K353" s="16"/>
      <c r="L353" s="16"/>
    </row>
    <row r="354" spans="1:12" x14ac:dyDescent="0.35">
      <c r="A354" s="16" t="str">
        <f>Summary!T$5</f>
        <v>glbl_r_accolade</v>
      </c>
      <c r="B354" s="16" t="str">
        <f>Summary!V$5</f>
        <v>v_nostradamus_efficiency_archive</v>
      </c>
      <c r="C354" s="16" t="s">
        <v>784</v>
      </c>
      <c r="D354" s="16" t="str">
        <f>Source!C354</f>
        <v>Meets Hurdle Rate (Margin)</v>
      </c>
      <c r="E354" s="16" t="str">
        <f>_xlfn.CONCAT('Raw Table'!A354,".",'Raw Table'!B354,"-",'Raw Table'!C354)</f>
        <v>glbl_r_accolade.t_nostradamus_efficiency_archive-meets_hurdle_rate_margin</v>
      </c>
      <c r="F354" s="16" t="s">
        <v>175</v>
      </c>
      <c r="G354" s="16"/>
      <c r="H354" s="16"/>
      <c r="I354" s="16"/>
      <c r="J354" s="16"/>
      <c r="K354" s="16"/>
      <c r="L354" s="16"/>
    </row>
    <row r="355" spans="1:12" x14ac:dyDescent="0.35">
      <c r="A355" s="16" t="str">
        <f>Summary!T$5</f>
        <v>glbl_r_accolade</v>
      </c>
      <c r="B355" s="16" t="str">
        <f>Summary!V$5</f>
        <v>v_nostradamus_efficiency_archive</v>
      </c>
      <c r="C355" s="16" t="s">
        <v>785</v>
      </c>
      <c r="D355" s="16" t="str">
        <f>Source!C355</f>
        <v>Meets Hurdle Rate (Other)</v>
      </c>
      <c r="E355" s="16" t="str">
        <f>_xlfn.CONCAT('Raw Table'!A355,".",'Raw Table'!B355,"-",'Raw Table'!C355)</f>
        <v>glbl_r_accolade.t_nostradamus_efficiency_archive-meets_hurdle_rate_other</v>
      </c>
      <c r="F355" s="16" t="s">
        <v>175</v>
      </c>
      <c r="G355" s="16"/>
      <c r="H355" s="16"/>
      <c r="I355" s="16"/>
      <c r="J355" s="16"/>
      <c r="K355" s="16"/>
      <c r="L355" s="16"/>
    </row>
    <row r="356" spans="1:12" x14ac:dyDescent="0.35">
      <c r="A356" s="16" t="str">
        <f>Summary!T$5</f>
        <v>glbl_r_accolade</v>
      </c>
      <c r="B356" s="16" t="str">
        <f>Summary!V$5</f>
        <v>v_nostradamus_efficiency_archive</v>
      </c>
      <c r="C356" s="16" t="s">
        <v>786</v>
      </c>
      <c r="D356" s="16" t="str">
        <f>Source!C356</f>
        <v>Net Revenue Target</v>
      </c>
      <c r="E356" s="16" t="str">
        <f>_xlfn.CONCAT('Raw Table'!A356,".",'Raw Table'!B356,"-",'Raw Table'!C356)</f>
        <v>glbl_r_accolade.t_nostradamus_efficiency_archive-net_revenue_target</v>
      </c>
      <c r="F356" s="16" t="s">
        <v>175</v>
      </c>
      <c r="G356" s="16"/>
      <c r="H356" s="16"/>
      <c r="I356" s="16"/>
      <c r="J356" s="16"/>
      <c r="K356" s="16"/>
      <c r="L356" s="16"/>
    </row>
    <row r="357" spans="1:12" x14ac:dyDescent="0.35">
      <c r="A357" s="16" t="str">
        <f>Summary!T$5</f>
        <v>glbl_r_accolade</v>
      </c>
      <c r="B357" s="16" t="str">
        <f>Summary!V$5</f>
        <v>v_nostradamus_efficiency_archive</v>
      </c>
      <c r="C357" s="16" t="s">
        <v>787</v>
      </c>
      <c r="D357" s="16" t="str">
        <f>Source!C357</f>
        <v>Net Revenue Target Y0</v>
      </c>
      <c r="E357" s="16" t="str">
        <f>_xlfn.CONCAT('Raw Table'!A357,".",'Raw Table'!B357,"-",'Raw Table'!C357)</f>
        <v>glbl_r_accolade.t_nostradamus_efficiency_archive-net_revenue_target_y0</v>
      </c>
      <c r="F357" s="16" t="s">
        <v>175</v>
      </c>
      <c r="G357" s="16"/>
      <c r="H357" s="16"/>
      <c r="I357" s="16"/>
      <c r="J357" s="16"/>
      <c r="K357" s="16"/>
      <c r="L357" s="16"/>
    </row>
    <row r="358" spans="1:12" x14ac:dyDescent="0.35">
      <c r="A358" s="16" t="str">
        <f>Summary!T$5</f>
        <v>glbl_r_accolade</v>
      </c>
      <c r="B358" s="16" t="str">
        <f>Summary!V$5</f>
        <v>v_nostradamus_efficiency_archive</v>
      </c>
      <c r="C358" s="16" t="s">
        <v>788</v>
      </c>
      <c r="D358" s="16" t="str">
        <f>Source!C358</f>
        <v>Net Revenue Target Y2</v>
      </c>
      <c r="E358" s="16" t="str">
        <f>_xlfn.CONCAT('Raw Table'!A358,".",'Raw Table'!B358,"-",'Raw Table'!C358)</f>
        <v>glbl_r_accolade.t_nostradamus_efficiency_archive-net_revenue_target_y2</v>
      </c>
      <c r="F358" s="16" t="s">
        <v>175</v>
      </c>
      <c r="G358" s="16"/>
      <c r="H358" s="16"/>
      <c r="I358" s="16"/>
      <c r="J358" s="16"/>
      <c r="K358" s="16"/>
      <c r="L358" s="16"/>
    </row>
    <row r="359" spans="1:12" x14ac:dyDescent="0.35">
      <c r="A359" s="16" t="str">
        <f>Summary!T$5</f>
        <v>glbl_r_accolade</v>
      </c>
      <c r="B359" s="16" t="str">
        <f>Summary!V$5</f>
        <v>v_nostradamus_efficiency_archive</v>
      </c>
      <c r="C359" s="16" t="s">
        <v>789</v>
      </c>
      <c r="D359" s="16" t="str">
        <f>Source!C359</f>
        <v>Net Revenue Y0</v>
      </c>
      <c r="E359" s="16" t="str">
        <f>_xlfn.CONCAT('Raw Table'!A359,".",'Raw Table'!B359,"-",'Raw Table'!C359)</f>
        <v>glbl_r_accolade.t_nostradamus_efficiency_archive-net_revenue_y0</v>
      </c>
      <c r="F359" s="16" t="s">
        <v>175</v>
      </c>
      <c r="G359" s="16"/>
      <c r="H359" s="16"/>
      <c r="I359" s="16"/>
      <c r="J359" s="16"/>
      <c r="K359" s="16"/>
      <c r="L359" s="16"/>
    </row>
    <row r="360" spans="1:12" x14ac:dyDescent="0.35">
      <c r="A360" s="16" t="str">
        <f>Summary!T$5</f>
        <v>glbl_r_accolade</v>
      </c>
      <c r="B360" s="16" t="str">
        <f>Summary!V$5</f>
        <v>v_nostradamus_efficiency_archive</v>
      </c>
      <c r="C360" s="16" t="s">
        <v>790</v>
      </c>
      <c r="D360" s="16" t="str">
        <f>Source!C360</f>
        <v>Net Revenue Y1</v>
      </c>
      <c r="E360" s="16" t="str">
        <f>_xlfn.CONCAT('Raw Table'!A360,".",'Raw Table'!B360,"-",'Raw Table'!C360)</f>
        <v>glbl_r_accolade.t_nostradamus_efficiency_archive-net_revenue_y1</v>
      </c>
      <c r="F360" s="16" t="s">
        <v>175</v>
      </c>
      <c r="G360" s="16"/>
      <c r="H360" s="16"/>
      <c r="I360" s="16"/>
      <c r="J360" s="16"/>
      <c r="K360" s="16"/>
      <c r="L360" s="16"/>
    </row>
    <row r="361" spans="1:12" x14ac:dyDescent="0.35">
      <c r="A361" s="16" t="str">
        <f>Summary!T$5</f>
        <v>glbl_r_accolade</v>
      </c>
      <c r="B361" s="16" t="str">
        <f>Summary!V$5</f>
        <v>v_nostradamus_efficiency_archive</v>
      </c>
      <c r="C361" s="16" t="s">
        <v>791</v>
      </c>
      <c r="D361" s="16" t="str">
        <f>Source!C361</f>
        <v>Net Revenue Y2</v>
      </c>
      <c r="E361" s="16" t="str">
        <f>_xlfn.CONCAT('Raw Table'!A361,".",'Raw Table'!B361,"-",'Raw Table'!C361)</f>
        <v>glbl_r_accolade.t_nostradamus_efficiency_archive-net_revenue_y2</v>
      </c>
      <c r="F361" s="16" t="s">
        <v>175</v>
      </c>
      <c r="G361" s="16"/>
      <c r="H361" s="16"/>
      <c r="I361" s="16"/>
      <c r="J361" s="16"/>
      <c r="K361" s="16"/>
      <c r="L361" s="16"/>
    </row>
    <row r="362" spans="1:12" x14ac:dyDescent="0.35">
      <c r="A362" s="16" t="str">
        <f>Summary!T$5</f>
        <v>glbl_r_accolade</v>
      </c>
      <c r="B362" s="16" t="str">
        <f>Summary!V$5</f>
        <v>v_nostradamus_efficiency_archive</v>
      </c>
      <c r="C362" s="16" t="s">
        <v>792</v>
      </c>
      <c r="D362" s="16" t="str">
        <f>Source!C362</f>
        <v>OPEX Costs</v>
      </c>
      <c r="E362" s="16" t="str">
        <f>_xlfn.CONCAT('Raw Table'!A362,".",'Raw Table'!B362,"-",'Raw Table'!C362)</f>
        <v>glbl_r_accolade.t_nostradamus_efficiency_archive-opex_costs</v>
      </c>
      <c r="F362" s="16" t="s">
        <v>175</v>
      </c>
      <c r="G362" s="16"/>
      <c r="H362" s="16"/>
      <c r="I362" s="16"/>
      <c r="J362" s="16"/>
      <c r="K362" s="16"/>
      <c r="L362" s="16"/>
    </row>
    <row r="363" spans="1:12" x14ac:dyDescent="0.35">
      <c r="A363" s="16" t="str">
        <f>Summary!T$5</f>
        <v>glbl_r_accolade</v>
      </c>
      <c r="B363" s="16" t="str">
        <f>Summary!V$5</f>
        <v>v_nostradamus_efficiency_archive</v>
      </c>
      <c r="C363" s="16" t="s">
        <v>793</v>
      </c>
      <c r="D363" s="16" t="str">
        <f>Source!C363</f>
        <v>Other Project Costs</v>
      </c>
      <c r="E363" s="16" t="str">
        <f>_xlfn.CONCAT('Raw Table'!A363,".",'Raw Table'!B363,"-",'Raw Table'!C363)</f>
        <v>glbl_r_accolade.t_nostradamus_efficiency_archive-other_project_costs</v>
      </c>
      <c r="F363" s="16" t="s">
        <v>175</v>
      </c>
      <c r="G363" s="16"/>
      <c r="H363" s="16"/>
      <c r="I363" s="16"/>
      <c r="J363" s="16"/>
      <c r="K363" s="16"/>
      <c r="L363" s="16"/>
    </row>
    <row r="364" spans="1:12" x14ac:dyDescent="0.35">
      <c r="A364" s="16" t="str">
        <f>Summary!T$5</f>
        <v>glbl_r_accolade</v>
      </c>
      <c r="B364" s="16" t="str">
        <f>Summary!V$5</f>
        <v>v_nostradamus_efficiency_archive</v>
      </c>
      <c r="C364" s="16" t="s">
        <v>794</v>
      </c>
      <c r="D364" s="16" t="str">
        <f>Source!C364</f>
        <v>Parent Project Group</v>
      </c>
      <c r="E364" s="16" t="str">
        <f>_xlfn.CONCAT('Raw Table'!A364,".",'Raw Table'!B364,"-",'Raw Table'!C364)</f>
        <v>glbl_r_accolade.t_nostradamus_efficiency_archive-parent_project_group</v>
      </c>
      <c r="F364" s="16" t="s">
        <v>175</v>
      </c>
      <c r="G364" s="16"/>
      <c r="H364" s="16"/>
      <c r="I364" s="16"/>
      <c r="J364" s="16"/>
      <c r="K364" s="16"/>
      <c r="L364" s="16"/>
    </row>
    <row r="365" spans="1:12" x14ac:dyDescent="0.35">
      <c r="A365" s="16" t="str">
        <f>Summary!T$5</f>
        <v>glbl_r_accolade</v>
      </c>
      <c r="B365" s="16" t="str">
        <f>Summary!V$5</f>
        <v>v_nostradamus_efficiency_archive</v>
      </c>
      <c r="C365" s="16" t="s">
        <v>795</v>
      </c>
      <c r="D365" s="16" t="str">
        <f>Source!C365</f>
        <v>Parent Project ID</v>
      </c>
      <c r="E365" s="16" t="str">
        <f>_xlfn.CONCAT('Raw Table'!A365,".",'Raw Table'!B365,"-",'Raw Table'!C365)</f>
        <v>glbl_r_accolade.t_nostradamus_efficiency_archive-parent_project_id</v>
      </c>
      <c r="F365" s="16" t="s">
        <v>175</v>
      </c>
      <c r="G365" s="16"/>
      <c r="H365" s="16"/>
      <c r="I365" s="16"/>
      <c r="J365" s="16"/>
      <c r="K365" s="16"/>
      <c r="L365" s="16"/>
    </row>
    <row r="366" spans="1:12" x14ac:dyDescent="0.35">
      <c r="A366" s="16" t="str">
        <f>Summary!T$5</f>
        <v>glbl_r_accolade</v>
      </c>
      <c r="B366" s="16" t="str">
        <f>Summary!V$5</f>
        <v>v_nostradamus_efficiency_archive</v>
      </c>
      <c r="C366" s="16" t="s">
        <v>796</v>
      </c>
      <c r="D366" s="16" t="str">
        <f>Source!C366</f>
        <v>Platform</v>
      </c>
      <c r="E366" s="16" t="str">
        <f>_xlfn.CONCAT('Raw Table'!A366,".",'Raw Table'!B366,"-",'Raw Table'!C366)</f>
        <v>glbl_r_accolade.t_nostradamus_efficiency_archive-platform</v>
      </c>
      <c r="F366" s="16" t="s">
        <v>175</v>
      </c>
      <c r="G366" s="16"/>
      <c r="H366" s="16"/>
      <c r="I366" s="16"/>
      <c r="J366" s="16"/>
      <c r="K366" s="16"/>
      <c r="L366" s="16"/>
    </row>
    <row r="367" spans="1:12" x14ac:dyDescent="0.35">
      <c r="A367" s="16" t="str">
        <f>Summary!T$5</f>
        <v>glbl_r_accolade</v>
      </c>
      <c r="B367" s="16" t="str">
        <f>Summary!V$5</f>
        <v>v_nostradamus_efficiency_archive</v>
      </c>
      <c r="C367" s="16" t="s">
        <v>797</v>
      </c>
      <c r="D367" s="16" t="str">
        <f>Source!C367</f>
        <v>Previous Gate Name</v>
      </c>
      <c r="E367" s="16" t="str">
        <f>_xlfn.CONCAT('Raw Table'!A367,".",'Raw Table'!B367,"-",'Raw Table'!C367)</f>
        <v>glbl_r_accolade.t_nostradamus_efficiency_archive-previous_gate_name</v>
      </c>
      <c r="F367" s="16" t="s">
        <v>175</v>
      </c>
      <c r="G367" s="16"/>
      <c r="H367" s="16"/>
      <c r="I367" s="16"/>
      <c r="J367" s="16"/>
      <c r="K367" s="16"/>
      <c r="L367" s="16"/>
    </row>
    <row r="368" spans="1:12" x14ac:dyDescent="0.35">
      <c r="A368" s="16" t="str">
        <f>Summary!T$5</f>
        <v>glbl_r_accolade</v>
      </c>
      <c r="B368" s="16" t="str">
        <f>Summary!V$5</f>
        <v>v_nostradamus_efficiency_archive</v>
      </c>
      <c r="C368" s="16" t="s">
        <v>798</v>
      </c>
      <c r="D368" s="16" t="str">
        <f>Source!C368</f>
        <v>Program Association</v>
      </c>
      <c r="E368" s="16" t="str">
        <f>_xlfn.CONCAT('Raw Table'!A368,".",'Raw Table'!B368,"-",'Raw Table'!C368)</f>
        <v>glbl_r_accolade.t_nostradamus_efficiency_archive-program_association</v>
      </c>
      <c r="F368" s="16" t="s">
        <v>175</v>
      </c>
      <c r="G368" s="16"/>
      <c r="H368" s="16"/>
      <c r="I368" s="16"/>
      <c r="J368" s="16"/>
      <c r="K368" s="16"/>
      <c r="L368" s="16"/>
    </row>
    <row r="369" spans="1:12" x14ac:dyDescent="0.35">
      <c r="A369" s="16" t="str">
        <f>Summary!T$5</f>
        <v>glbl_r_accolade</v>
      </c>
      <c r="B369" s="16" t="str">
        <f>Summary!V$5</f>
        <v>v_nostradamus_efficiency_archive</v>
      </c>
      <c r="C369" s="16" t="s">
        <v>799</v>
      </c>
      <c r="D369" s="16" t="str">
        <f>Source!C369</f>
        <v>Project Association</v>
      </c>
      <c r="E369" s="16" t="str">
        <f>_xlfn.CONCAT('Raw Table'!A369,".",'Raw Table'!B369,"-",'Raw Table'!C369)</f>
        <v>glbl_r_accolade.t_nostradamus_efficiency_archive-project_association</v>
      </c>
      <c r="F369" s="16" t="s">
        <v>175</v>
      </c>
      <c r="G369" s="16"/>
      <c r="H369" s="16"/>
      <c r="I369" s="16"/>
      <c r="J369" s="16"/>
      <c r="K369" s="16"/>
      <c r="L369" s="16"/>
    </row>
    <row r="370" spans="1:12" x14ac:dyDescent="0.35">
      <c r="A370" s="16" t="str">
        <f>Summary!T$5</f>
        <v>glbl_r_accolade</v>
      </c>
      <c r="B370" s="16" t="str">
        <f>Summary!V$5</f>
        <v>v_nostradamus_efficiency_archive</v>
      </c>
      <c r="C370" s="16" t="s">
        <v>800</v>
      </c>
      <c r="D370" s="16" t="str">
        <f>Source!C370</f>
        <v>Project Closed</v>
      </c>
      <c r="E370" s="16" t="str">
        <f>_xlfn.CONCAT('Raw Table'!A370,".",'Raw Table'!B370,"-",'Raw Table'!C370)</f>
        <v>glbl_r_accolade.t_nostradamus_efficiency_archive-project_closed</v>
      </c>
      <c r="F370" s="16" t="s">
        <v>175</v>
      </c>
      <c r="G370" s="16"/>
      <c r="H370" s="16"/>
      <c r="I370" s="16"/>
      <c r="J370" s="16"/>
      <c r="K370" s="16"/>
      <c r="L370" s="16"/>
    </row>
    <row r="371" spans="1:12" x14ac:dyDescent="0.35">
      <c r="A371" s="16" t="str">
        <f>Summary!T$5</f>
        <v>glbl_r_accolade</v>
      </c>
      <c r="B371" s="16" t="str">
        <f>Summary!V$5</f>
        <v>v_nostradamus_efficiency_archive</v>
      </c>
      <c r="C371" s="16" t="s">
        <v>801</v>
      </c>
      <c r="D371" s="16" t="str">
        <f>Source!C371</f>
        <v>Project Complexity</v>
      </c>
      <c r="E371" s="16" t="str">
        <f>_xlfn.CONCAT('Raw Table'!A371,".",'Raw Table'!B371,"-",'Raw Table'!C371)</f>
        <v>glbl_r_accolade.t_nostradamus_efficiency_archive-project_complexity</v>
      </c>
      <c r="F371" s="16" t="s">
        <v>175</v>
      </c>
      <c r="G371" s="16"/>
      <c r="H371" s="16"/>
      <c r="I371" s="16"/>
      <c r="J371" s="16"/>
      <c r="K371" s="16"/>
      <c r="L371" s="16"/>
    </row>
    <row r="372" spans="1:12" x14ac:dyDescent="0.35">
      <c r="A372" s="16" t="str">
        <f>Summary!T$5</f>
        <v>glbl_r_accolade</v>
      </c>
      <c r="B372" s="16" t="str">
        <f>Summary!V$5</f>
        <v>v_nostradamus_efficiency_archive</v>
      </c>
      <c r="C372" s="16" t="s">
        <v>802</v>
      </c>
      <c r="D372" s="16" t="str">
        <f>Source!C372</f>
        <v>Project Current Stage Name</v>
      </c>
      <c r="E372" s="16" t="str">
        <f>_xlfn.CONCAT('Raw Table'!A372,".",'Raw Table'!B372,"-",'Raw Table'!C372)</f>
        <v>glbl_r_accolade.t_nostradamus_efficiency_archive-project_current_stage_name</v>
      </c>
      <c r="F372" s="16" t="s">
        <v>175</v>
      </c>
      <c r="G372" s="16"/>
      <c r="H372" s="16"/>
      <c r="I372" s="16"/>
      <c r="J372" s="16"/>
      <c r="K372" s="16"/>
      <c r="L372" s="16"/>
    </row>
    <row r="373" spans="1:12" x14ac:dyDescent="0.35">
      <c r="A373" s="16" t="str">
        <f>Summary!T$5</f>
        <v>glbl_r_accolade</v>
      </c>
      <c r="B373" s="16" t="str">
        <f>Summary!V$5</f>
        <v>v_nostradamus_efficiency_archive</v>
      </c>
      <c r="C373" s="16" t="s">
        <v>803</v>
      </c>
      <c r="D373" s="16" t="str">
        <f>Source!C373</f>
        <v>Project Gross Margin Percentage Y0</v>
      </c>
      <c r="E373" s="16" t="str">
        <f>_xlfn.CONCAT('Raw Table'!A373,".",'Raw Table'!B373,"-",'Raw Table'!C373)</f>
        <v>glbl_r_accolade.t_nostradamus_efficiency_archive-project_gross_margin_percentage_y0</v>
      </c>
      <c r="F373" s="16" t="s">
        <v>175</v>
      </c>
      <c r="G373" s="16"/>
      <c r="H373" s="16"/>
      <c r="I373" s="16"/>
      <c r="J373" s="16"/>
      <c r="K373" s="16"/>
      <c r="L373" s="16"/>
    </row>
    <row r="374" spans="1:12" x14ac:dyDescent="0.35">
      <c r="A374" s="16" t="str">
        <f>Summary!T$5</f>
        <v>glbl_r_accolade</v>
      </c>
      <c r="B374" s="16" t="str">
        <f>Summary!V$5</f>
        <v>v_nostradamus_efficiency_archive</v>
      </c>
      <c r="C374" s="16" t="s">
        <v>804</v>
      </c>
      <c r="D374" s="16" t="str">
        <f>Source!C374</f>
        <v>Project Gross Margin Percentage Y1</v>
      </c>
      <c r="E374" s="16" t="str">
        <f>_xlfn.CONCAT('Raw Table'!A374,".",'Raw Table'!B374,"-",'Raw Table'!C374)</f>
        <v>glbl_r_accolade.t_nostradamus_efficiency_archive-project_gross_margin_percentage_y1</v>
      </c>
      <c r="F374" s="16" t="s">
        <v>175</v>
      </c>
      <c r="G374" s="16"/>
      <c r="H374" s="16"/>
      <c r="I374" s="16"/>
      <c r="J374" s="16"/>
      <c r="K374" s="16"/>
      <c r="L374" s="16"/>
    </row>
    <row r="375" spans="1:12" x14ac:dyDescent="0.35">
      <c r="A375" s="16" t="str">
        <f>Summary!T$5</f>
        <v>glbl_r_accolade</v>
      </c>
      <c r="B375" s="16" t="str">
        <f>Summary!V$5</f>
        <v>v_nostradamus_efficiency_archive</v>
      </c>
      <c r="C375" s="16" t="s">
        <v>805</v>
      </c>
      <c r="D375" s="16" t="str">
        <f>Source!C375</f>
        <v>Project Gross Margin Percentage Y2</v>
      </c>
      <c r="E375" s="16" t="str">
        <f>_xlfn.CONCAT('Raw Table'!A375,".",'Raw Table'!B375,"-",'Raw Table'!C375)</f>
        <v>glbl_r_accolade.t_nostradamus_efficiency_archive-project_gross_margin_percentage_y2</v>
      </c>
      <c r="F375" s="16" t="s">
        <v>175</v>
      </c>
      <c r="G375" s="16"/>
      <c r="H375" s="16"/>
      <c r="I375" s="16"/>
      <c r="J375" s="16"/>
      <c r="K375" s="16"/>
      <c r="L375" s="16"/>
    </row>
    <row r="376" spans="1:12" x14ac:dyDescent="0.35">
      <c r="A376" s="16" t="str">
        <f>Summary!T$5</f>
        <v>glbl_r_accolade</v>
      </c>
      <c r="B376" s="16" t="str">
        <f>Summary!V$5</f>
        <v>v_nostradamus_efficiency_archive</v>
      </c>
      <c r="C376" s="16" t="s">
        <v>806</v>
      </c>
      <c r="D376" s="16" t="str">
        <f>Source!C376</f>
        <v>Project Gross Profit Y0</v>
      </c>
      <c r="E376" s="16" t="str">
        <f>_xlfn.CONCAT('Raw Table'!A376,".",'Raw Table'!B376,"-",'Raw Table'!C376)</f>
        <v>glbl_r_accolade.t_nostradamus_efficiency_archive-project_gross_profit_y0</v>
      </c>
      <c r="F376" s="16" t="s">
        <v>175</v>
      </c>
      <c r="G376" s="16"/>
      <c r="H376" s="16"/>
      <c r="I376" s="16"/>
      <c r="J376" s="16"/>
      <c r="K376" s="16"/>
      <c r="L376" s="16"/>
    </row>
    <row r="377" spans="1:12" x14ac:dyDescent="0.35">
      <c r="A377" s="16" t="str">
        <f>Summary!T$5</f>
        <v>glbl_r_accolade</v>
      </c>
      <c r="B377" s="16" t="str">
        <f>Summary!V$5</f>
        <v>v_nostradamus_efficiency_archive</v>
      </c>
      <c r="C377" s="16" t="s">
        <v>807</v>
      </c>
      <c r="D377" s="16" t="str">
        <f>Source!C377</f>
        <v>Project Gross Profit Y1</v>
      </c>
      <c r="E377" s="16" t="str">
        <f>_xlfn.CONCAT('Raw Table'!A377,".",'Raw Table'!B377,"-",'Raw Table'!C377)</f>
        <v>glbl_r_accolade.t_nostradamus_efficiency_archive-project_gross_profit_y1</v>
      </c>
      <c r="F377" s="16" t="s">
        <v>175</v>
      </c>
      <c r="G377" s="16"/>
      <c r="H377" s="16"/>
      <c r="I377" s="16"/>
      <c r="J377" s="16"/>
      <c r="K377" s="16"/>
      <c r="L377" s="16"/>
    </row>
    <row r="378" spans="1:12" x14ac:dyDescent="0.35">
      <c r="A378" s="16" t="str">
        <f>Summary!T$5</f>
        <v>glbl_r_accolade</v>
      </c>
      <c r="B378" s="16" t="str">
        <f>Summary!V$5</f>
        <v>v_nostradamus_efficiency_archive</v>
      </c>
      <c r="C378" s="16" t="s">
        <v>808</v>
      </c>
      <c r="D378" s="16" t="str">
        <f>Source!C378</f>
        <v>Project Gross Profit Y2</v>
      </c>
      <c r="E378" s="16" t="str">
        <f>_xlfn.CONCAT('Raw Table'!A378,".",'Raw Table'!B378,"-",'Raw Table'!C378)</f>
        <v>glbl_r_accolade.t_nostradamus_efficiency_archive-project_gross_profit_y2</v>
      </c>
      <c r="F378" s="16" t="s">
        <v>175</v>
      </c>
      <c r="G378" s="16"/>
      <c r="H378" s="16"/>
      <c r="I378" s="16"/>
      <c r="J378" s="16"/>
      <c r="K378" s="16"/>
      <c r="L378" s="16"/>
    </row>
    <row r="379" spans="1:12" x14ac:dyDescent="0.35">
      <c r="A379" s="16" t="str">
        <f>Summary!T$5</f>
        <v>glbl_r_accolade</v>
      </c>
      <c r="B379" s="16" t="str">
        <f>Summary!V$5</f>
        <v>v_nostradamus_efficiency_archive</v>
      </c>
      <c r="C379" s="16" t="s">
        <v>809</v>
      </c>
      <c r="D379" s="16" t="str">
        <f>Source!C379</f>
        <v>Project Group</v>
      </c>
      <c r="E379" s="16" t="str">
        <f>_xlfn.CONCAT('Raw Table'!A379,".",'Raw Table'!B379,"-",'Raw Table'!C379)</f>
        <v>glbl_r_accolade.t_nostradamus_efficiency_archive-project_group</v>
      </c>
      <c r="F379" s="16" t="s">
        <v>175</v>
      </c>
      <c r="G379" s="16"/>
      <c r="H379" s="16"/>
      <c r="I379" s="16"/>
      <c r="J379" s="16"/>
      <c r="K379" s="16"/>
      <c r="L379" s="16"/>
    </row>
    <row r="380" spans="1:12" x14ac:dyDescent="0.35">
      <c r="A380" s="16" t="str">
        <f>Summary!T$5</f>
        <v>glbl_r_accolade</v>
      </c>
      <c r="B380" s="16" t="str">
        <f>Summary!V$5</f>
        <v>v_nostradamus_efficiency_archive</v>
      </c>
      <c r="C380" s="16" t="s">
        <v>810</v>
      </c>
      <c r="D380" s="16" t="str">
        <f>Source!C380</f>
        <v>Project Health Status</v>
      </c>
      <c r="E380" s="16" t="str">
        <f>_xlfn.CONCAT('Raw Table'!A380,".",'Raw Table'!B380,"-",'Raw Table'!C380)</f>
        <v>glbl_r_accolade.t_nostradamus_efficiency_archive-project_health_status</v>
      </c>
      <c r="F380" s="16" t="s">
        <v>175</v>
      </c>
      <c r="G380" s="16"/>
      <c r="H380" s="16"/>
      <c r="I380" s="16"/>
      <c r="J380" s="16"/>
      <c r="K380" s="16"/>
      <c r="L380" s="16"/>
    </row>
    <row r="381" spans="1:12" x14ac:dyDescent="0.35">
      <c r="A381" s="16" t="str">
        <f>Summary!T$5</f>
        <v>glbl_r_accolade</v>
      </c>
      <c r="B381" s="16" t="str">
        <f>Summary!V$5</f>
        <v>v_nostradamus_efficiency_archive</v>
      </c>
      <c r="C381" s="16" t="s">
        <v>811</v>
      </c>
      <c r="D381" s="16" t="str">
        <f>Source!C381</f>
        <v>Project ID</v>
      </c>
      <c r="E381" s="16" t="str">
        <f>_xlfn.CONCAT('Raw Table'!A381,".",'Raw Table'!B381,"-",'Raw Table'!C381)</f>
        <v>glbl_r_accolade.t_nostradamus_efficiency_archive-project_id</v>
      </c>
      <c r="F381" s="16" t="s">
        <v>175</v>
      </c>
      <c r="G381" s="16" t="s">
        <v>349</v>
      </c>
      <c r="H381" s="16"/>
      <c r="I381" s="16"/>
      <c r="J381" s="16"/>
      <c r="K381" s="16"/>
      <c r="L381" s="16"/>
    </row>
    <row r="382" spans="1:12" x14ac:dyDescent="0.35">
      <c r="A382" s="16" t="str">
        <f>Summary!T$5</f>
        <v>glbl_r_accolade</v>
      </c>
      <c r="B382" s="16" t="str">
        <f>Summary!V$5</f>
        <v>v_nostradamus_efficiency_archive</v>
      </c>
      <c r="C382" s="16" t="s">
        <v>812</v>
      </c>
      <c r="D382" s="16" t="str">
        <f>Source!C382</f>
        <v>Project Incremental Gross Profit Y0</v>
      </c>
      <c r="E382" s="16" t="str">
        <f>_xlfn.CONCAT('Raw Table'!A382,".",'Raw Table'!B382,"-",'Raw Table'!C382)</f>
        <v>glbl_r_accolade.t_nostradamus_efficiency_archive-project_incremental_gross_profit_y0</v>
      </c>
      <c r="F382" s="16" t="s">
        <v>175</v>
      </c>
      <c r="G382" s="16"/>
      <c r="H382" s="16"/>
      <c r="I382" s="16"/>
      <c r="J382" s="16"/>
      <c r="K382" s="16"/>
      <c r="L382" s="16"/>
    </row>
    <row r="383" spans="1:12" x14ac:dyDescent="0.35">
      <c r="A383" s="16" t="str">
        <f>Summary!T$5</f>
        <v>glbl_r_accolade</v>
      </c>
      <c r="B383" s="16" t="str">
        <f>Summary!V$5</f>
        <v>v_nostradamus_efficiency_archive</v>
      </c>
      <c r="C383" s="16" t="s">
        <v>813</v>
      </c>
      <c r="D383" s="16" t="str">
        <f>Source!C383</f>
        <v>Project Incremental Gross Profit Y1</v>
      </c>
      <c r="E383" s="16" t="str">
        <f>_xlfn.CONCAT('Raw Table'!A383,".",'Raw Table'!B383,"-",'Raw Table'!C383)</f>
        <v>glbl_r_accolade.t_nostradamus_efficiency_archive-project_incremental_gross_profit_y1</v>
      </c>
      <c r="F383" s="16" t="s">
        <v>175</v>
      </c>
      <c r="G383" s="16"/>
      <c r="H383" s="16"/>
      <c r="I383" s="16"/>
      <c r="J383" s="16"/>
      <c r="K383" s="16"/>
      <c r="L383" s="16"/>
    </row>
    <row r="384" spans="1:12" x14ac:dyDescent="0.35">
      <c r="A384" s="16" t="str">
        <f>Summary!T$5</f>
        <v>glbl_r_accolade</v>
      </c>
      <c r="B384" s="16" t="str">
        <f>Summary!V$5</f>
        <v>v_nostradamus_efficiency_archive</v>
      </c>
      <c r="C384" s="16" t="s">
        <v>814</v>
      </c>
      <c r="D384" s="16" t="str">
        <f>Source!C384</f>
        <v>Project Incremental Gross Profit Y2</v>
      </c>
      <c r="E384" s="16" t="str">
        <f>_xlfn.CONCAT('Raw Table'!A384,".",'Raw Table'!B384,"-",'Raw Table'!C384)</f>
        <v>glbl_r_accolade.t_nostradamus_efficiency_archive-project_incremental_gross_profit_y2</v>
      </c>
      <c r="F384" s="16" t="s">
        <v>175</v>
      </c>
      <c r="G384" s="16"/>
      <c r="H384" s="16"/>
      <c r="I384" s="16"/>
      <c r="J384" s="16"/>
      <c r="K384" s="16"/>
      <c r="L384" s="16"/>
    </row>
    <row r="385" spans="1:12" x14ac:dyDescent="0.35">
      <c r="A385" s="16" t="str">
        <f>Summary!T$5</f>
        <v>glbl_r_accolade</v>
      </c>
      <c r="B385" s="16" t="str">
        <f>Summary!V$5</f>
        <v>v_nostradamus_efficiency_archive</v>
      </c>
      <c r="C385" s="16" t="s">
        <v>815</v>
      </c>
      <c r="D385" s="16" t="str">
        <f>Source!C385</f>
        <v>Project Incremental Net Revenue Y0</v>
      </c>
      <c r="E385" s="16" t="str">
        <f>_xlfn.CONCAT('Raw Table'!A385,".",'Raw Table'!B385,"-",'Raw Table'!C385)</f>
        <v>glbl_r_accolade.t_nostradamus_efficiency_archive-project_incremental_net_revenue_y0</v>
      </c>
      <c r="F385" s="16" t="s">
        <v>175</v>
      </c>
      <c r="G385" s="16"/>
      <c r="H385" s="16"/>
      <c r="I385" s="16"/>
      <c r="J385" s="16"/>
      <c r="K385" s="16"/>
      <c r="L385" s="16"/>
    </row>
    <row r="386" spans="1:12" x14ac:dyDescent="0.35">
      <c r="A386" s="16" t="str">
        <f>Summary!T$5</f>
        <v>glbl_r_accolade</v>
      </c>
      <c r="B386" s="16" t="str">
        <f>Summary!V$5</f>
        <v>v_nostradamus_efficiency_archive</v>
      </c>
      <c r="C386" s="16" t="s">
        <v>816</v>
      </c>
      <c r="D386" s="16" t="str">
        <f>Source!C386</f>
        <v>Project Incremental Net Revenue Y0 Last Approved</v>
      </c>
      <c r="E386" s="16" t="str">
        <f>_xlfn.CONCAT('Raw Table'!A386,".",'Raw Table'!B386,"-",'Raw Table'!C386)</f>
        <v>glbl_r_accolade.t_nostradamus_efficiency_archive-project_incremental_net_revenue_y0_last_approved</v>
      </c>
      <c r="F386" s="16" t="s">
        <v>175</v>
      </c>
      <c r="G386" s="16"/>
      <c r="H386" s="16"/>
      <c r="I386" s="16"/>
      <c r="J386" s="16"/>
      <c r="K386" s="16"/>
      <c r="L386" s="16"/>
    </row>
    <row r="387" spans="1:12" x14ac:dyDescent="0.35">
      <c r="A387" s="16" t="str">
        <f>Summary!T$5</f>
        <v>glbl_r_accolade</v>
      </c>
      <c r="B387" s="16" t="str">
        <f>Summary!V$5</f>
        <v>v_nostradamus_efficiency_archive</v>
      </c>
      <c r="C387" s="16" t="s">
        <v>817</v>
      </c>
      <c r="D387" s="16" t="str">
        <f>Source!C387</f>
        <v>Project Incremental Net Revenue Y0 or Y1</v>
      </c>
      <c r="E387" s="16" t="str">
        <f>_xlfn.CONCAT('Raw Table'!A387,".",'Raw Table'!B387,"-",'Raw Table'!C387)</f>
        <v>glbl_r_accolade.t_nostradamus_efficiency_archive-project_incremental_net_revenue_y0_or_y1</v>
      </c>
      <c r="F387" s="16" t="s">
        <v>175</v>
      </c>
      <c r="G387" s="16"/>
      <c r="H387" s="16"/>
      <c r="I387" s="16"/>
      <c r="J387" s="16"/>
      <c r="K387" s="16"/>
      <c r="L387" s="16"/>
    </row>
    <row r="388" spans="1:12" x14ac:dyDescent="0.35">
      <c r="A388" s="16" t="str">
        <f>Summary!T$5</f>
        <v>glbl_r_accolade</v>
      </c>
      <c r="B388" s="16" t="str">
        <f>Summary!V$5</f>
        <v>v_nostradamus_efficiency_archive</v>
      </c>
      <c r="C388" s="16" t="s">
        <v>818</v>
      </c>
      <c r="D388" s="16" t="str">
        <f>Source!C388</f>
        <v>Project Incremental Net Revenue Y1</v>
      </c>
      <c r="E388" s="16" t="str">
        <f>_xlfn.CONCAT('Raw Table'!A388,".",'Raw Table'!B388,"-",'Raw Table'!C388)</f>
        <v>glbl_r_accolade.t_nostradamus_efficiency_archive-project_incremental_net_revenue_y1</v>
      </c>
      <c r="F388" s="16" t="s">
        <v>175</v>
      </c>
      <c r="G388" s="16"/>
      <c r="H388" s="16"/>
      <c r="I388" s="16"/>
      <c r="J388" s="16"/>
      <c r="K388" s="16"/>
      <c r="L388" s="16"/>
    </row>
    <row r="389" spans="1:12" x14ac:dyDescent="0.35">
      <c r="A389" s="16" t="str">
        <f>Summary!T$5</f>
        <v>glbl_r_accolade</v>
      </c>
      <c r="B389" s="16" t="str">
        <f>Summary!V$5</f>
        <v>v_nostradamus_efficiency_archive</v>
      </c>
      <c r="C389" s="16" t="s">
        <v>819</v>
      </c>
      <c r="D389" s="16" t="str">
        <f>Source!C389</f>
        <v>Project Incremental Net Revenue Y1 Last Approved</v>
      </c>
      <c r="E389" s="16" t="str">
        <f>_xlfn.CONCAT('Raw Table'!A389,".",'Raw Table'!B389,"-",'Raw Table'!C389)</f>
        <v>glbl_r_accolade.t_nostradamus_efficiency_archive-project_incremental_net_revenue_y1_last_approved</v>
      </c>
      <c r="F389" s="16" t="s">
        <v>175</v>
      </c>
      <c r="G389" s="16"/>
      <c r="H389" s="16"/>
      <c r="I389" s="16"/>
      <c r="J389" s="16"/>
      <c r="K389" s="16"/>
      <c r="L389" s="16"/>
    </row>
    <row r="390" spans="1:12" x14ac:dyDescent="0.35">
      <c r="A390" s="16" t="str">
        <f>Summary!T$5</f>
        <v>glbl_r_accolade</v>
      </c>
      <c r="B390" s="16" t="str">
        <f>Summary!V$5</f>
        <v>v_nostradamus_efficiency_archive</v>
      </c>
      <c r="C390" s="16" t="s">
        <v>820</v>
      </c>
      <c r="D390" s="16" t="str">
        <f>Source!C390</f>
        <v>Project Incremental Net Revenue Y2</v>
      </c>
      <c r="E390" s="16" t="str">
        <f>_xlfn.CONCAT('Raw Table'!A390,".",'Raw Table'!B390,"-",'Raw Table'!C390)</f>
        <v>glbl_r_accolade.t_nostradamus_efficiency_archive-project_incremental_net_revenue_y2</v>
      </c>
      <c r="F390" s="16" t="s">
        <v>175</v>
      </c>
      <c r="G390" s="16"/>
      <c r="H390" s="16"/>
      <c r="I390" s="16"/>
      <c r="J390" s="16"/>
      <c r="K390" s="16"/>
      <c r="L390" s="16"/>
    </row>
    <row r="391" spans="1:12" x14ac:dyDescent="0.35">
      <c r="A391" s="16" t="str">
        <f>Summary!T$5</f>
        <v>glbl_r_accolade</v>
      </c>
      <c r="B391" s="16" t="str">
        <f>Summary!V$5</f>
        <v>v_nostradamus_efficiency_archive</v>
      </c>
      <c r="C391" s="16" t="s">
        <v>821</v>
      </c>
      <c r="D391" s="16" t="str">
        <f>Source!C391</f>
        <v>Project Incremental Net Revenue Y2 Last Approved</v>
      </c>
      <c r="E391" s="16" t="str">
        <f>_xlfn.CONCAT('Raw Table'!A391,".",'Raw Table'!B391,"-",'Raw Table'!C391)</f>
        <v>glbl_r_accolade.t_nostradamus_efficiency_archive-project_incremental_net_revenue_y2_last_approved</v>
      </c>
      <c r="F391" s="16" t="s">
        <v>175</v>
      </c>
      <c r="G391" s="16"/>
      <c r="H391" s="16"/>
      <c r="I391" s="16"/>
      <c r="J391" s="16"/>
      <c r="K391" s="16"/>
      <c r="L391" s="16"/>
    </row>
    <row r="392" spans="1:12" x14ac:dyDescent="0.35">
      <c r="A392" s="16" t="str">
        <f>Summary!T$5</f>
        <v>glbl_r_accolade</v>
      </c>
      <c r="B392" s="16" t="str">
        <f>Summary!V$5</f>
        <v>v_nostradamus_efficiency_archive</v>
      </c>
      <c r="C392" s="16" t="s">
        <v>822</v>
      </c>
      <c r="D392" s="16" t="str">
        <f>Source!C392</f>
        <v>Project Last Gate Decision</v>
      </c>
      <c r="E392" s="16" t="str">
        <f>_xlfn.CONCAT('Raw Table'!A392,".",'Raw Table'!B392,"-",'Raw Table'!C392)</f>
        <v>glbl_r_accolade.t_nostradamus_efficiency_archive-project_last_gate_decision</v>
      </c>
      <c r="F392" s="16" t="s">
        <v>175</v>
      </c>
      <c r="G392" s="16"/>
      <c r="H392" s="16"/>
      <c r="I392" s="16"/>
      <c r="J392" s="16"/>
      <c r="K392" s="16"/>
      <c r="L392" s="16"/>
    </row>
    <row r="393" spans="1:12" x14ac:dyDescent="0.35">
      <c r="A393" s="16" t="str">
        <f>Summary!T$5</f>
        <v>glbl_r_accolade</v>
      </c>
      <c r="B393" s="16" t="str">
        <f>Summary!V$5</f>
        <v>v_nostradamus_efficiency_archive</v>
      </c>
      <c r="C393" s="16" t="s">
        <v>823</v>
      </c>
      <c r="D393" s="16" t="str">
        <f>Source!C393</f>
        <v>Project Manager Name</v>
      </c>
      <c r="E393" s="16" t="str">
        <f>_xlfn.CONCAT('Raw Table'!A393,".",'Raw Table'!B393,"-",'Raw Table'!C393)</f>
        <v>glbl_r_accolade.t_nostradamus_efficiency_archive-project_manager_name</v>
      </c>
      <c r="F393" s="16" t="s">
        <v>175</v>
      </c>
      <c r="G393" s="16"/>
      <c r="H393" s="16"/>
      <c r="I393" s="16"/>
      <c r="J393" s="16"/>
      <c r="K393" s="16"/>
      <c r="L393" s="16"/>
    </row>
    <row r="394" spans="1:12" x14ac:dyDescent="0.35">
      <c r="A394" s="16" t="str">
        <f>Summary!T$5</f>
        <v>glbl_r_accolade</v>
      </c>
      <c r="B394" s="16" t="str">
        <f>Summary!V$5</f>
        <v>v_nostradamus_efficiency_archive</v>
      </c>
      <c r="C394" s="16" t="s">
        <v>824</v>
      </c>
      <c r="D394" s="16" t="str">
        <f>Source!C394</f>
        <v>Project Model Name</v>
      </c>
      <c r="E394" s="16" t="str">
        <f>_xlfn.CONCAT('Raw Table'!A394,".",'Raw Table'!B394,"-",'Raw Table'!C394)</f>
        <v>glbl_r_accolade.t_nostradamus_efficiency_archive-project_model_name</v>
      </c>
      <c r="F394" s="16" t="s">
        <v>175</v>
      </c>
      <c r="G394" s="16" t="s">
        <v>349</v>
      </c>
      <c r="H394" s="16"/>
      <c r="I394" s="16"/>
      <c r="J394" s="16"/>
      <c r="K394" s="16"/>
      <c r="L394" s="16"/>
    </row>
    <row r="395" spans="1:12" x14ac:dyDescent="0.35">
      <c r="A395" s="16" t="str">
        <f>Summary!T$5</f>
        <v>glbl_r_accolade</v>
      </c>
      <c r="B395" s="16" t="str">
        <f>Summary!V$5</f>
        <v>v_nostradamus_efficiency_archive</v>
      </c>
      <c r="C395" s="16" t="s">
        <v>825</v>
      </c>
      <c r="D395" s="16" t="str">
        <f>Source!C395</f>
        <v>Project Name</v>
      </c>
      <c r="E395" s="16" t="str">
        <f>_xlfn.CONCAT('Raw Table'!A395,".",'Raw Table'!B395,"-",'Raw Table'!C395)</f>
        <v>glbl_r_accolade.t_nostradamus_efficiency_archive-project_name</v>
      </c>
      <c r="F395" s="16" t="s">
        <v>175</v>
      </c>
      <c r="G395" s="16"/>
      <c r="H395" s="16"/>
      <c r="I395" s="16"/>
      <c r="J395" s="16"/>
      <c r="K395" s="16"/>
      <c r="L395" s="16"/>
    </row>
    <row r="396" spans="1:12" x14ac:dyDescent="0.35">
      <c r="A396" s="16" t="str">
        <f>Summary!T$5</f>
        <v>glbl_r_accolade</v>
      </c>
      <c r="B396" s="16" t="str">
        <f>Summary!V$5</f>
        <v>v_nostradamus_efficiency_archive</v>
      </c>
      <c r="C396" s="16" t="s">
        <v>826</v>
      </c>
      <c r="D396" s="16" t="str">
        <f>Source!C396</f>
        <v>Project Net Revenue Y0</v>
      </c>
      <c r="E396" s="16" t="str">
        <f>_xlfn.CONCAT('Raw Table'!A396,".",'Raw Table'!B396,"-",'Raw Table'!C396)</f>
        <v>glbl_r_accolade.t_nostradamus_efficiency_archive-project_net_revenue_y0</v>
      </c>
      <c r="F396" s="16" t="s">
        <v>175</v>
      </c>
      <c r="G396" s="16"/>
      <c r="H396" s="16"/>
      <c r="I396" s="16"/>
      <c r="J396" s="16"/>
      <c r="K396" s="16"/>
      <c r="L396" s="16"/>
    </row>
    <row r="397" spans="1:12" x14ac:dyDescent="0.35">
      <c r="A397" s="16" t="str">
        <f>Summary!T$5</f>
        <v>glbl_r_accolade</v>
      </c>
      <c r="B397" s="16" t="str">
        <f>Summary!V$5</f>
        <v>v_nostradamus_efficiency_archive</v>
      </c>
      <c r="C397" s="16" t="s">
        <v>827</v>
      </c>
      <c r="D397" s="16" t="str">
        <f>Source!C397</f>
        <v>Project Net Revenue Y0 Last Approved</v>
      </c>
      <c r="E397" s="16" t="str">
        <f>_xlfn.CONCAT('Raw Table'!A397,".",'Raw Table'!B397,"-",'Raw Table'!C397)</f>
        <v>glbl_r_accolade.t_nostradamus_efficiency_archive-project_net_revenue_y0_last_approved</v>
      </c>
      <c r="F397" s="16" t="s">
        <v>175</v>
      </c>
      <c r="G397" s="16"/>
      <c r="H397" s="16"/>
      <c r="I397" s="16"/>
      <c r="J397" s="16"/>
      <c r="K397" s="16"/>
      <c r="L397" s="16"/>
    </row>
    <row r="398" spans="1:12" x14ac:dyDescent="0.35">
      <c r="A398" s="16" t="str">
        <f>Summary!T$5</f>
        <v>glbl_r_accolade</v>
      </c>
      <c r="B398" s="16" t="str">
        <f>Summary!V$5</f>
        <v>v_nostradamus_efficiency_archive</v>
      </c>
      <c r="C398" s="16" t="s">
        <v>828</v>
      </c>
      <c r="D398" s="16" t="str">
        <f>Source!C398</f>
        <v>Project Net Revenue Y1</v>
      </c>
      <c r="E398" s="16" t="str">
        <f>_xlfn.CONCAT('Raw Table'!A398,".",'Raw Table'!B398,"-",'Raw Table'!C398)</f>
        <v>glbl_r_accolade.t_nostradamus_efficiency_archive-project_net_revenue_y1</v>
      </c>
      <c r="F398" s="16" t="s">
        <v>175</v>
      </c>
      <c r="G398" s="16"/>
      <c r="H398" s="16"/>
      <c r="I398" s="16"/>
      <c r="J398" s="16"/>
      <c r="K398" s="16"/>
      <c r="L398" s="16"/>
    </row>
    <row r="399" spans="1:12" x14ac:dyDescent="0.35">
      <c r="A399" s="16" t="str">
        <f>Summary!T$5</f>
        <v>glbl_r_accolade</v>
      </c>
      <c r="B399" s="16" t="str">
        <f>Summary!V$5</f>
        <v>v_nostradamus_efficiency_archive</v>
      </c>
      <c r="C399" s="16" t="s">
        <v>829</v>
      </c>
      <c r="D399" s="16" t="str">
        <f>Source!C399</f>
        <v>Project Net Revenue Y1 Last Approved</v>
      </c>
      <c r="E399" s="16" t="str">
        <f>_xlfn.CONCAT('Raw Table'!A399,".",'Raw Table'!B399,"-",'Raw Table'!C399)</f>
        <v>glbl_r_accolade.t_nostradamus_efficiency_archive-project_net_revenue_y1_last_approved</v>
      </c>
      <c r="F399" s="16" t="s">
        <v>175</v>
      </c>
      <c r="G399" s="16"/>
      <c r="H399" s="16"/>
      <c r="I399" s="16"/>
      <c r="J399" s="16"/>
      <c r="K399" s="16"/>
      <c r="L399" s="16"/>
    </row>
    <row r="400" spans="1:12" x14ac:dyDescent="0.35">
      <c r="A400" s="16" t="str">
        <f>Summary!T$5</f>
        <v>glbl_r_accolade</v>
      </c>
      <c r="B400" s="16" t="str">
        <f>Summary!V$5</f>
        <v>v_nostradamus_efficiency_archive</v>
      </c>
      <c r="C400" s="16" t="s">
        <v>830</v>
      </c>
      <c r="D400" s="16" t="str">
        <f>Source!C400</f>
        <v>Project Net Revenue Y1 or Y0</v>
      </c>
      <c r="E400" s="16" t="str">
        <f>_xlfn.CONCAT('Raw Table'!A400,".",'Raw Table'!B400,"-",'Raw Table'!C400)</f>
        <v>glbl_r_accolade.t_nostradamus_efficiency_archive-project_net_revenue_y1_or_y0</v>
      </c>
      <c r="F400" s="16" t="s">
        <v>175</v>
      </c>
      <c r="G400" s="16"/>
      <c r="H400" s="16"/>
      <c r="I400" s="16"/>
      <c r="J400" s="16"/>
      <c r="K400" s="16"/>
      <c r="L400" s="16"/>
    </row>
    <row r="401" spans="1:12" x14ac:dyDescent="0.35">
      <c r="A401" s="16" t="str">
        <f>Summary!T$5</f>
        <v>glbl_r_accolade</v>
      </c>
      <c r="B401" s="16" t="str">
        <f>Summary!V$5</f>
        <v>v_nostradamus_efficiency_archive</v>
      </c>
      <c r="C401" s="16" t="s">
        <v>831</v>
      </c>
      <c r="D401" s="16" t="str">
        <f>Source!C401</f>
        <v>Project Net Revenue Y2</v>
      </c>
      <c r="E401" s="16" t="str">
        <f>_xlfn.CONCAT('Raw Table'!A401,".",'Raw Table'!B401,"-",'Raw Table'!C401)</f>
        <v>glbl_r_accolade.t_nostradamus_efficiency_archive-project_net_revenue_y2</v>
      </c>
      <c r="F401" s="16" t="s">
        <v>175</v>
      </c>
      <c r="G401" s="16"/>
      <c r="H401" s="16"/>
      <c r="I401" s="16"/>
      <c r="J401" s="16"/>
      <c r="K401" s="16"/>
      <c r="L401" s="16"/>
    </row>
    <row r="402" spans="1:12" x14ac:dyDescent="0.35">
      <c r="A402" s="16" t="str">
        <f>Summary!T$5</f>
        <v>glbl_r_accolade</v>
      </c>
      <c r="B402" s="16" t="str">
        <f>Summary!V$5</f>
        <v>v_nostradamus_efficiency_archive</v>
      </c>
      <c r="C402" s="16" t="s">
        <v>832</v>
      </c>
      <c r="D402" s="16" t="str">
        <f>Source!C402</f>
        <v>Project Net Revenue Y2 Last Approved</v>
      </c>
      <c r="E402" s="16" t="str">
        <f>_xlfn.CONCAT('Raw Table'!A402,".",'Raw Table'!B402,"-",'Raw Table'!C402)</f>
        <v>glbl_r_accolade.t_nostradamus_efficiency_archive-project_net_revenue_y2_last_approved</v>
      </c>
      <c r="F402" s="16" t="s">
        <v>175</v>
      </c>
      <c r="G402" s="16"/>
      <c r="H402" s="16"/>
      <c r="I402" s="16"/>
      <c r="J402" s="16"/>
      <c r="K402" s="16"/>
      <c r="L402" s="16"/>
    </row>
    <row r="403" spans="1:12" x14ac:dyDescent="0.35">
      <c r="A403" s="16" t="str">
        <f>Summary!T$5</f>
        <v>glbl_r_accolade</v>
      </c>
      <c r="B403" s="16" t="str">
        <f>Summary!V$5</f>
        <v>v_nostradamus_efficiency_archive</v>
      </c>
      <c r="C403" s="16" t="s">
        <v>833</v>
      </c>
      <c r="D403" s="16" t="str">
        <f>Source!C403</f>
        <v>Project Not On Hold or Killed</v>
      </c>
      <c r="E403" s="16" t="str">
        <f>_xlfn.CONCAT('Raw Table'!A403,".",'Raw Table'!B403,"-",'Raw Table'!C403)</f>
        <v>glbl_r_accolade.t_nostradamus_efficiency_archive-project_not_on_hold_or_killed</v>
      </c>
      <c r="F403" s="16" t="s">
        <v>175</v>
      </c>
      <c r="G403" s="16"/>
      <c r="H403" s="16"/>
      <c r="I403" s="16"/>
      <c r="J403" s="16"/>
      <c r="K403" s="16"/>
      <c r="L403" s="16"/>
    </row>
    <row r="404" spans="1:12" x14ac:dyDescent="0.35">
      <c r="A404" s="16" t="str">
        <f>Summary!T$5</f>
        <v>glbl_r_accolade</v>
      </c>
      <c r="B404" s="16" t="str">
        <f>Summary!V$5</f>
        <v>v_nostradamus_efficiency_archive</v>
      </c>
      <c r="C404" s="16" t="s">
        <v>834</v>
      </c>
      <c r="D404" s="16" t="str">
        <f>Source!C404</f>
        <v>Project Owner</v>
      </c>
      <c r="E404" s="16" t="str">
        <f>_xlfn.CONCAT('Raw Table'!A404,".",'Raw Table'!B404,"-",'Raw Table'!C404)</f>
        <v>glbl_r_accolade.t_nostradamus_efficiency_archive-project_owner</v>
      </c>
      <c r="F404" s="16" t="s">
        <v>175</v>
      </c>
      <c r="G404" s="16"/>
      <c r="H404" s="16"/>
      <c r="I404" s="16"/>
      <c r="J404" s="16"/>
      <c r="K404" s="16"/>
      <c r="L404" s="16"/>
    </row>
    <row r="405" spans="1:12" x14ac:dyDescent="0.35">
      <c r="A405" s="16" t="str">
        <f>Summary!T$5</f>
        <v>glbl_r_accolade</v>
      </c>
      <c r="B405" s="16" t="str">
        <f>Summary!V$5</f>
        <v>v_nostradamus_efficiency_archive</v>
      </c>
      <c r="C405" s="16" t="s">
        <v>835</v>
      </c>
      <c r="D405" s="16" t="str">
        <f>Source!C405</f>
        <v>Project Status</v>
      </c>
      <c r="E405" s="16" t="str">
        <f>_xlfn.CONCAT('Raw Table'!A405,".",'Raw Table'!B405,"-",'Raw Table'!C405)</f>
        <v>glbl_r_accolade.t_nostradamus_efficiency_archive-project_status</v>
      </c>
      <c r="F405" s="16" t="s">
        <v>175</v>
      </c>
      <c r="G405" s="16"/>
      <c r="H405" s="16"/>
      <c r="I405" s="16"/>
      <c r="J405" s="16"/>
      <c r="K405" s="16"/>
      <c r="L405" s="16"/>
    </row>
    <row r="406" spans="1:12" x14ac:dyDescent="0.35">
      <c r="A406" s="16" t="str">
        <f>Summary!T$5</f>
        <v>glbl_r_accolade</v>
      </c>
      <c r="B406" s="16" t="str">
        <f>Summary!V$5</f>
        <v>v_nostradamus_efficiency_archive</v>
      </c>
      <c r="C406" s="16" t="s">
        <v>836</v>
      </c>
      <c r="D406" s="16" t="str">
        <f>Source!C406</f>
        <v>Project Sub Type</v>
      </c>
      <c r="E406" s="16" t="str">
        <f>_xlfn.CONCAT('Raw Table'!A406,".",'Raw Table'!B406,"-",'Raw Table'!C406)</f>
        <v>glbl_r_accolade.t_nostradamus_efficiency_archive-project_sub_type</v>
      </c>
      <c r="F406" s="16" t="s">
        <v>175</v>
      </c>
      <c r="G406" s="16"/>
      <c r="H406" s="16"/>
      <c r="I406" s="16"/>
      <c r="J406" s="16"/>
      <c r="K406" s="16"/>
      <c r="L406" s="16"/>
    </row>
    <row r="407" spans="1:12" x14ac:dyDescent="0.35">
      <c r="A407" s="16" t="str">
        <f>Summary!T$5</f>
        <v>glbl_r_accolade</v>
      </c>
      <c r="B407" s="16" t="str">
        <f>Summary!V$5</f>
        <v>v_nostradamus_efficiency_archive</v>
      </c>
      <c r="C407" s="16" t="s">
        <v>837</v>
      </c>
      <c r="D407" s="16" t="str">
        <f>Source!C407</f>
        <v>Project Tier</v>
      </c>
      <c r="E407" s="16" t="str">
        <f>_xlfn.CONCAT('Raw Table'!A407,".",'Raw Table'!B407,"-",'Raw Table'!C407)</f>
        <v>glbl_r_accolade.t_nostradamus_efficiency_archive-project_tier</v>
      </c>
      <c r="F407" s="16" t="s">
        <v>175</v>
      </c>
      <c r="G407" s="16"/>
      <c r="H407" s="16"/>
      <c r="I407" s="16"/>
      <c r="J407" s="16"/>
      <c r="K407" s="16"/>
      <c r="L407" s="16"/>
    </row>
    <row r="408" spans="1:12" x14ac:dyDescent="0.35">
      <c r="A408" s="16" t="str">
        <f>Summary!T$5</f>
        <v>glbl_r_accolade</v>
      </c>
      <c r="B408" s="16" t="str">
        <f>Summary!V$5</f>
        <v>v_nostradamus_efficiency_archive</v>
      </c>
      <c r="C408" s="16" t="s">
        <v>838</v>
      </c>
      <c r="D408" s="16" t="str">
        <f>Source!C408</f>
        <v>Project Type</v>
      </c>
      <c r="E408" s="16" t="str">
        <f>_xlfn.CONCAT('Raw Table'!A408,".",'Raw Table'!B408,"-",'Raw Table'!C408)</f>
        <v>glbl_r_accolade.t_nostradamus_efficiency_archive-project_type</v>
      </c>
      <c r="F408" s="16" t="s">
        <v>175</v>
      </c>
      <c r="G408" s="16"/>
      <c r="H408" s="16"/>
      <c r="I408" s="16"/>
      <c r="J408" s="16"/>
      <c r="K408" s="16"/>
      <c r="L408" s="16"/>
    </row>
    <row r="409" spans="1:12" x14ac:dyDescent="0.35">
      <c r="A409" s="16" t="str">
        <f>Summary!T$5</f>
        <v>glbl_r_accolade</v>
      </c>
      <c r="B409" s="16" t="str">
        <f>Summary!V$5</f>
        <v>v_nostradamus_efficiency_archive</v>
      </c>
      <c r="C409" s="16" t="s">
        <v>839</v>
      </c>
      <c r="D409" s="16" t="str">
        <f>Source!C409</f>
        <v>Region</v>
      </c>
      <c r="E409" s="16" t="str">
        <f>_xlfn.CONCAT('Raw Table'!A409,".",'Raw Table'!B409,"-",'Raw Table'!C409)</f>
        <v>glbl_r_accolade.t_nostradamus_efficiency_archive-region</v>
      </c>
      <c r="F409" s="16" t="s">
        <v>175</v>
      </c>
      <c r="G409" s="16"/>
      <c r="H409" s="16"/>
      <c r="I409" s="16"/>
      <c r="J409" s="16"/>
      <c r="K409" s="16"/>
      <c r="L409" s="16"/>
    </row>
    <row r="410" spans="1:12" x14ac:dyDescent="0.35">
      <c r="A410" s="16" t="str">
        <f>Summary!T$5</f>
        <v>glbl_r_accolade</v>
      </c>
      <c r="B410" s="16" t="str">
        <f>Summary!V$5</f>
        <v>v_nostradamus_efficiency_archive</v>
      </c>
      <c r="C410" s="16" t="s">
        <v>840</v>
      </c>
      <c r="D410" s="16" t="str">
        <f>Source!C410</f>
        <v>Segmentation</v>
      </c>
      <c r="E410" s="16" t="str">
        <f>_xlfn.CONCAT('Raw Table'!A410,".",'Raw Table'!B410,"-",'Raw Table'!C410)</f>
        <v>glbl_r_accolade.t_nostradamus_efficiency_archive-segmentation</v>
      </c>
      <c r="F410" s="16" t="s">
        <v>175</v>
      </c>
      <c r="G410" s="16"/>
      <c r="H410" s="16"/>
      <c r="I410" s="16"/>
      <c r="J410" s="16"/>
      <c r="K410" s="16"/>
      <c r="L410" s="16"/>
    </row>
    <row r="411" spans="1:12" x14ac:dyDescent="0.35">
      <c r="A411" s="16" t="str">
        <f>Summary!T$5</f>
        <v>glbl_r_accolade</v>
      </c>
      <c r="B411" s="16" t="str">
        <f>Summary!V$5</f>
        <v>v_nostradamus_efficiency_archive</v>
      </c>
      <c r="C411" s="16" t="s">
        <v>841</v>
      </c>
      <c r="D411" s="16" t="str">
        <f>Source!C411</f>
        <v>Start Up Costs</v>
      </c>
      <c r="E411" s="16" t="str">
        <f>_xlfn.CONCAT('Raw Table'!A411,".",'Raw Table'!B411,"-",'Raw Table'!C411)</f>
        <v>glbl_r_accolade.t_nostradamus_efficiency_archive-start_up_costs</v>
      </c>
      <c r="F411" s="16" t="s">
        <v>175</v>
      </c>
      <c r="G411" s="16"/>
      <c r="H411" s="16"/>
      <c r="I411" s="16"/>
      <c r="J411" s="16"/>
      <c r="K411" s="16"/>
      <c r="L411" s="16"/>
    </row>
    <row r="412" spans="1:12" x14ac:dyDescent="0.35">
      <c r="A412" s="16" t="str">
        <f>Summary!T$5</f>
        <v>glbl_r_accolade</v>
      </c>
      <c r="B412" s="16" t="str">
        <f>Summary!V$5</f>
        <v>v_nostradamus_efficiency_archive</v>
      </c>
      <c r="C412" s="16" t="s">
        <v>842</v>
      </c>
      <c r="D412" s="16" t="str">
        <f>Source!C412</f>
        <v>Strategic Growth Territories (Reporting)</v>
      </c>
      <c r="E412" s="16" t="str">
        <f>_xlfn.CONCAT('Raw Table'!A412,".",'Raw Table'!B412,"-",'Raw Table'!C412)</f>
        <v>glbl_r_accolade.t_nostradamus_efficiency_archive-strategic_growth_territories_reporting</v>
      </c>
      <c r="F412" s="16" t="s">
        <v>175</v>
      </c>
      <c r="G412" s="16"/>
      <c r="H412" s="16"/>
      <c r="I412" s="16"/>
      <c r="J412" s="16"/>
      <c r="K412" s="16"/>
      <c r="L412" s="16"/>
    </row>
    <row r="413" spans="1:12" x14ac:dyDescent="0.35">
      <c r="A413" s="16" t="str">
        <f>Summary!T$5</f>
        <v>glbl_r_accolade</v>
      </c>
      <c r="B413" s="16" t="str">
        <f>Summary!V$5</f>
        <v>v_nostradamus_efficiency_archive</v>
      </c>
      <c r="C413" s="16" t="s">
        <v>843</v>
      </c>
      <c r="D413" s="16" t="str">
        <f>Source!C413</f>
        <v>Sub Category (Reporting)</v>
      </c>
      <c r="E413" s="16" t="str">
        <f>_xlfn.CONCAT('Raw Table'!A413,".",'Raw Table'!B413,"-",'Raw Table'!C413)</f>
        <v>glbl_r_accolade.t_nostradamus_efficiency_archive-sub_category_reporting</v>
      </c>
      <c r="F413" s="16" t="s">
        <v>175</v>
      </c>
      <c r="G413" s="16"/>
      <c r="H413" s="16"/>
      <c r="I413" s="16"/>
      <c r="J413" s="16"/>
      <c r="K413" s="16"/>
      <c r="L413" s="16"/>
    </row>
    <row r="414" spans="1:12" x14ac:dyDescent="0.35">
      <c r="A414" s="16" t="str">
        <f>Summary!T$5</f>
        <v>glbl_r_accolade</v>
      </c>
      <c r="B414" s="16" t="str">
        <f>Summary!V$5</f>
        <v>v_nostradamus_efficiency_archive</v>
      </c>
      <c r="C414" s="16" t="s">
        <v>844</v>
      </c>
      <c r="D414" s="16" t="str">
        <f>Source!C414</f>
        <v>Sustainability Tags Pack (Reporting)</v>
      </c>
      <c r="E414" s="16" t="str">
        <f>_xlfn.CONCAT('Raw Table'!A414,".",'Raw Table'!B414,"-",'Raw Table'!C414)</f>
        <v>glbl_r_accolade.t_nostradamus_efficiency_archive-sustainability_tags_pack_reporting</v>
      </c>
      <c r="F414" s="16" t="s">
        <v>175</v>
      </c>
      <c r="G414" s="16"/>
      <c r="H414" s="16"/>
      <c r="I414" s="16"/>
      <c r="J414" s="16"/>
      <c r="K414" s="16"/>
      <c r="L414" s="16"/>
    </row>
    <row r="415" spans="1:12" x14ac:dyDescent="0.35">
      <c r="A415" s="16" t="str">
        <f>Summary!T$5</f>
        <v>glbl_r_accolade</v>
      </c>
      <c r="B415" s="16" t="str">
        <f>Summary!V$5</f>
        <v>v_nostradamus_efficiency_archive</v>
      </c>
      <c r="C415" s="16" t="s">
        <v>845</v>
      </c>
      <c r="D415" s="16" t="str">
        <f>Source!C415</f>
        <v>Sustainability Tags Process (Reporting)</v>
      </c>
      <c r="E415" s="16" t="str">
        <f>_xlfn.CONCAT('Raw Table'!A415,".",'Raw Table'!B415,"-",'Raw Table'!C415)</f>
        <v>glbl_r_accolade.t_nostradamus_efficiency_archive-sustainability_tags_process_reporting</v>
      </c>
      <c r="F415" s="16" t="s">
        <v>175</v>
      </c>
      <c r="G415" s="16"/>
      <c r="H415" s="16"/>
      <c r="I415" s="16"/>
      <c r="J415" s="16"/>
      <c r="K415" s="16"/>
      <c r="L415" s="16"/>
    </row>
    <row r="416" spans="1:12" x14ac:dyDescent="0.35">
      <c r="A416" s="16" t="str">
        <f>Summary!T$5</f>
        <v>glbl_r_accolade</v>
      </c>
      <c r="B416" s="16" t="str">
        <f>Summary!V$5</f>
        <v>v_nostradamus_efficiency_archive</v>
      </c>
      <c r="C416" s="16" t="s">
        <v>846</v>
      </c>
      <c r="D416" s="16" t="str">
        <f>Source!C416</f>
        <v>Sustainability Tags Product (Reporting)</v>
      </c>
      <c r="E416" s="16" t="str">
        <f>_xlfn.CONCAT('Raw Table'!A416,".",'Raw Table'!B416,"-",'Raw Table'!C416)</f>
        <v>glbl_r_accolade.t_nostradamus_efficiency_archive-sustainability_tags_product_reporting</v>
      </c>
      <c r="F416" s="16" t="s">
        <v>175</v>
      </c>
      <c r="G416" s="16"/>
      <c r="H416" s="16"/>
      <c r="I416" s="16"/>
      <c r="J416" s="16"/>
      <c r="K416" s="16"/>
      <c r="L416" s="16"/>
    </row>
    <row r="417" spans="1:12" x14ac:dyDescent="0.35">
      <c r="A417" s="16" t="str">
        <f>Summary!T$5</f>
        <v>glbl_r_accolade</v>
      </c>
      <c r="B417" s="16" t="str">
        <f>Summary!V$5</f>
        <v>v_nostradamus_efficiency_archive</v>
      </c>
      <c r="C417" s="16" t="s">
        <v>847</v>
      </c>
      <c r="D417" s="16" t="str">
        <f>Source!C417</f>
        <v>System Current Phase ID</v>
      </c>
      <c r="E417" s="16" t="str">
        <f>_xlfn.CONCAT('Raw Table'!A417,".",'Raw Table'!B417,"-",'Raw Table'!C417)</f>
        <v>glbl_r_accolade.t_nostradamus_efficiency_archive-system_current_phase_id</v>
      </c>
      <c r="F417" s="16" t="s">
        <v>175</v>
      </c>
      <c r="G417" s="16"/>
      <c r="H417" s="16"/>
      <c r="I417" s="16"/>
      <c r="J417" s="16"/>
      <c r="K417" s="16"/>
      <c r="L417" s="16"/>
    </row>
    <row r="418" spans="1:12" x14ac:dyDescent="0.35">
      <c r="A418" s="16" t="str">
        <f>Summary!T$5</f>
        <v>glbl_r_accolade</v>
      </c>
      <c r="B418" s="16" t="str">
        <f>Summary!V$5</f>
        <v>v_nostradamus_efficiency_archive</v>
      </c>
      <c r="C418" s="16" t="s">
        <v>848</v>
      </c>
      <c r="D418" s="16" t="str">
        <f>Source!C418</f>
        <v>Target ATO Month</v>
      </c>
      <c r="E418" s="16" t="str">
        <f>_xlfn.CONCAT('Raw Table'!A418,".",'Raw Table'!B418,"-",'Raw Table'!C418)</f>
        <v>glbl_r_accolade.t_nostradamus_efficiency_archive-target_ato_month</v>
      </c>
      <c r="F418" s="16" t="s">
        <v>175</v>
      </c>
      <c r="G418" s="16"/>
      <c r="H418" s="16"/>
      <c r="I418" s="16"/>
      <c r="J418" s="16"/>
      <c r="K418" s="16"/>
      <c r="L418" s="16"/>
    </row>
    <row r="419" spans="1:12" x14ac:dyDescent="0.35">
      <c r="A419" s="16" t="str">
        <f>Summary!T$5</f>
        <v>glbl_r_accolade</v>
      </c>
      <c r="B419" s="16" t="str">
        <f>Summary!V$5</f>
        <v>v_nostradamus_efficiency_archive</v>
      </c>
      <c r="C419" s="16" t="s">
        <v>849</v>
      </c>
      <c r="D419" s="16" t="str">
        <f>Source!C419</f>
        <v>Target ATO Quarter</v>
      </c>
      <c r="E419" s="16" t="str">
        <f>_xlfn.CONCAT('Raw Table'!A419,".",'Raw Table'!B419,"-",'Raw Table'!C419)</f>
        <v>glbl_r_accolade.t_nostradamus_efficiency_archive-target_ato_quarter</v>
      </c>
      <c r="F419" s="16" t="s">
        <v>175</v>
      </c>
      <c r="G419" s="16"/>
      <c r="H419" s="16"/>
      <c r="I419" s="16"/>
      <c r="J419" s="16"/>
      <c r="K419" s="16"/>
      <c r="L419" s="16"/>
    </row>
    <row r="420" spans="1:12" x14ac:dyDescent="0.35">
      <c r="A420" s="16" t="str">
        <f>Summary!T$5</f>
        <v>glbl_r_accolade</v>
      </c>
      <c r="B420" s="16" t="str">
        <f>Summary!V$5</f>
        <v>v_nostradamus_efficiency_archive</v>
      </c>
      <c r="C420" s="16" t="s">
        <v>850</v>
      </c>
      <c r="D420" s="16" t="str">
        <f>Source!C420</f>
        <v>Target ATO Year</v>
      </c>
      <c r="E420" s="16" t="str">
        <f>_xlfn.CONCAT('Raw Table'!A420,".",'Raw Table'!B420,"-",'Raw Table'!C420)</f>
        <v>glbl_r_accolade.t_nostradamus_efficiency_archive-target_ato_year</v>
      </c>
      <c r="F420" s="16" t="s">
        <v>175</v>
      </c>
      <c r="G420" s="16" t="s">
        <v>349</v>
      </c>
      <c r="H420" s="16"/>
      <c r="I420" s="16"/>
      <c r="J420" s="16"/>
      <c r="K420" s="16"/>
      <c r="L420" s="16"/>
    </row>
    <row r="421" spans="1:12" x14ac:dyDescent="0.35">
      <c r="A421" s="16" t="str">
        <f>Summary!T$5</f>
        <v>glbl_r_accolade</v>
      </c>
      <c r="B421" s="16" t="str">
        <f>Summary!V$5</f>
        <v>v_nostradamus_efficiency_archive</v>
      </c>
      <c r="C421" s="16" t="s">
        <v>851</v>
      </c>
      <c r="D421" s="16" t="str">
        <f>Source!C421</f>
        <v>Total FTE Effort Years</v>
      </c>
      <c r="E421" s="16" t="str">
        <f>_xlfn.CONCAT('Raw Table'!A421,".",'Raw Table'!B421,"-",'Raw Table'!C421)</f>
        <v>glbl_r_accolade.t_nostradamus_efficiency_archive-total_fte_effort_years</v>
      </c>
      <c r="F421" s="16" t="s">
        <v>175</v>
      </c>
      <c r="G421" s="16"/>
      <c r="H421" s="16"/>
      <c r="I421" s="16"/>
      <c r="J421" s="16"/>
      <c r="K421" s="16"/>
      <c r="L421" s="16"/>
    </row>
    <row r="422" spans="1:12" x14ac:dyDescent="0.35">
      <c r="A422" s="16" t="str">
        <f>Summary!T$5</f>
        <v>glbl_r_accolade</v>
      </c>
      <c r="B422" s="16" t="str">
        <f>Summary!V$5</f>
        <v>v_nostradamus_efficiency_archive</v>
      </c>
      <c r="C422" s="16" t="s">
        <v>852</v>
      </c>
      <c r="D422" s="16" t="str">
        <f>Source!C422</f>
        <v>Total Project Expenses</v>
      </c>
      <c r="E422" s="16" t="str">
        <f>_xlfn.CONCAT('Raw Table'!A422,".",'Raw Table'!B422,"-",'Raw Table'!C422)</f>
        <v>glbl_r_accolade.t_nostradamus_efficiency_archive-total_project_expenses</v>
      </c>
      <c r="F422" s="16" t="s">
        <v>175</v>
      </c>
      <c r="G422" s="16"/>
      <c r="H422" s="16"/>
      <c r="I422" s="16"/>
      <c r="J422" s="16"/>
      <c r="K422" s="16"/>
      <c r="L422" s="16"/>
    </row>
    <row r="423" spans="1:12" x14ac:dyDescent="0.35">
      <c r="A423" s="16" t="str">
        <f>Summary!T$5</f>
        <v>glbl_r_accolade</v>
      </c>
      <c r="B423" s="16" t="str">
        <f>Summary!V$5</f>
        <v>v_nostradamus_efficiency_archive</v>
      </c>
      <c r="C423" s="16" t="s">
        <v>853</v>
      </c>
      <c r="D423" s="16" t="str">
        <f>Source!C423</f>
        <v>Total Trials and Start Up Costs</v>
      </c>
      <c r="E423" s="16" t="str">
        <f>_xlfn.CONCAT('Raw Table'!A423,".",'Raw Table'!B423,"-",'Raw Table'!C423)</f>
        <v>glbl_r_accolade.t_nostradamus_efficiency_archive-total_trials_and_start_up_costs</v>
      </c>
      <c r="F423" s="16" t="s">
        <v>175</v>
      </c>
      <c r="G423" s="16"/>
      <c r="H423" s="16"/>
      <c r="I423" s="16"/>
      <c r="J423" s="16"/>
      <c r="K423" s="16"/>
      <c r="L423" s="16"/>
    </row>
    <row r="424" spans="1:12" x14ac:dyDescent="0.35">
      <c r="A424" s="16" t="str">
        <f>Summary!T$5</f>
        <v>glbl_r_accolade</v>
      </c>
      <c r="B424" s="16" t="str">
        <f>Summary!V$5</f>
        <v>v_nostradamus_efficiency_archive</v>
      </c>
      <c r="C424" s="16" t="s">
        <v>854</v>
      </c>
      <c r="D424" s="16" t="str">
        <f>Source!C424</f>
        <v>Total Waste</v>
      </c>
      <c r="E424" s="16" t="str">
        <f>_xlfn.CONCAT('Raw Table'!A424,".",'Raw Table'!B424,"-",'Raw Table'!C424)</f>
        <v>glbl_r_accolade.t_nostradamus_efficiency_archive-total_waste</v>
      </c>
      <c r="F424" s="16" t="s">
        <v>175</v>
      </c>
      <c r="G424" s="16"/>
      <c r="H424" s="16"/>
      <c r="I424" s="16"/>
      <c r="J424" s="16"/>
      <c r="K424" s="16"/>
      <c r="L424" s="16"/>
    </row>
    <row r="425" spans="1:12" x14ac:dyDescent="0.35">
      <c r="A425" s="16" t="str">
        <f>Summary!T$5</f>
        <v>glbl_r_accolade</v>
      </c>
      <c r="B425" s="16" t="str">
        <f>Summary!V$5</f>
        <v>v_nostradamus_efficiency_archive</v>
      </c>
      <c r="C425" s="16" t="s">
        <v>855</v>
      </c>
      <c r="D425" s="16" t="str">
        <f>Source!C425</f>
        <v>Trials Costs</v>
      </c>
      <c r="E425" s="16" t="str">
        <f>_xlfn.CONCAT('Raw Table'!A425,".",'Raw Table'!B425,"-",'Raw Table'!C425)</f>
        <v>glbl_r_accolade.t_nostradamus_efficiency_archive-trials_costs</v>
      </c>
      <c r="F425" s="16" t="s">
        <v>175</v>
      </c>
      <c r="G425" s="16"/>
      <c r="H425" s="16"/>
      <c r="I425" s="16"/>
      <c r="J425" s="16"/>
      <c r="K425" s="16"/>
      <c r="L425" s="16"/>
    </row>
    <row r="426" spans="1:12" x14ac:dyDescent="0.35">
      <c r="A426" s="16" t="str">
        <f>Summary!T$5</f>
        <v>glbl_r_accolade</v>
      </c>
      <c r="B426" s="16" t="str">
        <f>Summary!V$5</f>
        <v>v_nostradamus_efficiency_archive</v>
      </c>
      <c r="C426" s="16" t="s">
        <v>856</v>
      </c>
      <c r="D426" s="16" t="str">
        <f>Source!C426</f>
        <v>TRL</v>
      </c>
      <c r="E426" s="16" t="str">
        <f>_xlfn.CONCAT('Raw Table'!A426,".",'Raw Table'!B426,"-",'Raw Table'!C426)</f>
        <v>glbl_r_accolade.t_nostradamus_efficiency_archive-trl</v>
      </c>
      <c r="F426" s="16" t="s">
        <v>175</v>
      </c>
      <c r="G426" s="16"/>
      <c r="H426" s="16"/>
      <c r="I426" s="16"/>
      <c r="J426" s="16"/>
      <c r="K426" s="16"/>
      <c r="L426" s="16"/>
    </row>
    <row r="427" spans="1:12" x14ac:dyDescent="0.35">
      <c r="A427" s="16" t="str">
        <f>Summary!T$6</f>
        <v>glbl_r_accolade</v>
      </c>
      <c r="B427" s="16" t="str">
        <f>Summary!V$6</f>
        <v>v_nostradamus_sufficiency_archive</v>
      </c>
      <c r="C427" s="16" t="s">
        <v>876</v>
      </c>
      <c r="D427" s="16" t="str">
        <f>Source!C427</f>
        <v>Original bq_ingest_date</v>
      </c>
      <c r="E427" s="16" t="str">
        <f>_xlfn.CONCAT('Raw Table'!A427,".",'Raw Table'!B427,"-",'Raw Table'!C427)</f>
        <v>glbl_r_accolade.t_nostradamus_sufficiency_archive-original_bq_ingest_date</v>
      </c>
      <c r="F427" s="16" t="s">
        <v>175</v>
      </c>
      <c r="G427" s="16" t="s">
        <v>349</v>
      </c>
      <c r="H427" s="16"/>
      <c r="I427" s="16"/>
      <c r="J427" s="16"/>
      <c r="K427" s="16"/>
      <c r="L427" s="16"/>
    </row>
    <row r="428" spans="1:12" x14ac:dyDescent="0.35">
      <c r="A428" s="16" t="str">
        <f>Summary!T$6</f>
        <v>glbl_r_accolade</v>
      </c>
      <c r="B428" s="16" t="str">
        <f>Summary!V$6</f>
        <v>v_nostradamus_sufficiency_archive</v>
      </c>
      <c r="C428" s="16" t="s">
        <v>742</v>
      </c>
      <c r="D428" s="16" t="str">
        <f>Source!C428</f>
        <v>Brand Level 2 (Reporting)</v>
      </c>
      <c r="E428" s="16" t="str">
        <f>_xlfn.CONCAT('Raw Table'!A428,".",'Raw Table'!B428,"-",'Raw Table'!C428)</f>
        <v>glbl_r_accolade.t_nostradamus_sufficiency_archive-brand_level_2_reporting</v>
      </c>
      <c r="F428" s="16" t="s">
        <v>175</v>
      </c>
      <c r="G428" s="16"/>
      <c r="H428" s="16"/>
      <c r="I428" s="16"/>
      <c r="J428" s="16"/>
      <c r="K428" s="16"/>
      <c r="L428" s="16"/>
    </row>
    <row r="429" spans="1:12" x14ac:dyDescent="0.35">
      <c r="A429" s="16" t="str">
        <f>Summary!T$6</f>
        <v>glbl_r_accolade</v>
      </c>
      <c r="B429" s="16" t="str">
        <f>Summary!V$6</f>
        <v>v_nostradamus_sufficiency_archive</v>
      </c>
      <c r="C429" s="16" t="s">
        <v>744</v>
      </c>
      <c r="D429" s="16" t="str">
        <f>Source!C429</f>
        <v>Business Unit</v>
      </c>
      <c r="E429" s="16" t="str">
        <f>_xlfn.CONCAT('Raw Table'!A429,".",'Raw Table'!B429,"-",'Raw Table'!C429)</f>
        <v>glbl_r_accolade.t_nostradamus_sufficiency_archive-business_unit</v>
      </c>
      <c r="F429" s="16" t="s">
        <v>175</v>
      </c>
      <c r="G429" s="16"/>
      <c r="H429" s="16"/>
      <c r="I429" s="16"/>
      <c r="J429" s="16"/>
      <c r="K429" s="16"/>
      <c r="L429" s="16"/>
    </row>
    <row r="430" spans="1:12" x14ac:dyDescent="0.35">
      <c r="A430" s="16" t="str">
        <f>Summary!T$6</f>
        <v>glbl_r_accolade</v>
      </c>
      <c r="B430" s="16" t="str">
        <f>Summary!V$6</f>
        <v>v_nostradamus_sufficiency_archive</v>
      </c>
      <c r="C430" s="16" t="s">
        <v>746</v>
      </c>
      <c r="D430" s="16" t="str">
        <f>Source!C430</f>
        <v>Category</v>
      </c>
      <c r="E430" s="16" t="str">
        <f>_xlfn.CONCAT('Raw Table'!A430,".",'Raw Table'!B430,"-",'Raw Table'!C430)</f>
        <v>glbl_r_accolade.t_nostradamus_sufficiency_archive-category</v>
      </c>
      <c r="F430" s="16" t="s">
        <v>175</v>
      </c>
      <c r="G430" s="16"/>
      <c r="H430" s="16"/>
      <c r="I430" s="16"/>
      <c r="J430" s="16"/>
      <c r="K430" s="16"/>
      <c r="L430" s="16"/>
    </row>
    <row r="431" spans="1:12" x14ac:dyDescent="0.35">
      <c r="A431" s="16" t="str">
        <f>Summary!T$6</f>
        <v>glbl_r_accolade</v>
      </c>
      <c r="B431" s="16" t="str">
        <f>Summary!V$6</f>
        <v>v_nostradamus_sufficiency_archive</v>
      </c>
      <c r="C431" s="16" t="s">
        <v>860</v>
      </c>
      <c r="D431" s="16" t="str">
        <f>Source!C431</f>
        <v>Financial Market - Access Group</v>
      </c>
      <c r="E431" s="16" t="str">
        <f>_xlfn.CONCAT('Raw Table'!A431,".",'Raw Table'!B431,"-",'Raw Table'!C431)</f>
        <v>glbl_r_accolade.t_nostradamus_sufficiency_archive-financial_market_access_group</v>
      </c>
      <c r="F431" s="16" t="s">
        <v>175</v>
      </c>
      <c r="G431" s="16"/>
      <c r="H431" s="16"/>
      <c r="I431" s="16"/>
      <c r="J431" s="16"/>
      <c r="K431" s="16"/>
      <c r="L431" s="16"/>
    </row>
    <row r="432" spans="1:12" x14ac:dyDescent="0.35">
      <c r="A432" s="16" t="str">
        <f>Summary!T$6</f>
        <v>glbl_r_accolade</v>
      </c>
      <c r="B432" s="16" t="str">
        <f>Summary!V$6</f>
        <v>v_nostradamus_sufficiency_archive</v>
      </c>
      <c r="C432" s="16" t="s">
        <v>861</v>
      </c>
      <c r="D432" s="16" t="str">
        <f>Source!C432</f>
        <v>Financial Market - Area</v>
      </c>
      <c r="E432" s="16" t="str">
        <f>_xlfn.CONCAT('Raw Table'!A432,".",'Raw Table'!B432,"-",'Raw Table'!C432)</f>
        <v>glbl_r_accolade.t_nostradamus_sufficiency_archive-financial_market_area</v>
      </c>
      <c r="F432" s="16" t="s">
        <v>175</v>
      </c>
      <c r="G432" s="16"/>
      <c r="H432" s="16"/>
      <c r="I432" s="16"/>
      <c r="J432" s="16"/>
      <c r="K432" s="16"/>
      <c r="L432" s="16"/>
    </row>
    <row r="433" spans="1:12" x14ac:dyDescent="0.35">
      <c r="A433" s="16" t="str">
        <f>Summary!T$6</f>
        <v>glbl_r_accolade</v>
      </c>
      <c r="B433" s="16" t="str">
        <f>Summary!V$6</f>
        <v>v_nostradamus_sufficiency_archive</v>
      </c>
      <c r="C433" s="16" t="s">
        <v>862</v>
      </c>
      <c r="D433" s="16" t="str">
        <f>Source!C433</f>
        <v>Financial Market - Business Unit</v>
      </c>
      <c r="E433" s="16" t="str">
        <f>_xlfn.CONCAT('Raw Table'!A433,".",'Raw Table'!B433,"-",'Raw Table'!C433)</f>
        <v>glbl_r_accolade.t_nostradamus_sufficiency_archive-financial_market_business_unit</v>
      </c>
      <c r="F433" s="16" t="s">
        <v>175</v>
      </c>
      <c r="G433" s="16"/>
      <c r="H433" s="16"/>
      <c r="I433" s="16"/>
      <c r="J433" s="16"/>
      <c r="K433" s="16"/>
      <c r="L433" s="16"/>
    </row>
    <row r="434" spans="1:12" x14ac:dyDescent="0.35">
      <c r="A434" s="16" t="str">
        <f>Summary!T$6</f>
        <v>glbl_r_accolade</v>
      </c>
      <c r="B434" s="16" t="str">
        <f>Summary!V$6</f>
        <v>v_nostradamus_sufficiency_archive</v>
      </c>
      <c r="C434" s="16" t="s">
        <v>863</v>
      </c>
      <c r="D434" s="16" t="str">
        <f>Source!C434</f>
        <v>Financial Market - Country</v>
      </c>
      <c r="E434" s="16" t="str">
        <f>_xlfn.CONCAT('Raw Table'!A434,".",'Raw Table'!B434,"-",'Raw Table'!C434)</f>
        <v>glbl_r_accolade.t_nostradamus_sufficiency_archive-financial_market_country</v>
      </c>
      <c r="F434" s="16" t="s">
        <v>175</v>
      </c>
      <c r="G434" s="16"/>
      <c r="H434" s="16"/>
      <c r="I434" s="16"/>
      <c r="J434" s="16"/>
      <c r="K434" s="16"/>
      <c r="L434" s="16"/>
    </row>
    <row r="435" spans="1:12" x14ac:dyDescent="0.35">
      <c r="A435" s="16" t="str">
        <f>Summary!T$6</f>
        <v>glbl_r_accolade</v>
      </c>
      <c r="B435" s="16" t="str">
        <f>Summary!V$6</f>
        <v>v_nostradamus_sufficiency_archive</v>
      </c>
      <c r="C435" s="16" t="s">
        <v>864</v>
      </c>
      <c r="D435" s="16" t="str">
        <f>Source!C435</f>
        <v>Financial Market - Region</v>
      </c>
      <c r="E435" s="16" t="str">
        <f>_xlfn.CONCAT('Raw Table'!A435,".",'Raw Table'!B435,"-",'Raw Table'!C435)</f>
        <v>glbl_r_accolade.t_nostradamus_sufficiency_archive-financial_market_region</v>
      </c>
      <c r="F435" s="16" t="s">
        <v>175</v>
      </c>
      <c r="G435" s="16"/>
      <c r="H435" s="16"/>
      <c r="I435" s="16"/>
      <c r="J435" s="16"/>
      <c r="K435" s="16"/>
      <c r="L435" s="16"/>
    </row>
    <row r="436" spans="1:12" x14ac:dyDescent="0.35">
      <c r="A436" s="16" t="str">
        <f>Summary!T$6</f>
        <v>glbl_r_accolade</v>
      </c>
      <c r="B436" s="16" t="str">
        <f>Summary!V$6</f>
        <v>v_nostradamus_sufficiency_archive</v>
      </c>
      <c r="C436" s="16" t="s">
        <v>757</v>
      </c>
      <c r="D436" s="16" t="str">
        <f>Source!C436</f>
        <v>Incremental Gross Profit Y0</v>
      </c>
      <c r="E436" s="16" t="str">
        <f>_xlfn.CONCAT('Raw Table'!A436,".",'Raw Table'!B436,"-",'Raw Table'!C436)</f>
        <v>glbl_r_accolade.t_nostradamus_sufficiency_archive-incremental_gross_profit_y0</v>
      </c>
      <c r="F436" s="16" t="s">
        <v>175</v>
      </c>
      <c r="G436" s="16"/>
      <c r="H436" s="16"/>
      <c r="I436" s="16"/>
      <c r="J436" s="16"/>
      <c r="K436" s="16"/>
      <c r="L436" s="16"/>
    </row>
    <row r="437" spans="1:12" x14ac:dyDescent="0.35">
      <c r="A437" s="16" t="str">
        <f>Summary!T$6</f>
        <v>glbl_r_accolade</v>
      </c>
      <c r="B437" s="16" t="str">
        <f>Summary!V$6</f>
        <v>v_nostradamus_sufficiency_archive</v>
      </c>
      <c r="C437" s="16" t="s">
        <v>758</v>
      </c>
      <c r="D437" s="16" t="str">
        <f>Source!C437</f>
        <v>Incremental Gross Profit Y1</v>
      </c>
      <c r="E437" s="16" t="str">
        <f>_xlfn.CONCAT('Raw Table'!A437,".",'Raw Table'!B437,"-",'Raw Table'!C437)</f>
        <v>glbl_r_accolade.t_nostradamus_sufficiency_archive-incremental_gross_profit_y1</v>
      </c>
      <c r="F437" s="16" t="s">
        <v>175</v>
      </c>
      <c r="G437" s="16"/>
      <c r="H437" s="16"/>
      <c r="I437" s="16"/>
      <c r="J437" s="16"/>
      <c r="K437" s="16"/>
      <c r="L437" s="16"/>
    </row>
    <row r="438" spans="1:12" x14ac:dyDescent="0.35">
      <c r="A438" s="16" t="str">
        <f>Summary!T$6</f>
        <v>glbl_r_accolade</v>
      </c>
      <c r="B438" s="16" t="str">
        <f>Summary!V$6</f>
        <v>v_nostradamus_sufficiency_archive</v>
      </c>
      <c r="C438" s="16" t="s">
        <v>759</v>
      </c>
      <c r="D438" s="16" t="str">
        <f>Source!C438</f>
        <v>Incremental Gross Profit Y2</v>
      </c>
      <c r="E438" s="16" t="str">
        <f>_xlfn.CONCAT('Raw Table'!A438,".",'Raw Table'!B438,"-",'Raw Table'!C438)</f>
        <v>glbl_r_accolade.t_nostradamus_sufficiency_archive-incremental_gross_profit_y2</v>
      </c>
      <c r="F438" s="16" t="s">
        <v>175</v>
      </c>
      <c r="G438" s="16"/>
      <c r="H438" s="16"/>
      <c r="I438" s="16"/>
      <c r="J438" s="16"/>
      <c r="K438" s="16"/>
      <c r="L438" s="16"/>
    </row>
    <row r="439" spans="1:12" x14ac:dyDescent="0.35">
      <c r="A439" s="16" t="str">
        <f>Summary!T$6</f>
        <v>glbl_r_accolade</v>
      </c>
      <c r="B439" s="16" t="str">
        <f>Summary!V$6</f>
        <v>v_nostradamus_sufficiency_archive</v>
      </c>
      <c r="C439" s="16" t="s">
        <v>767</v>
      </c>
      <c r="D439" s="16" t="str">
        <f>Source!C439</f>
        <v>Incremental Net Revenue Y0</v>
      </c>
      <c r="E439" s="16" t="str">
        <f>_xlfn.CONCAT('Raw Table'!A439,".",'Raw Table'!B439,"-",'Raw Table'!C439)</f>
        <v>glbl_r_accolade.t_nostradamus_sufficiency_archive-incremental_net_revenue_y0</v>
      </c>
      <c r="F439" s="16" t="s">
        <v>175</v>
      </c>
      <c r="G439" s="16"/>
      <c r="H439" s="16"/>
      <c r="I439" s="16"/>
      <c r="J439" s="16"/>
      <c r="K439" s="16"/>
      <c r="L439" s="16"/>
    </row>
    <row r="440" spans="1:12" x14ac:dyDescent="0.35">
      <c r="A440" s="16" t="str">
        <f>Summary!T$6</f>
        <v>glbl_r_accolade</v>
      </c>
      <c r="B440" s="16" t="str">
        <f>Summary!V$6</f>
        <v>v_nostradamus_sufficiency_archive</v>
      </c>
      <c r="C440" s="16" t="s">
        <v>768</v>
      </c>
      <c r="D440" s="16" t="str">
        <f>Source!C440</f>
        <v>Incremental Net Revenue Y1</v>
      </c>
      <c r="E440" s="16" t="str">
        <f>_xlfn.CONCAT('Raw Table'!A440,".",'Raw Table'!B440,"-",'Raw Table'!C440)</f>
        <v>glbl_r_accolade.t_nostradamus_sufficiency_archive-incremental_net_revenue_y1</v>
      </c>
      <c r="F440" s="16" t="s">
        <v>175</v>
      </c>
      <c r="G440" s="16"/>
      <c r="H440" s="16"/>
      <c r="I440" s="16"/>
      <c r="J440" s="16"/>
      <c r="K440" s="16"/>
      <c r="L440" s="16"/>
    </row>
    <row r="441" spans="1:12" x14ac:dyDescent="0.35">
      <c r="A441" s="16" t="str">
        <f>Summary!T$6</f>
        <v>glbl_r_accolade</v>
      </c>
      <c r="B441" s="16" t="str">
        <f>Summary!V$6</f>
        <v>v_nostradamus_sufficiency_archive</v>
      </c>
      <c r="C441" s="16" t="s">
        <v>769</v>
      </c>
      <c r="D441" s="16" t="str">
        <f>Source!C441</f>
        <v>Incremental Net Revenue Y2</v>
      </c>
      <c r="E441" s="16" t="str">
        <f>_xlfn.CONCAT('Raw Table'!A441,".",'Raw Table'!B441,"-",'Raw Table'!C441)</f>
        <v>glbl_r_accolade.t_nostradamus_sufficiency_archive-incremental_net_revenue_y2</v>
      </c>
      <c r="F441" s="16" t="s">
        <v>175</v>
      </c>
      <c r="G441" s="16"/>
      <c r="H441" s="16"/>
      <c r="I441" s="16"/>
      <c r="J441" s="16"/>
      <c r="K441" s="16"/>
      <c r="L441" s="16"/>
    </row>
    <row r="442" spans="1:12" x14ac:dyDescent="0.35">
      <c r="A442" s="16" t="str">
        <f>Summary!T$6</f>
        <v>glbl_r_accolade</v>
      </c>
      <c r="B442" s="16" t="str">
        <f>Summary!V$6</f>
        <v>v_nostradamus_sufficiency_archive</v>
      </c>
      <c r="C442" s="16" t="s">
        <v>770</v>
      </c>
      <c r="D442" s="16" t="str">
        <f>Source!C442</f>
        <v>Initiative Sufficiency Gap CY</v>
      </c>
      <c r="E442" s="16" t="str">
        <f>_xlfn.CONCAT('Raw Table'!A442,".",'Raw Table'!B442,"-",'Raw Table'!C442)</f>
        <v>glbl_r_accolade.t_nostradamus_sufficiency_archive-initiative_sufficiency_gap_cy</v>
      </c>
      <c r="F442" s="16" t="s">
        <v>175</v>
      </c>
      <c r="G442" s="16"/>
      <c r="H442" s="16"/>
      <c r="I442" s="16"/>
      <c r="J442" s="16"/>
      <c r="K442" s="16"/>
      <c r="L442" s="16"/>
    </row>
    <row r="443" spans="1:12" x14ac:dyDescent="0.35">
      <c r="A443" s="16" t="str">
        <f>Summary!T$6</f>
        <v>glbl_r_accolade</v>
      </c>
      <c r="B443" s="16" t="str">
        <f>Summary!V$6</f>
        <v>v_nostradamus_sufficiency_archive</v>
      </c>
      <c r="C443" s="16" t="s">
        <v>771</v>
      </c>
      <c r="D443" s="16" t="str">
        <f>Source!C443</f>
        <v>Initiative Sufficiency Gap CY Plus 1</v>
      </c>
      <c r="E443" s="16" t="str">
        <f>_xlfn.CONCAT('Raw Table'!A443,".",'Raw Table'!B443,"-",'Raw Table'!C443)</f>
        <v>glbl_r_accolade.t_nostradamus_sufficiency_archive-initiative_sufficiency_gap_cy_plus_1</v>
      </c>
      <c r="F443" s="16" t="s">
        <v>175</v>
      </c>
      <c r="G443" s="16"/>
      <c r="H443" s="16"/>
      <c r="I443" s="16"/>
      <c r="J443" s="16"/>
      <c r="K443" s="16"/>
      <c r="L443" s="16"/>
    </row>
    <row r="444" spans="1:12" x14ac:dyDescent="0.35">
      <c r="A444" s="16" t="str">
        <f>Summary!T$6</f>
        <v>glbl_r_accolade</v>
      </c>
      <c r="B444" s="16" t="str">
        <f>Summary!V$6</f>
        <v>v_nostradamus_sufficiency_archive</v>
      </c>
      <c r="C444" s="16" t="s">
        <v>772</v>
      </c>
      <c r="D444" s="16" t="str">
        <f>Source!C444</f>
        <v>Initiative Sufficiency Gap CY Plus 2</v>
      </c>
      <c r="E444" s="16" t="str">
        <f>_xlfn.CONCAT('Raw Table'!A444,".",'Raw Table'!B444,"-",'Raw Table'!C444)</f>
        <v>glbl_r_accolade.t_nostradamus_sufficiency_archive-initiative_sufficiency_gap_cy_plus_2</v>
      </c>
      <c r="F444" s="16" t="s">
        <v>175</v>
      </c>
      <c r="G444" s="16"/>
      <c r="H444" s="16"/>
      <c r="I444" s="16"/>
      <c r="J444" s="16"/>
      <c r="K444" s="16"/>
      <c r="L444" s="16"/>
    </row>
    <row r="445" spans="1:12" x14ac:dyDescent="0.35">
      <c r="A445" s="16" t="str">
        <f>Summary!T$6</f>
        <v>glbl_r_accolade</v>
      </c>
      <c r="B445" s="16" t="str">
        <f>Summary!V$6</f>
        <v>v_nostradamus_sufficiency_archive</v>
      </c>
      <c r="C445" s="16" t="s">
        <v>773</v>
      </c>
      <c r="D445" s="16" t="str">
        <f>Source!C445</f>
        <v>Initiative Sufficiency Gap CY Plus 3</v>
      </c>
      <c r="E445" s="16" t="str">
        <f>_xlfn.CONCAT('Raw Table'!A445,".",'Raw Table'!B445,"-",'Raw Table'!C445)</f>
        <v>glbl_r_accolade.t_nostradamus_sufficiency_archive-initiative_sufficiency_gap_cy_plus_3</v>
      </c>
      <c r="F445" s="16" t="s">
        <v>175</v>
      </c>
      <c r="G445" s="16"/>
      <c r="H445" s="16"/>
      <c r="I445" s="16"/>
      <c r="J445" s="16"/>
      <c r="K445" s="16"/>
      <c r="L445" s="16"/>
    </row>
    <row r="446" spans="1:12" x14ac:dyDescent="0.35">
      <c r="A446" s="16" t="str">
        <f>Summary!T$6</f>
        <v>glbl_r_accolade</v>
      </c>
      <c r="B446" s="16" t="str">
        <f>Summary!V$6</f>
        <v>v_nostradamus_sufficiency_archive</v>
      </c>
      <c r="C446" s="16" t="s">
        <v>774</v>
      </c>
      <c r="D446" s="16" t="str">
        <f>Source!C446</f>
        <v>Initiative Sufficiency Gap CY Plus 4</v>
      </c>
      <c r="E446" s="16" t="str">
        <f>_xlfn.CONCAT('Raw Table'!A446,".",'Raw Table'!B446,"-",'Raw Table'!C446)</f>
        <v>glbl_r_accolade.t_nostradamus_sufficiency_archive-initiative_sufficiency_gap_cy_plus_4</v>
      </c>
      <c r="F446" s="16" t="s">
        <v>175</v>
      </c>
      <c r="G446" s="16"/>
      <c r="H446" s="16"/>
      <c r="I446" s="16"/>
      <c r="J446" s="16"/>
      <c r="K446" s="16"/>
      <c r="L446" s="16"/>
    </row>
    <row r="447" spans="1:12" x14ac:dyDescent="0.35">
      <c r="A447" s="16" t="str">
        <f>Summary!T$6</f>
        <v>glbl_r_accolade</v>
      </c>
      <c r="B447" s="16" t="str">
        <f>Summary!V$6</f>
        <v>v_nostradamus_sufficiency_archive</v>
      </c>
      <c r="C447" s="16" t="s">
        <v>775</v>
      </c>
      <c r="D447" s="16" t="str">
        <f>Source!C447</f>
        <v>INR Target</v>
      </c>
      <c r="E447" s="16" t="str">
        <f>_xlfn.CONCAT('Raw Table'!A447,".",'Raw Table'!B447,"-",'Raw Table'!C447)</f>
        <v>glbl_r_accolade.t_nostradamus_sufficiency_archive-inr_target</v>
      </c>
      <c r="F447" s="16" t="s">
        <v>175</v>
      </c>
      <c r="G447" s="16"/>
      <c r="H447" s="16"/>
      <c r="I447" s="16"/>
      <c r="J447" s="16"/>
      <c r="K447" s="16"/>
      <c r="L447" s="16"/>
    </row>
    <row r="448" spans="1:12" x14ac:dyDescent="0.35">
      <c r="A448" s="16" t="str">
        <f>Summary!T$6</f>
        <v>glbl_r_accolade</v>
      </c>
      <c r="B448" s="16" t="str">
        <f>Summary!V$6</f>
        <v>v_nostradamus_sufficiency_archive</v>
      </c>
      <c r="C448" s="16" t="s">
        <v>776</v>
      </c>
      <c r="D448" s="16" t="str">
        <f>Source!C448</f>
        <v>INR Target Y0</v>
      </c>
      <c r="E448" s="16" t="str">
        <f>_xlfn.CONCAT('Raw Table'!A448,".",'Raw Table'!B448,"-",'Raw Table'!C448)</f>
        <v>glbl_r_accolade.t_nostradamus_sufficiency_archive-inr_target_y0</v>
      </c>
      <c r="F448" s="16" t="s">
        <v>175</v>
      </c>
      <c r="G448" s="16"/>
      <c r="H448" s="16"/>
      <c r="I448" s="16"/>
      <c r="J448" s="16"/>
      <c r="K448" s="16"/>
      <c r="L448" s="16"/>
    </row>
    <row r="449" spans="1:12" x14ac:dyDescent="0.35">
      <c r="A449" s="16" t="str">
        <f>Summary!T$6</f>
        <v>glbl_r_accolade</v>
      </c>
      <c r="B449" s="16" t="str">
        <f>Summary!V$6</f>
        <v>v_nostradamus_sufficiency_archive</v>
      </c>
      <c r="C449" s="16" t="s">
        <v>777</v>
      </c>
      <c r="D449" s="16" t="str">
        <f>Source!C449</f>
        <v>INR Target Y2</v>
      </c>
      <c r="E449" s="16" t="str">
        <f>_xlfn.CONCAT('Raw Table'!A449,".",'Raw Table'!B449,"-",'Raw Table'!C449)</f>
        <v>glbl_r_accolade.t_nostradamus_sufficiency_archive-inr_target_y2</v>
      </c>
      <c r="F449" s="16" t="s">
        <v>175</v>
      </c>
      <c r="G449" s="16"/>
      <c r="H449" s="16"/>
      <c r="I449" s="16"/>
      <c r="J449" s="16"/>
      <c r="K449" s="16"/>
      <c r="L449" s="16"/>
    </row>
    <row r="450" spans="1:12" x14ac:dyDescent="0.35">
      <c r="A450" s="16" t="str">
        <f>Summary!T$6</f>
        <v>glbl_r_accolade</v>
      </c>
      <c r="B450" s="16" t="str">
        <f>Summary!V$6</f>
        <v>v_nostradamus_sufficiency_archive</v>
      </c>
      <c r="C450" s="16" t="s">
        <v>780</v>
      </c>
      <c r="D450" s="16" t="str">
        <f>Source!C450</f>
        <v>Market Brand Level 2</v>
      </c>
      <c r="E450" s="16" t="str">
        <f>_xlfn.CONCAT('Raw Table'!A450,".",'Raw Table'!B450,"-",'Raw Table'!C450)</f>
        <v>glbl_r_accolade.t_nostradamus_sufficiency_archive-market_brand_level_2</v>
      </c>
      <c r="F450" s="16" t="s">
        <v>175</v>
      </c>
      <c r="G450" s="16"/>
      <c r="H450" s="16"/>
      <c r="I450" s="16"/>
      <c r="J450" s="16"/>
      <c r="K450" s="16"/>
      <c r="L450" s="16"/>
    </row>
    <row r="451" spans="1:12" x14ac:dyDescent="0.35">
      <c r="A451" s="16" t="str">
        <f>Summary!T$6</f>
        <v>glbl_r_accolade</v>
      </c>
      <c r="B451" s="16" t="str">
        <f>Summary!V$6</f>
        <v>v_nostradamus_sufficiency_archive</v>
      </c>
      <c r="C451" s="16" t="s">
        <v>781</v>
      </c>
      <c r="D451" s="16" t="str">
        <f>Source!C451</f>
        <v>Market Category</v>
      </c>
      <c r="E451" s="16" t="str">
        <f>_xlfn.CONCAT('Raw Table'!A451,".",'Raw Table'!B451,"-",'Raw Table'!C451)</f>
        <v>glbl_r_accolade.t_nostradamus_sufficiency_archive-market_category</v>
      </c>
      <c r="F451" s="16" t="s">
        <v>175</v>
      </c>
      <c r="G451" s="16"/>
      <c r="H451" s="16"/>
      <c r="I451" s="16"/>
      <c r="J451" s="16"/>
      <c r="K451" s="16"/>
      <c r="L451" s="16"/>
    </row>
    <row r="452" spans="1:12" x14ac:dyDescent="0.35">
      <c r="A452" s="16" t="str">
        <f>Summary!T$6</f>
        <v>glbl_r_accolade</v>
      </c>
      <c r="B452" s="16" t="str">
        <f>Summary!V$6</f>
        <v>v_nostradamus_sufficiency_archive</v>
      </c>
      <c r="C452" s="16" t="s">
        <v>865</v>
      </c>
      <c r="D452" s="16" t="str">
        <f>Source!C452</f>
        <v>Market Parent Current Phase ID</v>
      </c>
      <c r="E452" s="16" t="str">
        <f>_xlfn.CONCAT('Raw Table'!A452,".",'Raw Table'!B452,"-",'Raw Table'!C452)</f>
        <v>glbl_r_accolade.t_nostradamus_sufficiency_archive-market_parent_current_phase_id</v>
      </c>
      <c r="F452" s="16" t="s">
        <v>175</v>
      </c>
      <c r="G452" s="16"/>
      <c r="H452" s="16"/>
      <c r="I452" s="16"/>
      <c r="J452" s="16"/>
      <c r="K452" s="16"/>
      <c r="L452" s="16"/>
    </row>
    <row r="453" spans="1:12" x14ac:dyDescent="0.35">
      <c r="A453" s="16" t="str">
        <f>Summary!T$6</f>
        <v>glbl_r_accolade</v>
      </c>
      <c r="B453" s="16" t="str">
        <f>Summary!V$6</f>
        <v>v_nostradamus_sufficiency_archive</v>
      </c>
      <c r="C453" s="16" t="s">
        <v>866</v>
      </c>
      <c r="D453" s="16" t="str">
        <f>Source!C453</f>
        <v>Market Parent Health Indicator Status</v>
      </c>
      <c r="E453" s="16" t="str">
        <f>_xlfn.CONCAT('Raw Table'!A453,".",'Raw Table'!B453,"-",'Raw Table'!C453)</f>
        <v>glbl_r_accolade.t_nostradamus_sufficiency_archive-market_parent_health_indicator_status</v>
      </c>
      <c r="F453" s="16" t="s">
        <v>175</v>
      </c>
      <c r="G453" s="16"/>
      <c r="H453" s="16"/>
      <c r="I453" s="16"/>
      <c r="J453" s="16"/>
      <c r="K453" s="16"/>
      <c r="L453" s="16"/>
    </row>
    <row r="454" spans="1:12" x14ac:dyDescent="0.35">
      <c r="A454" s="16" t="str">
        <f>Summary!T$6</f>
        <v>glbl_r_accolade</v>
      </c>
      <c r="B454" s="16" t="str">
        <f>Summary!V$6</f>
        <v>v_nostradamus_sufficiency_archive</v>
      </c>
      <c r="C454" s="16" t="s">
        <v>867</v>
      </c>
      <c r="D454" s="16" t="str">
        <f>Source!C454</f>
        <v>Market Parent SysProjectID</v>
      </c>
      <c r="E454" s="16" t="str">
        <f>_xlfn.CONCAT('Raw Table'!A454,".",'Raw Table'!B454,"-",'Raw Table'!C454)</f>
        <v>glbl_r_accolade.t_nostradamus_sufficiency_archive-market_parent_sysprojectid</v>
      </c>
      <c r="F454" s="16" t="s">
        <v>175</v>
      </c>
      <c r="G454" s="16" t="s">
        <v>349</v>
      </c>
      <c r="H454" s="16"/>
      <c r="I454" s="16"/>
      <c r="J454" s="16"/>
      <c r="K454" s="16"/>
      <c r="L454" s="16"/>
    </row>
    <row r="455" spans="1:12" x14ac:dyDescent="0.35">
      <c r="A455" s="16" t="str">
        <f>Summary!T$6</f>
        <v>glbl_r_accolade</v>
      </c>
      <c r="B455" s="16" t="str">
        <f>Summary!V$6</f>
        <v>v_nostradamus_sufficiency_archive</v>
      </c>
      <c r="C455" s="16" t="s">
        <v>868</v>
      </c>
      <c r="D455" s="16" t="str">
        <f>Source!C455</f>
        <v>Market Parent Target ATO Year</v>
      </c>
      <c r="E455" s="16" t="str">
        <f>_xlfn.CONCAT('Raw Table'!A455,".",'Raw Table'!B455,"-",'Raw Table'!C455)</f>
        <v>glbl_r_accolade.t_nostradamus_sufficiency_archive-market_parent_target_ato_year</v>
      </c>
      <c r="F455" s="16" t="s">
        <v>175</v>
      </c>
      <c r="G455" s="16"/>
      <c r="H455" s="16"/>
      <c r="I455" s="16"/>
      <c r="J455" s="16"/>
      <c r="K455" s="16"/>
      <c r="L455" s="16"/>
    </row>
    <row r="456" spans="1:12" x14ac:dyDescent="0.35">
      <c r="A456" s="16" t="str">
        <f>Summary!T$6</f>
        <v>glbl_r_accolade</v>
      </c>
      <c r="B456" s="16" t="str">
        <f>Summary!V$6</f>
        <v>v_nostradamus_sufficiency_archive</v>
      </c>
      <c r="C456" s="16" t="s">
        <v>869</v>
      </c>
      <c r="D456" s="16" t="str">
        <f>Source!C456</f>
        <v>Market Project Current Stage Name</v>
      </c>
      <c r="E456" s="16" t="str">
        <f>_xlfn.CONCAT('Raw Table'!A456,".",'Raw Table'!B456,"-",'Raw Table'!C456)</f>
        <v>glbl_r_accolade.t_nostradamus_sufficiency_archive-market_project_current_stage_name</v>
      </c>
      <c r="F456" s="16" t="s">
        <v>175</v>
      </c>
      <c r="G456" s="16"/>
      <c r="H456" s="16"/>
      <c r="I456" s="16"/>
      <c r="J456" s="16"/>
      <c r="K456" s="16"/>
      <c r="L456" s="16"/>
    </row>
    <row r="457" spans="1:12" x14ac:dyDescent="0.35">
      <c r="A457" s="16" t="str">
        <f>Summary!T$6</f>
        <v>glbl_r_accolade</v>
      </c>
      <c r="B457" s="16" t="str">
        <f>Summary!V$6</f>
        <v>v_nostradamus_sufficiency_archive</v>
      </c>
      <c r="C457" s="16" t="s">
        <v>870</v>
      </c>
      <c r="D457" s="16" t="str">
        <f>Source!C457</f>
        <v>Market Project Group</v>
      </c>
      <c r="E457" s="16" t="str">
        <f>_xlfn.CONCAT('Raw Table'!A457,".",'Raw Table'!B457,"-",'Raw Table'!C457)</f>
        <v>glbl_r_accolade.t_nostradamus_sufficiency_archive-market_project_group</v>
      </c>
      <c r="F457" s="16" t="s">
        <v>175</v>
      </c>
      <c r="G457" s="16"/>
      <c r="H457" s="16"/>
      <c r="I457" s="16"/>
      <c r="J457" s="16"/>
      <c r="K457" s="16"/>
      <c r="L457" s="16"/>
    </row>
    <row r="458" spans="1:12" x14ac:dyDescent="0.35">
      <c r="A458" s="16" t="str">
        <f>Summary!T$6</f>
        <v>glbl_r_accolade</v>
      </c>
      <c r="B458" s="16" t="str">
        <f>Summary!V$6</f>
        <v>v_nostradamus_sufficiency_archive</v>
      </c>
      <c r="C458" s="16" t="s">
        <v>871</v>
      </c>
      <c r="D458" s="16" t="str">
        <f>Source!C458</f>
        <v>Market Project Status</v>
      </c>
      <c r="E458" s="16" t="str">
        <f>_xlfn.CONCAT('Raw Table'!A458,".",'Raw Table'!B458,"-",'Raw Table'!C458)</f>
        <v>glbl_r_accolade.t_nostradamus_sufficiency_archive-market_project_status</v>
      </c>
      <c r="F458" s="16" t="s">
        <v>175</v>
      </c>
      <c r="G458" s="16"/>
      <c r="H458" s="16"/>
      <c r="I458" s="16"/>
      <c r="J458" s="16"/>
      <c r="K458" s="16"/>
      <c r="L458" s="16"/>
    </row>
    <row r="459" spans="1:12" x14ac:dyDescent="0.35">
      <c r="A459" s="16" t="str">
        <f>Summary!T$6</f>
        <v>glbl_r_accolade</v>
      </c>
      <c r="B459" s="16" t="str">
        <f>Summary!V$6</f>
        <v>v_nostradamus_sufficiency_archive</v>
      </c>
      <c r="C459" s="16" t="s">
        <v>872</v>
      </c>
      <c r="D459" s="16" t="str">
        <f>Source!C459</f>
        <v>Market Project Sub Type</v>
      </c>
      <c r="E459" s="16" t="str">
        <f>_xlfn.CONCAT('Raw Table'!A459,".",'Raw Table'!B459,"-",'Raw Table'!C459)</f>
        <v>glbl_r_accolade.t_nostradamus_sufficiency_archive-market_project_sub_type</v>
      </c>
      <c r="F459" s="16" t="s">
        <v>175</v>
      </c>
      <c r="G459" s="16"/>
      <c r="H459" s="16"/>
      <c r="I459" s="16"/>
      <c r="J459" s="16"/>
      <c r="K459" s="16"/>
      <c r="L459" s="16"/>
    </row>
    <row r="460" spans="1:12" x14ac:dyDescent="0.35">
      <c r="A460" s="16" t="str">
        <f>Summary!T$6</f>
        <v>glbl_r_accolade</v>
      </c>
      <c r="B460" s="16" t="str">
        <f>Summary!V$6</f>
        <v>v_nostradamus_sufficiency_archive</v>
      </c>
      <c r="C460" s="16" t="s">
        <v>873</v>
      </c>
      <c r="D460" s="16" t="str">
        <f>Source!C460</f>
        <v>Market Project Type</v>
      </c>
      <c r="E460" s="16" t="str">
        <f>_xlfn.CONCAT('Raw Table'!A460,".",'Raw Table'!B460,"-",'Raw Table'!C460)</f>
        <v>glbl_r_accolade.t_nostradamus_sufficiency_archive-market_project_type</v>
      </c>
      <c r="F460" s="16" t="s">
        <v>175</v>
      </c>
      <c r="G460" s="16"/>
      <c r="H460" s="16"/>
      <c r="I460" s="16"/>
      <c r="J460" s="16"/>
      <c r="K460" s="16"/>
      <c r="L460" s="16"/>
    </row>
    <row r="461" spans="1:12" x14ac:dyDescent="0.35">
      <c r="A461" s="16" t="str">
        <f>Summary!T$6</f>
        <v>glbl_r_accolade</v>
      </c>
      <c r="B461" s="16" t="str">
        <f>Summary!V$6</f>
        <v>v_nostradamus_sufficiency_archive</v>
      </c>
      <c r="C461" s="16" t="s">
        <v>874</v>
      </c>
      <c r="D461" s="16" t="str">
        <f>Source!C461</f>
        <v>Market SubCategory</v>
      </c>
      <c r="E461" s="16" t="str">
        <f>_xlfn.CONCAT('Raw Table'!A461,".",'Raw Table'!B461,"-",'Raw Table'!C461)</f>
        <v>glbl_r_accolade.t_nostradamus_sufficiency_archive-market_subcategory</v>
      </c>
      <c r="F461" s="16" t="s">
        <v>175</v>
      </c>
      <c r="G461" s="16"/>
      <c r="H461" s="16"/>
      <c r="I461" s="16"/>
      <c r="J461" s="16"/>
      <c r="K461" s="16"/>
      <c r="L461" s="16"/>
    </row>
    <row r="462" spans="1:12" x14ac:dyDescent="0.35">
      <c r="A462" s="16" t="str">
        <f>Summary!T$6</f>
        <v>glbl_r_accolade</v>
      </c>
      <c r="B462" s="16" t="str">
        <f>Summary!V$6</f>
        <v>v_nostradamus_sufficiency_archive</v>
      </c>
      <c r="C462" s="16" t="s">
        <v>786</v>
      </c>
      <c r="D462" s="16" t="str">
        <f>Source!C462</f>
        <v>Net Revenue Target</v>
      </c>
      <c r="E462" s="16" t="str">
        <f>_xlfn.CONCAT('Raw Table'!A462,".",'Raw Table'!B462,"-",'Raw Table'!C462)</f>
        <v>glbl_r_accolade.t_nostradamus_sufficiency_archive-net_revenue_target</v>
      </c>
      <c r="F462" s="16" t="s">
        <v>175</v>
      </c>
      <c r="G462" s="16"/>
      <c r="H462" s="16"/>
      <c r="I462" s="16"/>
      <c r="J462" s="16"/>
      <c r="K462" s="16"/>
      <c r="L462" s="16"/>
    </row>
    <row r="463" spans="1:12" x14ac:dyDescent="0.35">
      <c r="A463" s="16" t="str">
        <f>Summary!T$6</f>
        <v>glbl_r_accolade</v>
      </c>
      <c r="B463" s="16" t="str">
        <f>Summary!V$6</f>
        <v>v_nostradamus_sufficiency_archive</v>
      </c>
      <c r="C463" s="16" t="s">
        <v>787</v>
      </c>
      <c r="D463" s="16" t="str">
        <f>Source!C463</f>
        <v>Net Revenue Target Y0</v>
      </c>
      <c r="E463" s="16" t="str">
        <f>_xlfn.CONCAT('Raw Table'!A463,".",'Raw Table'!B463,"-",'Raw Table'!C463)</f>
        <v>glbl_r_accolade.t_nostradamus_sufficiency_archive-net_revenue_target_y0</v>
      </c>
      <c r="F463" s="16" t="s">
        <v>175</v>
      </c>
      <c r="G463" s="16"/>
      <c r="H463" s="16"/>
      <c r="I463" s="16"/>
      <c r="J463" s="16"/>
      <c r="K463" s="16"/>
      <c r="L463" s="16"/>
    </row>
    <row r="464" spans="1:12" x14ac:dyDescent="0.35">
      <c r="A464" s="16" t="str">
        <f>Summary!T$6</f>
        <v>glbl_r_accolade</v>
      </c>
      <c r="B464" s="16" t="str">
        <f>Summary!V$6</f>
        <v>v_nostradamus_sufficiency_archive</v>
      </c>
      <c r="C464" s="16" t="s">
        <v>788</v>
      </c>
      <c r="D464" s="16" t="str">
        <f>Source!C464</f>
        <v>Net Revenue Target Y2</v>
      </c>
      <c r="E464" s="16" t="str">
        <f>_xlfn.CONCAT('Raw Table'!A464,".",'Raw Table'!B464,"-",'Raw Table'!C464)</f>
        <v>glbl_r_accolade.t_nostradamus_sufficiency_archive-net_revenue_target_y2</v>
      </c>
      <c r="F464" s="16" t="s">
        <v>175</v>
      </c>
      <c r="G464" s="16"/>
      <c r="H464" s="16"/>
      <c r="I464" s="16"/>
      <c r="J464" s="16"/>
      <c r="K464" s="16"/>
      <c r="L464" s="16"/>
    </row>
    <row r="465" spans="1:12" x14ac:dyDescent="0.35">
      <c r="A465" s="16" t="str">
        <f>Summary!T$6</f>
        <v>glbl_r_accolade</v>
      </c>
      <c r="B465" s="16" t="str">
        <f>Summary!V$6</f>
        <v>v_nostradamus_sufficiency_archive</v>
      </c>
      <c r="C465" s="16" t="s">
        <v>789</v>
      </c>
      <c r="D465" s="16" t="str">
        <f>Source!C465</f>
        <v>Net Revenue Y0</v>
      </c>
      <c r="E465" s="16" t="str">
        <f>_xlfn.CONCAT('Raw Table'!A465,".",'Raw Table'!B465,"-",'Raw Table'!C465)</f>
        <v>glbl_r_accolade.t_nostradamus_sufficiency_archive-net_revenue_y0</v>
      </c>
      <c r="F465" s="16" t="s">
        <v>175</v>
      </c>
      <c r="G465" s="16"/>
      <c r="H465" s="16"/>
      <c r="I465" s="16"/>
      <c r="J465" s="16"/>
      <c r="K465" s="16"/>
      <c r="L465" s="16"/>
    </row>
    <row r="466" spans="1:12" x14ac:dyDescent="0.35">
      <c r="A466" s="16" t="str">
        <f>Summary!T$6</f>
        <v>glbl_r_accolade</v>
      </c>
      <c r="B466" s="16" t="str">
        <f>Summary!V$6</f>
        <v>v_nostradamus_sufficiency_archive</v>
      </c>
      <c r="C466" s="16" t="s">
        <v>790</v>
      </c>
      <c r="D466" s="16" t="str">
        <f>Source!C466</f>
        <v>Net Revenue Y1</v>
      </c>
      <c r="E466" s="16" t="str">
        <f>_xlfn.CONCAT('Raw Table'!A466,".",'Raw Table'!B466,"-",'Raw Table'!C466)</f>
        <v>glbl_r_accolade.t_nostradamus_sufficiency_archive-net_revenue_y1</v>
      </c>
      <c r="F466" s="16" t="s">
        <v>175</v>
      </c>
      <c r="G466" s="16"/>
      <c r="H466" s="16"/>
      <c r="I466" s="16"/>
      <c r="J466" s="16"/>
      <c r="K466" s="16"/>
      <c r="L466" s="16"/>
    </row>
    <row r="467" spans="1:12" x14ac:dyDescent="0.35">
      <c r="A467" s="16" t="str">
        <f>Summary!T$6</f>
        <v>glbl_r_accolade</v>
      </c>
      <c r="B467" s="16" t="str">
        <f>Summary!V$6</f>
        <v>v_nostradamus_sufficiency_archive</v>
      </c>
      <c r="C467" s="16" t="s">
        <v>791</v>
      </c>
      <c r="D467" s="16" t="str">
        <f>Source!C467</f>
        <v>Net Revenue Y2</v>
      </c>
      <c r="E467" s="16" t="str">
        <f>_xlfn.CONCAT('Raw Table'!A467,".",'Raw Table'!B467,"-",'Raw Table'!C467)</f>
        <v>glbl_r_accolade.t_nostradamus_sufficiency_archive-net_revenue_y2</v>
      </c>
      <c r="F467" s="16" t="s">
        <v>175</v>
      </c>
      <c r="G467" s="16"/>
      <c r="H467" s="16"/>
      <c r="I467" s="16"/>
      <c r="J467" s="16"/>
      <c r="K467" s="16"/>
      <c r="L467" s="16"/>
    </row>
    <row r="468" spans="1:12" x14ac:dyDescent="0.35">
      <c r="A468" s="16" t="str">
        <f>Summary!T$6</f>
        <v>glbl_r_accolade</v>
      </c>
      <c r="B468" s="16" t="str">
        <f>Summary!V$6</f>
        <v>v_nostradamus_sufficiency_archive</v>
      </c>
      <c r="C468" s="16" t="s">
        <v>794</v>
      </c>
      <c r="D468" s="16" t="str">
        <f>Source!C468</f>
        <v>Parent Project Group</v>
      </c>
      <c r="E468" s="16" t="str">
        <f>_xlfn.CONCAT('Raw Table'!A468,".",'Raw Table'!B468,"-",'Raw Table'!C468)</f>
        <v>glbl_r_accolade.t_nostradamus_sufficiency_archive-parent_project_group</v>
      </c>
      <c r="F468" s="16" t="s">
        <v>175</v>
      </c>
      <c r="G468" s="16"/>
      <c r="H468" s="16"/>
      <c r="I468" s="16"/>
      <c r="J468" s="16"/>
      <c r="K468" s="16"/>
      <c r="L468" s="16"/>
    </row>
    <row r="469" spans="1:12" x14ac:dyDescent="0.35">
      <c r="A469" s="16" t="str">
        <f>Summary!T$6</f>
        <v>glbl_r_accolade</v>
      </c>
      <c r="B469" s="16" t="str">
        <f>Summary!V$6</f>
        <v>v_nostradamus_sufficiency_archive</v>
      </c>
      <c r="C469" s="16" t="s">
        <v>797</v>
      </c>
      <c r="D469" s="16" t="str">
        <f>Source!C469</f>
        <v>Previous Gate Name</v>
      </c>
      <c r="E469" s="16" t="str">
        <f>_xlfn.CONCAT('Raw Table'!A469,".",'Raw Table'!B469,"-",'Raw Table'!C469)</f>
        <v>glbl_r_accolade.t_nostradamus_sufficiency_archive-previous_gate_name</v>
      </c>
      <c r="F469" s="16" t="s">
        <v>175</v>
      </c>
      <c r="G469" s="16"/>
      <c r="H469" s="16"/>
      <c r="I469" s="16"/>
      <c r="J469" s="16"/>
      <c r="K469" s="16"/>
      <c r="L469" s="16"/>
    </row>
    <row r="470" spans="1:12" x14ac:dyDescent="0.35">
      <c r="A470" s="16" t="str">
        <f>Summary!T$6</f>
        <v>glbl_r_accolade</v>
      </c>
      <c r="B470" s="16" t="str">
        <f>Summary!V$6</f>
        <v>v_nostradamus_sufficiency_archive</v>
      </c>
      <c r="C470" s="16" t="s">
        <v>802</v>
      </c>
      <c r="D470" s="16" t="str">
        <f>Source!C470</f>
        <v>Project Current Stage Name</v>
      </c>
      <c r="E470" s="16" t="str">
        <f>_xlfn.CONCAT('Raw Table'!A470,".",'Raw Table'!B470,"-",'Raw Table'!C470)</f>
        <v>glbl_r_accolade.t_nostradamus_sufficiency_archive-project_current_stage_name</v>
      </c>
      <c r="F470" s="16" t="s">
        <v>175</v>
      </c>
      <c r="G470" s="16"/>
      <c r="H470" s="16"/>
      <c r="I470" s="16"/>
      <c r="J470" s="16"/>
      <c r="K470" s="16"/>
      <c r="L470" s="16"/>
    </row>
    <row r="471" spans="1:12" x14ac:dyDescent="0.35">
      <c r="A471" s="16" t="str">
        <f>Summary!T$6</f>
        <v>glbl_r_accolade</v>
      </c>
      <c r="B471" s="16" t="str">
        <f>Summary!V$6</f>
        <v>v_nostradamus_sufficiency_archive</v>
      </c>
      <c r="C471" s="16" t="s">
        <v>809</v>
      </c>
      <c r="D471" s="16" t="str">
        <f>Source!C471</f>
        <v>Project Group</v>
      </c>
      <c r="E471" s="16" t="str">
        <f>_xlfn.CONCAT('Raw Table'!A471,".",'Raw Table'!B471,"-",'Raw Table'!C471)</f>
        <v>glbl_r_accolade.t_nostradamus_sufficiency_archive-project_group</v>
      </c>
      <c r="F471" s="16" t="s">
        <v>175</v>
      </c>
      <c r="G471" s="16"/>
      <c r="H471" s="16"/>
      <c r="I471" s="16"/>
      <c r="J471" s="16"/>
      <c r="K471" s="16"/>
      <c r="L471" s="16"/>
    </row>
    <row r="472" spans="1:12" x14ac:dyDescent="0.35">
      <c r="A472" s="16" t="str">
        <f>Summary!T$6</f>
        <v>glbl_r_accolade</v>
      </c>
      <c r="B472" s="16" t="str">
        <f>Summary!V$6</f>
        <v>v_nostradamus_sufficiency_archive</v>
      </c>
      <c r="C472" s="16" t="s">
        <v>810</v>
      </c>
      <c r="D472" s="16" t="str">
        <f>Source!C472</f>
        <v>Project Health Status</v>
      </c>
      <c r="E472" s="16" t="str">
        <f>_xlfn.CONCAT('Raw Table'!A472,".",'Raw Table'!B472,"-",'Raw Table'!C472)</f>
        <v>glbl_r_accolade.t_nostradamus_sufficiency_archive-project_health_status</v>
      </c>
      <c r="F472" s="16" t="s">
        <v>175</v>
      </c>
      <c r="G472" s="16"/>
      <c r="H472" s="16"/>
      <c r="I472" s="16"/>
      <c r="J472" s="16"/>
      <c r="K472" s="16"/>
      <c r="L472" s="16"/>
    </row>
    <row r="473" spans="1:12" x14ac:dyDescent="0.35">
      <c r="A473" s="16" t="str">
        <f>Summary!T$6</f>
        <v>glbl_r_accolade</v>
      </c>
      <c r="B473" s="16" t="str">
        <f>Summary!V$6</f>
        <v>v_nostradamus_sufficiency_archive</v>
      </c>
      <c r="C473" s="16" t="s">
        <v>811</v>
      </c>
      <c r="D473" s="16" t="str">
        <f>Source!C473</f>
        <v>Project ID</v>
      </c>
      <c r="E473" s="16" t="str">
        <f>_xlfn.CONCAT('Raw Table'!A473,".",'Raw Table'!B473,"-",'Raw Table'!C473)</f>
        <v>glbl_r_accolade.t_nostradamus_sufficiency_archive-project_id</v>
      </c>
      <c r="F473" s="16" t="s">
        <v>175</v>
      </c>
      <c r="G473" s="16" t="s">
        <v>349</v>
      </c>
      <c r="H473" s="16"/>
      <c r="I473" s="16"/>
      <c r="J473" s="16"/>
      <c r="K473" s="16"/>
      <c r="L473" s="16"/>
    </row>
    <row r="474" spans="1:12" x14ac:dyDescent="0.35">
      <c r="A474" s="16" t="str">
        <f>Summary!T$6</f>
        <v>glbl_r_accolade</v>
      </c>
      <c r="B474" s="16" t="str">
        <f>Summary!V$6</f>
        <v>v_nostradamus_sufficiency_archive</v>
      </c>
      <c r="C474" s="16" t="s">
        <v>824</v>
      </c>
      <c r="D474" s="16" t="str">
        <f>Source!C474</f>
        <v>Project Model Name</v>
      </c>
      <c r="E474" s="16" t="str">
        <f>_xlfn.CONCAT('Raw Table'!A474,".",'Raw Table'!B474,"-",'Raw Table'!C474)</f>
        <v>glbl_r_accolade.t_nostradamus_sufficiency_archive-project_model_name</v>
      </c>
      <c r="F474" s="16" t="s">
        <v>175</v>
      </c>
      <c r="G474" s="16"/>
      <c r="H474" s="16"/>
      <c r="I474" s="16"/>
      <c r="J474" s="16"/>
      <c r="K474" s="16"/>
      <c r="L474" s="16"/>
    </row>
    <row r="475" spans="1:12" x14ac:dyDescent="0.35">
      <c r="A475" s="16" t="str">
        <f>Summary!T$6</f>
        <v>glbl_r_accolade</v>
      </c>
      <c r="B475" s="16" t="str">
        <f>Summary!V$6</f>
        <v>v_nostradamus_sufficiency_archive</v>
      </c>
      <c r="C475" s="16" t="s">
        <v>825</v>
      </c>
      <c r="D475" s="16" t="str">
        <f>Source!C475</f>
        <v>Project Name</v>
      </c>
      <c r="E475" s="16" t="str">
        <f>_xlfn.CONCAT('Raw Table'!A475,".",'Raw Table'!B475,"-",'Raw Table'!C475)</f>
        <v>glbl_r_accolade.t_nostradamus_sufficiency_archive-project_name</v>
      </c>
      <c r="F475" s="16" t="s">
        <v>175</v>
      </c>
      <c r="G475" s="16"/>
      <c r="H475" s="16"/>
      <c r="I475" s="16"/>
      <c r="J475" s="16"/>
      <c r="K475" s="16"/>
      <c r="L475" s="16"/>
    </row>
    <row r="476" spans="1:12" x14ac:dyDescent="0.35">
      <c r="A476" s="16" t="str">
        <f>Summary!T$6</f>
        <v>glbl_r_accolade</v>
      </c>
      <c r="B476" s="16" t="str">
        <f>Summary!V$6</f>
        <v>v_nostradamus_sufficiency_archive</v>
      </c>
      <c r="C476" s="16" t="s">
        <v>835</v>
      </c>
      <c r="D476" s="16" t="str">
        <f>Source!C476</f>
        <v>Project Status</v>
      </c>
      <c r="E476" s="16" t="str">
        <f>_xlfn.CONCAT('Raw Table'!A476,".",'Raw Table'!B476,"-",'Raw Table'!C476)</f>
        <v>glbl_r_accolade.t_nostradamus_sufficiency_archive-project_status</v>
      </c>
      <c r="F476" s="16" t="s">
        <v>175</v>
      </c>
      <c r="G476" s="16"/>
      <c r="H476" s="16"/>
      <c r="I476" s="16"/>
      <c r="J476" s="16"/>
      <c r="K476" s="16"/>
      <c r="L476" s="16"/>
    </row>
    <row r="477" spans="1:12" x14ac:dyDescent="0.35">
      <c r="A477" s="16" t="str">
        <f>Summary!T$6</f>
        <v>glbl_r_accolade</v>
      </c>
      <c r="B477" s="16" t="str">
        <f>Summary!V$6</f>
        <v>v_nostradamus_sufficiency_archive</v>
      </c>
      <c r="C477" s="16" t="s">
        <v>838</v>
      </c>
      <c r="D477" s="16" t="str">
        <f>Source!C477</f>
        <v>Project Type</v>
      </c>
      <c r="E477" s="16" t="str">
        <f>_xlfn.CONCAT('Raw Table'!A477,".",'Raw Table'!B477,"-",'Raw Table'!C477)</f>
        <v>glbl_r_accolade.t_nostradamus_sufficiency_archive-project_type</v>
      </c>
      <c r="F477" s="16" t="s">
        <v>175</v>
      </c>
      <c r="G477" s="16"/>
      <c r="H477" s="16"/>
      <c r="I477" s="16"/>
      <c r="J477" s="16"/>
      <c r="K477" s="16"/>
      <c r="L477" s="16"/>
    </row>
    <row r="478" spans="1:12" x14ac:dyDescent="0.35">
      <c r="A478" s="16" t="str">
        <f>Summary!T$6</f>
        <v>glbl_r_accolade</v>
      </c>
      <c r="B478" s="16" t="str">
        <f>Summary!V$6</f>
        <v>v_nostradamus_sufficiency_archive</v>
      </c>
      <c r="C478" s="16" t="s">
        <v>839</v>
      </c>
      <c r="D478" s="16" t="str">
        <f>Source!C478</f>
        <v>Region</v>
      </c>
      <c r="E478" s="16" t="str">
        <f>_xlfn.CONCAT('Raw Table'!A478,".",'Raw Table'!B478,"-",'Raw Table'!C478)</f>
        <v>glbl_r_accolade.t_nostradamus_sufficiency_archive-region</v>
      </c>
      <c r="F478" s="16" t="s">
        <v>175</v>
      </c>
      <c r="G478" s="16"/>
      <c r="H478" s="16"/>
      <c r="I478" s="16"/>
      <c r="J478" s="16"/>
      <c r="K478" s="16"/>
      <c r="L478" s="16"/>
    </row>
    <row r="479" spans="1:12" x14ac:dyDescent="0.35">
      <c r="A479" s="16" t="str">
        <f>Summary!T$6</f>
        <v>glbl_r_accolade</v>
      </c>
      <c r="B479" s="16" t="str">
        <f>Summary!V$6</f>
        <v>v_nostradamus_sufficiency_archive</v>
      </c>
      <c r="C479" s="16" t="s">
        <v>842</v>
      </c>
      <c r="D479" s="16" t="str">
        <f>Source!C479</f>
        <v>Strategic Growth Territories (Reporting)</v>
      </c>
      <c r="E479" s="16" t="str">
        <f>_xlfn.CONCAT('Raw Table'!A479,".",'Raw Table'!B479,"-",'Raw Table'!C479)</f>
        <v>glbl_r_accolade.t_nostradamus_sufficiency_archive-strategic_growth_territories_reporting</v>
      </c>
      <c r="F479" s="16" t="s">
        <v>175</v>
      </c>
      <c r="G479" s="16"/>
      <c r="H479" s="16"/>
      <c r="I479" s="16"/>
      <c r="J479" s="16"/>
      <c r="K479" s="16"/>
      <c r="L479" s="16"/>
    </row>
    <row r="480" spans="1:12" x14ac:dyDescent="0.35">
      <c r="A480" s="16" t="str">
        <f>Summary!T$6</f>
        <v>glbl_r_accolade</v>
      </c>
      <c r="B480" s="16" t="str">
        <f>Summary!V$6</f>
        <v>v_nostradamus_sufficiency_archive</v>
      </c>
      <c r="C480" s="16" t="s">
        <v>843</v>
      </c>
      <c r="D480" s="16" t="str">
        <f>Source!C480</f>
        <v>Sub Category (Reporting)</v>
      </c>
      <c r="E480" s="16" t="str">
        <f>_xlfn.CONCAT('Raw Table'!A480,".",'Raw Table'!B480,"-",'Raw Table'!C480)</f>
        <v>glbl_r_accolade.t_nostradamus_sufficiency_archive-sub_category_reporting</v>
      </c>
      <c r="F480" s="16" t="s">
        <v>175</v>
      </c>
      <c r="G480" s="16"/>
      <c r="H480" s="16"/>
      <c r="I480" s="16"/>
      <c r="J480" s="16"/>
      <c r="K480" s="16"/>
      <c r="L480" s="16"/>
    </row>
    <row r="481" spans="1:12" x14ac:dyDescent="0.35">
      <c r="A481" s="16" t="str">
        <f>Summary!T$6</f>
        <v>glbl_r_accolade</v>
      </c>
      <c r="B481" s="16" t="str">
        <f>Summary!V$6</f>
        <v>v_nostradamus_sufficiency_archive</v>
      </c>
      <c r="C481" s="16" t="s">
        <v>847</v>
      </c>
      <c r="D481" s="16" t="str">
        <f>Source!C481</f>
        <v>System Current Phase ID</v>
      </c>
      <c r="E481" s="16" t="str">
        <f>_xlfn.CONCAT('Raw Table'!A481,".",'Raw Table'!B481,"-",'Raw Table'!C481)</f>
        <v>glbl_r_accolade.t_nostradamus_sufficiency_archive-system_current_phase_id</v>
      </c>
      <c r="F481" s="16" t="s">
        <v>175</v>
      </c>
      <c r="G481" s="16"/>
      <c r="H481" s="16"/>
      <c r="I481" s="16"/>
      <c r="J481" s="16"/>
      <c r="K481" s="16"/>
      <c r="L481" s="16"/>
    </row>
    <row r="482" spans="1:12" x14ac:dyDescent="0.35">
      <c r="A482" s="16" t="str">
        <f>Summary!T$6</f>
        <v>glbl_r_accolade</v>
      </c>
      <c r="B482" s="16" t="str">
        <f>Summary!V$6</f>
        <v>v_nostradamus_sufficiency_archive</v>
      </c>
      <c r="C482" s="16" t="s">
        <v>850</v>
      </c>
      <c r="D482" s="16" t="str">
        <f>Source!C482</f>
        <v>Target ATO Year</v>
      </c>
      <c r="E482" s="16" t="str">
        <f>_xlfn.CONCAT('Raw Table'!A482,".",'Raw Table'!B482,"-",'Raw Table'!C482)</f>
        <v>glbl_r_accolade.t_nostradamus_sufficiency_archive-target_ato_year</v>
      </c>
      <c r="F482" s="16" t="s">
        <v>175</v>
      </c>
      <c r="G482" s="16"/>
      <c r="H482" s="16"/>
      <c r="I482" s="16"/>
      <c r="J482" s="16"/>
      <c r="K482" s="16"/>
      <c r="L482" s="16"/>
    </row>
    <row r="483" spans="1:12" x14ac:dyDescent="0.35">
      <c r="A483" s="16" t="str">
        <f>Summary!T$7</f>
        <v>glbl_r_accolade</v>
      </c>
      <c r="B483" s="16" t="str">
        <f>Summary!V$7</f>
        <v>v_nostradamus_rnd_financials</v>
      </c>
      <c r="C483" s="16" t="s">
        <v>738</v>
      </c>
      <c r="D483" s="16" t="str">
        <f>Source!C483</f>
        <v>Additional Tags (Reporting)</v>
      </c>
      <c r="E483" s="16" t="str">
        <f>_xlfn.CONCAT('Raw Table'!A483,".",'Raw Table'!B483,"-",'Raw Table'!C483)</f>
        <v>glbl_r_accolade.t_nostradamus_rnd_financials-additional_tags_reporting</v>
      </c>
      <c r="F483" s="16" t="s">
        <v>175</v>
      </c>
      <c r="G483" s="16"/>
      <c r="H483" s="16"/>
      <c r="I483" s="16"/>
      <c r="J483" s="16"/>
      <c r="K483" s="16"/>
      <c r="L483" s="16"/>
    </row>
    <row r="484" spans="1:12" s="92" customFormat="1" x14ac:dyDescent="0.35">
      <c r="A484" s="90" t="str">
        <f>Summary!T$7</f>
        <v>glbl_r_accolade</v>
      </c>
      <c r="B484" s="90" t="str">
        <f>Summary!V$7</f>
        <v>v_nostradamus_rnd_financials</v>
      </c>
      <c r="C484" s="90" t="s">
        <v>739</v>
      </c>
      <c r="D484" s="90" t="str">
        <f>Source!C484</f>
        <v>Commercial Unit (Reporting)</v>
      </c>
      <c r="E484" s="90" t="str">
        <f>_xlfn.CONCAT('Raw Table'!A484,".",'Raw Table'!B484,"-",'Raw Table'!C484)</f>
        <v>glbl_r_accolade.t_nostradamus_rnd_financials-commercial_unit_reporting</v>
      </c>
      <c r="F484" s="90" t="s">
        <v>175</v>
      </c>
      <c r="G484" s="90"/>
      <c r="H484" s="90"/>
      <c r="I484" s="90"/>
      <c r="J484" s="90"/>
      <c r="K484" s="90"/>
      <c r="L484" s="90"/>
    </row>
    <row r="485" spans="1:12" x14ac:dyDescent="0.35">
      <c r="A485" s="16" t="str">
        <f>Summary!T$7</f>
        <v>glbl_r_accolade</v>
      </c>
      <c r="B485" s="16" t="str">
        <f>Summary!V$7</f>
        <v>v_nostradamus_rnd_financials</v>
      </c>
      <c r="C485" s="16" t="s">
        <v>741</v>
      </c>
      <c r="D485" s="16" t="str">
        <f>Source!C485</f>
        <v>Body Of Evidence</v>
      </c>
      <c r="E485" s="16" t="str">
        <f>_xlfn.CONCAT('Raw Table'!A485,".",'Raw Table'!B485,"-",'Raw Table'!C485)</f>
        <v>glbl_r_accolade.t_nostradamus_rnd_financials-body_of_evidence</v>
      </c>
      <c r="F485" s="16" t="s">
        <v>175</v>
      </c>
      <c r="G485" s="16"/>
      <c r="H485" s="16"/>
      <c r="I485" s="16"/>
      <c r="J485" s="16"/>
      <c r="K485" s="16"/>
      <c r="L485" s="16"/>
    </row>
    <row r="486" spans="1:12" x14ac:dyDescent="0.35">
      <c r="A486" s="16" t="str">
        <f>Summary!T$7</f>
        <v>glbl_r_accolade</v>
      </c>
      <c r="B486" s="16" t="str">
        <f>Summary!V$7</f>
        <v>v_nostradamus_rnd_financials</v>
      </c>
      <c r="C486" s="16" t="s">
        <v>742</v>
      </c>
      <c r="D486" s="16" t="str">
        <f>Source!C486</f>
        <v>Brand Level 2 (Reporting)</v>
      </c>
      <c r="E486" s="16" t="str">
        <f>_xlfn.CONCAT('Raw Table'!A486,".",'Raw Table'!B486,"-",'Raw Table'!C486)</f>
        <v>glbl_r_accolade.t_nostradamus_rnd_financials-brand_level_2_reporting</v>
      </c>
      <c r="F486" s="16" t="s">
        <v>175</v>
      </c>
      <c r="G486" s="16"/>
      <c r="H486" s="16"/>
      <c r="I486" s="16"/>
      <c r="J486" s="16"/>
      <c r="K486" s="16"/>
      <c r="L486" s="16"/>
    </row>
    <row r="487" spans="1:12" x14ac:dyDescent="0.35">
      <c r="A487" s="16" t="str">
        <f>Summary!T$7</f>
        <v>glbl_r_accolade</v>
      </c>
      <c r="B487" s="16" t="str">
        <f>Summary!V$7</f>
        <v>v_nostradamus_rnd_financials</v>
      </c>
      <c r="C487" s="16" t="s">
        <v>744</v>
      </c>
      <c r="D487" s="16" t="str">
        <f>Source!C487</f>
        <v>Business Unit</v>
      </c>
      <c r="E487" s="16" t="str">
        <f>_xlfn.CONCAT('Raw Table'!A487,".",'Raw Table'!B487,"-",'Raw Table'!C487)</f>
        <v>glbl_r_accolade.t_nostradamus_rnd_financials-business_unit</v>
      </c>
      <c r="F487" s="16" t="s">
        <v>175</v>
      </c>
      <c r="G487" s="16"/>
      <c r="H487" s="16"/>
      <c r="I487" s="16"/>
      <c r="J487" s="16"/>
      <c r="K487" s="16"/>
      <c r="L487" s="16"/>
    </row>
    <row r="488" spans="1:12" x14ac:dyDescent="0.35">
      <c r="A488" s="16" t="str">
        <f>Summary!T$7</f>
        <v>glbl_r_accolade</v>
      </c>
      <c r="B488" s="16" t="str">
        <f>Summary!V$7</f>
        <v>v_nostradamus_rnd_financials</v>
      </c>
      <c r="C488" s="16" t="s">
        <v>746</v>
      </c>
      <c r="D488" s="16" t="str">
        <f>Source!C488</f>
        <v>Category</v>
      </c>
      <c r="E488" s="16" t="str">
        <f>_xlfn.CONCAT('Raw Table'!A488,".",'Raw Table'!B488,"-",'Raw Table'!C488)</f>
        <v>glbl_r_accolade.t_nostradamus_rnd_financials-category</v>
      </c>
      <c r="F488" s="16" t="s">
        <v>175</v>
      </c>
      <c r="G488" s="16"/>
      <c r="H488" s="16"/>
      <c r="I488" s="16"/>
      <c r="J488" s="16"/>
      <c r="K488" s="16"/>
      <c r="L488" s="16"/>
    </row>
    <row r="489" spans="1:12" x14ac:dyDescent="0.35">
      <c r="A489" s="16" t="str">
        <f>Summary!T$7</f>
        <v>glbl_r_accolade</v>
      </c>
      <c r="B489" s="16" t="str">
        <f>Summary!V$7</f>
        <v>v_nostradamus_rnd_financials</v>
      </c>
      <c r="C489" s="16" t="s">
        <v>877</v>
      </c>
      <c r="D489" s="16" t="str">
        <f>Source!C489</f>
        <v>Desired Consumer Experience</v>
      </c>
      <c r="E489" s="16" t="str">
        <f>_xlfn.CONCAT('Raw Table'!A489,".",'Raw Table'!B489,"-",'Raw Table'!C489)</f>
        <v>glbl_r_accolade.t_nostradamus_rnd_financials-desired_consumer_experience</v>
      </c>
      <c r="F489" s="16" t="s">
        <v>175</v>
      </c>
      <c r="G489" s="16"/>
      <c r="H489" s="16"/>
      <c r="I489" s="16"/>
      <c r="J489" s="16"/>
      <c r="K489" s="16"/>
      <c r="L489" s="16"/>
    </row>
    <row r="490" spans="1:12" x14ac:dyDescent="0.35">
      <c r="A490" s="16" t="str">
        <f>Summary!T$7</f>
        <v>glbl_r_accolade</v>
      </c>
      <c r="B490" s="16" t="str">
        <f>Summary!V$7</f>
        <v>v_nostradamus_rnd_financials</v>
      </c>
      <c r="C490" s="16" t="s">
        <v>878</v>
      </c>
      <c r="D490" s="16" t="str">
        <f>Source!C490</f>
        <v>Gate Date 1</v>
      </c>
      <c r="E490" s="16" t="str">
        <f>_xlfn.CONCAT('Raw Table'!A490,".",'Raw Table'!B490,"-",'Raw Table'!C490)</f>
        <v>glbl_r_accolade.t_nostradamus_rnd_financials-gate_date_1</v>
      </c>
      <c r="F490" s="16" t="s">
        <v>175</v>
      </c>
      <c r="G490" s="16"/>
      <c r="H490" s="16"/>
      <c r="I490" s="16"/>
      <c r="J490" s="16"/>
      <c r="K490" s="16"/>
      <c r="L490" s="16"/>
    </row>
    <row r="491" spans="1:12" x14ac:dyDescent="0.35">
      <c r="A491" s="16" t="str">
        <f>Summary!T$7</f>
        <v>glbl_r_accolade</v>
      </c>
      <c r="B491" s="16" t="str">
        <f>Summary!V$7</f>
        <v>v_nostradamus_rnd_financials</v>
      </c>
      <c r="C491" s="16" t="s">
        <v>879</v>
      </c>
      <c r="D491" s="16" t="str">
        <f>Source!C491</f>
        <v>Gate Date 2</v>
      </c>
      <c r="E491" s="16" t="str">
        <f>_xlfn.CONCAT('Raw Table'!A491,".",'Raw Table'!B491,"-",'Raw Table'!C491)</f>
        <v>glbl_r_accolade.t_nostradamus_rnd_financials-gate_date_2</v>
      </c>
      <c r="F491" s="16" t="s">
        <v>175</v>
      </c>
      <c r="G491" s="16"/>
      <c r="H491" s="16"/>
      <c r="I491" s="16"/>
      <c r="J491" s="16"/>
      <c r="K491" s="16"/>
      <c r="L491" s="16"/>
    </row>
    <row r="492" spans="1:12" x14ac:dyDescent="0.35">
      <c r="A492" s="16" t="str">
        <f>Summary!T$7</f>
        <v>glbl_r_accolade</v>
      </c>
      <c r="B492" s="16" t="str">
        <f>Summary!V$7</f>
        <v>v_nostradamus_rnd_financials</v>
      </c>
      <c r="C492" s="16" t="s">
        <v>880</v>
      </c>
      <c r="D492" s="16" t="str">
        <f>Source!C492</f>
        <v>Gate Date 3</v>
      </c>
      <c r="E492" s="16" t="str">
        <f>_xlfn.CONCAT('Raw Table'!A492,".",'Raw Table'!B492,"-",'Raw Table'!C492)</f>
        <v>glbl_r_accolade.t_nostradamus_rnd_financials-gate_date_3</v>
      </c>
      <c r="F492" s="16" t="s">
        <v>175</v>
      </c>
      <c r="G492" s="16"/>
      <c r="H492" s="16"/>
      <c r="I492" s="16"/>
      <c r="J492" s="16"/>
      <c r="K492" s="16"/>
      <c r="L492" s="16"/>
    </row>
    <row r="493" spans="1:12" x14ac:dyDescent="0.35">
      <c r="A493" s="16" t="str">
        <f>Summary!T$7</f>
        <v>glbl_r_accolade</v>
      </c>
      <c r="B493" s="16" t="str">
        <f>Summary!V$7</f>
        <v>v_nostradamus_rnd_financials</v>
      </c>
      <c r="C493" s="16" t="s">
        <v>881</v>
      </c>
      <c r="D493" s="16" t="str">
        <f>Source!C493</f>
        <v>Gate Date 4</v>
      </c>
      <c r="E493" s="16" t="str">
        <f>_xlfn.CONCAT('Raw Table'!A493,".",'Raw Table'!B493,"-",'Raw Table'!C493)</f>
        <v>glbl_r_accolade.t_nostradamus_rnd_financials-gate_date_4</v>
      </c>
      <c r="F493" s="16" t="s">
        <v>175</v>
      </c>
      <c r="G493" s="16"/>
      <c r="H493" s="16"/>
      <c r="I493" s="16"/>
      <c r="J493" s="16"/>
      <c r="K493" s="16"/>
      <c r="L493" s="16"/>
    </row>
    <row r="494" spans="1:12" x14ac:dyDescent="0.35">
      <c r="A494" s="16" t="str">
        <f>Summary!T$7</f>
        <v>glbl_r_accolade</v>
      </c>
      <c r="B494" s="16" t="str">
        <f>Summary!V$7</f>
        <v>v_nostradamus_rnd_financials</v>
      </c>
      <c r="C494" s="16" t="s">
        <v>882</v>
      </c>
      <c r="D494" s="16" t="str">
        <f>Source!C494</f>
        <v>Gate Date 5</v>
      </c>
      <c r="E494" s="16" t="str">
        <f>_xlfn.CONCAT('Raw Table'!A494,".",'Raw Table'!B494,"-",'Raw Table'!C494)</f>
        <v>glbl_r_accolade.t_nostradamus_rnd_financials-gate_date_5</v>
      </c>
      <c r="F494" s="16" t="s">
        <v>175</v>
      </c>
      <c r="G494" s="16"/>
      <c r="H494" s="16"/>
      <c r="I494" s="16"/>
      <c r="J494" s="16"/>
      <c r="K494" s="16"/>
      <c r="L494" s="16"/>
    </row>
    <row r="495" spans="1:12" x14ac:dyDescent="0.35">
      <c r="A495" s="16" t="str">
        <f>Summary!T$7</f>
        <v>glbl_r_accolade</v>
      </c>
      <c r="B495" s="16" t="str">
        <f>Summary!V$7</f>
        <v>v_nostradamus_rnd_financials</v>
      </c>
      <c r="C495" s="16" t="s">
        <v>883</v>
      </c>
      <c r="D495" s="16" t="str">
        <f>Source!C495</f>
        <v>Gate Date 6</v>
      </c>
      <c r="E495" s="16" t="str">
        <f>_xlfn.CONCAT('Raw Table'!A495,".",'Raw Table'!B495,"-",'Raw Table'!C495)</f>
        <v>glbl_r_accolade.t_nostradamus_rnd_financials-gate_date_6</v>
      </c>
      <c r="F495" s="16" t="s">
        <v>175</v>
      </c>
      <c r="G495" s="16"/>
      <c r="H495" s="16"/>
      <c r="I495" s="16"/>
      <c r="J495" s="16"/>
      <c r="K495" s="16"/>
      <c r="L495" s="16"/>
    </row>
    <row r="496" spans="1:12" x14ac:dyDescent="0.35">
      <c r="A496" s="16" t="str">
        <f>Summary!T$7</f>
        <v>glbl_r_accolade</v>
      </c>
      <c r="B496" s="16" t="str">
        <f>Summary!V$7</f>
        <v>v_nostradamus_rnd_financials</v>
      </c>
      <c r="C496" s="16" t="s">
        <v>884</v>
      </c>
      <c r="D496" s="16" t="str">
        <f>Source!C496</f>
        <v>Gate Date 7</v>
      </c>
      <c r="E496" s="16" t="str">
        <f>_xlfn.CONCAT('Raw Table'!A496,".",'Raw Table'!B496,"-",'Raw Table'!C496)</f>
        <v>glbl_r_accolade.t_nostradamus_rnd_financials-gate_date_7</v>
      </c>
      <c r="F496" s="16" t="s">
        <v>175</v>
      </c>
      <c r="G496" s="16"/>
      <c r="H496" s="16"/>
      <c r="I496" s="16"/>
      <c r="J496" s="16"/>
      <c r="K496" s="16"/>
      <c r="L496" s="16"/>
    </row>
    <row r="497" spans="1:12" x14ac:dyDescent="0.35">
      <c r="A497" s="16" t="str">
        <f>Summary!T$7</f>
        <v>glbl_r_accolade</v>
      </c>
      <c r="B497" s="16" t="str">
        <f>Summary!V$7</f>
        <v>v_nostradamus_rnd_financials</v>
      </c>
      <c r="C497" s="16" t="s">
        <v>885</v>
      </c>
      <c r="D497" s="16" t="str">
        <f>Source!C497</f>
        <v>Gate Date Actual 1</v>
      </c>
      <c r="E497" s="16" t="str">
        <f>_xlfn.CONCAT('Raw Table'!A497,".",'Raw Table'!B497,"-",'Raw Table'!C497)</f>
        <v>glbl_r_accolade.t_nostradamus_rnd_financials-gate_date_actual_1</v>
      </c>
      <c r="F497" s="16" t="s">
        <v>175</v>
      </c>
      <c r="G497" s="16"/>
      <c r="H497" s="16"/>
      <c r="I497" s="16"/>
      <c r="J497" s="16"/>
      <c r="K497" s="16"/>
      <c r="L497" s="16"/>
    </row>
    <row r="498" spans="1:12" x14ac:dyDescent="0.35">
      <c r="A498" s="16" t="str">
        <f>Summary!T$7</f>
        <v>glbl_r_accolade</v>
      </c>
      <c r="B498" s="16" t="str">
        <f>Summary!V$7</f>
        <v>v_nostradamus_rnd_financials</v>
      </c>
      <c r="C498" s="16" t="s">
        <v>886</v>
      </c>
      <c r="D498" s="16" t="str">
        <f>Source!C498</f>
        <v>Gate Date Actual 2</v>
      </c>
      <c r="E498" s="16" t="str">
        <f>_xlfn.CONCAT('Raw Table'!A498,".",'Raw Table'!B498,"-",'Raw Table'!C498)</f>
        <v>glbl_r_accolade.t_nostradamus_rnd_financials-gate_date_actual_2</v>
      </c>
      <c r="F498" s="16" t="s">
        <v>175</v>
      </c>
      <c r="G498" s="16"/>
      <c r="H498" s="16"/>
      <c r="I498" s="16"/>
      <c r="J498" s="16"/>
      <c r="K498" s="16"/>
      <c r="L498" s="16"/>
    </row>
    <row r="499" spans="1:12" x14ac:dyDescent="0.35">
      <c r="A499" s="16" t="str">
        <f>Summary!T$7</f>
        <v>glbl_r_accolade</v>
      </c>
      <c r="B499" s="16" t="str">
        <f>Summary!V$7</f>
        <v>v_nostradamus_rnd_financials</v>
      </c>
      <c r="C499" s="16" t="s">
        <v>887</v>
      </c>
      <c r="D499" s="16" t="str">
        <f>Source!C499</f>
        <v>Gate Date Actual 3</v>
      </c>
      <c r="E499" s="16" t="str">
        <f>_xlfn.CONCAT('Raw Table'!A499,".",'Raw Table'!B499,"-",'Raw Table'!C499)</f>
        <v>glbl_r_accolade.t_nostradamus_rnd_financials-gate_date_actual_3</v>
      </c>
      <c r="F499" s="16" t="s">
        <v>175</v>
      </c>
      <c r="G499" s="16"/>
      <c r="H499" s="16"/>
      <c r="I499" s="16"/>
      <c r="J499" s="16"/>
      <c r="K499" s="16"/>
      <c r="L499" s="16"/>
    </row>
    <row r="500" spans="1:12" x14ac:dyDescent="0.35">
      <c r="A500" s="16" t="str">
        <f>Summary!T$7</f>
        <v>glbl_r_accolade</v>
      </c>
      <c r="B500" s="16" t="str">
        <f>Summary!V$7</f>
        <v>v_nostradamus_rnd_financials</v>
      </c>
      <c r="C500" s="16" t="s">
        <v>888</v>
      </c>
      <c r="D500" s="16" t="str">
        <f>Source!C500</f>
        <v>Gate Date Actual 4</v>
      </c>
      <c r="E500" s="16" t="str">
        <f>_xlfn.CONCAT('Raw Table'!A500,".",'Raw Table'!B500,"-",'Raw Table'!C500)</f>
        <v>glbl_r_accolade.t_nostradamus_rnd_financials-gate_date_actual_4</v>
      </c>
      <c r="F500" s="16" t="s">
        <v>175</v>
      </c>
      <c r="G500" s="16"/>
      <c r="H500" s="16"/>
      <c r="I500" s="16"/>
      <c r="J500" s="16"/>
      <c r="K500" s="16"/>
      <c r="L500" s="16"/>
    </row>
    <row r="501" spans="1:12" x14ac:dyDescent="0.35">
      <c r="A501" s="16" t="str">
        <f>Summary!T$7</f>
        <v>glbl_r_accolade</v>
      </c>
      <c r="B501" s="16" t="str">
        <f>Summary!V$7</f>
        <v>v_nostradamus_rnd_financials</v>
      </c>
      <c r="C501" s="16" t="s">
        <v>889</v>
      </c>
      <c r="D501" s="16" t="str">
        <f>Source!C501</f>
        <v>Gate Date Actual 5</v>
      </c>
      <c r="E501" s="16" t="str">
        <f>_xlfn.CONCAT('Raw Table'!A501,".",'Raw Table'!B501,"-",'Raw Table'!C501)</f>
        <v>glbl_r_accolade.t_nostradamus_rnd_financials-gate_date_actual_5</v>
      </c>
      <c r="F501" s="16" t="s">
        <v>175</v>
      </c>
      <c r="G501" s="16"/>
      <c r="H501" s="16"/>
      <c r="I501" s="16"/>
      <c r="J501" s="16"/>
      <c r="K501" s="16"/>
      <c r="L501" s="16"/>
    </row>
    <row r="502" spans="1:12" x14ac:dyDescent="0.35">
      <c r="A502" s="16" t="str">
        <f>Summary!T$7</f>
        <v>glbl_r_accolade</v>
      </c>
      <c r="B502" s="16" t="str">
        <f>Summary!V$7</f>
        <v>v_nostradamus_rnd_financials</v>
      </c>
      <c r="C502" s="16" t="s">
        <v>890</v>
      </c>
      <c r="D502" s="16" t="str">
        <f>Source!C502</f>
        <v>Gate Date Actual 6</v>
      </c>
      <c r="E502" s="16" t="str">
        <f>_xlfn.CONCAT('Raw Table'!A502,".",'Raw Table'!B502,"-",'Raw Table'!C502)</f>
        <v>glbl_r_accolade.t_nostradamus_rnd_financials-gate_date_actual_6</v>
      </c>
      <c r="F502" s="16" t="s">
        <v>175</v>
      </c>
      <c r="G502" s="16"/>
      <c r="H502" s="16"/>
      <c r="I502" s="16"/>
      <c r="J502" s="16"/>
      <c r="K502" s="16"/>
      <c r="L502" s="16"/>
    </row>
    <row r="503" spans="1:12" x14ac:dyDescent="0.35">
      <c r="A503" s="16" t="str">
        <f>Summary!T$7</f>
        <v>glbl_r_accolade</v>
      </c>
      <c r="B503" s="16" t="str">
        <f>Summary!V$7</f>
        <v>v_nostradamus_rnd_financials</v>
      </c>
      <c r="C503" s="16" t="s">
        <v>891</v>
      </c>
      <c r="D503" s="16" t="str">
        <f>Source!C503</f>
        <v>Gate Date Actual 7</v>
      </c>
      <c r="E503" s="16" t="str">
        <f>_xlfn.CONCAT('Raw Table'!A503,".",'Raw Table'!B503,"-",'Raw Table'!C503)</f>
        <v>glbl_r_accolade.t_nostradamus_rnd_financials-gate_date_actual_7</v>
      </c>
      <c r="F503" s="16" t="s">
        <v>175</v>
      </c>
      <c r="G503" s="16"/>
      <c r="H503" s="16"/>
      <c r="I503" s="16"/>
      <c r="J503" s="16"/>
      <c r="K503" s="16"/>
      <c r="L503" s="16"/>
    </row>
    <row r="504" spans="1:12" x14ac:dyDescent="0.35">
      <c r="A504" s="16" t="str">
        <f>Summary!T$7</f>
        <v>glbl_r_accolade</v>
      </c>
      <c r="B504" s="16" t="str">
        <f>Summary!V$7</f>
        <v>v_nostradamus_rnd_financials</v>
      </c>
      <c r="C504" s="16" t="s">
        <v>892</v>
      </c>
      <c r="D504" s="16" t="str">
        <f>Source!C504</f>
        <v>INR Efficiency</v>
      </c>
      <c r="E504" s="16" t="str">
        <f>_xlfn.CONCAT('Raw Table'!A504,".",'Raw Table'!B504,"-",'Raw Table'!C504)</f>
        <v>glbl_r_accolade.t_nostradamus_rnd_financials-inr_efficiency</v>
      </c>
      <c r="F504" s="16" t="s">
        <v>175</v>
      </c>
      <c r="G504" s="16"/>
      <c r="H504" s="16"/>
      <c r="I504" s="16"/>
      <c r="J504" s="16"/>
      <c r="K504" s="16"/>
      <c r="L504" s="16"/>
    </row>
    <row r="505" spans="1:12" x14ac:dyDescent="0.35">
      <c r="A505" s="16" t="str">
        <f>Summary!T$7</f>
        <v>glbl_r_accolade</v>
      </c>
      <c r="B505" s="16" t="str">
        <f>Summary!V$7</f>
        <v>v_nostradamus_rnd_financials</v>
      </c>
      <c r="C505" s="16" t="s">
        <v>775</v>
      </c>
      <c r="D505" s="16" t="str">
        <f>Source!C505</f>
        <v>INR Target</v>
      </c>
      <c r="E505" s="16" t="str">
        <f>_xlfn.CONCAT('Raw Table'!A505,".",'Raw Table'!B505,"-",'Raw Table'!C505)</f>
        <v>glbl_r_accolade.t_nostradamus_rnd_financials-inr_target</v>
      </c>
      <c r="F505" s="16" t="s">
        <v>175</v>
      </c>
      <c r="G505" s="16"/>
      <c r="H505" s="16"/>
      <c r="I505" s="16"/>
      <c r="J505" s="16"/>
      <c r="K505" s="16"/>
      <c r="L505" s="16"/>
    </row>
    <row r="506" spans="1:12" x14ac:dyDescent="0.35">
      <c r="A506" s="16" t="str">
        <f>Summary!T$7</f>
        <v>glbl_r_accolade</v>
      </c>
      <c r="B506" s="16" t="str">
        <f>Summary!V$7</f>
        <v>v_nostradamus_rnd_financials</v>
      </c>
      <c r="C506" s="16" t="s">
        <v>776</v>
      </c>
      <c r="D506" s="16" t="str">
        <f>Source!C506</f>
        <v>INR Target Y0</v>
      </c>
      <c r="E506" s="16" t="str">
        <f>_xlfn.CONCAT('Raw Table'!A506,".",'Raw Table'!B506,"-",'Raw Table'!C506)</f>
        <v>glbl_r_accolade.t_nostradamus_rnd_financials-inr_target_y0</v>
      </c>
      <c r="F506" s="16" t="s">
        <v>175</v>
      </c>
      <c r="G506" s="16"/>
      <c r="H506" s="16"/>
      <c r="I506" s="16"/>
      <c r="J506" s="16"/>
      <c r="K506" s="16"/>
      <c r="L506" s="16"/>
    </row>
    <row r="507" spans="1:12" x14ac:dyDescent="0.35">
      <c r="A507" s="16" t="str">
        <f>Summary!T$7</f>
        <v>glbl_r_accolade</v>
      </c>
      <c r="B507" s="16" t="str">
        <f>Summary!V$7</f>
        <v>v_nostradamus_rnd_financials</v>
      </c>
      <c r="C507" s="16" t="s">
        <v>777</v>
      </c>
      <c r="D507" s="16" t="str">
        <f>Source!C507</f>
        <v>INR Target Y2</v>
      </c>
      <c r="E507" s="16" t="str">
        <f>_xlfn.CONCAT('Raw Table'!A507,".",'Raw Table'!B507,"-",'Raw Table'!C507)</f>
        <v>glbl_r_accolade.t_nostradamus_rnd_financials-inr_target_y2</v>
      </c>
      <c r="F507" s="16" t="s">
        <v>175</v>
      </c>
      <c r="G507" s="16"/>
      <c r="H507" s="16"/>
      <c r="I507" s="16"/>
      <c r="J507" s="16"/>
      <c r="K507" s="16"/>
      <c r="L507" s="16"/>
    </row>
    <row r="508" spans="1:12" x14ac:dyDescent="0.35">
      <c r="A508" s="16" t="str">
        <f>Summary!T$7</f>
        <v>glbl_r_accolade</v>
      </c>
      <c r="B508" s="16" t="str">
        <f>Summary!V$7</f>
        <v>v_nostradamus_rnd_financials</v>
      </c>
      <c r="C508" s="16" t="s">
        <v>779</v>
      </c>
      <c r="D508" s="16" t="str">
        <f>Source!C508</f>
        <v>Lead Market</v>
      </c>
      <c r="E508" s="16" t="str">
        <f>_xlfn.CONCAT('Raw Table'!A508,".",'Raw Table'!B508,"-",'Raw Table'!C508)</f>
        <v>glbl_r_accolade.t_nostradamus_rnd_financials-lead_market</v>
      </c>
      <c r="F508" s="16" t="s">
        <v>175</v>
      </c>
      <c r="G508" s="16"/>
      <c r="H508" s="16"/>
      <c r="I508" s="16"/>
      <c r="J508" s="16"/>
      <c r="K508" s="16"/>
      <c r="L508" s="16"/>
    </row>
    <row r="509" spans="1:12" x14ac:dyDescent="0.35">
      <c r="A509" s="16" t="str">
        <f>Summary!T$7</f>
        <v>glbl_r_accolade</v>
      </c>
      <c r="B509" s="16" t="str">
        <f>Summary!V$7</f>
        <v>v_nostradamus_rnd_financials</v>
      </c>
      <c r="C509" s="16" t="s">
        <v>786</v>
      </c>
      <c r="D509" s="16" t="str">
        <f>Source!C509</f>
        <v>Net Revenue Target</v>
      </c>
      <c r="E509" s="16" t="str">
        <f>_xlfn.CONCAT('Raw Table'!A509,".",'Raw Table'!B509,"-",'Raw Table'!C509)</f>
        <v>glbl_r_accolade.t_nostradamus_rnd_financials-net_revenue_target</v>
      </c>
      <c r="F509" s="16" t="s">
        <v>175</v>
      </c>
      <c r="G509" s="16"/>
      <c r="H509" s="16"/>
      <c r="I509" s="16"/>
      <c r="J509" s="16"/>
      <c r="K509" s="16"/>
      <c r="L509" s="16"/>
    </row>
    <row r="510" spans="1:12" x14ac:dyDescent="0.35">
      <c r="A510" s="16" t="str">
        <f>Summary!T$7</f>
        <v>glbl_r_accolade</v>
      </c>
      <c r="B510" s="16" t="str">
        <f>Summary!V$7</f>
        <v>v_nostradamus_rnd_financials</v>
      </c>
      <c r="C510" s="16" t="s">
        <v>787</v>
      </c>
      <c r="D510" s="16" t="str">
        <f>Source!C510</f>
        <v>Net Revenue Target Y0</v>
      </c>
      <c r="E510" s="16" t="str">
        <f>_xlfn.CONCAT('Raw Table'!A510,".",'Raw Table'!B510,"-",'Raw Table'!C510)</f>
        <v>glbl_r_accolade.t_nostradamus_rnd_financials-net_revenue_target_y0</v>
      </c>
      <c r="F510" s="16" t="s">
        <v>175</v>
      </c>
      <c r="G510" s="16"/>
      <c r="H510" s="16"/>
      <c r="I510" s="16"/>
      <c r="J510" s="16"/>
      <c r="K510" s="16"/>
      <c r="L510" s="16"/>
    </row>
    <row r="511" spans="1:12" x14ac:dyDescent="0.35">
      <c r="A511" s="16" t="str">
        <f>Summary!T$7</f>
        <v>glbl_r_accolade</v>
      </c>
      <c r="B511" s="16" t="str">
        <f>Summary!V$7</f>
        <v>v_nostradamus_rnd_financials</v>
      </c>
      <c r="C511" s="16" t="s">
        <v>788</v>
      </c>
      <c r="D511" s="16" t="str">
        <f>Source!C511</f>
        <v>Net Revenue Target Y2</v>
      </c>
      <c r="E511" s="16" t="str">
        <f>_xlfn.CONCAT('Raw Table'!A511,".",'Raw Table'!B511,"-",'Raw Table'!C511)</f>
        <v>glbl_r_accolade.t_nostradamus_rnd_financials-net_revenue_target_y2</v>
      </c>
      <c r="F511" s="16" t="s">
        <v>175</v>
      </c>
      <c r="G511" s="16"/>
      <c r="H511" s="16"/>
      <c r="I511" s="16"/>
      <c r="J511" s="16"/>
      <c r="K511" s="16"/>
      <c r="L511" s="16"/>
    </row>
    <row r="512" spans="1:12" x14ac:dyDescent="0.35">
      <c r="A512" s="16" t="str">
        <f>Summary!T$7</f>
        <v>glbl_r_accolade</v>
      </c>
      <c r="B512" s="16" t="str">
        <f>Summary!V$7</f>
        <v>v_nostradamus_rnd_financials</v>
      </c>
      <c r="C512" s="16" t="s">
        <v>893</v>
      </c>
      <c r="D512" s="16" t="str">
        <f>Source!C512</f>
        <v>Plant Name (Reporting)</v>
      </c>
      <c r="E512" s="16" t="str">
        <f>_xlfn.CONCAT('Raw Table'!A512,".",'Raw Table'!B512,"-",'Raw Table'!C512)</f>
        <v>glbl_r_accolade.t_nostradamus_rnd_financials-plant_name_reporting_</v>
      </c>
      <c r="F512" s="16" t="s">
        <v>175</v>
      </c>
      <c r="G512" s="16"/>
      <c r="H512" s="16"/>
      <c r="I512" s="16"/>
      <c r="J512" s="16"/>
      <c r="K512" s="16"/>
      <c r="L512" s="16"/>
    </row>
    <row r="513" spans="1:12" x14ac:dyDescent="0.35">
      <c r="A513" s="16" t="str">
        <f>Summary!T$7</f>
        <v>glbl_r_accolade</v>
      </c>
      <c r="B513" s="16" t="str">
        <f>Summary!V$7</f>
        <v>v_nostradamus_rnd_financials</v>
      </c>
      <c r="C513" s="16" t="s">
        <v>858</v>
      </c>
      <c r="D513" s="16" t="str">
        <f>Source!C513</f>
        <v>Productivity Savings First Full Year</v>
      </c>
      <c r="E513" s="16" t="str">
        <f>_xlfn.CONCAT('Raw Table'!A513,".",'Raw Table'!B513,"-",'Raw Table'!C513)</f>
        <v>glbl_r_accolade.t_nostradamus_rnd_financials-productivity_savings_first_full_year</v>
      </c>
      <c r="F513" s="16" t="s">
        <v>175</v>
      </c>
      <c r="G513" s="16"/>
      <c r="H513" s="16"/>
      <c r="I513" s="16"/>
      <c r="J513" s="16"/>
      <c r="K513" s="16"/>
      <c r="L513" s="16"/>
    </row>
    <row r="514" spans="1:12" x14ac:dyDescent="0.35">
      <c r="A514" s="16" t="str">
        <f>Summary!T$7</f>
        <v>glbl_r_accolade</v>
      </c>
      <c r="B514" s="16" t="str">
        <f>Summary!V$7</f>
        <v>v_nostradamus_rnd_financials</v>
      </c>
      <c r="C514" s="16" t="s">
        <v>798</v>
      </c>
      <c r="D514" s="16" t="str">
        <f>Source!C514</f>
        <v>Program Association</v>
      </c>
      <c r="E514" s="16" t="str">
        <f>_xlfn.CONCAT('Raw Table'!A514,".",'Raw Table'!B514,"-",'Raw Table'!C514)</f>
        <v>glbl_r_accolade.t_nostradamus_rnd_financials-program_association</v>
      </c>
      <c r="F514" s="16" t="s">
        <v>175</v>
      </c>
      <c r="G514" s="16"/>
      <c r="H514" s="16"/>
      <c r="I514" s="16"/>
      <c r="J514" s="16"/>
      <c r="K514" s="16"/>
      <c r="L514" s="16"/>
    </row>
    <row r="515" spans="1:12" x14ac:dyDescent="0.35">
      <c r="A515" s="16" t="str">
        <f>Summary!T$7</f>
        <v>glbl_r_accolade</v>
      </c>
      <c r="B515" s="16" t="str">
        <f>Summary!V$7</f>
        <v>v_nostradamus_rnd_financials</v>
      </c>
      <c r="C515" s="16" t="s">
        <v>894</v>
      </c>
      <c r="D515" s="16" t="str">
        <f>Source!C515</f>
        <v>Program ID</v>
      </c>
      <c r="E515" s="16" t="str">
        <f>_xlfn.CONCAT('Raw Table'!A515,".",'Raw Table'!B515,"-",'Raw Table'!C515)</f>
        <v>glbl_r_accolade.t_nostradamus_rnd_financials-program_id</v>
      </c>
      <c r="F515" s="16" t="s">
        <v>175</v>
      </c>
      <c r="G515" s="16"/>
      <c r="H515" s="16"/>
      <c r="I515" s="16"/>
      <c r="J515" s="16"/>
      <c r="K515" s="16"/>
      <c r="L515" s="16"/>
    </row>
    <row r="516" spans="1:12" x14ac:dyDescent="0.35">
      <c r="A516" s="16" t="str">
        <f>Summary!T$7</f>
        <v>glbl_r_accolade</v>
      </c>
      <c r="B516" s="16" t="str">
        <f>Summary!V$7</f>
        <v>v_nostradamus_rnd_financials</v>
      </c>
      <c r="C516" s="16" t="s">
        <v>895</v>
      </c>
      <c r="D516" s="16" t="str">
        <f>Source!C516</f>
        <v>Program ID (filter)</v>
      </c>
      <c r="E516" s="16" t="str">
        <f>_xlfn.CONCAT('Raw Table'!A516,".",'Raw Table'!B516,"-",'Raw Table'!C516)</f>
        <v>glbl_r_accolade.t_nostradamus_rnd_financials-program_id_filter_</v>
      </c>
      <c r="F516" s="16" t="s">
        <v>175</v>
      </c>
      <c r="G516" s="16"/>
      <c r="H516" s="16"/>
      <c r="I516" s="16"/>
      <c r="J516" s="16"/>
      <c r="K516" s="16"/>
      <c r="L516" s="16"/>
    </row>
    <row r="517" spans="1:12" x14ac:dyDescent="0.35">
      <c r="A517" s="16" t="str">
        <f>Summary!T$7</f>
        <v>glbl_r_accolade</v>
      </c>
      <c r="B517" s="16" t="str">
        <f>Summary!V$7</f>
        <v>v_nostradamus_rnd_financials</v>
      </c>
      <c r="C517" s="16" t="s">
        <v>896</v>
      </c>
      <c r="D517" s="16" t="str">
        <f>Source!C517</f>
        <v>Project Class</v>
      </c>
      <c r="E517" s="16" t="str">
        <f>_xlfn.CONCAT('Raw Table'!A517,".",'Raw Table'!B517,"-",'Raw Table'!C517)</f>
        <v>glbl_r_accolade.t_nostradamus_rnd_financials-project_class</v>
      </c>
      <c r="F517" s="16" t="s">
        <v>175</v>
      </c>
      <c r="G517" s="16"/>
      <c r="H517" s="16"/>
      <c r="I517" s="16"/>
      <c r="J517" s="16"/>
      <c r="K517" s="16"/>
      <c r="L517" s="16"/>
    </row>
    <row r="518" spans="1:12" x14ac:dyDescent="0.35">
      <c r="A518" s="16" t="str">
        <f>Summary!T$7</f>
        <v>glbl_r_accolade</v>
      </c>
      <c r="B518" s="16" t="str">
        <f>Summary!V$7</f>
        <v>v_nostradamus_rnd_financials</v>
      </c>
      <c r="C518" s="16" t="s">
        <v>800</v>
      </c>
      <c r="D518" s="16" t="str">
        <f>Source!C518</f>
        <v>Project Closed</v>
      </c>
      <c r="E518" s="16" t="str">
        <f>_xlfn.CONCAT('Raw Table'!A518,".",'Raw Table'!B518,"-",'Raw Table'!C518)</f>
        <v>glbl_r_accolade.t_nostradamus_rnd_financials-project_closed</v>
      </c>
      <c r="F518" s="16" t="s">
        <v>175</v>
      </c>
      <c r="G518" s="16"/>
      <c r="H518" s="16"/>
      <c r="I518" s="16"/>
      <c r="J518" s="16"/>
      <c r="K518" s="16"/>
      <c r="L518" s="16"/>
    </row>
    <row r="519" spans="1:12" x14ac:dyDescent="0.35">
      <c r="A519" s="16" t="str">
        <f>Summary!T$7</f>
        <v>glbl_r_accolade</v>
      </c>
      <c r="B519" s="16" t="str">
        <f>Summary!V$7</f>
        <v>v_nostradamus_rnd_financials</v>
      </c>
      <c r="C519" s="16" t="s">
        <v>801</v>
      </c>
      <c r="D519" s="16" t="str">
        <f>Source!C519</f>
        <v>Project Complexity</v>
      </c>
      <c r="E519" s="16" t="str">
        <f>_xlfn.CONCAT('Raw Table'!A519,".",'Raw Table'!B519,"-",'Raw Table'!C519)</f>
        <v>glbl_r_accolade.t_nostradamus_rnd_financials-project_complexity</v>
      </c>
      <c r="F519" s="16" t="s">
        <v>175</v>
      </c>
      <c r="G519" s="16"/>
      <c r="H519" s="16"/>
      <c r="I519" s="16"/>
      <c r="J519" s="16"/>
      <c r="K519" s="16"/>
      <c r="L519" s="16"/>
    </row>
    <row r="520" spans="1:12" x14ac:dyDescent="0.35">
      <c r="A520" s="16" t="str">
        <f>Summary!T$7</f>
        <v>glbl_r_accolade</v>
      </c>
      <c r="B520" s="16" t="str">
        <f>Summary!V$7</f>
        <v>v_nostradamus_rnd_financials</v>
      </c>
      <c r="C520" s="16" t="s">
        <v>897</v>
      </c>
      <c r="D520" s="16" t="str">
        <f>Source!C520</f>
        <v>Project Created By</v>
      </c>
      <c r="E520" s="16" t="str">
        <f>_xlfn.CONCAT('Raw Table'!A520,".",'Raw Table'!B520,"-",'Raw Table'!C520)</f>
        <v>glbl_r_accolade.t_nostradamus_rnd_financials-project_created_by</v>
      </c>
      <c r="F520" s="16" t="s">
        <v>175</v>
      </c>
      <c r="G520" s="16"/>
      <c r="H520" s="16"/>
      <c r="I520" s="16"/>
      <c r="J520" s="16"/>
      <c r="K520" s="16"/>
      <c r="L520" s="16"/>
    </row>
    <row r="521" spans="1:12" x14ac:dyDescent="0.35">
      <c r="A521" s="16" t="str">
        <f>Summary!T$7</f>
        <v>glbl_r_accolade</v>
      </c>
      <c r="B521" s="16" t="str">
        <f>Summary!V$7</f>
        <v>v_nostradamus_rnd_financials</v>
      </c>
      <c r="C521" s="16" t="s">
        <v>898</v>
      </c>
      <c r="D521" s="16" t="str">
        <f>Source!C521</f>
        <v>Project Creation Date</v>
      </c>
      <c r="E521" s="16" t="str">
        <f>_xlfn.CONCAT('Raw Table'!A521,".",'Raw Table'!B521,"-",'Raw Table'!C521)</f>
        <v>glbl_r_accolade.t_nostradamus_rnd_financials-project_creation_date</v>
      </c>
      <c r="F521" s="16" t="s">
        <v>175</v>
      </c>
      <c r="G521" s="16"/>
      <c r="H521" s="16"/>
      <c r="I521" s="16"/>
      <c r="J521" s="16"/>
      <c r="K521" s="16"/>
      <c r="L521" s="16"/>
    </row>
    <row r="522" spans="1:12" x14ac:dyDescent="0.35">
      <c r="A522" s="16" t="str">
        <f>Summary!T$7</f>
        <v>glbl_r_accolade</v>
      </c>
      <c r="B522" s="16" t="str">
        <f>Summary!V$7</f>
        <v>v_nostradamus_rnd_financials</v>
      </c>
      <c r="C522" s="16" t="s">
        <v>802</v>
      </c>
      <c r="D522" s="16" t="str">
        <f>Source!C522</f>
        <v>Project Current Stage Name</v>
      </c>
      <c r="E522" s="16" t="str">
        <f>_xlfn.CONCAT('Raw Table'!A522,".",'Raw Table'!B522,"-",'Raw Table'!C522)</f>
        <v>glbl_r_accolade.t_nostradamus_rnd_financials-project_current_stage_name</v>
      </c>
      <c r="F522" s="16" t="s">
        <v>175</v>
      </c>
      <c r="G522" s="16"/>
      <c r="H522" s="16"/>
      <c r="I522" s="16"/>
      <c r="J522" s="16"/>
      <c r="K522" s="16"/>
      <c r="L522" s="16"/>
    </row>
    <row r="523" spans="1:12" x14ac:dyDescent="0.35">
      <c r="A523" s="16" t="str">
        <f>Summary!T$7</f>
        <v>glbl_r_accolade</v>
      </c>
      <c r="B523" s="16" t="str">
        <f>Summary!V$7</f>
        <v>v_nostradamus_rnd_financials</v>
      </c>
      <c r="C523" s="16" t="s">
        <v>899</v>
      </c>
      <c r="D523" s="16" t="str">
        <f>Source!C523</f>
        <v>Project End Date</v>
      </c>
      <c r="E523" s="16" t="str">
        <f>_xlfn.CONCAT('Raw Table'!A523,".",'Raw Table'!B523,"-",'Raw Table'!C523)</f>
        <v>glbl_r_accolade.t_nostradamus_rnd_financials-project_end_date</v>
      </c>
      <c r="F523" s="16" t="s">
        <v>175</v>
      </c>
      <c r="G523" s="16"/>
      <c r="H523" s="16"/>
      <c r="I523" s="16"/>
      <c r="J523" s="16"/>
      <c r="K523" s="16"/>
      <c r="L523" s="16"/>
    </row>
    <row r="524" spans="1:12" x14ac:dyDescent="0.35">
      <c r="A524" s="16" t="str">
        <f>Summary!T$7</f>
        <v>glbl_r_accolade</v>
      </c>
      <c r="B524" s="16" t="str">
        <f>Summary!V$7</f>
        <v>v_nostradamus_rnd_financials</v>
      </c>
      <c r="C524" s="16" t="s">
        <v>809</v>
      </c>
      <c r="D524" s="16" t="str">
        <f>Source!C524</f>
        <v>Project Group</v>
      </c>
      <c r="E524" s="16" t="str">
        <f>_xlfn.CONCAT('Raw Table'!A524,".",'Raw Table'!B524,"-",'Raw Table'!C524)</f>
        <v>glbl_r_accolade.t_nostradamus_rnd_financials-project_group</v>
      </c>
      <c r="F524" s="16" t="s">
        <v>175</v>
      </c>
      <c r="G524" s="16"/>
      <c r="H524" s="16"/>
      <c r="I524" s="16"/>
      <c r="J524" s="16"/>
      <c r="K524" s="16"/>
      <c r="L524" s="16"/>
    </row>
    <row r="525" spans="1:12" x14ac:dyDescent="0.35">
      <c r="A525" s="16" t="str">
        <f>Summary!T$7</f>
        <v>glbl_r_accolade</v>
      </c>
      <c r="B525" s="16" t="str">
        <f>Summary!V$7</f>
        <v>v_nostradamus_rnd_financials</v>
      </c>
      <c r="C525" s="16" t="s">
        <v>811</v>
      </c>
      <c r="D525" s="16" t="str">
        <f>Source!C525</f>
        <v>Project ID</v>
      </c>
      <c r="E525" s="16" t="str">
        <f>_xlfn.CONCAT('Raw Table'!A525,".",'Raw Table'!B525,"-",'Raw Table'!C525)</f>
        <v>glbl_r_accolade.t_nostradamus_rnd_financials-project_id</v>
      </c>
      <c r="F525" s="16" t="s">
        <v>175</v>
      </c>
      <c r="G525" s="16" t="s">
        <v>349</v>
      </c>
      <c r="H525" s="16"/>
      <c r="I525" s="16"/>
      <c r="J525" s="16"/>
      <c r="K525" s="16"/>
      <c r="L525" s="16"/>
    </row>
    <row r="526" spans="1:12" x14ac:dyDescent="0.35">
      <c r="A526" s="16" t="str">
        <f>Summary!T$7</f>
        <v>glbl_r_accolade</v>
      </c>
      <c r="B526" s="16" t="str">
        <f>Summary!V$7</f>
        <v>v_nostradamus_rnd_financials</v>
      </c>
      <c r="C526" s="16" t="s">
        <v>812</v>
      </c>
      <c r="D526" s="16" t="str">
        <f>Source!C526</f>
        <v>Project Incremental Gross Profit Y0</v>
      </c>
      <c r="E526" s="16" t="str">
        <f>_xlfn.CONCAT('Raw Table'!A526,".",'Raw Table'!B526,"-",'Raw Table'!C526)</f>
        <v>glbl_r_accolade.t_nostradamus_rnd_financials-project_incremental_gross_profit_y0</v>
      </c>
      <c r="F526" s="16" t="s">
        <v>175</v>
      </c>
      <c r="G526" s="16"/>
      <c r="H526" s="16"/>
      <c r="I526" s="16"/>
      <c r="J526" s="16"/>
      <c r="K526" s="16"/>
      <c r="L526" s="16"/>
    </row>
    <row r="527" spans="1:12" x14ac:dyDescent="0.35">
      <c r="A527" s="16" t="str">
        <f>Summary!T$7</f>
        <v>glbl_r_accolade</v>
      </c>
      <c r="B527" s="16" t="str">
        <f>Summary!V$7</f>
        <v>v_nostradamus_rnd_financials</v>
      </c>
      <c r="C527" s="16" t="s">
        <v>813</v>
      </c>
      <c r="D527" s="16" t="str">
        <f>Source!C527</f>
        <v>Project Incremental Gross Profit Y1</v>
      </c>
      <c r="E527" s="16" t="str">
        <f>_xlfn.CONCAT('Raw Table'!A527,".",'Raw Table'!B527,"-",'Raw Table'!C527)</f>
        <v>glbl_r_accolade.t_nostradamus_rnd_financials-project_incremental_gross_profit_y1</v>
      </c>
      <c r="F527" s="16" t="s">
        <v>175</v>
      </c>
      <c r="G527" s="16"/>
      <c r="H527" s="16"/>
      <c r="I527" s="16"/>
      <c r="J527" s="16"/>
      <c r="K527" s="16"/>
      <c r="L527" s="16"/>
    </row>
    <row r="528" spans="1:12" x14ac:dyDescent="0.35">
      <c r="A528" s="16" t="str">
        <f>Summary!T$7</f>
        <v>glbl_r_accolade</v>
      </c>
      <c r="B528" s="16" t="str">
        <f>Summary!V$7</f>
        <v>v_nostradamus_rnd_financials</v>
      </c>
      <c r="C528" s="16" t="s">
        <v>814</v>
      </c>
      <c r="D528" s="16" t="str">
        <f>Source!C528</f>
        <v>Project Incremental Gross Profit Y2</v>
      </c>
      <c r="E528" s="16" t="str">
        <f>_xlfn.CONCAT('Raw Table'!A528,".",'Raw Table'!B528,"-",'Raw Table'!C528)</f>
        <v>glbl_r_accolade.t_nostradamus_rnd_financials-project_incremental_gross_profit_y2</v>
      </c>
      <c r="F528" s="16" t="s">
        <v>175</v>
      </c>
      <c r="G528" s="16"/>
      <c r="H528" s="16"/>
      <c r="I528" s="16"/>
      <c r="J528" s="16"/>
      <c r="K528" s="16"/>
      <c r="L528" s="16"/>
    </row>
    <row r="529" spans="1:12" x14ac:dyDescent="0.35">
      <c r="A529" s="16" t="str">
        <f>Summary!T$7</f>
        <v>glbl_r_accolade</v>
      </c>
      <c r="B529" s="16" t="str">
        <f>Summary!V$7</f>
        <v>v_nostradamus_rnd_financials</v>
      </c>
      <c r="C529" s="16" t="s">
        <v>815</v>
      </c>
      <c r="D529" s="16" t="str">
        <f>Source!C529</f>
        <v>Project Incremental Net Revenue Y0</v>
      </c>
      <c r="E529" s="16" t="str">
        <f>_xlfn.CONCAT('Raw Table'!A529,".",'Raw Table'!B529,"-",'Raw Table'!C529)</f>
        <v>glbl_r_accolade.t_nostradamus_rnd_financials-project_incremental_net_revenue_y0</v>
      </c>
      <c r="F529" s="16" t="s">
        <v>175</v>
      </c>
      <c r="G529" s="16"/>
      <c r="H529" s="16"/>
      <c r="I529" s="16"/>
      <c r="J529" s="16"/>
      <c r="K529" s="16"/>
      <c r="L529" s="16"/>
    </row>
    <row r="530" spans="1:12" x14ac:dyDescent="0.35">
      <c r="A530" s="16" t="str">
        <f>Summary!T$7</f>
        <v>glbl_r_accolade</v>
      </c>
      <c r="B530" s="16" t="str">
        <f>Summary!V$7</f>
        <v>v_nostradamus_rnd_financials</v>
      </c>
      <c r="C530" s="16" t="s">
        <v>818</v>
      </c>
      <c r="D530" s="16" t="str">
        <f>Source!C530</f>
        <v>Project Incremental Net Revenue Y1</v>
      </c>
      <c r="E530" s="16" t="str">
        <f>_xlfn.CONCAT('Raw Table'!A530,".",'Raw Table'!B530,"-",'Raw Table'!C530)</f>
        <v>glbl_r_accolade.t_nostradamus_rnd_financials-project_incremental_net_revenue_y1</v>
      </c>
      <c r="F530" s="16" t="s">
        <v>175</v>
      </c>
      <c r="G530" s="16"/>
      <c r="H530" s="16"/>
      <c r="I530" s="16"/>
      <c r="J530" s="16"/>
      <c r="K530" s="16"/>
      <c r="L530" s="16"/>
    </row>
    <row r="531" spans="1:12" x14ac:dyDescent="0.35">
      <c r="A531" s="16" t="str">
        <f>Summary!T$7</f>
        <v>glbl_r_accolade</v>
      </c>
      <c r="B531" s="16" t="str">
        <f>Summary!V$7</f>
        <v>v_nostradamus_rnd_financials</v>
      </c>
      <c r="C531" s="16" t="s">
        <v>820</v>
      </c>
      <c r="D531" s="16" t="str">
        <f>Source!C531</f>
        <v>Project Incremental Net Revenue Y2</v>
      </c>
      <c r="E531" s="16" t="str">
        <f>_xlfn.CONCAT('Raw Table'!A531,".",'Raw Table'!B531,"-",'Raw Table'!C531)</f>
        <v>glbl_r_accolade.t_nostradamus_rnd_financials-project_incremental_net_revenue_y2</v>
      </c>
      <c r="F531" s="16" t="s">
        <v>175</v>
      </c>
      <c r="G531" s="16"/>
      <c r="H531" s="16"/>
      <c r="I531" s="16"/>
      <c r="J531" s="16"/>
      <c r="K531" s="16"/>
      <c r="L531" s="16"/>
    </row>
    <row r="532" spans="1:12" x14ac:dyDescent="0.35">
      <c r="A532" s="16" t="str">
        <f>Summary!T$7</f>
        <v>glbl_r_accolade</v>
      </c>
      <c r="B532" s="16" t="str">
        <f>Summary!V$7</f>
        <v>v_nostradamus_rnd_financials</v>
      </c>
      <c r="C532" s="16" t="s">
        <v>900</v>
      </c>
      <c r="D532" s="16" t="str">
        <f>Source!C532</f>
        <v>Project is In Trouble</v>
      </c>
      <c r="E532" s="16" t="str">
        <f>_xlfn.CONCAT('Raw Table'!A532,".",'Raw Table'!B532,"-",'Raw Table'!C532)</f>
        <v>glbl_r_accolade.t_nostradamus_rnd_financials-project_is_in_trouble</v>
      </c>
      <c r="F532" s="16" t="s">
        <v>175</v>
      </c>
      <c r="G532" s="16"/>
      <c r="H532" s="16"/>
      <c r="I532" s="16"/>
      <c r="J532" s="16"/>
      <c r="K532" s="16"/>
      <c r="L532" s="16"/>
    </row>
    <row r="533" spans="1:12" x14ac:dyDescent="0.35">
      <c r="A533" s="16" t="str">
        <f>Summary!T$7</f>
        <v>glbl_r_accolade</v>
      </c>
      <c r="B533" s="16" t="str">
        <f>Summary!V$7</f>
        <v>v_nostradamus_rnd_financials</v>
      </c>
      <c r="C533" s="16" t="s">
        <v>823</v>
      </c>
      <c r="D533" s="16" t="str">
        <f>Source!C533</f>
        <v>Project Manager Name</v>
      </c>
      <c r="E533" s="16" t="str">
        <f>_xlfn.CONCAT('Raw Table'!A533,".",'Raw Table'!B533,"-",'Raw Table'!C533)</f>
        <v>glbl_r_accolade.t_nostradamus_rnd_financials-project_manager_name</v>
      </c>
      <c r="F533" s="16" t="s">
        <v>175</v>
      </c>
      <c r="G533" s="16"/>
      <c r="H533" s="16"/>
      <c r="I533" s="16"/>
      <c r="J533" s="16"/>
      <c r="K533" s="16"/>
      <c r="L533" s="16"/>
    </row>
    <row r="534" spans="1:12" x14ac:dyDescent="0.35">
      <c r="A534" s="16" t="str">
        <f>Summary!T$7</f>
        <v>glbl_r_accolade</v>
      </c>
      <c r="B534" s="16" t="str">
        <f>Summary!V$7</f>
        <v>v_nostradamus_rnd_financials</v>
      </c>
      <c r="C534" s="16" t="s">
        <v>824</v>
      </c>
      <c r="D534" s="16" t="str">
        <f>Source!C534</f>
        <v>Project Model Name</v>
      </c>
      <c r="E534" s="16" t="str">
        <f>_xlfn.CONCAT('Raw Table'!A534,".",'Raw Table'!B534,"-",'Raw Table'!C534)</f>
        <v>glbl_r_accolade.t_nostradamus_rnd_financials-project_model_name</v>
      </c>
      <c r="F534" s="16" t="s">
        <v>175</v>
      </c>
      <c r="G534" s="16"/>
      <c r="H534" s="16"/>
      <c r="I534" s="16"/>
      <c r="J534" s="16"/>
      <c r="K534" s="16"/>
      <c r="L534" s="16"/>
    </row>
    <row r="535" spans="1:12" x14ac:dyDescent="0.35">
      <c r="A535" s="16" t="str">
        <f>Summary!T$7</f>
        <v>glbl_r_accolade</v>
      </c>
      <c r="B535" s="16" t="str">
        <f>Summary!V$7</f>
        <v>v_nostradamus_rnd_financials</v>
      </c>
      <c r="C535" s="16" t="s">
        <v>825</v>
      </c>
      <c r="D535" s="16" t="str">
        <f>Source!C535</f>
        <v>Project Name</v>
      </c>
      <c r="E535" s="16" t="str">
        <f>_xlfn.CONCAT('Raw Table'!A535,".",'Raw Table'!B535,"-",'Raw Table'!C535)</f>
        <v>glbl_r_accolade.t_nostradamus_rnd_financials-project_name</v>
      </c>
      <c r="F535" s="16" t="s">
        <v>175</v>
      </c>
      <c r="G535" s="16"/>
      <c r="H535" s="16"/>
      <c r="I535" s="16"/>
      <c r="J535" s="16"/>
      <c r="K535" s="16"/>
      <c r="L535" s="16"/>
    </row>
    <row r="536" spans="1:12" x14ac:dyDescent="0.35">
      <c r="A536" s="16" t="str">
        <f>Summary!T$7</f>
        <v>glbl_r_accolade</v>
      </c>
      <c r="B536" s="16" t="str">
        <f>Summary!V$7</f>
        <v>v_nostradamus_rnd_financials</v>
      </c>
      <c r="C536" s="16" t="s">
        <v>826</v>
      </c>
      <c r="D536" s="16" t="str">
        <f>Source!C536</f>
        <v>Project Net Revenue Y0</v>
      </c>
      <c r="E536" s="16" t="str">
        <f>_xlfn.CONCAT('Raw Table'!A536,".",'Raw Table'!B536,"-",'Raw Table'!C536)</f>
        <v>glbl_r_accolade.t_nostradamus_rnd_financials-project_net_revenue_y0</v>
      </c>
      <c r="F536" s="16" t="s">
        <v>175</v>
      </c>
      <c r="G536" s="16"/>
      <c r="H536" s="16"/>
      <c r="I536" s="16"/>
      <c r="J536" s="16"/>
      <c r="K536" s="16"/>
      <c r="L536" s="16"/>
    </row>
    <row r="537" spans="1:12" x14ac:dyDescent="0.35">
      <c r="A537" s="16" t="str">
        <f>Summary!T$7</f>
        <v>glbl_r_accolade</v>
      </c>
      <c r="B537" s="16" t="str">
        <f>Summary!V$7</f>
        <v>v_nostradamus_rnd_financials</v>
      </c>
      <c r="C537" s="16" t="s">
        <v>828</v>
      </c>
      <c r="D537" s="16" t="str">
        <f>Source!C537</f>
        <v>Project Net Revenue Y1</v>
      </c>
      <c r="E537" s="16" t="str">
        <f>_xlfn.CONCAT('Raw Table'!A537,".",'Raw Table'!B537,"-",'Raw Table'!C537)</f>
        <v>glbl_r_accolade.t_nostradamus_rnd_financials-project_net_revenue_y1</v>
      </c>
      <c r="F537" s="16" t="s">
        <v>175</v>
      </c>
      <c r="G537" s="16"/>
      <c r="H537" s="16"/>
      <c r="I537" s="16"/>
      <c r="J537" s="16"/>
      <c r="K537" s="16"/>
      <c r="L537" s="16"/>
    </row>
    <row r="538" spans="1:12" x14ac:dyDescent="0.35">
      <c r="A538" s="16" t="str">
        <f>Summary!T$7</f>
        <v>glbl_r_accolade</v>
      </c>
      <c r="B538" s="16" t="str">
        <f>Summary!V$7</f>
        <v>v_nostradamus_rnd_financials</v>
      </c>
      <c r="C538" s="16" t="s">
        <v>831</v>
      </c>
      <c r="D538" s="16" t="str">
        <f>Source!C538</f>
        <v>Project Net Revenue Y2</v>
      </c>
      <c r="E538" s="16" t="str">
        <f>_xlfn.CONCAT('Raw Table'!A538,".",'Raw Table'!B538,"-",'Raw Table'!C538)</f>
        <v>glbl_r_accolade.t_nostradamus_rnd_financials-project_net_revenue_y2</v>
      </c>
      <c r="F538" s="16" t="s">
        <v>175</v>
      </c>
      <c r="G538" s="16"/>
      <c r="H538" s="16"/>
      <c r="I538" s="16"/>
      <c r="J538" s="16"/>
      <c r="K538" s="16"/>
      <c r="L538" s="16"/>
    </row>
    <row r="539" spans="1:12" x14ac:dyDescent="0.35">
      <c r="A539" s="16" t="str">
        <f>Summary!T$7</f>
        <v>glbl_r_accolade</v>
      </c>
      <c r="B539" s="16" t="str">
        <f>Summary!V$7</f>
        <v>v_nostradamus_rnd_financials</v>
      </c>
      <c r="C539" s="16" t="s">
        <v>834</v>
      </c>
      <c r="D539" s="16" t="str">
        <f>Source!C539</f>
        <v>Project Owner</v>
      </c>
      <c r="E539" s="16" t="str">
        <f>_xlfn.CONCAT('Raw Table'!A539,".",'Raw Table'!B539,"-",'Raw Table'!C539)</f>
        <v>glbl_r_accolade.t_nostradamus_rnd_financials-project_owner</v>
      </c>
      <c r="F539" s="16" t="s">
        <v>175</v>
      </c>
      <c r="G539" s="16"/>
      <c r="H539" s="16"/>
      <c r="I539" s="16"/>
      <c r="J539" s="16"/>
      <c r="K539" s="16"/>
      <c r="L539" s="16"/>
    </row>
    <row r="540" spans="1:12" x14ac:dyDescent="0.35">
      <c r="A540" s="16" t="str">
        <f>Summary!T$7</f>
        <v>glbl_r_accolade</v>
      </c>
      <c r="B540" s="16" t="str">
        <f>Summary!V$7</f>
        <v>v_nostradamus_rnd_financials</v>
      </c>
      <c r="C540" s="16" t="s">
        <v>901</v>
      </c>
      <c r="D540" s="16" t="str">
        <f>Source!C540</f>
        <v>Project Owner Business Function</v>
      </c>
      <c r="E540" s="16" t="str">
        <f>_xlfn.CONCAT('Raw Table'!A540,".",'Raw Table'!B540,"-",'Raw Table'!C540)</f>
        <v>glbl_r_accolade.t_nostradamus_rnd_financials-project_owner_business_function</v>
      </c>
      <c r="F540" s="16" t="s">
        <v>175</v>
      </c>
      <c r="G540" s="16"/>
      <c r="H540" s="16"/>
      <c r="I540" s="16"/>
      <c r="J540" s="16"/>
      <c r="K540" s="16"/>
      <c r="L540" s="16"/>
    </row>
    <row r="541" spans="1:12" x14ac:dyDescent="0.35">
      <c r="A541" s="16" t="str">
        <f>Summary!T$7</f>
        <v>glbl_r_accolade</v>
      </c>
      <c r="B541" s="16" t="str">
        <f>Summary!V$7</f>
        <v>v_nostradamus_rnd_financials</v>
      </c>
      <c r="C541" s="16" t="s">
        <v>902</v>
      </c>
      <c r="D541" s="16" t="str">
        <f>Source!C541</f>
        <v>Project Program Inc Net Rev_Y1</v>
      </c>
      <c r="E541" s="16" t="str">
        <f>_xlfn.CONCAT('Raw Table'!A541,".",'Raw Table'!B541,"-",'Raw Table'!C541)</f>
        <v>glbl_r_accolade.t_nostradamus_rnd_financials-project_program_inc_net_rev_y1</v>
      </c>
      <c r="F541" s="16" t="s">
        <v>175</v>
      </c>
      <c r="G541" s="16"/>
      <c r="H541" s="16"/>
      <c r="I541" s="16"/>
      <c r="J541" s="16"/>
      <c r="K541" s="16"/>
      <c r="L541" s="16"/>
    </row>
    <row r="542" spans="1:12" x14ac:dyDescent="0.35">
      <c r="A542" s="16" t="str">
        <f>Summary!T$7</f>
        <v>glbl_r_accolade</v>
      </c>
      <c r="B542" s="16" t="str">
        <f>Summary!V$7</f>
        <v>v_nostradamus_rnd_financials</v>
      </c>
      <c r="C542" s="16" t="s">
        <v>903</v>
      </c>
      <c r="D542" s="16" t="str">
        <f>Source!C542</f>
        <v>Project Start Date</v>
      </c>
      <c r="E542" s="16" t="str">
        <f>_xlfn.CONCAT('Raw Table'!A542,".",'Raw Table'!B542,"-",'Raw Table'!C542)</f>
        <v>glbl_r_accolade.t_nostradamus_rnd_financials-project_start_date</v>
      </c>
      <c r="F542" s="16" t="s">
        <v>175</v>
      </c>
      <c r="G542" s="16"/>
      <c r="H542" s="16"/>
      <c r="I542" s="16"/>
      <c r="J542" s="16"/>
      <c r="K542" s="16"/>
      <c r="L542" s="16"/>
    </row>
    <row r="543" spans="1:12" x14ac:dyDescent="0.35">
      <c r="A543" s="16" t="str">
        <f>Summary!T$7</f>
        <v>glbl_r_accolade</v>
      </c>
      <c r="B543" s="16" t="str">
        <f>Summary!V$7</f>
        <v>v_nostradamus_rnd_financials</v>
      </c>
      <c r="C543" s="16" t="s">
        <v>835</v>
      </c>
      <c r="D543" s="16" t="str">
        <f>Source!C543</f>
        <v>Project Status</v>
      </c>
      <c r="E543" s="16" t="str">
        <f>_xlfn.CONCAT('Raw Table'!A543,".",'Raw Table'!B543,"-",'Raw Table'!C543)</f>
        <v>glbl_r_accolade.t_nostradamus_rnd_financials-project_status</v>
      </c>
      <c r="F543" s="16" t="s">
        <v>175</v>
      </c>
      <c r="G543" s="16"/>
      <c r="H543" s="16"/>
      <c r="I543" s="16"/>
      <c r="J543" s="16"/>
      <c r="K543" s="16"/>
      <c r="L543" s="16"/>
    </row>
    <row r="544" spans="1:12" x14ac:dyDescent="0.35">
      <c r="A544" s="16" t="str">
        <f>Summary!T$7</f>
        <v>glbl_r_accolade</v>
      </c>
      <c r="B544" s="16" t="str">
        <f>Summary!V$7</f>
        <v>v_nostradamus_rnd_financials</v>
      </c>
      <c r="C544" s="16" t="s">
        <v>836</v>
      </c>
      <c r="D544" s="16" t="str">
        <f>Source!C544</f>
        <v>Project Sub Type</v>
      </c>
      <c r="E544" s="16" t="str">
        <f>_xlfn.CONCAT('Raw Table'!A544,".",'Raw Table'!B544,"-",'Raw Table'!C544)</f>
        <v>glbl_r_accolade.t_nostradamus_rnd_financials-project_sub_type</v>
      </c>
      <c r="F544" s="16" t="s">
        <v>175</v>
      </c>
      <c r="G544" s="16"/>
      <c r="H544" s="16"/>
      <c r="I544" s="16"/>
      <c r="J544" s="16"/>
      <c r="K544" s="16"/>
      <c r="L544" s="16"/>
    </row>
    <row r="545" spans="1:12" x14ac:dyDescent="0.35">
      <c r="A545" s="16" t="str">
        <f>Summary!T$7</f>
        <v>glbl_r_accolade</v>
      </c>
      <c r="B545" s="16" t="str">
        <f>Summary!V$7</f>
        <v>v_nostradamus_rnd_financials</v>
      </c>
      <c r="C545" s="16" t="s">
        <v>837</v>
      </c>
      <c r="D545" s="16" t="str">
        <f>Source!C545</f>
        <v>Project Tier</v>
      </c>
      <c r="E545" s="16" t="str">
        <f>_xlfn.CONCAT('Raw Table'!A545,".",'Raw Table'!B545,"-",'Raw Table'!C545)</f>
        <v>glbl_r_accolade.t_nostradamus_rnd_financials-project_tier</v>
      </c>
      <c r="F545" s="16" t="s">
        <v>175</v>
      </c>
      <c r="G545" s="16"/>
      <c r="H545" s="16"/>
      <c r="I545" s="16"/>
      <c r="J545" s="16"/>
      <c r="K545" s="16"/>
      <c r="L545" s="16"/>
    </row>
    <row r="546" spans="1:12" x14ac:dyDescent="0.35">
      <c r="A546" s="16" t="str">
        <f>Summary!T$7</f>
        <v>glbl_r_accolade</v>
      </c>
      <c r="B546" s="16" t="str">
        <f>Summary!V$7</f>
        <v>v_nostradamus_rnd_financials</v>
      </c>
      <c r="C546" s="16" t="s">
        <v>838</v>
      </c>
      <c r="D546" s="16" t="str">
        <f>Source!C546</f>
        <v>Project Type</v>
      </c>
      <c r="E546" s="16" t="str">
        <f>_xlfn.CONCAT('Raw Table'!A546,".",'Raw Table'!B546,"-",'Raw Table'!C546)</f>
        <v>glbl_r_accolade.t_nostradamus_rnd_financials-project_type</v>
      </c>
      <c r="F546" s="16" t="s">
        <v>175</v>
      </c>
      <c r="G546" s="16"/>
      <c r="H546" s="16"/>
      <c r="I546" s="16"/>
      <c r="J546" s="16"/>
      <c r="K546" s="16"/>
      <c r="L546" s="16"/>
    </row>
    <row r="547" spans="1:12" x14ac:dyDescent="0.35">
      <c r="A547" s="16" t="str">
        <f>Summary!T$7</f>
        <v>glbl_r_accolade</v>
      </c>
      <c r="B547" s="16" t="str">
        <f>Summary!V$7</f>
        <v>v_nostradamus_rnd_financials</v>
      </c>
      <c r="C547" s="16" t="s">
        <v>839</v>
      </c>
      <c r="D547" s="16" t="str">
        <f>Source!C547</f>
        <v>Region</v>
      </c>
      <c r="E547" s="16" t="str">
        <f>_xlfn.CONCAT('Raw Table'!A547,".",'Raw Table'!B547,"-",'Raw Table'!C547)</f>
        <v>glbl_r_accolade.t_nostradamus_rnd_financials-region</v>
      </c>
      <c r="F547" s="16" t="s">
        <v>175</v>
      </c>
      <c r="G547" s="16"/>
      <c r="H547" s="16"/>
      <c r="I547" s="16"/>
      <c r="J547" s="16"/>
      <c r="K547" s="16"/>
      <c r="L547" s="16"/>
    </row>
    <row r="548" spans="1:12" x14ac:dyDescent="0.35">
      <c r="A548" s="16" t="str">
        <f>Summary!T$7</f>
        <v>glbl_r_accolade</v>
      </c>
      <c r="B548" s="16" t="str">
        <f>Summary!V$7</f>
        <v>v_nostradamus_rnd_financials</v>
      </c>
      <c r="C548" s="16" t="s">
        <v>904</v>
      </c>
      <c r="D548" s="16" t="str">
        <f>Source!C548</f>
        <v>Resource Leader 1</v>
      </c>
      <c r="E548" s="16" t="str">
        <f>_xlfn.CONCAT('Raw Table'!A548,".",'Raw Table'!B548,"-",'Raw Table'!C548)</f>
        <v>glbl_r_accolade.t_nostradamus_rnd_financials-resource_leader_1</v>
      </c>
      <c r="F548" s="16" t="s">
        <v>175</v>
      </c>
      <c r="G548" s="16"/>
      <c r="H548" s="16"/>
      <c r="I548" s="16"/>
      <c r="J548" s="16"/>
      <c r="K548" s="16"/>
      <c r="L548" s="16"/>
    </row>
    <row r="549" spans="1:12" x14ac:dyDescent="0.35">
      <c r="A549" s="16" t="str">
        <f>Summary!T$7</f>
        <v>glbl_r_accolade</v>
      </c>
      <c r="B549" s="16" t="str">
        <f>Summary!V$7</f>
        <v>v_nostradamus_rnd_financials</v>
      </c>
      <c r="C549" s="16" t="s">
        <v>905</v>
      </c>
      <c r="D549" s="16" t="str">
        <f>Source!C549</f>
        <v>Resource Leader 2</v>
      </c>
      <c r="E549" s="16" t="str">
        <f>_xlfn.CONCAT('Raw Table'!A549,".",'Raw Table'!B549,"-",'Raw Table'!C549)</f>
        <v>glbl_r_accolade.t_nostradamus_rnd_financials-resource_leader_2</v>
      </c>
      <c r="F549" s="16" t="s">
        <v>175</v>
      </c>
      <c r="G549" s="16"/>
      <c r="H549" s="16"/>
      <c r="I549" s="16"/>
      <c r="J549" s="16"/>
      <c r="K549" s="16"/>
      <c r="L549" s="16"/>
    </row>
    <row r="550" spans="1:12" x14ac:dyDescent="0.35">
      <c r="A550" s="16" t="str">
        <f>Summary!T$7</f>
        <v>glbl_r_accolade</v>
      </c>
      <c r="B550" s="16" t="str">
        <f>Summary!V$7</f>
        <v>v_nostradamus_rnd_financials</v>
      </c>
      <c r="C550" s="16" t="s">
        <v>906</v>
      </c>
      <c r="D550" s="16" t="str">
        <f>Source!C550</f>
        <v>Resource Leader 3</v>
      </c>
      <c r="E550" s="16" t="str">
        <f>_xlfn.CONCAT('Raw Table'!A550,".",'Raw Table'!B550,"-",'Raw Table'!C550)</f>
        <v>glbl_r_accolade.t_nostradamus_rnd_financials-resource_leader_3</v>
      </c>
      <c r="F550" s="16" t="s">
        <v>175</v>
      </c>
      <c r="G550" s="16"/>
      <c r="H550" s="16"/>
      <c r="I550" s="16"/>
      <c r="J550" s="16"/>
      <c r="K550" s="16"/>
      <c r="L550" s="16"/>
    </row>
    <row r="551" spans="1:12" x14ac:dyDescent="0.35">
      <c r="A551" s="16" t="str">
        <f>Summary!T$7</f>
        <v>glbl_r_accolade</v>
      </c>
      <c r="B551" s="16" t="str">
        <f>Summary!V$7</f>
        <v>v_nostradamus_rnd_financials</v>
      </c>
      <c r="C551" s="16" t="s">
        <v>907</v>
      </c>
      <c r="D551" s="16" t="str">
        <f>Source!C551</f>
        <v>Resource Leader 4</v>
      </c>
      <c r="E551" s="16" t="str">
        <f>_xlfn.CONCAT('Raw Table'!A551,".",'Raw Table'!B551,"-",'Raw Table'!C551)</f>
        <v>glbl_r_accolade.t_nostradamus_rnd_financials-resource_leader_4</v>
      </c>
      <c r="F551" s="16" t="s">
        <v>175</v>
      </c>
      <c r="G551" s="16"/>
      <c r="H551" s="16"/>
      <c r="I551" s="16"/>
      <c r="J551" s="16"/>
      <c r="K551" s="16"/>
      <c r="L551" s="16"/>
    </row>
    <row r="552" spans="1:12" x14ac:dyDescent="0.35">
      <c r="A552" s="16" t="str">
        <f>Summary!T$7</f>
        <v>glbl_r_accolade</v>
      </c>
      <c r="B552" s="16" t="str">
        <f>Summary!V$7</f>
        <v>v_nostradamus_rnd_financials</v>
      </c>
      <c r="C552" s="16" t="s">
        <v>908</v>
      </c>
      <c r="D552" s="16" t="str">
        <f>Source!C552</f>
        <v>Resource Leader 5</v>
      </c>
      <c r="E552" s="16" t="str">
        <f>_xlfn.CONCAT('Raw Table'!A552,".",'Raw Table'!B552,"-",'Raw Table'!C552)</f>
        <v>glbl_r_accolade.t_nostradamus_rnd_financials-resource_leader_5</v>
      </c>
      <c r="F552" s="16" t="s">
        <v>175</v>
      </c>
      <c r="G552" s="16"/>
      <c r="H552" s="16"/>
      <c r="I552" s="16"/>
      <c r="J552" s="16"/>
      <c r="K552" s="16"/>
      <c r="L552" s="16"/>
    </row>
    <row r="553" spans="1:12" x14ac:dyDescent="0.35">
      <c r="A553" s="16" t="str">
        <f>Summary!T$7</f>
        <v>glbl_r_accolade</v>
      </c>
      <c r="B553" s="16" t="str">
        <f>Summary!V$7</f>
        <v>v_nostradamus_rnd_financials</v>
      </c>
      <c r="C553" s="16" t="s">
        <v>909</v>
      </c>
      <c r="D553" s="16" t="str">
        <f>Source!C553</f>
        <v>Resource Leader 6</v>
      </c>
      <c r="E553" s="16" t="str">
        <f>_xlfn.CONCAT('Raw Table'!A553,".",'Raw Table'!B553,"-",'Raw Table'!C553)</f>
        <v>glbl_r_accolade.t_nostradamus_rnd_financials-resource_leader_6</v>
      </c>
      <c r="F553" s="16" t="s">
        <v>175</v>
      </c>
      <c r="G553" s="16"/>
      <c r="H553" s="16"/>
      <c r="I553" s="16"/>
      <c r="J553" s="16"/>
      <c r="K553" s="16"/>
      <c r="L553" s="16"/>
    </row>
    <row r="554" spans="1:12" x14ac:dyDescent="0.35">
      <c r="A554" s="16" t="str">
        <f>Summary!T$7</f>
        <v>glbl_r_accolade</v>
      </c>
      <c r="B554" s="16" t="str">
        <f>Summary!V$7</f>
        <v>v_nostradamus_rnd_financials</v>
      </c>
      <c r="C554" s="16" t="s">
        <v>910</v>
      </c>
      <c r="D554" s="16" t="str">
        <f>Source!C554</f>
        <v>Resource Leader 7</v>
      </c>
      <c r="E554" s="16" t="str">
        <f>_xlfn.CONCAT('Raw Table'!A554,".",'Raw Table'!B554,"-",'Raw Table'!C554)</f>
        <v>glbl_r_accolade.t_nostradamus_rnd_financials-resource_leader_7</v>
      </c>
      <c r="F554" s="16" t="s">
        <v>175</v>
      </c>
      <c r="G554" s="16"/>
      <c r="H554" s="16"/>
      <c r="I554" s="16"/>
      <c r="J554" s="16"/>
      <c r="K554" s="16"/>
      <c r="L554" s="16"/>
    </row>
    <row r="555" spans="1:12" x14ac:dyDescent="0.35">
      <c r="A555" s="16" t="str">
        <f>Summary!T$7</f>
        <v>glbl_r_accolade</v>
      </c>
      <c r="B555" s="16" t="str">
        <f>Summary!V$7</f>
        <v>v_nostradamus_rnd_financials</v>
      </c>
      <c r="C555" s="16" t="s">
        <v>842</v>
      </c>
      <c r="D555" s="16" t="str">
        <f>Source!C555</f>
        <v>Strategic Growth Territories (Reporting)</v>
      </c>
      <c r="E555" s="16" t="str">
        <f>_xlfn.CONCAT('Raw Table'!A555,".",'Raw Table'!B555,"-",'Raw Table'!C555)</f>
        <v>glbl_r_accolade.t_nostradamus_rnd_financials-strategic_growth_territories_reporting</v>
      </c>
      <c r="F555" s="16" t="s">
        <v>175</v>
      </c>
      <c r="G555" s="16"/>
      <c r="H555" s="16"/>
      <c r="I555" s="16"/>
      <c r="J555" s="16"/>
      <c r="K555" s="16"/>
      <c r="L555" s="16"/>
    </row>
    <row r="556" spans="1:12" x14ac:dyDescent="0.35">
      <c r="A556" s="16" t="str">
        <f>Summary!T$7</f>
        <v>glbl_r_accolade</v>
      </c>
      <c r="B556" s="16" t="str">
        <f>Summary!V$7</f>
        <v>v_nostradamus_rnd_financials</v>
      </c>
      <c r="C556" s="16" t="s">
        <v>843</v>
      </c>
      <c r="D556" s="16" t="str">
        <f>Source!C556</f>
        <v>Sub Category (Reporting)</v>
      </c>
      <c r="E556" s="16" t="str">
        <f>_xlfn.CONCAT('Raw Table'!A556,".",'Raw Table'!B556,"-",'Raw Table'!C556)</f>
        <v>glbl_r_accolade.t_nostradamus_rnd_financials-sub_category_reporting</v>
      </c>
      <c r="F556" s="16" t="s">
        <v>175</v>
      </c>
      <c r="G556" s="16"/>
      <c r="H556" s="16"/>
      <c r="I556" s="16"/>
      <c r="J556" s="16"/>
      <c r="K556" s="16"/>
      <c r="L556" s="16"/>
    </row>
    <row r="557" spans="1:12" x14ac:dyDescent="0.35">
      <c r="A557" s="16" t="str">
        <f>Summary!T$7</f>
        <v>glbl_r_accolade</v>
      </c>
      <c r="B557" s="16" t="str">
        <f>Summary!V$7</f>
        <v>v_nostradamus_rnd_financials</v>
      </c>
      <c r="C557" s="16" t="s">
        <v>911</v>
      </c>
      <c r="D557" s="16" t="str">
        <f>Source!C557</f>
        <v>System Migrated-from Project ID</v>
      </c>
      <c r="E557" s="16" t="str">
        <f>_xlfn.CONCAT('Raw Table'!A557,".",'Raw Table'!B557,"-",'Raw Table'!C557)</f>
        <v>glbl_r_accolade.t_nostradamus_rnd_financials-system_migrated_from_project_id</v>
      </c>
      <c r="F557" s="16" t="s">
        <v>175</v>
      </c>
      <c r="G557" s="16"/>
      <c r="H557" s="16"/>
      <c r="I557" s="16"/>
      <c r="J557" s="16"/>
      <c r="K557" s="16"/>
      <c r="L557" s="16"/>
    </row>
    <row r="558" spans="1:12" x14ac:dyDescent="0.35">
      <c r="A558" s="16" t="str">
        <f>Summary!T$7</f>
        <v>glbl_r_accolade</v>
      </c>
      <c r="B558" s="16" t="str">
        <f>Summary!V$7</f>
        <v>v_nostradamus_rnd_financials</v>
      </c>
      <c r="C558" s="16" t="s">
        <v>912</v>
      </c>
      <c r="D558" s="16" t="str">
        <f>Source!C558</f>
        <v>Target ATO Date</v>
      </c>
      <c r="E558" s="16" t="str">
        <f>_xlfn.CONCAT('Raw Table'!A558,".",'Raw Table'!B558,"-",'Raw Table'!C558)</f>
        <v>glbl_r_accolade.t_nostradamus_rnd_financials-target_ato_date</v>
      </c>
      <c r="F558" s="16" t="s">
        <v>175</v>
      </c>
      <c r="G558" s="16"/>
      <c r="H558" s="16"/>
      <c r="I558" s="16"/>
      <c r="J558" s="16"/>
      <c r="K558" s="16"/>
      <c r="L558" s="16"/>
    </row>
    <row r="559" spans="1:12" x14ac:dyDescent="0.35">
      <c r="A559" s="16" t="str">
        <f>Summary!T$7</f>
        <v>glbl_r_accolade</v>
      </c>
      <c r="B559" s="16" t="str">
        <f>Summary!V$7</f>
        <v>v_nostradamus_rnd_financials</v>
      </c>
      <c r="C559" s="16" t="s">
        <v>849</v>
      </c>
      <c r="D559" s="16" t="str">
        <f>Source!C559</f>
        <v>Target ATO Quarter</v>
      </c>
      <c r="E559" s="16" t="str">
        <f>_xlfn.CONCAT('Raw Table'!A559,".",'Raw Table'!B559,"-",'Raw Table'!C559)</f>
        <v>glbl_r_accolade.t_nostradamus_rnd_financials-target_ato_quarter</v>
      </c>
      <c r="F559" s="16" t="s">
        <v>175</v>
      </c>
      <c r="G559" s="16"/>
      <c r="H559" s="16"/>
      <c r="I559" s="16"/>
      <c r="J559" s="16"/>
      <c r="K559" s="16"/>
      <c r="L559" s="16"/>
    </row>
    <row r="560" spans="1:12" x14ac:dyDescent="0.35">
      <c r="A560" s="16" t="str">
        <f>Summary!T$7</f>
        <v>glbl_r_accolade</v>
      </c>
      <c r="B560" s="16" t="str">
        <f>Summary!V$7</f>
        <v>v_nostradamus_rnd_financials</v>
      </c>
      <c r="C560" s="16" t="s">
        <v>850</v>
      </c>
      <c r="D560" s="16" t="str">
        <f>Source!C560</f>
        <v>Target ATO Year</v>
      </c>
      <c r="E560" s="16" t="str">
        <f>_xlfn.CONCAT('Raw Table'!A560,".",'Raw Table'!B560,"-",'Raw Table'!C560)</f>
        <v>glbl_r_accolade.t_nostradamus_rnd_financials-target_ato_year</v>
      </c>
      <c r="F560" s="16" t="s">
        <v>175</v>
      </c>
      <c r="G560" s="16"/>
      <c r="H560" s="16"/>
      <c r="I560" s="16"/>
      <c r="J560" s="16"/>
      <c r="K560" s="16"/>
      <c r="L560" s="16"/>
    </row>
    <row r="561" spans="1:12" x14ac:dyDescent="0.35">
      <c r="A561" s="16" t="str">
        <f>Summary!T$7</f>
        <v>glbl_r_accolade</v>
      </c>
      <c r="B561" s="16" t="str">
        <f>Summary!V$7</f>
        <v>v_nostradamus_rnd_financials</v>
      </c>
      <c r="C561" s="16" t="s">
        <v>913</v>
      </c>
      <c r="D561" s="16" t="str">
        <f>Source!C561</f>
        <v>Total FTE for Project</v>
      </c>
      <c r="E561" s="16" t="str">
        <f>_xlfn.CONCAT('Raw Table'!A561,".",'Raw Table'!B561,"-",'Raw Table'!C561)</f>
        <v>glbl_r_accolade.t_nostradamus_rnd_financials-total_fte_for_project</v>
      </c>
      <c r="F561" s="16" t="s">
        <v>175</v>
      </c>
      <c r="G561" s="16"/>
      <c r="H561" s="16"/>
      <c r="I561" s="16"/>
      <c r="J561" s="16"/>
      <c r="K561" s="16"/>
      <c r="L561" s="16"/>
    </row>
    <row r="562" spans="1:12" x14ac:dyDescent="0.35">
      <c r="A562" s="16" t="str">
        <f>Summary!T$8</f>
        <v>glbl_r_accolade</v>
      </c>
      <c r="B562" s="16" t="str">
        <f>Summary!V$7</f>
        <v>v_nostradamus_rnd_financials</v>
      </c>
      <c r="C562" s="16" t="s">
        <v>856</v>
      </c>
      <c r="D562" s="16" t="str">
        <f>Source!C562</f>
        <v>TRL</v>
      </c>
      <c r="E562" s="16" t="str">
        <f>_xlfn.CONCAT('Raw Table'!A562,".",'Raw Table'!B562,"-",'Raw Table'!C562)</f>
        <v>glbl_r_accolade.t_nostradamus_rnd_financials-trl</v>
      </c>
      <c r="F562" s="16" t="s">
        <v>175</v>
      </c>
      <c r="G562" s="16"/>
      <c r="H562" s="16"/>
      <c r="I562" s="16"/>
      <c r="J562" s="16"/>
      <c r="K562" s="16"/>
      <c r="L562" s="16"/>
    </row>
    <row r="563" spans="1:12" x14ac:dyDescent="0.35">
      <c r="A563" s="16" t="str">
        <f>Summary!T$8</f>
        <v>glbl_r_accolade</v>
      </c>
      <c r="B563" s="16" t="str">
        <f>Summary!V$7</f>
        <v>v_nostradamus_rnd_financials</v>
      </c>
      <c r="C563" s="16" t="s">
        <v>914</v>
      </c>
      <c r="D563" s="16" t="str">
        <f>Source!C563</f>
        <v>Business Legacy</v>
      </c>
      <c r="E563" s="16" t="str">
        <f>_xlfn.CONCAT('Raw Table'!A563,".",'Raw Table'!B563,"-",'Raw Table'!C563)</f>
        <v>glbl_r_accolade.t_nostradamus_rnd_financials-business_legacy</v>
      </c>
      <c r="F563" s="16" t="s">
        <v>175</v>
      </c>
      <c r="G563" s="16"/>
      <c r="H563" s="16"/>
      <c r="I563" s="16"/>
      <c r="J563" s="16"/>
      <c r="K563" s="16"/>
      <c r="L563" s="16"/>
    </row>
    <row r="564" spans="1:12" x14ac:dyDescent="0.35">
      <c r="A564" s="16" t="str">
        <f>Summary!T$8</f>
        <v>glbl_r_accolade</v>
      </c>
      <c r="B564" s="16" t="str">
        <f>Summary!V$8</f>
        <v>v_nostradamus_rnd_project_multipliers</v>
      </c>
      <c r="C564" s="16" t="s">
        <v>811</v>
      </c>
      <c r="D564" s="16" t="str">
        <f>Source!C564</f>
        <v>Project ID</v>
      </c>
      <c r="E564" s="16" t="str">
        <f>_xlfn.CONCAT('Raw Table'!A564,".",'Raw Table'!B564,"-",'Raw Table'!C564)</f>
        <v>glbl_r_accolade.t_nostradamus_rnd_project_multipliers-project_id</v>
      </c>
      <c r="F564" s="16" t="s">
        <v>175</v>
      </c>
      <c r="G564" s="16" t="s">
        <v>349</v>
      </c>
      <c r="H564" s="16"/>
      <c r="I564" s="16"/>
      <c r="J564" s="16"/>
      <c r="K564" s="16"/>
      <c r="L564" s="16"/>
    </row>
    <row r="565" spans="1:12" x14ac:dyDescent="0.35">
      <c r="A565" s="16" t="str">
        <f>Summary!T$8</f>
        <v>glbl_r_accolade</v>
      </c>
      <c r="B565" s="16" t="str">
        <f>Summary!V$8</f>
        <v>v_nostradamus_rnd_project_multipliers</v>
      </c>
      <c r="C565" s="16" t="s">
        <v>915</v>
      </c>
      <c r="D565" s="16" t="str">
        <f>Source!C565</f>
        <v>Sum Resource Multiplier Working 1</v>
      </c>
      <c r="E565" s="16" t="str">
        <f>_xlfn.CONCAT('Raw Table'!A565,".",'Raw Table'!B565,"-",'Raw Table'!C565)</f>
        <v>glbl_r_accolade.t_nostradamus_rnd_project_multipliers-sum_resource_multiplier_working_1</v>
      </c>
      <c r="F565" s="16" t="s">
        <v>175</v>
      </c>
      <c r="G565" s="16"/>
      <c r="H565" s="16"/>
      <c r="I565" s="16"/>
      <c r="J565" s="16"/>
      <c r="K565" s="16"/>
      <c r="L565" s="16"/>
    </row>
    <row r="566" spans="1:12" x14ac:dyDescent="0.35">
      <c r="A566" s="16" t="str">
        <f>Summary!T$8</f>
        <v>glbl_r_accolade</v>
      </c>
      <c r="B566" s="16" t="str">
        <f>Summary!V$8</f>
        <v>v_nostradamus_rnd_project_multipliers</v>
      </c>
      <c r="C566" s="16" t="s">
        <v>916</v>
      </c>
      <c r="D566" s="16" t="str">
        <f>Source!C566</f>
        <v>Sum Resource Multiplier Working 2</v>
      </c>
      <c r="E566" s="16" t="str">
        <f>_xlfn.CONCAT('Raw Table'!A566,".",'Raw Table'!B566,"-",'Raw Table'!C566)</f>
        <v>glbl_r_accolade.t_nostradamus_rnd_project_multipliers-sum_resource_multiplier_working_2</v>
      </c>
      <c r="F566" s="16" t="s">
        <v>175</v>
      </c>
      <c r="G566" s="16"/>
      <c r="H566" s="16"/>
      <c r="I566" s="16"/>
      <c r="J566" s="16"/>
      <c r="K566" s="16"/>
      <c r="L566" s="16"/>
    </row>
    <row r="567" spans="1:12" x14ac:dyDescent="0.35">
      <c r="A567" s="16" t="str">
        <f>Summary!T$8</f>
        <v>glbl_r_accolade</v>
      </c>
      <c r="B567" s="16" t="str">
        <f>Summary!V$8</f>
        <v>v_nostradamus_rnd_project_multipliers</v>
      </c>
      <c r="C567" s="16" t="s">
        <v>917</v>
      </c>
      <c r="D567" s="16" t="str">
        <f>Source!C567</f>
        <v>Sum Resource Multiplier Working 3</v>
      </c>
      <c r="E567" s="16" t="str">
        <f>_xlfn.CONCAT('Raw Table'!A567,".",'Raw Table'!B567,"-",'Raw Table'!C567)</f>
        <v>glbl_r_accolade.t_nostradamus_rnd_project_multipliers-sum_resource_multiplier_working_3</v>
      </c>
      <c r="F567" s="16" t="s">
        <v>175</v>
      </c>
      <c r="G567" s="16"/>
      <c r="H567" s="16"/>
      <c r="I567" s="16"/>
      <c r="J567" s="16"/>
      <c r="K567" s="16"/>
      <c r="L567" s="16"/>
    </row>
    <row r="568" spans="1:12" x14ac:dyDescent="0.35">
      <c r="A568" s="16" t="str">
        <f>Summary!T$8</f>
        <v>glbl_r_accolade</v>
      </c>
      <c r="B568" s="16" t="str">
        <f>Summary!V$8</f>
        <v>v_nostradamus_rnd_project_multipliers</v>
      </c>
      <c r="C568" s="16" t="s">
        <v>918</v>
      </c>
      <c r="D568" s="16" t="str">
        <f>Source!C568</f>
        <v>Sum Resource Multiplier Working 4</v>
      </c>
      <c r="E568" s="16" t="str">
        <f>_xlfn.CONCAT('Raw Table'!A568,".",'Raw Table'!B568,"-",'Raw Table'!C568)</f>
        <v>glbl_r_accolade.t_nostradamus_rnd_project_multipliers-sum_resource_multiplier_working_4</v>
      </c>
      <c r="F568" s="16" t="s">
        <v>175</v>
      </c>
      <c r="G568" s="16"/>
      <c r="H568" s="16"/>
      <c r="I568" s="16"/>
      <c r="J568" s="16"/>
      <c r="K568" s="16"/>
      <c r="L568" s="16"/>
    </row>
    <row r="569" spans="1:12" x14ac:dyDescent="0.35">
      <c r="A569" s="16" t="str">
        <f>Summary!T$8</f>
        <v>glbl_r_accolade</v>
      </c>
      <c r="B569" s="16" t="str">
        <f>Summary!V$8</f>
        <v>v_nostradamus_rnd_project_multipliers</v>
      </c>
      <c r="C569" s="16" t="s">
        <v>919</v>
      </c>
      <c r="D569" s="16" t="str">
        <f>Source!C569</f>
        <v>Sum Resource Multiplier Working 5</v>
      </c>
      <c r="E569" s="16" t="str">
        <f>_xlfn.CONCAT('Raw Table'!A569,".",'Raw Table'!B569,"-",'Raw Table'!C569)</f>
        <v>glbl_r_accolade.t_nostradamus_rnd_project_multipliers-sum_resource_multiplier_working_5</v>
      </c>
      <c r="F569" s="16" t="s">
        <v>175</v>
      </c>
      <c r="G569" s="16"/>
      <c r="H569" s="16"/>
      <c r="I569" s="16"/>
      <c r="J569" s="16"/>
      <c r="K569" s="16"/>
      <c r="L569" s="16"/>
    </row>
    <row r="570" spans="1:12" x14ac:dyDescent="0.35">
      <c r="A570" s="16" t="str">
        <f>Summary!T$8</f>
        <v>glbl_r_accolade</v>
      </c>
      <c r="B570" s="16" t="str">
        <f>Summary!V$8</f>
        <v>v_nostradamus_rnd_project_multipliers</v>
      </c>
      <c r="C570" s="16" t="s">
        <v>920</v>
      </c>
      <c r="D570" s="16" t="str">
        <f>Source!C570</f>
        <v>Sum Resource Multiplier Working 6</v>
      </c>
      <c r="E570" s="16" t="str">
        <f>_xlfn.CONCAT('Raw Table'!A570,".",'Raw Table'!B570,"-",'Raw Table'!C570)</f>
        <v>glbl_r_accolade.t_nostradamus_rnd_project_multipliers-sum_resource_multiplier_working_6</v>
      </c>
      <c r="F570" s="16" t="s">
        <v>175</v>
      </c>
      <c r="G570" s="16"/>
      <c r="H570" s="16"/>
      <c r="I570" s="16"/>
      <c r="J570" s="16"/>
      <c r="K570" s="16"/>
      <c r="L570" s="16"/>
    </row>
    <row r="571" spans="1:12" x14ac:dyDescent="0.35">
      <c r="A571" s="16" t="str">
        <f>Summary!T$8</f>
        <v>glbl_r_accolade</v>
      </c>
      <c r="B571" s="16" t="str">
        <f>Summary!V$8</f>
        <v>v_nostradamus_rnd_project_multipliers</v>
      </c>
      <c r="C571" s="16" t="s">
        <v>921</v>
      </c>
      <c r="D571" s="16" t="str">
        <f>Source!C571</f>
        <v>Sum Resource Multiplier Working 7</v>
      </c>
      <c r="E571" s="16" t="str">
        <f>_xlfn.CONCAT('Raw Table'!A571,".",'Raw Table'!B571,"-",'Raw Table'!C571)</f>
        <v>glbl_r_accolade.t_nostradamus_rnd_project_multipliers-sum_resource_multiplier_working_7</v>
      </c>
      <c r="F571" s="16" t="s">
        <v>175</v>
      </c>
      <c r="G571" s="16"/>
      <c r="H571" s="16"/>
      <c r="I571" s="16"/>
      <c r="J571" s="16"/>
      <c r="K571" s="16"/>
      <c r="L571" s="16"/>
    </row>
    <row r="572" spans="1:12" x14ac:dyDescent="0.35">
      <c r="A572" s="16" t="str">
        <f>Summary!T$8</f>
        <v>glbl_r_accolade</v>
      </c>
      <c r="B572" s="16" t="str">
        <f>Summary!V$8</f>
        <v>v_nostradamus_rnd_project_multipliers</v>
      </c>
      <c r="C572" s="16" t="s">
        <v>922</v>
      </c>
      <c r="D572" s="16" t="str">
        <f>Source!C572</f>
        <v>Resource Demand Curve Working 1</v>
      </c>
      <c r="E572" s="16" t="str">
        <f>_xlfn.CONCAT('Raw Table'!A572,".",'Raw Table'!B572,"-",'Raw Table'!C572)</f>
        <v>glbl_r_accolade.t_nostradamus_rnd_project_multipliers-resource_demand_curve_working_1</v>
      </c>
      <c r="F572" s="16" t="s">
        <v>175</v>
      </c>
      <c r="G572" s="16"/>
      <c r="H572" s="16"/>
      <c r="I572" s="16"/>
      <c r="J572" s="16"/>
      <c r="K572" s="16"/>
      <c r="L572" s="16"/>
    </row>
    <row r="573" spans="1:12" x14ac:dyDescent="0.35">
      <c r="A573" s="16" t="str">
        <f>Summary!T$8</f>
        <v>glbl_r_accolade</v>
      </c>
      <c r="B573" s="16" t="str">
        <f>Summary!V$8</f>
        <v>v_nostradamus_rnd_project_multipliers</v>
      </c>
      <c r="C573" s="16" t="s">
        <v>923</v>
      </c>
      <c r="D573" s="16" t="str">
        <f>Source!C573</f>
        <v>Resource Demand Curve Working 2</v>
      </c>
      <c r="E573" s="16" t="str">
        <f>_xlfn.CONCAT('Raw Table'!A573,".",'Raw Table'!B573,"-",'Raw Table'!C573)</f>
        <v>glbl_r_accolade.t_nostradamus_rnd_project_multipliers-resource_demand_curve_working_2</v>
      </c>
      <c r="F573" s="16" t="s">
        <v>175</v>
      </c>
      <c r="G573" s="16"/>
      <c r="H573" s="16"/>
      <c r="I573" s="16"/>
      <c r="J573" s="16"/>
      <c r="K573" s="16"/>
      <c r="L573" s="16"/>
    </row>
    <row r="574" spans="1:12" x14ac:dyDescent="0.35">
      <c r="A574" s="16" t="str">
        <f>Summary!T$8</f>
        <v>glbl_r_accolade</v>
      </c>
      <c r="B574" s="16" t="str">
        <f>Summary!V$8</f>
        <v>v_nostradamus_rnd_project_multipliers</v>
      </c>
      <c r="C574" s="16" t="s">
        <v>924</v>
      </c>
      <c r="D574" s="16" t="str">
        <f>Source!C574</f>
        <v>Resource Demand Curve Working 3</v>
      </c>
      <c r="E574" s="16" t="str">
        <f>_xlfn.CONCAT('Raw Table'!A574,".",'Raw Table'!B574,"-",'Raw Table'!C574)</f>
        <v>glbl_r_accolade.t_nostradamus_rnd_project_multipliers-resource_demand_curve_working_3</v>
      </c>
      <c r="F574" s="16" t="s">
        <v>175</v>
      </c>
      <c r="G574" s="16"/>
      <c r="H574" s="16"/>
      <c r="I574" s="16"/>
      <c r="J574" s="16"/>
      <c r="K574" s="16"/>
      <c r="L574" s="16"/>
    </row>
    <row r="575" spans="1:12" x14ac:dyDescent="0.35">
      <c r="A575" s="16" t="str">
        <f>Summary!T$8</f>
        <v>glbl_r_accolade</v>
      </c>
      <c r="B575" s="16" t="str">
        <f>Summary!V$8</f>
        <v>v_nostradamus_rnd_project_multipliers</v>
      </c>
      <c r="C575" s="16" t="s">
        <v>925</v>
      </c>
      <c r="D575" s="16" t="str">
        <f>Source!C575</f>
        <v>Resource Demand Curve Working 4</v>
      </c>
      <c r="E575" s="16" t="str">
        <f>_xlfn.CONCAT('Raw Table'!A575,".",'Raw Table'!B575,"-",'Raw Table'!C575)</f>
        <v>glbl_r_accolade.t_nostradamus_rnd_project_multipliers-resource_demand_curve_working_4</v>
      </c>
      <c r="F575" s="16" t="s">
        <v>175</v>
      </c>
      <c r="G575" s="16"/>
      <c r="H575" s="16"/>
      <c r="I575" s="16"/>
      <c r="J575" s="16"/>
      <c r="K575" s="16"/>
      <c r="L575" s="16"/>
    </row>
    <row r="576" spans="1:12" x14ac:dyDescent="0.35">
      <c r="A576" s="16" t="str">
        <f>Summary!T$8</f>
        <v>glbl_r_accolade</v>
      </c>
      <c r="B576" s="16" t="str">
        <f>Summary!V$8</f>
        <v>v_nostradamus_rnd_project_multipliers</v>
      </c>
      <c r="C576" s="16" t="s">
        <v>926</v>
      </c>
      <c r="D576" s="16" t="str">
        <f>Source!C576</f>
        <v>Resource Demand Curve Working 5</v>
      </c>
      <c r="E576" s="16" t="str">
        <f>_xlfn.CONCAT('Raw Table'!A576,".",'Raw Table'!B576,"-",'Raw Table'!C576)</f>
        <v>glbl_r_accolade.t_nostradamus_rnd_project_multipliers-resource_demand_curve_working_5</v>
      </c>
      <c r="F576" s="16" t="s">
        <v>175</v>
      </c>
      <c r="G576" s="16"/>
      <c r="H576" s="16"/>
      <c r="I576" s="16"/>
      <c r="J576" s="16"/>
      <c r="K576" s="16"/>
      <c r="L576" s="16"/>
    </row>
    <row r="577" spans="1:12" x14ac:dyDescent="0.35">
      <c r="A577" s="16" t="str">
        <f>Summary!T$8</f>
        <v>glbl_r_accolade</v>
      </c>
      <c r="B577" s="16" t="str">
        <f>Summary!V$8</f>
        <v>v_nostradamus_rnd_project_multipliers</v>
      </c>
      <c r="C577" s="16" t="s">
        <v>927</v>
      </c>
      <c r="D577" s="16" t="str">
        <f>Source!C577</f>
        <v>Resource Demand Curve Working 6</v>
      </c>
      <c r="E577" s="16" t="str">
        <f>_xlfn.CONCAT('Raw Table'!A577,".",'Raw Table'!B577,"-",'Raw Table'!C577)</f>
        <v>glbl_r_accolade.t_nostradamus_rnd_project_multipliers-resource_demand_curve_working_6</v>
      </c>
      <c r="F577" s="16" t="s">
        <v>175</v>
      </c>
      <c r="G577" s="16"/>
      <c r="H577" s="16"/>
      <c r="I577" s="16"/>
      <c r="J577" s="16"/>
      <c r="K577" s="16"/>
      <c r="L577" s="16"/>
    </row>
    <row r="578" spans="1:12" x14ac:dyDescent="0.35">
      <c r="A578" s="16" t="str">
        <f>Summary!T$8</f>
        <v>glbl_r_accolade</v>
      </c>
      <c r="B578" s="16" t="str">
        <f>Summary!V$8</f>
        <v>v_nostradamus_rnd_project_multipliers</v>
      </c>
      <c r="C578" s="16" t="s">
        <v>928</v>
      </c>
      <c r="D578" s="16" t="str">
        <f>Source!C578</f>
        <v>Resource Demand Curve Working 7</v>
      </c>
      <c r="E578" s="16" t="str">
        <f>_xlfn.CONCAT('Raw Table'!A578,".",'Raw Table'!B578,"-",'Raw Table'!C578)</f>
        <v>glbl_r_accolade.t_nostradamus_rnd_project_multipliers-resource_demand_curve_working_7</v>
      </c>
      <c r="F578" s="16" t="s">
        <v>175</v>
      </c>
      <c r="G578" s="16"/>
      <c r="H578" s="16"/>
      <c r="I578" s="16"/>
      <c r="J578" s="16"/>
      <c r="K578" s="16"/>
      <c r="L578" s="16"/>
    </row>
    <row r="579" spans="1:12" x14ac:dyDescent="0.35">
      <c r="A579" s="16" t="str">
        <f>Summary!T$8</f>
        <v>glbl_r_accolade</v>
      </c>
      <c r="B579" s="16" t="str">
        <f>Summary!V$8</f>
        <v>v_nostradamus_rnd_project_multipliers</v>
      </c>
      <c r="C579" s="16" t="s">
        <v>929</v>
      </c>
      <c r="D579" s="16" t="str">
        <f>Source!C579</f>
        <v>Project Resource Complexity 1</v>
      </c>
      <c r="E579" s="16" t="str">
        <f>_xlfn.CONCAT('Raw Table'!A579,".",'Raw Table'!B579,"-",'Raw Table'!C579)</f>
        <v>glbl_r_accolade.t_nostradamus_rnd_project_multipliers-project_resource_complexity_1</v>
      </c>
      <c r="F579" s="16" t="s">
        <v>175</v>
      </c>
      <c r="G579" s="16"/>
      <c r="H579" s="16"/>
      <c r="I579" s="16"/>
      <c r="J579" s="16"/>
      <c r="K579" s="16"/>
      <c r="L579" s="16"/>
    </row>
    <row r="580" spans="1:12" x14ac:dyDescent="0.35">
      <c r="A580" s="16" t="str">
        <f>Summary!T$8</f>
        <v>glbl_r_accolade</v>
      </c>
      <c r="B580" s="16" t="str">
        <f>Summary!V$8</f>
        <v>v_nostradamus_rnd_project_multipliers</v>
      </c>
      <c r="C580" s="16" t="s">
        <v>930</v>
      </c>
      <c r="D580" s="16" t="str">
        <f>Source!C580</f>
        <v>Project Resource Complexity 2</v>
      </c>
      <c r="E580" s="16" t="str">
        <f>_xlfn.CONCAT('Raw Table'!A580,".",'Raw Table'!B580,"-",'Raw Table'!C580)</f>
        <v>glbl_r_accolade.t_nostradamus_rnd_project_multipliers-project_resource_complexity_2</v>
      </c>
      <c r="F580" s="16" t="s">
        <v>175</v>
      </c>
      <c r="G580" s="16"/>
      <c r="H580" s="16"/>
      <c r="I580" s="16"/>
      <c r="J580" s="16"/>
      <c r="K580" s="16"/>
      <c r="L580" s="16"/>
    </row>
    <row r="581" spans="1:12" x14ac:dyDescent="0.35">
      <c r="A581" s="16" t="str">
        <f>Summary!T$8</f>
        <v>glbl_r_accolade</v>
      </c>
      <c r="B581" s="16" t="str">
        <f>Summary!V$8</f>
        <v>v_nostradamus_rnd_project_multipliers</v>
      </c>
      <c r="C581" s="16" t="s">
        <v>931</v>
      </c>
      <c r="D581" s="16" t="str">
        <f>Source!C581</f>
        <v>Project Resource Complexity 3</v>
      </c>
      <c r="E581" s="16" t="str">
        <f>_xlfn.CONCAT('Raw Table'!A581,".",'Raw Table'!B581,"-",'Raw Table'!C581)</f>
        <v>glbl_r_accolade.t_nostradamus_rnd_project_multipliers-project_resource_complexity_3</v>
      </c>
      <c r="F581" s="16" t="s">
        <v>175</v>
      </c>
      <c r="G581" s="16"/>
      <c r="H581" s="16"/>
      <c r="I581" s="16"/>
      <c r="J581" s="16"/>
      <c r="K581" s="16"/>
      <c r="L581" s="16"/>
    </row>
    <row r="582" spans="1:12" x14ac:dyDescent="0.35">
      <c r="A582" s="16" t="str">
        <f>Summary!T$8</f>
        <v>glbl_r_accolade</v>
      </c>
      <c r="B582" s="16" t="str">
        <f>Summary!V$8</f>
        <v>v_nostradamus_rnd_project_multipliers</v>
      </c>
      <c r="C582" s="16" t="s">
        <v>932</v>
      </c>
      <c r="D582" s="16" t="str">
        <f>Source!C582</f>
        <v>Project Resource Complexity 4</v>
      </c>
      <c r="E582" s="16" t="str">
        <f>_xlfn.CONCAT('Raw Table'!A582,".",'Raw Table'!B582,"-",'Raw Table'!C582)</f>
        <v>glbl_r_accolade.t_nostradamus_rnd_project_multipliers-project_resource_complexity_4</v>
      </c>
      <c r="F582" s="16" t="s">
        <v>175</v>
      </c>
      <c r="G582" s="16"/>
      <c r="H582" s="16"/>
      <c r="I582" s="16"/>
      <c r="J582" s="16"/>
      <c r="K582" s="16"/>
      <c r="L582" s="16"/>
    </row>
    <row r="583" spans="1:12" x14ac:dyDescent="0.35">
      <c r="A583" s="16" t="str">
        <f>Summary!T$8</f>
        <v>glbl_r_accolade</v>
      </c>
      <c r="B583" s="16" t="str">
        <f>Summary!V$8</f>
        <v>v_nostradamus_rnd_project_multipliers</v>
      </c>
      <c r="C583" s="16" t="s">
        <v>933</v>
      </c>
      <c r="D583" s="16" t="str">
        <f>Source!C583</f>
        <v>Project Resource Complexity 5</v>
      </c>
      <c r="E583" s="16" t="str">
        <f>_xlfn.CONCAT('Raw Table'!A583,".",'Raw Table'!B583,"-",'Raw Table'!C583)</f>
        <v>glbl_r_accolade.t_nostradamus_rnd_project_multipliers-project_resource_complexity_5</v>
      </c>
      <c r="F583" s="16" t="s">
        <v>175</v>
      </c>
      <c r="G583" s="16"/>
      <c r="H583" s="16"/>
      <c r="I583" s="16"/>
      <c r="J583" s="16"/>
      <c r="K583" s="16"/>
      <c r="L583" s="16"/>
    </row>
    <row r="584" spans="1:12" x14ac:dyDescent="0.35">
      <c r="A584" s="16" t="str">
        <f>Summary!T$8</f>
        <v>glbl_r_accolade</v>
      </c>
      <c r="B584" s="16" t="str">
        <f>Summary!V$8</f>
        <v>v_nostradamus_rnd_project_multipliers</v>
      </c>
      <c r="C584" s="16" t="s">
        <v>934</v>
      </c>
      <c r="D584" s="16" t="str">
        <f>Source!C584</f>
        <v>Project Resource Complexity 6</v>
      </c>
      <c r="E584" s="16" t="str">
        <f>_xlfn.CONCAT('Raw Table'!A584,".",'Raw Table'!B584,"-",'Raw Table'!C584)</f>
        <v>glbl_r_accolade.t_nostradamus_rnd_project_multipliers-project_resource_complexity_6</v>
      </c>
      <c r="F584" s="16" t="s">
        <v>175</v>
      </c>
      <c r="G584" s="16"/>
      <c r="H584" s="16"/>
      <c r="I584" s="16"/>
      <c r="J584" s="16"/>
      <c r="K584" s="16"/>
      <c r="L584" s="16"/>
    </row>
    <row r="585" spans="1:12" x14ac:dyDescent="0.35">
      <c r="A585" s="16" t="str">
        <f>Summary!T$8</f>
        <v>glbl_r_accolade</v>
      </c>
      <c r="B585" s="16" t="str">
        <f>Summary!V$8</f>
        <v>v_nostradamus_rnd_project_multipliers</v>
      </c>
      <c r="C585" s="16" t="s">
        <v>935</v>
      </c>
      <c r="D585" s="16" t="str">
        <f>Source!C585</f>
        <v>Project Resource Complexity 7</v>
      </c>
      <c r="E585" s="16" t="str">
        <f>_xlfn.CONCAT('Raw Table'!A585,".",'Raw Table'!B585,"-",'Raw Table'!C585)</f>
        <v>glbl_r_accolade.t_nostradamus_rnd_project_multipliers-project_resource_complexity_7</v>
      </c>
      <c r="F585" s="16" t="s">
        <v>175</v>
      </c>
      <c r="G585" s="16"/>
      <c r="H585" s="16"/>
      <c r="I585" s="16"/>
      <c r="J585" s="16"/>
      <c r="K585" s="16"/>
      <c r="L585" s="16"/>
    </row>
    <row r="586" spans="1:12" x14ac:dyDescent="0.35">
      <c r="A586" s="16" t="str">
        <f>Summary!T$8</f>
        <v>glbl_r_accolade</v>
      </c>
      <c r="B586" s="16" t="str">
        <f>Summary!V$8</f>
        <v>v_nostradamus_rnd_project_multipliers</v>
      </c>
      <c r="C586" s="16" t="s">
        <v>936</v>
      </c>
      <c r="D586" s="16" t="str">
        <f>Source!C586</f>
        <v>Project Innovation Type 1</v>
      </c>
      <c r="E586" s="16" t="str">
        <f>_xlfn.CONCAT('Raw Table'!A586,".",'Raw Table'!B586,"-",'Raw Table'!C586)</f>
        <v>glbl_r_accolade.t_nostradamus_rnd_project_multipliers-project_innovation_type_1</v>
      </c>
      <c r="F586" s="16" t="s">
        <v>175</v>
      </c>
      <c r="G586" s="16"/>
      <c r="H586" s="16"/>
      <c r="I586" s="16"/>
      <c r="J586" s="16"/>
      <c r="K586" s="16"/>
      <c r="L586" s="16"/>
    </row>
    <row r="587" spans="1:12" x14ac:dyDescent="0.35">
      <c r="A587" s="16" t="str">
        <f>Summary!T$8</f>
        <v>glbl_r_accolade</v>
      </c>
      <c r="B587" s="16" t="str">
        <f>Summary!V$8</f>
        <v>v_nostradamus_rnd_project_multipliers</v>
      </c>
      <c r="C587" s="16" t="s">
        <v>937</v>
      </c>
      <c r="D587" s="16" t="str">
        <f>Source!C587</f>
        <v>Project Innovation Type 2</v>
      </c>
      <c r="E587" s="16" t="str">
        <f>_xlfn.CONCAT('Raw Table'!A587,".",'Raw Table'!B587,"-",'Raw Table'!C587)</f>
        <v>glbl_r_accolade.t_nostradamus_rnd_project_multipliers-project_innovation_type_2</v>
      </c>
      <c r="F587" s="16" t="s">
        <v>175</v>
      </c>
      <c r="G587" s="16"/>
      <c r="H587" s="16"/>
      <c r="I587" s="16"/>
      <c r="J587" s="16"/>
      <c r="K587" s="16"/>
      <c r="L587" s="16"/>
    </row>
    <row r="588" spans="1:12" x14ac:dyDescent="0.35">
      <c r="A588" s="16" t="str">
        <f>Summary!T$8</f>
        <v>glbl_r_accolade</v>
      </c>
      <c r="B588" s="16" t="str">
        <f>Summary!V$8</f>
        <v>v_nostradamus_rnd_project_multipliers</v>
      </c>
      <c r="C588" s="16" t="s">
        <v>938</v>
      </c>
      <c r="D588" s="16" t="str">
        <f>Source!C588</f>
        <v>Project Innovation Type 3</v>
      </c>
      <c r="E588" s="16" t="str">
        <f>_xlfn.CONCAT('Raw Table'!A588,".",'Raw Table'!B588,"-",'Raw Table'!C588)</f>
        <v>glbl_r_accolade.t_nostradamus_rnd_project_multipliers-project_innovation_type_3</v>
      </c>
      <c r="F588" s="16" t="s">
        <v>175</v>
      </c>
      <c r="G588" s="16"/>
      <c r="H588" s="16"/>
      <c r="I588" s="16"/>
      <c r="J588" s="16"/>
      <c r="K588" s="16"/>
      <c r="L588" s="16"/>
    </row>
    <row r="589" spans="1:12" x14ac:dyDescent="0.35">
      <c r="A589" s="16" t="str">
        <f>Summary!T$8</f>
        <v>glbl_r_accolade</v>
      </c>
      <c r="B589" s="16" t="str">
        <f>Summary!V$8</f>
        <v>v_nostradamus_rnd_project_multipliers</v>
      </c>
      <c r="C589" s="16" t="s">
        <v>939</v>
      </c>
      <c r="D589" s="16" t="str">
        <f>Source!C589</f>
        <v>Project Innovation Type 4</v>
      </c>
      <c r="E589" s="16" t="str">
        <f>_xlfn.CONCAT('Raw Table'!A589,".",'Raw Table'!B589,"-",'Raw Table'!C589)</f>
        <v>glbl_r_accolade.t_nostradamus_rnd_project_multipliers-project_innovation_type_4</v>
      </c>
      <c r="F589" s="16" t="s">
        <v>175</v>
      </c>
      <c r="G589" s="16"/>
      <c r="H589" s="16"/>
      <c r="I589" s="16"/>
      <c r="J589" s="16"/>
      <c r="K589" s="16"/>
      <c r="L589" s="16"/>
    </row>
    <row r="590" spans="1:12" x14ac:dyDescent="0.35">
      <c r="A590" s="16" t="str">
        <f>Summary!T$8</f>
        <v>glbl_r_accolade</v>
      </c>
      <c r="B590" s="16" t="str">
        <f>Summary!V$8</f>
        <v>v_nostradamus_rnd_project_multipliers</v>
      </c>
      <c r="C590" s="16" t="s">
        <v>940</v>
      </c>
      <c r="D590" s="16" t="str">
        <f>Source!C590</f>
        <v>Project Innovation Type 5</v>
      </c>
      <c r="E590" s="16" t="str">
        <f>_xlfn.CONCAT('Raw Table'!A590,".",'Raw Table'!B590,"-",'Raw Table'!C590)</f>
        <v>glbl_r_accolade.t_nostradamus_rnd_project_multipliers-project_innovation_type_5</v>
      </c>
      <c r="F590" s="16" t="s">
        <v>175</v>
      </c>
      <c r="G590" s="16"/>
      <c r="H590" s="16"/>
      <c r="I590" s="16"/>
      <c r="J590" s="16"/>
      <c r="K590" s="16"/>
      <c r="L590" s="16"/>
    </row>
    <row r="591" spans="1:12" x14ac:dyDescent="0.35">
      <c r="A591" s="16" t="str">
        <f>Summary!T$8</f>
        <v>glbl_r_accolade</v>
      </c>
      <c r="B591" s="16" t="str">
        <f>Summary!V$8</f>
        <v>v_nostradamus_rnd_project_multipliers</v>
      </c>
      <c r="C591" s="16" t="s">
        <v>941</v>
      </c>
      <c r="D591" s="16" t="str">
        <f>Source!C591</f>
        <v>Project Innovation Type 6</v>
      </c>
      <c r="E591" s="16" t="str">
        <f>_xlfn.CONCAT('Raw Table'!A591,".",'Raw Table'!B591,"-",'Raw Table'!C591)</f>
        <v>glbl_r_accolade.t_nostradamus_rnd_project_multipliers-project_innovation_type_6</v>
      </c>
      <c r="F591" s="16" t="s">
        <v>175</v>
      </c>
      <c r="G591" s="16"/>
      <c r="H591" s="16"/>
      <c r="I591" s="16"/>
      <c r="J591" s="16"/>
      <c r="K591" s="16"/>
      <c r="L591" s="16"/>
    </row>
    <row r="592" spans="1:12" x14ac:dyDescent="0.35">
      <c r="A592" s="16" t="str">
        <f>Summary!T$8</f>
        <v>glbl_r_accolade</v>
      </c>
      <c r="B592" s="16" t="str">
        <f>Summary!V$8</f>
        <v>v_nostradamus_rnd_project_multipliers</v>
      </c>
      <c r="C592" s="16" t="s">
        <v>942</v>
      </c>
      <c r="D592" s="16" t="str">
        <f>Source!C592</f>
        <v>Project Innovation Type 7</v>
      </c>
      <c r="E592" s="16" t="str">
        <f>_xlfn.CONCAT('Raw Table'!A592,".",'Raw Table'!B592,"-",'Raw Table'!C592)</f>
        <v>glbl_r_accolade.t_nostradamus_rnd_project_multipliers-project_innovation_type_7</v>
      </c>
      <c r="F592" s="16" t="s">
        <v>175</v>
      </c>
      <c r="G592" s="16"/>
      <c r="H592" s="16"/>
      <c r="I592" s="16"/>
      <c r="J592" s="16"/>
      <c r="K592" s="16"/>
      <c r="L592" s="16"/>
    </row>
    <row r="593" spans="1:12" x14ac:dyDescent="0.35">
      <c r="A593" s="16" t="str">
        <f>Summary!T$8</f>
        <v>glbl_r_accolade</v>
      </c>
      <c r="B593" s="16" t="str">
        <f>Summary!V$8</f>
        <v>v_nostradamus_rnd_project_multipliers</v>
      </c>
      <c r="C593" s="16" t="s">
        <v>943</v>
      </c>
      <c r="D593" s="16" t="str">
        <f>Source!C593</f>
        <v>Final Resource 1</v>
      </c>
      <c r="E593" s="16" t="str">
        <f>_xlfn.CONCAT('Raw Table'!A593,".",'Raw Table'!B593,"-",'Raw Table'!C593)</f>
        <v>glbl_r_accolade.t_nostradamus_rnd_project_multipliers-final_resource_1</v>
      </c>
      <c r="F593" s="16" t="s">
        <v>175</v>
      </c>
      <c r="G593" s="16"/>
      <c r="H593" s="16"/>
      <c r="I593" s="16"/>
      <c r="J593" s="16"/>
      <c r="K593" s="16"/>
      <c r="L593" s="16"/>
    </row>
    <row r="594" spans="1:12" x14ac:dyDescent="0.35">
      <c r="A594" s="16" t="str">
        <f>Summary!T$8</f>
        <v>glbl_r_accolade</v>
      </c>
      <c r="B594" s="16" t="str">
        <f>Summary!V$8</f>
        <v>v_nostradamus_rnd_project_multipliers</v>
      </c>
      <c r="C594" s="16" t="s">
        <v>944</v>
      </c>
      <c r="D594" s="16" t="str">
        <f>Source!C594</f>
        <v>Final Resource 2</v>
      </c>
      <c r="E594" s="16" t="str">
        <f>_xlfn.CONCAT('Raw Table'!A594,".",'Raw Table'!B594,"-",'Raw Table'!C594)</f>
        <v>glbl_r_accolade.t_nostradamus_rnd_project_multipliers-final_resource_2</v>
      </c>
      <c r="F594" s="16" t="s">
        <v>175</v>
      </c>
      <c r="G594" s="16"/>
      <c r="H594" s="16"/>
      <c r="I594" s="16"/>
      <c r="J594" s="16"/>
      <c r="K594" s="16"/>
      <c r="L594" s="16"/>
    </row>
    <row r="595" spans="1:12" x14ac:dyDescent="0.35">
      <c r="A595" s="16" t="str">
        <f>Summary!T$8</f>
        <v>glbl_r_accolade</v>
      </c>
      <c r="B595" s="16" t="str">
        <f>Summary!V$8</f>
        <v>v_nostradamus_rnd_project_multipliers</v>
      </c>
      <c r="C595" s="16" t="s">
        <v>945</v>
      </c>
      <c r="D595" s="16" t="str">
        <f>Source!C595</f>
        <v>Final Resource 3</v>
      </c>
      <c r="E595" s="16" t="str">
        <f>_xlfn.CONCAT('Raw Table'!A595,".",'Raw Table'!B595,"-",'Raw Table'!C595)</f>
        <v>glbl_r_accolade.t_nostradamus_rnd_project_multipliers-final_resource_3</v>
      </c>
      <c r="F595" s="16" t="s">
        <v>175</v>
      </c>
      <c r="G595" s="16"/>
      <c r="H595" s="16"/>
      <c r="I595" s="16"/>
      <c r="J595" s="16"/>
      <c r="K595" s="16"/>
      <c r="L595" s="16"/>
    </row>
    <row r="596" spans="1:12" x14ac:dyDescent="0.35">
      <c r="A596" s="16" t="str">
        <f>Summary!T$8</f>
        <v>glbl_r_accolade</v>
      </c>
      <c r="B596" s="16" t="str">
        <f>Summary!V$8</f>
        <v>v_nostradamus_rnd_project_multipliers</v>
      </c>
      <c r="C596" s="16" t="s">
        <v>946</v>
      </c>
      <c r="D596" s="16" t="str">
        <f>Source!C596</f>
        <v>Final Resource 4</v>
      </c>
      <c r="E596" s="16" t="str">
        <f>_xlfn.CONCAT('Raw Table'!A596,".",'Raw Table'!B596,"-",'Raw Table'!C596)</f>
        <v>glbl_r_accolade.t_nostradamus_rnd_project_multipliers-final_resource_4</v>
      </c>
      <c r="F596" s="16" t="s">
        <v>175</v>
      </c>
      <c r="G596" s="16"/>
      <c r="H596" s="16"/>
      <c r="I596" s="16"/>
      <c r="J596" s="16"/>
      <c r="K596" s="16"/>
      <c r="L596" s="16"/>
    </row>
    <row r="597" spans="1:12" x14ac:dyDescent="0.35">
      <c r="A597" s="16" t="str">
        <f>Summary!T$8</f>
        <v>glbl_r_accolade</v>
      </c>
      <c r="B597" s="16" t="str">
        <f>Summary!V$8</f>
        <v>v_nostradamus_rnd_project_multipliers</v>
      </c>
      <c r="C597" s="16" t="s">
        <v>947</v>
      </c>
      <c r="D597" s="16" t="str">
        <f>Source!C597</f>
        <v>Final Resource 5</v>
      </c>
      <c r="E597" s="16" t="str">
        <f>_xlfn.CONCAT('Raw Table'!A597,".",'Raw Table'!B597,"-",'Raw Table'!C597)</f>
        <v>glbl_r_accolade.t_nostradamus_rnd_project_multipliers-final_resource_5</v>
      </c>
      <c r="F597" s="16" t="s">
        <v>175</v>
      </c>
      <c r="G597" s="16"/>
      <c r="H597" s="16"/>
      <c r="I597" s="16"/>
      <c r="J597" s="16"/>
      <c r="K597" s="16"/>
      <c r="L597" s="16"/>
    </row>
    <row r="598" spans="1:12" x14ac:dyDescent="0.35">
      <c r="A598" s="16" t="str">
        <f>Summary!T$8</f>
        <v>glbl_r_accolade</v>
      </c>
      <c r="B598" s="16" t="str">
        <f>Summary!V$8</f>
        <v>v_nostradamus_rnd_project_multipliers</v>
      </c>
      <c r="C598" s="16" t="s">
        <v>948</v>
      </c>
      <c r="D598" s="16" t="str">
        <f>Source!C598</f>
        <v>Final Resource 6</v>
      </c>
      <c r="E598" s="16" t="str">
        <f>_xlfn.CONCAT('Raw Table'!A598,".",'Raw Table'!B598,"-",'Raw Table'!C598)</f>
        <v>glbl_r_accolade.t_nostradamus_rnd_project_multipliers-final_resource_6</v>
      </c>
      <c r="F598" s="16" t="s">
        <v>175</v>
      </c>
      <c r="G598" s="16"/>
      <c r="H598" s="16"/>
      <c r="I598" s="16"/>
      <c r="J598" s="16"/>
      <c r="K598" s="16"/>
      <c r="L598" s="16"/>
    </row>
    <row r="599" spans="1:12" x14ac:dyDescent="0.35">
      <c r="A599" s="16" t="str">
        <f>Summary!T$8</f>
        <v>glbl_r_accolade</v>
      </c>
      <c r="B599" s="16" t="str">
        <f>Summary!V$8</f>
        <v>v_nostradamus_rnd_project_multipliers</v>
      </c>
      <c r="C599" s="16" t="s">
        <v>949</v>
      </c>
      <c r="D599" s="16" t="str">
        <f>Source!C599</f>
        <v>Final Resource 7</v>
      </c>
      <c r="E599" s="16" t="str">
        <f>_xlfn.CONCAT('Raw Table'!A599,".",'Raw Table'!B599,"-",'Raw Table'!C599)</f>
        <v>glbl_r_accolade.t_nostradamus_rnd_project_multipliers-final_resource_7</v>
      </c>
      <c r="F599" s="16" t="s">
        <v>175</v>
      </c>
      <c r="G599" s="16"/>
      <c r="H599" s="16"/>
      <c r="I599" s="16"/>
      <c r="J599" s="16"/>
      <c r="K599" s="16"/>
      <c r="L599" s="16"/>
    </row>
    <row r="600" spans="1:12" x14ac:dyDescent="0.35">
      <c r="A600" s="16" t="str">
        <f>Summary!T$9</f>
        <v>glbl_r_accolade</v>
      </c>
      <c r="B600" s="16" t="str">
        <f>Summary!V$9</f>
        <v>v_nostradamus_rnd_global_capacity</v>
      </c>
      <c r="C600" s="16" t="s">
        <v>950</v>
      </c>
      <c r="D600" s="16" t="str">
        <f>Source!C600</f>
        <v>Resource Capacity Start Date</v>
      </c>
      <c r="E600" s="16" t="str">
        <f>_xlfn.CONCAT('Raw Table'!A600,".",'Raw Table'!B600,"-",'Raw Table'!C600)</f>
        <v>glbl_r_accolade.t_nostradamus_rnd_global_capacity-resource_capacity_start_date</v>
      </c>
      <c r="F600" s="16" t="s">
        <v>175</v>
      </c>
      <c r="G600" s="16" t="s">
        <v>349</v>
      </c>
      <c r="H600" s="16"/>
      <c r="I600" s="16"/>
      <c r="J600" s="16"/>
      <c r="K600" s="16"/>
      <c r="L600" s="16"/>
    </row>
    <row r="601" spans="1:12" x14ac:dyDescent="0.35">
      <c r="A601" s="16" t="str">
        <f>Summary!T$9</f>
        <v>glbl_r_accolade</v>
      </c>
      <c r="B601" s="16" t="str">
        <f>Summary!V$9</f>
        <v>v_nostradamus_rnd_global_capacity</v>
      </c>
      <c r="C601" s="16" t="s">
        <v>951</v>
      </c>
      <c r="D601" s="16" t="str">
        <f>Source!C601</f>
        <v>Resource Name</v>
      </c>
      <c r="E601" s="16" t="str">
        <f>_xlfn.CONCAT('Raw Table'!A601,".",'Raw Table'!B601,"-",'Raw Table'!C601)</f>
        <v>glbl_r_accolade.t_nostradamus_rnd_global_capacity-resource_name</v>
      </c>
      <c r="F601" s="16" t="s">
        <v>175</v>
      </c>
      <c r="G601" s="16" t="s">
        <v>349</v>
      </c>
      <c r="H601" s="16"/>
      <c r="I601" s="16"/>
      <c r="J601" s="16"/>
      <c r="K601" s="16"/>
      <c r="L601" s="16"/>
    </row>
    <row r="602" spans="1:12" x14ac:dyDescent="0.35">
      <c r="A602" s="16" t="str">
        <f>Summary!T$9</f>
        <v>glbl_r_accolade</v>
      </c>
      <c r="B602" s="16" t="str">
        <f>Summary!V$9</f>
        <v>v_nostradamus_rnd_global_capacity</v>
      </c>
      <c r="C602" s="16" t="s">
        <v>952</v>
      </c>
      <c r="D602" s="16" t="str">
        <f>Source!C602</f>
        <v>Resource Capacity</v>
      </c>
      <c r="E602" s="16" t="str">
        <f>_xlfn.CONCAT('Raw Table'!A602,".",'Raw Table'!B602,"-",'Raw Table'!C602)</f>
        <v>glbl_r_accolade.t_nostradamus_rnd_global_capacity-resource_capacity</v>
      </c>
      <c r="F602" s="16" t="s">
        <v>175</v>
      </c>
      <c r="G602" s="16"/>
      <c r="H602" s="16"/>
      <c r="I602" s="16"/>
      <c r="J602" s="16"/>
      <c r="K602" s="16"/>
      <c r="L602" s="16"/>
    </row>
    <row r="603" spans="1:12" x14ac:dyDescent="0.35">
      <c r="A603" s="16" t="str">
        <f>Summary!T$10</f>
        <v>glbl_r_accolade</v>
      </c>
      <c r="B603" s="16" t="str">
        <f>Summary!V$10</f>
        <v>v_nostradamus_rnd_ftes</v>
      </c>
      <c r="C603" s="16" t="s">
        <v>953</v>
      </c>
      <c r="D603" s="16" t="str">
        <f>Source!C603</f>
        <v>Resource Demand Start Date</v>
      </c>
      <c r="E603" s="16" t="str">
        <f>_xlfn.CONCAT('Raw Table'!A603,".",'Raw Table'!B603,"-",'Raw Table'!C603)</f>
        <v>glbl_r_accolade.t_nostradamus_rnd_ftes-resource_demand_start_date</v>
      </c>
      <c r="F603" s="16" t="s">
        <v>175</v>
      </c>
      <c r="G603" s="16" t="s">
        <v>349</v>
      </c>
      <c r="H603" s="16"/>
      <c r="I603" s="16"/>
      <c r="J603" s="16"/>
      <c r="K603" s="16"/>
      <c r="L603" s="16"/>
    </row>
    <row r="604" spans="1:12" x14ac:dyDescent="0.35">
      <c r="A604" s="16" t="str">
        <f>Summary!T$10</f>
        <v>glbl_r_accolade</v>
      </c>
      <c r="B604" s="16" t="str">
        <f>Summary!V$10</f>
        <v>v_nostradamus_rnd_ftes</v>
      </c>
      <c r="C604" s="16" t="s">
        <v>951</v>
      </c>
      <c r="D604" s="16" t="str">
        <f>Source!C604</f>
        <v>Resource Name</v>
      </c>
      <c r="E604" s="16" t="str">
        <f>_xlfn.CONCAT('Raw Table'!A604,".",'Raw Table'!B604,"-",'Raw Table'!C604)</f>
        <v>glbl_r_accolade.t_nostradamus_rnd_ftes-resource_name</v>
      </c>
      <c r="F604" s="16" t="s">
        <v>175</v>
      </c>
      <c r="G604" s="16" t="s">
        <v>349</v>
      </c>
      <c r="H604" s="16"/>
      <c r="I604" s="16"/>
      <c r="J604" s="16"/>
      <c r="K604" s="16"/>
      <c r="L604" s="16"/>
    </row>
    <row r="605" spans="1:12" x14ac:dyDescent="0.35">
      <c r="A605" s="16" t="str">
        <f>Summary!T$10</f>
        <v>glbl_r_accolade</v>
      </c>
      <c r="B605" s="16" t="str">
        <f>Summary!V$10</f>
        <v>v_nostradamus_rnd_ftes</v>
      </c>
      <c r="C605" s="16" t="s">
        <v>954</v>
      </c>
      <c r="D605" s="16" t="str">
        <f>Source!C605</f>
        <v>Resource Demand Value</v>
      </c>
      <c r="E605" s="16" t="str">
        <f>_xlfn.CONCAT('Raw Table'!A605,".",'Raw Table'!B605,"-",'Raw Table'!C605)</f>
        <v>glbl_r_accolade.t_nostradamus_rnd_ftes-resource_demand_value</v>
      </c>
      <c r="F605" s="16" t="s">
        <v>175</v>
      </c>
      <c r="G605" s="16" t="s">
        <v>349</v>
      </c>
      <c r="H605" s="16"/>
      <c r="I605" s="16"/>
      <c r="J605" s="16"/>
      <c r="K605" s="16"/>
      <c r="L605" s="16"/>
    </row>
    <row r="606" spans="1:12" x14ac:dyDescent="0.35">
      <c r="A606" s="16" t="str">
        <f>Summary!T$10</f>
        <v>glbl_r_accolade</v>
      </c>
      <c r="B606" s="16" t="str">
        <f>Summary!V$10</f>
        <v>v_nostradamus_rnd_ftes</v>
      </c>
      <c r="C606" s="16" t="s">
        <v>955</v>
      </c>
      <c r="D606" s="16" t="str">
        <f>Source!C606</f>
        <v>System Resource Demand Project ID</v>
      </c>
      <c r="E606" s="16" t="str">
        <f>_xlfn.CONCAT('Raw Table'!A606,".",'Raw Table'!B606,"-",'Raw Table'!C606)</f>
        <v>glbl_r_accolade.t_nostradamus_rnd_ftes-system_resource_demand_project_id</v>
      </c>
      <c r="F606" s="16" t="s">
        <v>175</v>
      </c>
      <c r="G606" s="16" t="s">
        <v>349</v>
      </c>
      <c r="H606" s="16"/>
      <c r="I606" s="16"/>
      <c r="J606" s="16"/>
      <c r="K606" s="16"/>
      <c r="L606" s="16"/>
    </row>
    <row r="607" spans="1:12" x14ac:dyDescent="0.35">
      <c r="A607" s="16" t="str">
        <f>Summary!T$11</f>
        <v>glbl_r_accolade</v>
      </c>
      <c r="B607" s="16" t="str">
        <f>Summary!V$11</f>
        <v>v_nostradamus_rnd_ftes_by_stage_n_gate</v>
      </c>
      <c r="C607" s="16" t="s">
        <v>943</v>
      </c>
      <c r="D607" s="16" t="str">
        <f>Source!C607</f>
        <v>Final Resource 1</v>
      </c>
      <c r="E607" s="16" t="str">
        <f>_xlfn.CONCAT('Raw Table'!A607,".",'Raw Table'!B607,"-",'Raw Table'!C607)</f>
        <v>glbl_r_accolade.t_nostradamus_rnd_ftes_by_stage_n_gate-final_resource_1</v>
      </c>
      <c r="F607" s="16" t="s">
        <v>175</v>
      </c>
      <c r="G607" s="16"/>
      <c r="H607" s="16"/>
      <c r="I607" s="16"/>
      <c r="J607" s="16"/>
      <c r="K607" s="16"/>
      <c r="L607" s="16"/>
    </row>
    <row r="608" spans="1:12" x14ac:dyDescent="0.35">
      <c r="A608" s="16" t="str">
        <f>Summary!T$11</f>
        <v>glbl_r_accolade</v>
      </c>
      <c r="B608" s="16" t="str">
        <f>Summary!V$11</f>
        <v>v_nostradamus_rnd_ftes_by_stage_n_gate</v>
      </c>
      <c r="C608" s="16" t="s">
        <v>944</v>
      </c>
      <c r="D608" s="16" t="str">
        <f>Source!C608</f>
        <v>Final Resource 2</v>
      </c>
      <c r="E608" s="16" t="str">
        <f>_xlfn.CONCAT('Raw Table'!A608,".",'Raw Table'!B608,"-",'Raw Table'!C608)</f>
        <v>glbl_r_accolade.t_nostradamus_rnd_ftes_by_stage_n_gate-final_resource_2</v>
      </c>
      <c r="F608" s="16" t="s">
        <v>175</v>
      </c>
      <c r="G608" s="16"/>
      <c r="H608" s="16"/>
      <c r="I608" s="16"/>
      <c r="J608" s="16"/>
      <c r="K608" s="16"/>
      <c r="L608" s="16"/>
    </row>
    <row r="609" spans="1:12" x14ac:dyDescent="0.35">
      <c r="A609" s="16" t="str">
        <f>Summary!T$11</f>
        <v>glbl_r_accolade</v>
      </c>
      <c r="B609" s="16" t="str">
        <f>Summary!V$11</f>
        <v>v_nostradamus_rnd_ftes_by_stage_n_gate</v>
      </c>
      <c r="C609" s="16" t="s">
        <v>945</v>
      </c>
      <c r="D609" s="16" t="str">
        <f>Source!C609</f>
        <v>Final Resource 3</v>
      </c>
      <c r="E609" s="16" t="str">
        <f>_xlfn.CONCAT('Raw Table'!A609,".",'Raw Table'!B609,"-",'Raw Table'!C609)</f>
        <v>glbl_r_accolade.t_nostradamus_rnd_ftes_by_stage_n_gate-final_resource_3</v>
      </c>
      <c r="F609" s="16" t="s">
        <v>175</v>
      </c>
      <c r="G609" s="16"/>
      <c r="H609" s="16"/>
      <c r="I609" s="16"/>
      <c r="J609" s="16"/>
      <c r="K609" s="16"/>
      <c r="L609" s="16"/>
    </row>
    <row r="610" spans="1:12" x14ac:dyDescent="0.35">
      <c r="A610" s="16" t="str">
        <f>Summary!T$11</f>
        <v>glbl_r_accolade</v>
      </c>
      <c r="B610" s="16" t="str">
        <f>Summary!V$11</f>
        <v>v_nostradamus_rnd_ftes_by_stage_n_gate</v>
      </c>
      <c r="C610" s="16" t="s">
        <v>946</v>
      </c>
      <c r="D610" s="16" t="str">
        <f>Source!C610</f>
        <v>Final Resource 4</v>
      </c>
      <c r="E610" s="16" t="str">
        <f>_xlfn.CONCAT('Raw Table'!A610,".",'Raw Table'!B610,"-",'Raw Table'!C610)</f>
        <v>glbl_r_accolade.t_nostradamus_rnd_ftes_by_stage_n_gate-final_resource_4</v>
      </c>
      <c r="F610" s="16" t="s">
        <v>175</v>
      </c>
      <c r="G610" s="16"/>
      <c r="H610" s="16"/>
      <c r="I610" s="16"/>
      <c r="J610" s="16"/>
      <c r="K610" s="16"/>
      <c r="L610" s="16"/>
    </row>
    <row r="611" spans="1:12" x14ac:dyDescent="0.35">
      <c r="A611" s="16" t="str">
        <f>Summary!T$11</f>
        <v>glbl_r_accolade</v>
      </c>
      <c r="B611" s="16" t="str">
        <f>Summary!V$11</f>
        <v>v_nostradamus_rnd_ftes_by_stage_n_gate</v>
      </c>
      <c r="C611" s="16" t="s">
        <v>947</v>
      </c>
      <c r="D611" s="16" t="str">
        <f>Source!C611</f>
        <v>Final Resource 5</v>
      </c>
      <c r="E611" s="16" t="str">
        <f>_xlfn.CONCAT('Raw Table'!A611,".",'Raw Table'!B611,"-",'Raw Table'!C611)</f>
        <v>glbl_r_accolade.t_nostradamus_rnd_ftes_by_stage_n_gate-final_resource_5</v>
      </c>
      <c r="F611" s="16" t="s">
        <v>175</v>
      </c>
      <c r="G611" s="16"/>
      <c r="H611" s="16"/>
      <c r="I611" s="16"/>
      <c r="J611" s="16"/>
      <c r="K611" s="16"/>
      <c r="L611" s="16"/>
    </row>
    <row r="612" spans="1:12" x14ac:dyDescent="0.35">
      <c r="A612" s="16" t="str">
        <f>Summary!T$11</f>
        <v>glbl_r_accolade</v>
      </c>
      <c r="B612" s="16" t="str">
        <f>Summary!V$11</f>
        <v>v_nostradamus_rnd_ftes_by_stage_n_gate</v>
      </c>
      <c r="C612" s="16" t="s">
        <v>948</v>
      </c>
      <c r="D612" s="16" t="str">
        <f>Source!C612</f>
        <v>Final Resource 6</v>
      </c>
      <c r="E612" s="16" t="str">
        <f>_xlfn.CONCAT('Raw Table'!A612,".",'Raw Table'!B612,"-",'Raw Table'!C612)</f>
        <v>glbl_r_accolade.t_nostradamus_rnd_ftes_by_stage_n_gate-final_resource_6</v>
      </c>
      <c r="F612" s="16" t="s">
        <v>175</v>
      </c>
      <c r="G612" s="16"/>
      <c r="H612" s="16"/>
      <c r="I612" s="16"/>
      <c r="J612" s="16"/>
      <c r="K612" s="16"/>
      <c r="L612" s="16"/>
    </row>
    <row r="613" spans="1:12" x14ac:dyDescent="0.35">
      <c r="A613" s="16" t="str">
        <f>Summary!T$11</f>
        <v>glbl_r_accolade</v>
      </c>
      <c r="B613" s="16" t="str">
        <f>Summary!V$11</f>
        <v>v_nostradamus_rnd_ftes_by_stage_n_gate</v>
      </c>
      <c r="C613" s="16" t="s">
        <v>949</v>
      </c>
      <c r="D613" s="16" t="str">
        <f>Source!C613</f>
        <v>Final Resource 7</v>
      </c>
      <c r="E613" s="16" t="str">
        <f>_xlfn.CONCAT('Raw Table'!A613,".",'Raw Table'!B613,"-",'Raw Table'!C613)</f>
        <v>glbl_r_accolade.t_nostradamus_rnd_ftes_by_stage_n_gate-final_resource_7</v>
      </c>
      <c r="F613" s="16" t="s">
        <v>175</v>
      </c>
      <c r="G613" s="16"/>
      <c r="H613" s="16"/>
      <c r="I613" s="16"/>
      <c r="J613" s="16"/>
      <c r="K613" s="16"/>
      <c r="L613" s="16"/>
    </row>
    <row r="614" spans="1:12" x14ac:dyDescent="0.35">
      <c r="A614" s="16" t="str">
        <f>Summary!T$11</f>
        <v>glbl_r_accolade</v>
      </c>
      <c r="B614" s="16" t="str">
        <f>Summary!V$11</f>
        <v>v_nostradamus_rnd_ftes_by_stage_n_gate</v>
      </c>
      <c r="C614" s="16" t="s">
        <v>811</v>
      </c>
      <c r="D614" s="16" t="str">
        <f>Source!C614</f>
        <v>Project ID</v>
      </c>
      <c r="E614" s="16" t="str">
        <f>_xlfn.CONCAT('Raw Table'!A614,".",'Raw Table'!B614,"-",'Raw Table'!C614)</f>
        <v>glbl_r_accolade.t_nostradamus_rnd_ftes_by_stage_n_gate-project_id</v>
      </c>
      <c r="F614" s="16" t="s">
        <v>175</v>
      </c>
      <c r="G614" s="16" t="s">
        <v>349</v>
      </c>
      <c r="H614" s="16"/>
      <c r="I614" s="16"/>
      <c r="J614" s="16"/>
      <c r="K614" s="16"/>
      <c r="L614" s="16"/>
    </row>
    <row r="615" spans="1:12" x14ac:dyDescent="0.35">
      <c r="A615" s="16" t="str">
        <f>Summary!T$11</f>
        <v>glbl_r_accolade</v>
      </c>
      <c r="B615" s="16" t="str">
        <f>Summary!V$11</f>
        <v>v_nostradamus_rnd_ftes_by_stage_n_gate</v>
      </c>
      <c r="C615" s="16" t="str">
        <f>SUBSTITUTE(LOWER($D615), " ","_")</f>
        <v>fte_effort_stage_1_resource_1</v>
      </c>
      <c r="D615" s="16" t="str">
        <f>Source!C615</f>
        <v>FTE Effort Stage 1 Resource 1</v>
      </c>
      <c r="E615" s="16" t="str">
        <f>_xlfn.CONCAT('Raw Table'!A615,".",'Raw Table'!B615,"-",'Raw Table'!C615)</f>
        <v>glbl_r_accolade.t_nostradamus_rnd_ftes_by_stage_n_gate-fte_effort_stage_1_resource_1</v>
      </c>
      <c r="F615" s="16" t="s">
        <v>175</v>
      </c>
      <c r="G615" s="16"/>
      <c r="H615" s="16"/>
      <c r="I615" s="16"/>
      <c r="J615" s="16"/>
      <c r="K615" s="16"/>
      <c r="L615" s="16"/>
    </row>
    <row r="616" spans="1:12" x14ac:dyDescent="0.35">
      <c r="A616" s="16" t="str">
        <f>Summary!T$11</f>
        <v>glbl_r_accolade</v>
      </c>
      <c r="B616" s="16" t="str">
        <f>Summary!V$11</f>
        <v>v_nostradamus_rnd_ftes_by_stage_n_gate</v>
      </c>
      <c r="C616" s="16" t="str">
        <f t="shared" ref="C616:C669" si="0">SUBSTITUTE(LOWER($D616), " ","_")</f>
        <v>fte_effort_stage_1_resource_2</v>
      </c>
      <c r="D616" s="16" t="str">
        <f>Source!C616</f>
        <v>FTE Effort Stage 1 Resource 2</v>
      </c>
      <c r="E616" s="16" t="str">
        <f>_xlfn.CONCAT('Raw Table'!A616,".",'Raw Table'!B616,"-",'Raw Table'!C616)</f>
        <v>glbl_r_accolade.t_nostradamus_rnd_ftes_by_stage_n_gate-fte_effort_stage_1_resource_2</v>
      </c>
      <c r="F616" s="16" t="s">
        <v>175</v>
      </c>
      <c r="G616" s="16"/>
      <c r="H616" s="16"/>
      <c r="I616" s="16"/>
      <c r="J616" s="16"/>
      <c r="K616" s="16"/>
      <c r="L616" s="16"/>
    </row>
    <row r="617" spans="1:12" x14ac:dyDescent="0.35">
      <c r="A617" s="16" t="str">
        <f>Summary!T$11</f>
        <v>glbl_r_accolade</v>
      </c>
      <c r="B617" s="16" t="str">
        <f>Summary!V$11</f>
        <v>v_nostradamus_rnd_ftes_by_stage_n_gate</v>
      </c>
      <c r="C617" s="16" t="str">
        <f t="shared" si="0"/>
        <v>fte_effort_stage_1_resource_3</v>
      </c>
      <c r="D617" s="16" t="str">
        <f>Source!C617</f>
        <v>FTE Effort Stage 1 Resource 3</v>
      </c>
      <c r="E617" s="16" t="str">
        <f>_xlfn.CONCAT('Raw Table'!A617,".",'Raw Table'!B617,"-",'Raw Table'!C617)</f>
        <v>glbl_r_accolade.t_nostradamus_rnd_ftes_by_stage_n_gate-fte_effort_stage_1_resource_3</v>
      </c>
      <c r="F617" s="16" t="s">
        <v>175</v>
      </c>
      <c r="G617" s="16"/>
      <c r="H617" s="16"/>
      <c r="I617" s="16"/>
      <c r="J617" s="16"/>
      <c r="K617" s="16"/>
      <c r="L617" s="16"/>
    </row>
    <row r="618" spans="1:12" x14ac:dyDescent="0.35">
      <c r="A618" s="16" t="str">
        <f>Summary!T$11</f>
        <v>glbl_r_accolade</v>
      </c>
      <c r="B618" s="16" t="str">
        <f>Summary!V$11</f>
        <v>v_nostradamus_rnd_ftes_by_stage_n_gate</v>
      </c>
      <c r="C618" s="16" t="str">
        <f t="shared" si="0"/>
        <v>fte_effort_stage_1_resource_4</v>
      </c>
      <c r="D618" s="16" t="str">
        <f>Source!C618</f>
        <v>FTE Effort Stage 1 Resource 4</v>
      </c>
      <c r="E618" s="16" t="str">
        <f>_xlfn.CONCAT('Raw Table'!A618,".",'Raw Table'!B618,"-",'Raw Table'!C618)</f>
        <v>glbl_r_accolade.t_nostradamus_rnd_ftes_by_stage_n_gate-fte_effort_stage_1_resource_4</v>
      </c>
      <c r="F618" s="16" t="s">
        <v>175</v>
      </c>
      <c r="G618" s="16"/>
      <c r="H618" s="16"/>
      <c r="I618" s="16"/>
      <c r="J618" s="16"/>
      <c r="K618" s="16"/>
      <c r="L618" s="16"/>
    </row>
    <row r="619" spans="1:12" x14ac:dyDescent="0.35">
      <c r="A619" s="16" t="str">
        <f>Summary!T$11</f>
        <v>glbl_r_accolade</v>
      </c>
      <c r="B619" s="16" t="str">
        <f>Summary!V$11</f>
        <v>v_nostradamus_rnd_ftes_by_stage_n_gate</v>
      </c>
      <c r="C619" s="16" t="str">
        <f t="shared" si="0"/>
        <v>fte_effort_stage_1_resource_5</v>
      </c>
      <c r="D619" s="16" t="str">
        <f>Source!C619</f>
        <v>FTE Effort Stage 1 Resource 5</v>
      </c>
      <c r="E619" s="16" t="str">
        <f>_xlfn.CONCAT('Raw Table'!A619,".",'Raw Table'!B619,"-",'Raw Table'!C619)</f>
        <v>glbl_r_accolade.t_nostradamus_rnd_ftes_by_stage_n_gate-fte_effort_stage_1_resource_5</v>
      </c>
      <c r="F619" s="16" t="s">
        <v>175</v>
      </c>
      <c r="G619" s="16"/>
      <c r="H619" s="16"/>
      <c r="I619" s="16"/>
      <c r="J619" s="16"/>
      <c r="K619" s="16"/>
      <c r="L619" s="16"/>
    </row>
    <row r="620" spans="1:12" x14ac:dyDescent="0.35">
      <c r="A620" s="16" t="str">
        <f>Summary!T$11</f>
        <v>glbl_r_accolade</v>
      </c>
      <c r="B620" s="16" t="str">
        <f>Summary!V$11</f>
        <v>v_nostradamus_rnd_ftes_by_stage_n_gate</v>
      </c>
      <c r="C620" s="16" t="str">
        <f t="shared" si="0"/>
        <v>fte_effort_stage_2_resource_1</v>
      </c>
      <c r="D620" s="16" t="str">
        <f>Source!C620</f>
        <v>FTE Effort Stage 2 Resource 1</v>
      </c>
      <c r="E620" s="16" t="str">
        <f>_xlfn.CONCAT('Raw Table'!A620,".",'Raw Table'!B620,"-",'Raw Table'!C620)</f>
        <v>glbl_r_accolade.t_nostradamus_rnd_ftes_by_stage_n_gate-fte_effort_stage_2_resource_1</v>
      </c>
      <c r="F620" s="16" t="s">
        <v>175</v>
      </c>
      <c r="G620" s="16"/>
      <c r="H620" s="16"/>
      <c r="I620" s="16"/>
      <c r="J620" s="16"/>
      <c r="K620" s="16"/>
      <c r="L620" s="16"/>
    </row>
    <row r="621" spans="1:12" x14ac:dyDescent="0.35">
      <c r="A621" s="16" t="str">
        <f>Summary!T$11</f>
        <v>glbl_r_accolade</v>
      </c>
      <c r="B621" s="16" t="str">
        <f>Summary!V$11</f>
        <v>v_nostradamus_rnd_ftes_by_stage_n_gate</v>
      </c>
      <c r="C621" s="16" t="str">
        <f t="shared" si="0"/>
        <v>fte_effort_stage_2_resource_2</v>
      </c>
      <c r="D621" s="16" t="str">
        <f>Source!C621</f>
        <v>FTE Effort Stage 2 Resource 2</v>
      </c>
      <c r="E621" s="16" t="str">
        <f>_xlfn.CONCAT('Raw Table'!A621,".",'Raw Table'!B621,"-",'Raw Table'!C621)</f>
        <v>glbl_r_accolade.t_nostradamus_rnd_ftes_by_stage_n_gate-fte_effort_stage_2_resource_2</v>
      </c>
      <c r="F621" s="16" t="s">
        <v>175</v>
      </c>
      <c r="G621" s="16"/>
      <c r="H621" s="16"/>
      <c r="I621" s="16"/>
      <c r="J621" s="16"/>
      <c r="K621" s="16"/>
      <c r="L621" s="16"/>
    </row>
    <row r="622" spans="1:12" x14ac:dyDescent="0.35">
      <c r="A622" s="16" t="str">
        <f>Summary!T$11</f>
        <v>glbl_r_accolade</v>
      </c>
      <c r="B622" s="16" t="str">
        <f>Summary!V$11</f>
        <v>v_nostradamus_rnd_ftes_by_stage_n_gate</v>
      </c>
      <c r="C622" s="16" t="str">
        <f t="shared" si="0"/>
        <v>fte_effort_stage_2_resource_3</v>
      </c>
      <c r="D622" s="16" t="str">
        <f>Source!C622</f>
        <v>FTE Effort Stage 2 Resource 3</v>
      </c>
      <c r="E622" s="16" t="str">
        <f>_xlfn.CONCAT('Raw Table'!A622,".",'Raw Table'!B622,"-",'Raw Table'!C622)</f>
        <v>glbl_r_accolade.t_nostradamus_rnd_ftes_by_stage_n_gate-fte_effort_stage_2_resource_3</v>
      </c>
      <c r="F622" s="16" t="s">
        <v>175</v>
      </c>
      <c r="G622" s="16"/>
      <c r="H622" s="16"/>
      <c r="I622" s="16"/>
      <c r="J622" s="16"/>
      <c r="K622" s="16"/>
      <c r="L622" s="16"/>
    </row>
    <row r="623" spans="1:12" x14ac:dyDescent="0.35">
      <c r="A623" s="16" t="str">
        <f>Summary!T$11</f>
        <v>glbl_r_accolade</v>
      </c>
      <c r="B623" s="16" t="str">
        <f>Summary!V$11</f>
        <v>v_nostradamus_rnd_ftes_by_stage_n_gate</v>
      </c>
      <c r="C623" s="16" t="str">
        <f t="shared" si="0"/>
        <v>fte_effort_stage_2_resource_4</v>
      </c>
      <c r="D623" s="16" t="str">
        <f>Source!C623</f>
        <v>FTE Effort Stage 2 Resource 4</v>
      </c>
      <c r="E623" s="16" t="str">
        <f>_xlfn.CONCAT('Raw Table'!A623,".",'Raw Table'!B623,"-",'Raw Table'!C623)</f>
        <v>glbl_r_accolade.t_nostradamus_rnd_ftes_by_stage_n_gate-fte_effort_stage_2_resource_4</v>
      </c>
      <c r="F623" s="16" t="s">
        <v>175</v>
      </c>
      <c r="G623" s="16"/>
      <c r="H623" s="16"/>
      <c r="I623" s="16"/>
      <c r="J623" s="16"/>
      <c r="K623" s="16"/>
      <c r="L623" s="16"/>
    </row>
    <row r="624" spans="1:12" x14ac:dyDescent="0.35">
      <c r="A624" s="16" t="str">
        <f>Summary!T$11</f>
        <v>glbl_r_accolade</v>
      </c>
      <c r="B624" s="16" t="str">
        <f>Summary!V$11</f>
        <v>v_nostradamus_rnd_ftes_by_stage_n_gate</v>
      </c>
      <c r="C624" s="16" t="str">
        <f t="shared" si="0"/>
        <v>fte_effort_stage_2_resource_5</v>
      </c>
      <c r="D624" s="16" t="str">
        <f>Source!C624</f>
        <v>FTE Effort Stage 2 Resource 5</v>
      </c>
      <c r="E624" s="16" t="str">
        <f>_xlfn.CONCAT('Raw Table'!A624,".",'Raw Table'!B624,"-",'Raw Table'!C624)</f>
        <v>glbl_r_accolade.t_nostradamus_rnd_ftes_by_stage_n_gate-fte_effort_stage_2_resource_5</v>
      </c>
      <c r="F624" s="16" t="s">
        <v>175</v>
      </c>
      <c r="G624" s="16"/>
      <c r="H624" s="16"/>
      <c r="I624" s="16"/>
      <c r="J624" s="16"/>
      <c r="K624" s="16"/>
      <c r="L624" s="16"/>
    </row>
    <row r="625" spans="1:12" x14ac:dyDescent="0.35">
      <c r="A625" s="16" t="str">
        <f>Summary!T$11</f>
        <v>glbl_r_accolade</v>
      </c>
      <c r="B625" s="16" t="str">
        <f>Summary!V$11</f>
        <v>v_nostradamus_rnd_ftes_by_stage_n_gate</v>
      </c>
      <c r="C625" s="16" t="str">
        <f t="shared" si="0"/>
        <v>fte_effort_stage_3_resource_1</v>
      </c>
      <c r="D625" s="16" t="str">
        <f>Source!C625</f>
        <v>FTE Effort Stage 3 Resource 1</v>
      </c>
      <c r="E625" s="16" t="str">
        <f>_xlfn.CONCAT('Raw Table'!A625,".",'Raw Table'!B625,"-",'Raw Table'!C625)</f>
        <v>glbl_r_accolade.t_nostradamus_rnd_ftes_by_stage_n_gate-fte_effort_stage_3_resource_1</v>
      </c>
      <c r="F625" s="16" t="s">
        <v>175</v>
      </c>
      <c r="G625" s="16"/>
      <c r="H625" s="16"/>
      <c r="I625" s="16"/>
      <c r="J625" s="16"/>
      <c r="K625" s="16"/>
      <c r="L625" s="16"/>
    </row>
    <row r="626" spans="1:12" x14ac:dyDescent="0.35">
      <c r="A626" s="16" t="str">
        <f>Summary!T$11</f>
        <v>glbl_r_accolade</v>
      </c>
      <c r="B626" s="16" t="str">
        <f>Summary!V$11</f>
        <v>v_nostradamus_rnd_ftes_by_stage_n_gate</v>
      </c>
      <c r="C626" s="16" t="str">
        <f t="shared" si="0"/>
        <v>fte_effort_stage_3_resource_2</v>
      </c>
      <c r="D626" s="16" t="str">
        <f>Source!C626</f>
        <v>FTE Effort Stage 3 Resource 2</v>
      </c>
      <c r="E626" s="16" t="str">
        <f>_xlfn.CONCAT('Raw Table'!A626,".",'Raw Table'!B626,"-",'Raw Table'!C626)</f>
        <v>glbl_r_accolade.t_nostradamus_rnd_ftes_by_stage_n_gate-fte_effort_stage_3_resource_2</v>
      </c>
      <c r="F626" s="16" t="s">
        <v>175</v>
      </c>
      <c r="G626" s="16"/>
      <c r="H626" s="16"/>
      <c r="I626" s="16"/>
      <c r="J626" s="16"/>
      <c r="K626" s="16"/>
      <c r="L626" s="16"/>
    </row>
    <row r="627" spans="1:12" x14ac:dyDescent="0.35">
      <c r="A627" s="16" t="str">
        <f>Summary!T$11</f>
        <v>glbl_r_accolade</v>
      </c>
      <c r="B627" s="16" t="str">
        <f>Summary!V$11</f>
        <v>v_nostradamus_rnd_ftes_by_stage_n_gate</v>
      </c>
      <c r="C627" s="16" t="str">
        <f t="shared" si="0"/>
        <v>fte_effort_stage_3_resource_3</v>
      </c>
      <c r="D627" s="16" t="str">
        <f>Source!C627</f>
        <v>FTE Effort Stage 3 Resource 3</v>
      </c>
      <c r="E627" s="16" t="str">
        <f>_xlfn.CONCAT('Raw Table'!A627,".",'Raw Table'!B627,"-",'Raw Table'!C627)</f>
        <v>glbl_r_accolade.t_nostradamus_rnd_ftes_by_stage_n_gate-fte_effort_stage_3_resource_3</v>
      </c>
      <c r="F627" s="16" t="s">
        <v>175</v>
      </c>
      <c r="G627" s="16"/>
      <c r="H627" s="16"/>
      <c r="I627" s="16"/>
      <c r="J627" s="16"/>
      <c r="K627" s="16"/>
      <c r="L627" s="16"/>
    </row>
    <row r="628" spans="1:12" x14ac:dyDescent="0.35">
      <c r="A628" s="16" t="str">
        <f>Summary!T$11</f>
        <v>glbl_r_accolade</v>
      </c>
      <c r="B628" s="16" t="str">
        <f>Summary!V$11</f>
        <v>v_nostradamus_rnd_ftes_by_stage_n_gate</v>
      </c>
      <c r="C628" s="16" t="str">
        <f t="shared" si="0"/>
        <v>fte_effort_stage_3_resource_4</v>
      </c>
      <c r="D628" s="16" t="str">
        <f>Source!C628</f>
        <v>FTE Effort Stage 3 Resource 4</v>
      </c>
      <c r="E628" s="16" t="str">
        <f>_xlfn.CONCAT('Raw Table'!A628,".",'Raw Table'!B628,"-",'Raw Table'!C628)</f>
        <v>glbl_r_accolade.t_nostradamus_rnd_ftes_by_stage_n_gate-fte_effort_stage_3_resource_4</v>
      </c>
      <c r="F628" s="16" t="s">
        <v>175</v>
      </c>
      <c r="G628" s="16"/>
      <c r="H628" s="16"/>
      <c r="I628" s="16"/>
      <c r="J628" s="16"/>
      <c r="K628" s="16"/>
      <c r="L628" s="16"/>
    </row>
    <row r="629" spans="1:12" x14ac:dyDescent="0.35">
      <c r="A629" s="16" t="str">
        <f>Summary!T$11</f>
        <v>glbl_r_accolade</v>
      </c>
      <c r="B629" s="16" t="str">
        <f>Summary!V$11</f>
        <v>v_nostradamus_rnd_ftes_by_stage_n_gate</v>
      </c>
      <c r="C629" s="16" t="str">
        <f t="shared" si="0"/>
        <v>fte_effort_stage_3_resource_5</v>
      </c>
      <c r="D629" s="16" t="str">
        <f>Source!C629</f>
        <v>FTE Effort Stage 3 Resource 5</v>
      </c>
      <c r="E629" s="16" t="str">
        <f>_xlfn.CONCAT('Raw Table'!A629,".",'Raw Table'!B629,"-",'Raw Table'!C629)</f>
        <v>glbl_r_accolade.t_nostradamus_rnd_ftes_by_stage_n_gate-fte_effort_stage_3_resource_5</v>
      </c>
      <c r="F629" s="16" t="s">
        <v>175</v>
      </c>
      <c r="G629" s="16"/>
      <c r="H629" s="16"/>
      <c r="I629" s="16"/>
      <c r="J629" s="16"/>
      <c r="K629" s="16"/>
      <c r="L629" s="16"/>
    </row>
    <row r="630" spans="1:12" x14ac:dyDescent="0.35">
      <c r="A630" s="16" t="str">
        <f>Summary!T$11</f>
        <v>glbl_r_accolade</v>
      </c>
      <c r="B630" s="16" t="str">
        <f>Summary!V$11</f>
        <v>v_nostradamus_rnd_ftes_by_stage_n_gate</v>
      </c>
      <c r="C630" s="16" t="str">
        <f t="shared" si="0"/>
        <v>fte_effort_stage_4_resource_1</v>
      </c>
      <c r="D630" s="16" t="str">
        <f>Source!C630</f>
        <v>FTE Effort Stage 4 Resource 1</v>
      </c>
      <c r="E630" s="16" t="str">
        <f>_xlfn.CONCAT('Raw Table'!A630,".",'Raw Table'!B630,"-",'Raw Table'!C630)</f>
        <v>glbl_r_accolade.t_nostradamus_rnd_ftes_by_stage_n_gate-fte_effort_stage_4_resource_1</v>
      </c>
      <c r="F630" s="16" t="s">
        <v>175</v>
      </c>
      <c r="G630" s="16"/>
      <c r="H630" s="16"/>
      <c r="I630" s="16"/>
      <c r="J630" s="16"/>
      <c r="K630" s="16"/>
      <c r="L630" s="16"/>
    </row>
    <row r="631" spans="1:12" x14ac:dyDescent="0.35">
      <c r="A631" s="16" t="str">
        <f>Summary!T$11</f>
        <v>glbl_r_accolade</v>
      </c>
      <c r="B631" s="16" t="str">
        <f>Summary!V$11</f>
        <v>v_nostradamus_rnd_ftes_by_stage_n_gate</v>
      </c>
      <c r="C631" s="16" t="str">
        <f t="shared" si="0"/>
        <v>fte_effort_stage_4_resource_2</v>
      </c>
      <c r="D631" s="16" t="str">
        <f>Source!C631</f>
        <v>FTE Effort Stage 4 Resource 2</v>
      </c>
      <c r="E631" s="16" t="str">
        <f>_xlfn.CONCAT('Raw Table'!A631,".",'Raw Table'!B631,"-",'Raw Table'!C631)</f>
        <v>glbl_r_accolade.t_nostradamus_rnd_ftes_by_stage_n_gate-fte_effort_stage_4_resource_2</v>
      </c>
      <c r="F631" s="16" t="s">
        <v>175</v>
      </c>
      <c r="G631" s="16"/>
      <c r="H631" s="16"/>
      <c r="I631" s="16"/>
      <c r="J631" s="16"/>
      <c r="K631" s="16"/>
      <c r="L631" s="16"/>
    </row>
    <row r="632" spans="1:12" x14ac:dyDescent="0.35">
      <c r="A632" s="16" t="str">
        <f>Summary!T$11</f>
        <v>glbl_r_accolade</v>
      </c>
      <c r="B632" s="16" t="str">
        <f>Summary!V$11</f>
        <v>v_nostradamus_rnd_ftes_by_stage_n_gate</v>
      </c>
      <c r="C632" s="16" t="str">
        <f t="shared" si="0"/>
        <v>fte_effort_stage_4_resource_3</v>
      </c>
      <c r="D632" s="16" t="str">
        <f>Source!C632</f>
        <v>FTE Effort Stage 4 Resource 3</v>
      </c>
      <c r="E632" s="16" t="str">
        <f>_xlfn.CONCAT('Raw Table'!A632,".",'Raw Table'!B632,"-",'Raw Table'!C632)</f>
        <v>glbl_r_accolade.t_nostradamus_rnd_ftes_by_stage_n_gate-fte_effort_stage_4_resource_3</v>
      </c>
      <c r="F632" s="16" t="s">
        <v>175</v>
      </c>
      <c r="G632" s="16"/>
      <c r="H632" s="16"/>
      <c r="I632" s="16"/>
      <c r="J632" s="16"/>
      <c r="K632" s="16"/>
      <c r="L632" s="16"/>
    </row>
    <row r="633" spans="1:12" x14ac:dyDescent="0.35">
      <c r="A633" s="16" t="str">
        <f>Summary!T$11</f>
        <v>glbl_r_accolade</v>
      </c>
      <c r="B633" s="16" t="str">
        <f>Summary!V$11</f>
        <v>v_nostradamus_rnd_ftes_by_stage_n_gate</v>
      </c>
      <c r="C633" s="16" t="str">
        <f t="shared" si="0"/>
        <v>fte_effort_stage_4_resource_4</v>
      </c>
      <c r="D633" s="16" t="str">
        <f>Source!C633</f>
        <v>FTE Effort Stage 4 Resource 4</v>
      </c>
      <c r="E633" s="16" t="str">
        <f>_xlfn.CONCAT('Raw Table'!A633,".",'Raw Table'!B633,"-",'Raw Table'!C633)</f>
        <v>glbl_r_accolade.t_nostradamus_rnd_ftes_by_stage_n_gate-fte_effort_stage_4_resource_4</v>
      </c>
      <c r="F633" s="16" t="s">
        <v>175</v>
      </c>
      <c r="G633" s="16"/>
      <c r="H633" s="16"/>
      <c r="I633" s="16"/>
      <c r="J633" s="16"/>
      <c r="K633" s="16"/>
      <c r="L633" s="16"/>
    </row>
    <row r="634" spans="1:12" x14ac:dyDescent="0.35">
      <c r="A634" s="16" t="str">
        <f>Summary!T$11</f>
        <v>glbl_r_accolade</v>
      </c>
      <c r="B634" s="16" t="str">
        <f>Summary!V$11</f>
        <v>v_nostradamus_rnd_ftes_by_stage_n_gate</v>
      </c>
      <c r="C634" s="16" t="str">
        <f t="shared" si="0"/>
        <v>fte_effort_stage_4_resource_5</v>
      </c>
      <c r="D634" s="16" t="str">
        <f>Source!C634</f>
        <v>FTE Effort Stage 4 Resource 5</v>
      </c>
      <c r="E634" s="16" t="str">
        <f>_xlfn.CONCAT('Raw Table'!A634,".",'Raw Table'!B634,"-",'Raw Table'!C634)</f>
        <v>glbl_r_accolade.t_nostradamus_rnd_ftes_by_stage_n_gate-fte_effort_stage_4_resource_5</v>
      </c>
      <c r="F634" s="16" t="s">
        <v>175</v>
      </c>
      <c r="G634" s="16"/>
      <c r="H634" s="16"/>
      <c r="I634" s="16"/>
      <c r="J634" s="16"/>
      <c r="K634" s="16"/>
      <c r="L634" s="16"/>
    </row>
    <row r="635" spans="1:12" x14ac:dyDescent="0.35">
      <c r="A635" s="16" t="str">
        <f>Summary!T$11</f>
        <v>glbl_r_accolade</v>
      </c>
      <c r="B635" s="16" t="str">
        <f>Summary!V$11</f>
        <v>v_nostradamus_rnd_ftes_by_stage_n_gate</v>
      </c>
      <c r="C635" s="16" t="str">
        <f t="shared" si="0"/>
        <v>fte_effort_stage_5_resource_1</v>
      </c>
      <c r="D635" s="16" t="str">
        <f>Source!C635</f>
        <v>FTE Effort Stage 5 Resource 1</v>
      </c>
      <c r="E635" s="16" t="str">
        <f>_xlfn.CONCAT('Raw Table'!A635,".",'Raw Table'!B635,"-",'Raw Table'!C635)</f>
        <v>glbl_r_accolade.t_nostradamus_rnd_ftes_by_stage_n_gate-fte_effort_stage_5_resource_1</v>
      </c>
      <c r="F635" s="16" t="s">
        <v>175</v>
      </c>
      <c r="G635" s="16"/>
      <c r="H635" s="16"/>
      <c r="I635" s="16"/>
      <c r="J635" s="16"/>
      <c r="K635" s="16"/>
      <c r="L635" s="16"/>
    </row>
    <row r="636" spans="1:12" x14ac:dyDescent="0.35">
      <c r="A636" s="16" t="str">
        <f>Summary!T$11</f>
        <v>glbl_r_accolade</v>
      </c>
      <c r="B636" s="16" t="str">
        <f>Summary!V$11</f>
        <v>v_nostradamus_rnd_ftes_by_stage_n_gate</v>
      </c>
      <c r="C636" s="16" t="str">
        <f t="shared" si="0"/>
        <v>fte_effort_stage_5_resource_2</v>
      </c>
      <c r="D636" s="16" t="str">
        <f>Source!C636</f>
        <v>FTE Effort Stage 5 Resource 2</v>
      </c>
      <c r="E636" s="16" t="str">
        <f>_xlfn.CONCAT('Raw Table'!A636,".",'Raw Table'!B636,"-",'Raw Table'!C636)</f>
        <v>glbl_r_accolade.t_nostradamus_rnd_ftes_by_stage_n_gate-fte_effort_stage_5_resource_2</v>
      </c>
      <c r="F636" s="16" t="s">
        <v>175</v>
      </c>
      <c r="G636" s="16"/>
      <c r="H636" s="16"/>
      <c r="I636" s="16"/>
      <c r="J636" s="16"/>
      <c r="K636" s="16"/>
      <c r="L636" s="16"/>
    </row>
    <row r="637" spans="1:12" x14ac:dyDescent="0.35">
      <c r="A637" s="16" t="str">
        <f>Summary!T$11</f>
        <v>glbl_r_accolade</v>
      </c>
      <c r="B637" s="16" t="str">
        <f>Summary!V$11</f>
        <v>v_nostradamus_rnd_ftes_by_stage_n_gate</v>
      </c>
      <c r="C637" s="16" t="str">
        <f t="shared" si="0"/>
        <v>fte_effort_stage_5_resource_3</v>
      </c>
      <c r="D637" s="16" t="str">
        <f>Source!C637</f>
        <v>FTE Effort Stage 5 Resource 3</v>
      </c>
      <c r="E637" s="16" t="str">
        <f>_xlfn.CONCAT('Raw Table'!A637,".",'Raw Table'!B637,"-",'Raw Table'!C637)</f>
        <v>glbl_r_accolade.t_nostradamus_rnd_ftes_by_stage_n_gate-fte_effort_stage_5_resource_3</v>
      </c>
      <c r="F637" s="16" t="s">
        <v>175</v>
      </c>
      <c r="G637" s="16"/>
      <c r="H637" s="16"/>
      <c r="I637" s="16"/>
      <c r="J637" s="16"/>
      <c r="K637" s="16"/>
      <c r="L637" s="16"/>
    </row>
    <row r="638" spans="1:12" x14ac:dyDescent="0.35">
      <c r="A638" s="16" t="str">
        <f>Summary!T$11</f>
        <v>glbl_r_accolade</v>
      </c>
      <c r="B638" s="16" t="str">
        <f>Summary!V$11</f>
        <v>v_nostradamus_rnd_ftes_by_stage_n_gate</v>
      </c>
      <c r="C638" s="16" t="str">
        <f t="shared" si="0"/>
        <v>fte_effort_stage_5_resource_4</v>
      </c>
      <c r="D638" s="16" t="str">
        <f>Source!C638</f>
        <v>FTE Effort Stage 5 Resource 4</v>
      </c>
      <c r="E638" s="16" t="str">
        <f>_xlfn.CONCAT('Raw Table'!A638,".",'Raw Table'!B638,"-",'Raw Table'!C638)</f>
        <v>glbl_r_accolade.t_nostradamus_rnd_ftes_by_stage_n_gate-fte_effort_stage_5_resource_4</v>
      </c>
      <c r="F638" s="16" t="s">
        <v>175</v>
      </c>
      <c r="G638" s="16"/>
      <c r="H638" s="16"/>
      <c r="I638" s="16"/>
      <c r="J638" s="16"/>
      <c r="K638" s="16"/>
      <c r="L638" s="16"/>
    </row>
    <row r="639" spans="1:12" x14ac:dyDescent="0.35">
      <c r="A639" s="16" t="str">
        <f>Summary!T$11</f>
        <v>glbl_r_accolade</v>
      </c>
      <c r="B639" s="16" t="str">
        <f>Summary!V$11</f>
        <v>v_nostradamus_rnd_ftes_by_stage_n_gate</v>
      </c>
      <c r="C639" s="16" t="str">
        <f t="shared" si="0"/>
        <v>fte_effort_stage_5_resource_5</v>
      </c>
      <c r="D639" s="16" t="str">
        <f>Source!C639</f>
        <v>FTE Effort Stage 5 Resource 5</v>
      </c>
      <c r="E639" s="16" t="str">
        <f>_xlfn.CONCAT('Raw Table'!A639,".",'Raw Table'!B639,"-",'Raw Table'!C639)</f>
        <v>glbl_r_accolade.t_nostradamus_rnd_ftes_by_stage_n_gate-fte_effort_stage_5_resource_5</v>
      </c>
      <c r="F639" s="16" t="s">
        <v>175</v>
      </c>
      <c r="G639" s="16"/>
      <c r="H639" s="16"/>
      <c r="I639" s="16"/>
      <c r="J639" s="16"/>
      <c r="K639" s="16"/>
      <c r="L639" s="16"/>
    </row>
    <row r="640" spans="1:12" x14ac:dyDescent="0.35">
      <c r="A640" s="16" t="str">
        <f>Summary!T$11</f>
        <v>glbl_r_accolade</v>
      </c>
      <c r="B640" s="16" t="str">
        <f>Summary!V$11</f>
        <v>v_nostradamus_rnd_ftes_by_stage_n_gate</v>
      </c>
      <c r="C640" s="16" t="str">
        <f t="shared" si="0"/>
        <v>total_fte_for_project</v>
      </c>
      <c r="D640" s="16" t="str">
        <f>Source!C640</f>
        <v>Total FTE for Project</v>
      </c>
      <c r="E640" s="16" t="str">
        <f>_xlfn.CONCAT('Raw Table'!A640,".",'Raw Table'!B640,"-",'Raw Table'!C640)</f>
        <v>glbl_r_accolade.t_nostradamus_rnd_ftes_by_stage_n_gate-total_fte_for_project</v>
      </c>
      <c r="F640" s="16" t="s">
        <v>175</v>
      </c>
      <c r="G640" s="16"/>
      <c r="H640" s="16"/>
      <c r="I640" s="16"/>
      <c r="J640" s="16"/>
      <c r="K640" s="16"/>
      <c r="L640" s="16"/>
    </row>
    <row r="641" spans="1:12" x14ac:dyDescent="0.35">
      <c r="A641" s="16" t="str">
        <f>Summary!T$12</f>
        <v>glbl_r_accolade</v>
      </c>
      <c r="B641" s="16" t="str">
        <f>Summary!V$12</f>
        <v>v_nostradamus_distributed_values</v>
      </c>
      <c r="C641" s="16" t="str">
        <f t="shared" si="0"/>
        <v>project_id</v>
      </c>
      <c r="D641" s="16" t="str">
        <f>Source!C641</f>
        <v>Project ID</v>
      </c>
      <c r="E641" s="16" t="str">
        <f>_xlfn.CONCAT('Raw Table'!A641,".",'Raw Table'!B641,"-",'Raw Table'!C641)</f>
        <v>glbl_r_accolade.t_nostradamus_distributed_values-project_id</v>
      </c>
      <c r="F641" s="16" t="s">
        <v>175</v>
      </c>
      <c r="G641" s="16" t="s">
        <v>349</v>
      </c>
      <c r="H641" s="16"/>
      <c r="I641" s="16"/>
      <c r="J641" s="16"/>
      <c r="K641" s="16"/>
      <c r="L641" s="16"/>
    </row>
    <row r="642" spans="1:12" x14ac:dyDescent="0.35">
      <c r="A642" s="16" t="str">
        <f>Summary!T$12</f>
        <v>glbl_r_accolade</v>
      </c>
      <c r="B642" s="16" t="str">
        <f>Summary!V$12</f>
        <v>v_nostradamus_distributed_values</v>
      </c>
      <c r="C642" s="16" t="str">
        <f t="shared" si="0"/>
        <v>target_ato_year</v>
      </c>
      <c r="D642" s="16" t="str">
        <f>Source!C642</f>
        <v>Target ATO Year</v>
      </c>
      <c r="E642" s="16" t="str">
        <f>_xlfn.CONCAT('Raw Table'!A642,".",'Raw Table'!B642,"-",'Raw Table'!C642)</f>
        <v>glbl_r_accolade.t_nostradamus_distributed_values-target_ato_year</v>
      </c>
      <c r="F642" s="16" t="s">
        <v>175</v>
      </c>
      <c r="G642" s="16" t="s">
        <v>349</v>
      </c>
      <c r="H642" s="16"/>
      <c r="I642" s="16"/>
      <c r="J642" s="16"/>
      <c r="K642" s="16"/>
      <c r="L642" s="16"/>
    </row>
    <row r="643" spans="1:12" x14ac:dyDescent="0.35">
      <c r="A643" s="16" t="str">
        <f>Summary!T$12</f>
        <v>glbl_r_accolade</v>
      </c>
      <c r="B643" s="16" t="str">
        <f>Summary!V$12</f>
        <v>v_nostradamus_distributed_values</v>
      </c>
      <c r="C643" s="16" t="str">
        <f t="shared" si="0"/>
        <v>applicable_cu</v>
      </c>
      <c r="D643" s="16" t="str">
        <f>Source!C643</f>
        <v>Applicable CU</v>
      </c>
      <c r="E643" s="16" t="str">
        <f>_xlfn.CONCAT('Raw Table'!A643,".",'Raw Table'!B643,"-",'Raw Table'!C643)</f>
        <v>glbl_r_accolade.t_nostradamus_distributed_values-applicable_cu</v>
      </c>
      <c r="F643" s="16" t="s">
        <v>175</v>
      </c>
      <c r="G643" s="16" t="s">
        <v>349</v>
      </c>
      <c r="H643" s="16"/>
      <c r="I643" s="16"/>
      <c r="J643" s="16"/>
      <c r="K643" s="16"/>
      <c r="L643" s="16"/>
    </row>
    <row r="644" spans="1:12" x14ac:dyDescent="0.35">
      <c r="A644" s="16" t="str">
        <f>Summary!T$12</f>
        <v>glbl_r_accolade</v>
      </c>
      <c r="B644" s="16" t="str">
        <f>Summary!V$12</f>
        <v>v_nostradamus_distributed_values</v>
      </c>
      <c r="C644" s="16" t="str">
        <f t="shared" si="0"/>
        <v>distribution_percent</v>
      </c>
      <c r="D644" s="16" t="str">
        <f>Source!C644</f>
        <v>Distribution Percent</v>
      </c>
      <c r="E644" s="16" t="str">
        <f>_xlfn.CONCAT('Raw Table'!A644,".",'Raw Table'!B644,"-",'Raw Table'!C644)</f>
        <v>glbl_r_accolade.t_nostradamus_distributed_values-distribution_percent</v>
      </c>
      <c r="F644" s="16" t="s">
        <v>175</v>
      </c>
      <c r="G644" s="16"/>
      <c r="H644" s="16"/>
      <c r="I644" s="16"/>
      <c r="J644" s="16"/>
      <c r="K644" s="16"/>
      <c r="L644" s="16"/>
    </row>
    <row r="645" spans="1:12" x14ac:dyDescent="0.35">
      <c r="A645" s="16" t="str">
        <f>Summary!T$12</f>
        <v>glbl_r_accolade</v>
      </c>
      <c r="B645" s="16" t="str">
        <f>Summary!V$12</f>
        <v>v_nostradamus_distributed_values</v>
      </c>
      <c r="C645" s="16" t="str">
        <f t="shared" si="0"/>
        <v>distributed_gross_volume_y0</v>
      </c>
      <c r="D645" s="16" t="str">
        <f>Source!C645</f>
        <v>Distributed Gross Volume Y0</v>
      </c>
      <c r="E645" s="16" t="str">
        <f>_xlfn.CONCAT('Raw Table'!A645,".",'Raw Table'!B645,"-",'Raw Table'!C645)</f>
        <v>glbl_r_accolade.t_nostradamus_distributed_values-distributed_gross_volume_y0</v>
      </c>
      <c r="F645" s="16" t="s">
        <v>175</v>
      </c>
      <c r="G645" s="16"/>
      <c r="H645" s="16"/>
      <c r="I645" s="16"/>
      <c r="J645" s="16"/>
      <c r="K645" s="16"/>
      <c r="L645" s="16"/>
    </row>
    <row r="646" spans="1:12" x14ac:dyDescent="0.35">
      <c r="A646" s="16" t="str">
        <f>Summary!T$12</f>
        <v>glbl_r_accolade</v>
      </c>
      <c r="B646" s="16" t="str">
        <f>Summary!V$12</f>
        <v>v_nostradamus_distributed_values</v>
      </c>
      <c r="C646" s="16" t="str">
        <f t="shared" si="0"/>
        <v>distributed_gross_volume_y1</v>
      </c>
      <c r="D646" s="16" t="str">
        <f>Source!C646</f>
        <v>Distributed Gross Volume Y1</v>
      </c>
      <c r="E646" s="16" t="str">
        <f>_xlfn.CONCAT('Raw Table'!A646,".",'Raw Table'!B646,"-",'Raw Table'!C646)</f>
        <v>glbl_r_accolade.t_nostradamus_distributed_values-distributed_gross_volume_y1</v>
      </c>
      <c r="F646" s="16" t="s">
        <v>175</v>
      </c>
      <c r="G646" s="16"/>
      <c r="H646" s="16"/>
      <c r="I646" s="16"/>
      <c r="J646" s="16"/>
      <c r="K646" s="16"/>
      <c r="L646" s="16"/>
    </row>
    <row r="647" spans="1:12" x14ac:dyDescent="0.35">
      <c r="A647" s="16" t="str">
        <f>Summary!T$12</f>
        <v>glbl_r_accolade</v>
      </c>
      <c r="B647" s="16" t="str">
        <f>Summary!V$12</f>
        <v>v_nostradamus_distributed_values</v>
      </c>
      <c r="C647" s="16" t="str">
        <f t="shared" si="0"/>
        <v>distributed_gross_volume_y2</v>
      </c>
      <c r="D647" s="16" t="str">
        <f>Source!C647</f>
        <v>Distributed Gross Volume Y2</v>
      </c>
      <c r="E647" s="16" t="str">
        <f>_xlfn.CONCAT('Raw Table'!A647,".",'Raw Table'!B647,"-",'Raw Table'!C647)</f>
        <v>glbl_r_accolade.t_nostradamus_distributed_values-distributed_gross_volume_y2</v>
      </c>
      <c r="F647" s="16" t="s">
        <v>175</v>
      </c>
      <c r="G647" s="16"/>
      <c r="H647" s="16"/>
      <c r="I647" s="16"/>
      <c r="J647" s="16"/>
      <c r="K647" s="16"/>
      <c r="L647" s="16"/>
    </row>
    <row r="648" spans="1:12" x14ac:dyDescent="0.35">
      <c r="A648" s="16" t="str">
        <f>Summary!T$12</f>
        <v>glbl_r_accolade</v>
      </c>
      <c r="B648" s="16" t="str">
        <f>Summary!V$12</f>
        <v>v_nostradamus_distributed_values</v>
      </c>
      <c r="C648" s="16" t="str">
        <f t="shared" si="0"/>
        <v>distributed_net_revenue_y0</v>
      </c>
      <c r="D648" s="16" t="str">
        <f>Source!C648</f>
        <v>Distributed Net Revenue Y0</v>
      </c>
      <c r="E648" s="16" t="str">
        <f>_xlfn.CONCAT('Raw Table'!A648,".",'Raw Table'!B648,"-",'Raw Table'!C648)</f>
        <v>glbl_r_accolade.t_nostradamus_distributed_values-distributed_net_revenue_y0</v>
      </c>
      <c r="F648" s="16" t="s">
        <v>175</v>
      </c>
      <c r="G648" s="16"/>
      <c r="H648" s="16"/>
      <c r="I648" s="16"/>
      <c r="J648" s="16"/>
      <c r="K648" s="16"/>
      <c r="L648" s="16"/>
    </row>
    <row r="649" spans="1:12" x14ac:dyDescent="0.35">
      <c r="A649" s="16" t="str">
        <f>Summary!T$12</f>
        <v>glbl_r_accolade</v>
      </c>
      <c r="B649" s="16" t="str">
        <f>Summary!V$12</f>
        <v>v_nostradamus_distributed_values</v>
      </c>
      <c r="C649" s="16" t="str">
        <f t="shared" si="0"/>
        <v>distributed_net_revenue_y1</v>
      </c>
      <c r="D649" s="16" t="str">
        <f>Source!C649</f>
        <v>Distributed Net Revenue Y1</v>
      </c>
      <c r="E649" s="16" t="str">
        <f>_xlfn.CONCAT('Raw Table'!A649,".",'Raw Table'!B649,"-",'Raw Table'!C649)</f>
        <v>glbl_r_accolade.t_nostradamus_distributed_values-distributed_net_revenue_y1</v>
      </c>
      <c r="F649" s="16" t="s">
        <v>175</v>
      </c>
      <c r="G649" s="16"/>
      <c r="H649" s="16"/>
      <c r="I649" s="16"/>
      <c r="J649" s="16"/>
      <c r="K649" s="16"/>
      <c r="L649" s="16"/>
    </row>
    <row r="650" spans="1:12" x14ac:dyDescent="0.35">
      <c r="A650" s="16" t="str">
        <f>Summary!T$12</f>
        <v>glbl_r_accolade</v>
      </c>
      <c r="B650" s="16" t="str">
        <f>Summary!V$12</f>
        <v>v_nostradamus_distributed_values</v>
      </c>
      <c r="C650" s="16" t="str">
        <f t="shared" si="0"/>
        <v>distributed_net_revenue_y2</v>
      </c>
      <c r="D650" s="16" t="str">
        <f>Source!C650</f>
        <v>Distributed Net Revenue Y2</v>
      </c>
      <c r="E650" s="16" t="str">
        <f>_xlfn.CONCAT('Raw Table'!A650,".",'Raw Table'!B650,"-",'Raw Table'!C650)</f>
        <v>glbl_r_accolade.t_nostradamus_distributed_values-distributed_net_revenue_y2</v>
      </c>
      <c r="F650" s="16" t="s">
        <v>175</v>
      </c>
      <c r="G650" s="16"/>
      <c r="H650" s="16"/>
      <c r="I650" s="16"/>
      <c r="J650" s="16"/>
      <c r="K650" s="16"/>
      <c r="L650" s="16"/>
    </row>
    <row r="651" spans="1:12" x14ac:dyDescent="0.35">
      <c r="A651" s="16" t="str">
        <f>Summary!T$12</f>
        <v>glbl_r_accolade</v>
      </c>
      <c r="B651" s="16" t="str">
        <f>Summary!V$12</f>
        <v>v_nostradamus_distributed_values</v>
      </c>
      <c r="C651" s="16" t="str">
        <f t="shared" si="0"/>
        <v>distributed_incremental_net_revenue_y0</v>
      </c>
      <c r="D651" s="16" t="str">
        <f>Source!C651</f>
        <v>Distributed Incremental Net Revenue Y0</v>
      </c>
      <c r="E651" s="16" t="str">
        <f>_xlfn.CONCAT('Raw Table'!A651,".",'Raw Table'!B651,"-",'Raw Table'!C651)</f>
        <v>glbl_r_accolade.t_nostradamus_distributed_values-distributed_incremental_net_revenue_y0</v>
      </c>
      <c r="F651" s="16" t="s">
        <v>175</v>
      </c>
      <c r="G651" s="16"/>
      <c r="H651" s="16"/>
      <c r="I651" s="16"/>
      <c r="J651" s="16"/>
      <c r="K651" s="16"/>
      <c r="L651" s="16"/>
    </row>
    <row r="652" spans="1:12" x14ac:dyDescent="0.35">
      <c r="A652" s="16" t="str">
        <f>Summary!T$12</f>
        <v>glbl_r_accolade</v>
      </c>
      <c r="B652" s="16" t="str">
        <f>Summary!V$12</f>
        <v>v_nostradamus_distributed_values</v>
      </c>
      <c r="C652" s="16" t="str">
        <f t="shared" si="0"/>
        <v>distributed_incremental_net_revenue_y1</v>
      </c>
      <c r="D652" s="16" t="str">
        <f>Source!C652</f>
        <v>Distributed Incremental Net Revenue Y1</v>
      </c>
      <c r="E652" s="16" t="str">
        <f>_xlfn.CONCAT('Raw Table'!A652,".",'Raw Table'!B652,"-",'Raw Table'!C652)</f>
        <v>glbl_r_accolade.t_nostradamus_distributed_values-distributed_incremental_net_revenue_y1</v>
      </c>
      <c r="F652" s="16" t="s">
        <v>175</v>
      </c>
      <c r="G652" s="16"/>
      <c r="H652" s="16"/>
      <c r="I652" s="16"/>
      <c r="J652" s="16"/>
      <c r="K652" s="16"/>
      <c r="L652" s="16"/>
    </row>
    <row r="653" spans="1:12" x14ac:dyDescent="0.35">
      <c r="A653" s="16" t="str">
        <f>Summary!T$12</f>
        <v>glbl_r_accolade</v>
      </c>
      <c r="B653" s="16" t="str">
        <f>Summary!V$12</f>
        <v>v_nostradamus_distributed_values</v>
      </c>
      <c r="C653" s="16" t="str">
        <f t="shared" si="0"/>
        <v>distributed_incremental_net_revenue_y2</v>
      </c>
      <c r="D653" s="16" t="str">
        <f>Source!C653</f>
        <v>Distributed Incremental Net Revenue Y2</v>
      </c>
      <c r="E653" s="16" t="str">
        <f>_xlfn.CONCAT('Raw Table'!A653,".",'Raw Table'!B653,"-",'Raw Table'!C653)</f>
        <v>glbl_r_accolade.t_nostradamus_distributed_values-distributed_incremental_net_revenue_y2</v>
      </c>
      <c r="F653" s="16" t="s">
        <v>175</v>
      </c>
      <c r="G653" s="16"/>
      <c r="H653" s="16"/>
      <c r="I653" s="16"/>
      <c r="J653" s="16"/>
      <c r="K653" s="16"/>
      <c r="L653" s="16"/>
    </row>
    <row r="654" spans="1:12" x14ac:dyDescent="0.35">
      <c r="A654" s="16" t="str">
        <f>Summary!T$12</f>
        <v>glbl_r_accolade</v>
      </c>
      <c r="B654" s="16" t="str">
        <f>Summary!V$12</f>
        <v>v_nostradamus_distributed_values</v>
      </c>
      <c r="C654" s="16" t="str">
        <f t="shared" si="0"/>
        <v>distributed_incremental_gross_profit_y0</v>
      </c>
      <c r="D654" s="16" t="str">
        <f>Source!C654</f>
        <v>Distributed Incremental Gross Profit Y0</v>
      </c>
      <c r="E654" s="16" t="str">
        <f>_xlfn.CONCAT('Raw Table'!A654,".",'Raw Table'!B654,"-",'Raw Table'!C654)</f>
        <v>glbl_r_accolade.t_nostradamus_distributed_values-distributed_incremental_gross_profit_y0</v>
      </c>
      <c r="F654" s="16" t="s">
        <v>175</v>
      </c>
      <c r="G654" s="16"/>
      <c r="H654" s="16"/>
      <c r="I654" s="16"/>
      <c r="J654" s="16"/>
      <c r="K654" s="16"/>
      <c r="L654" s="16"/>
    </row>
    <row r="655" spans="1:12" x14ac:dyDescent="0.35">
      <c r="A655" s="16" t="str">
        <f>Summary!T$12</f>
        <v>glbl_r_accolade</v>
      </c>
      <c r="B655" s="16" t="str">
        <f>Summary!V$12</f>
        <v>v_nostradamus_distributed_values</v>
      </c>
      <c r="C655" s="16" t="str">
        <f t="shared" si="0"/>
        <v>distributed_incremental_gross_profit_y1</v>
      </c>
      <c r="D655" s="16" t="str">
        <f>Source!C655</f>
        <v>Distributed Incremental Gross Profit Y1</v>
      </c>
      <c r="E655" s="16" t="str">
        <f>_xlfn.CONCAT('Raw Table'!A655,".",'Raw Table'!B655,"-",'Raw Table'!C655)</f>
        <v>glbl_r_accolade.t_nostradamus_distributed_values-distributed_incremental_gross_profit_y1</v>
      </c>
      <c r="F655" s="16" t="s">
        <v>175</v>
      </c>
      <c r="G655" s="16"/>
      <c r="H655" s="16"/>
      <c r="I655" s="16"/>
      <c r="J655" s="16"/>
      <c r="K655" s="16"/>
      <c r="L655" s="16"/>
    </row>
    <row r="656" spans="1:12" x14ac:dyDescent="0.35">
      <c r="A656" s="16" t="str">
        <f>Summary!T$12</f>
        <v>glbl_r_accolade</v>
      </c>
      <c r="B656" s="16" t="str">
        <f>Summary!V$12</f>
        <v>v_nostradamus_distributed_values</v>
      </c>
      <c r="C656" s="16" t="str">
        <f t="shared" si="0"/>
        <v>distributed_incremental_gross_profit_y2</v>
      </c>
      <c r="D656" s="16" t="str">
        <f>Source!C656</f>
        <v>Distributed Incremental Gross Profit Y2</v>
      </c>
      <c r="E656" s="16" t="str">
        <f>_xlfn.CONCAT('Raw Table'!A656,".",'Raw Table'!B656,"-",'Raw Table'!C656)</f>
        <v>glbl_r_accolade.t_nostradamus_distributed_values-distributed_incremental_gross_profit_y2</v>
      </c>
      <c r="F656" s="16" t="s">
        <v>175</v>
      </c>
      <c r="G656" s="16"/>
      <c r="H656" s="16"/>
      <c r="I656" s="16"/>
      <c r="J656" s="16"/>
      <c r="K656" s="16"/>
      <c r="L656" s="16"/>
    </row>
    <row r="657" spans="1:12" x14ac:dyDescent="0.35">
      <c r="A657" s="16" t="str">
        <f>Summary!T$12</f>
        <v>glbl_r_accolade</v>
      </c>
      <c r="B657" s="16" t="str">
        <f>Summary!V$12</f>
        <v>v_nostradamus_distributed_values</v>
      </c>
      <c r="C657" s="16" t="str">
        <f t="shared" si="0"/>
        <v>distributed_gross_profit_y0</v>
      </c>
      <c r="D657" s="16" t="str">
        <f>Source!C657</f>
        <v>Distributed Gross Profit Y0</v>
      </c>
      <c r="E657" s="16" t="str">
        <f>_xlfn.CONCAT('Raw Table'!A657,".",'Raw Table'!B657,"-",'Raw Table'!C657)</f>
        <v>glbl_r_accolade.t_nostradamus_distributed_values-distributed_gross_profit_y0</v>
      </c>
      <c r="F657" s="16" t="s">
        <v>175</v>
      </c>
      <c r="G657" s="16"/>
      <c r="H657" s="16"/>
      <c r="I657" s="16"/>
      <c r="J657" s="16"/>
      <c r="K657" s="16"/>
      <c r="L657" s="16"/>
    </row>
    <row r="658" spans="1:12" x14ac:dyDescent="0.35">
      <c r="A658" s="16" t="str">
        <f>Summary!T$12</f>
        <v>glbl_r_accolade</v>
      </c>
      <c r="B658" s="16" t="str">
        <f>Summary!V$12</f>
        <v>v_nostradamus_distributed_values</v>
      </c>
      <c r="C658" s="16" t="str">
        <f t="shared" si="0"/>
        <v>distributed_gross_profit_y1</v>
      </c>
      <c r="D658" s="16" t="str">
        <f>Source!C658</f>
        <v>Distributed Gross Profit Y1</v>
      </c>
      <c r="E658" s="16" t="str">
        <f>_xlfn.CONCAT('Raw Table'!A658,".",'Raw Table'!B658,"-",'Raw Table'!C658)</f>
        <v>glbl_r_accolade.t_nostradamus_distributed_values-distributed_gross_profit_y1</v>
      </c>
      <c r="F658" s="16" t="s">
        <v>175</v>
      </c>
      <c r="G658" s="16"/>
      <c r="H658" s="16"/>
      <c r="I658" s="16"/>
      <c r="J658" s="16"/>
      <c r="K658" s="16"/>
      <c r="L658" s="16"/>
    </row>
    <row r="659" spans="1:12" x14ac:dyDescent="0.35">
      <c r="A659" s="16" t="str">
        <f>Summary!T$12</f>
        <v>glbl_r_accolade</v>
      </c>
      <c r="B659" s="16" t="str">
        <f>Summary!V$12</f>
        <v>v_nostradamus_distributed_values</v>
      </c>
      <c r="C659" s="16" t="str">
        <f t="shared" si="0"/>
        <v>distributed_gross_profit_y2</v>
      </c>
      <c r="D659" s="16" t="str">
        <f>Source!C659</f>
        <v>Distributed Gross Profit Y2</v>
      </c>
      <c r="E659" s="16" t="str">
        <f>_xlfn.CONCAT('Raw Table'!A659,".",'Raw Table'!B659,"-",'Raw Table'!C659)</f>
        <v>glbl_r_accolade.t_nostradamus_distributed_values-distributed_gross_profit_y2</v>
      </c>
      <c r="F659" s="16" t="s">
        <v>175</v>
      </c>
      <c r="G659" s="16"/>
      <c r="H659" s="16"/>
      <c r="I659" s="16"/>
      <c r="J659" s="16"/>
      <c r="K659" s="16"/>
      <c r="L659" s="16"/>
    </row>
    <row r="660" spans="1:12" s="92" customFormat="1" x14ac:dyDescent="0.35">
      <c r="A660" s="90" t="str">
        <f>Summary!T$12</f>
        <v>glbl_r_accolade</v>
      </c>
      <c r="B660" s="90" t="str">
        <f>Summary!V$13</f>
        <v>v_nostradamus_distributed_values_init</v>
      </c>
      <c r="C660" s="90" t="str">
        <f t="shared" si="0"/>
        <v>project_id</v>
      </c>
      <c r="D660" s="90" t="str">
        <f>Source!C660</f>
        <v>Project ID</v>
      </c>
      <c r="E660" s="90" t="str">
        <f>_xlfn.CONCAT('Raw Table'!A660,".",'Raw Table'!B660,"-",'Raw Table'!C660)</f>
        <v>glbl_r_accolade.t_nostradamus_distributed_values_init-project_id</v>
      </c>
      <c r="F660" s="90" t="s">
        <v>175</v>
      </c>
      <c r="G660" s="90" t="s">
        <v>349</v>
      </c>
      <c r="H660" s="90"/>
      <c r="I660" s="90"/>
      <c r="J660" s="90"/>
      <c r="K660" s="90"/>
      <c r="L660" s="90"/>
    </row>
    <row r="661" spans="1:12" s="92" customFormat="1" x14ac:dyDescent="0.35">
      <c r="A661" s="90" t="str">
        <f>Summary!T$12</f>
        <v>glbl_r_accolade</v>
      </c>
      <c r="B661" s="90" t="str">
        <f>Summary!V$13</f>
        <v>v_nostradamus_distributed_values_init</v>
      </c>
      <c r="C661" s="90" t="str">
        <f t="shared" si="0"/>
        <v>target_ato_year</v>
      </c>
      <c r="D661" s="90" t="str">
        <f>Source!C661</f>
        <v>Target ATO Year</v>
      </c>
      <c r="E661" s="90" t="str">
        <f>_xlfn.CONCAT('Raw Table'!A661,".",'Raw Table'!B661,"-",'Raw Table'!C661)</f>
        <v>glbl_r_accolade.t_nostradamus_distributed_values_init-target_ato_year</v>
      </c>
      <c r="F661" s="90" t="s">
        <v>175</v>
      </c>
      <c r="G661" s="90" t="s">
        <v>349</v>
      </c>
      <c r="H661" s="90"/>
      <c r="I661" s="90"/>
      <c r="J661" s="90"/>
      <c r="K661" s="90"/>
      <c r="L661" s="90"/>
    </row>
    <row r="662" spans="1:12" s="92" customFormat="1" x14ac:dyDescent="0.35">
      <c r="A662" s="90" t="str">
        <f>Summary!T$12</f>
        <v>glbl_r_accolade</v>
      </c>
      <c r="B662" s="90" t="str">
        <f>Summary!V$13</f>
        <v>v_nostradamus_distributed_values_init</v>
      </c>
      <c r="C662" s="90" t="str">
        <f t="shared" si="0"/>
        <v>applicable_cu</v>
      </c>
      <c r="D662" s="90" t="str">
        <f>Source!C662</f>
        <v>Applicable CU</v>
      </c>
      <c r="E662" s="90" t="str">
        <f>_xlfn.CONCAT('Raw Table'!A662,".",'Raw Table'!B662,"-",'Raw Table'!C662)</f>
        <v>glbl_r_accolade.t_nostradamus_distributed_values_init-applicable_cu</v>
      </c>
      <c r="F662" s="90" t="s">
        <v>175</v>
      </c>
      <c r="G662" s="90" t="s">
        <v>349</v>
      </c>
      <c r="H662" s="90"/>
      <c r="I662" s="90"/>
      <c r="J662" s="90"/>
      <c r="K662" s="90"/>
      <c r="L662" s="90"/>
    </row>
    <row r="663" spans="1:12" s="92" customFormat="1" x14ac:dyDescent="0.35">
      <c r="A663" s="90" t="str">
        <f>Summary!T$12</f>
        <v>glbl_r_accolade</v>
      </c>
      <c r="B663" s="90" t="str">
        <f>Summary!V$13</f>
        <v>v_nostradamus_distributed_values_init</v>
      </c>
      <c r="C663" s="90" t="str">
        <f t="shared" si="0"/>
        <v>distribution_percent</v>
      </c>
      <c r="D663" s="90" t="str">
        <f>Source!C663</f>
        <v>Distribution Percent</v>
      </c>
      <c r="E663" s="90" t="str">
        <f>_xlfn.CONCAT('Raw Table'!A663,".",'Raw Table'!B663,"-",'Raw Table'!C663)</f>
        <v>glbl_r_accolade.t_nostradamus_distributed_values_init-distribution_percent</v>
      </c>
      <c r="F663" s="90" t="s">
        <v>175</v>
      </c>
      <c r="G663" s="90"/>
      <c r="H663" s="90"/>
      <c r="I663" s="90"/>
      <c r="J663" s="90"/>
      <c r="K663" s="90"/>
      <c r="L663" s="90"/>
    </row>
    <row r="664" spans="1:12" s="92" customFormat="1" x14ac:dyDescent="0.35">
      <c r="A664" s="90" t="str">
        <f>Summary!T$12</f>
        <v>glbl_r_accolade</v>
      </c>
      <c r="B664" s="90" t="str">
        <f>Summary!V$13</f>
        <v>v_nostradamus_distributed_values_init</v>
      </c>
      <c r="C664" s="90" t="str">
        <f t="shared" si="0"/>
        <v>distributed_net_revenue_y0</v>
      </c>
      <c r="D664" s="90" t="str">
        <f>Source!C664</f>
        <v>Distributed Net Revenue Y0</v>
      </c>
      <c r="E664" s="90" t="str">
        <f>_xlfn.CONCAT('Raw Table'!A664,".",'Raw Table'!B664,"-",'Raw Table'!C664)</f>
        <v>glbl_r_accolade.t_nostradamus_distributed_values_init-distributed_net_revenue_y0</v>
      </c>
      <c r="F664" s="90" t="s">
        <v>175</v>
      </c>
      <c r="G664" s="90"/>
      <c r="H664" s="90"/>
      <c r="I664" s="90"/>
      <c r="J664" s="90"/>
      <c r="K664" s="90"/>
      <c r="L664" s="90"/>
    </row>
    <row r="665" spans="1:12" s="92" customFormat="1" x14ac:dyDescent="0.35">
      <c r="A665" s="90" t="str">
        <f>Summary!T$12</f>
        <v>glbl_r_accolade</v>
      </c>
      <c r="B665" s="90" t="str">
        <f>Summary!V$13</f>
        <v>v_nostradamus_distributed_values_init</v>
      </c>
      <c r="C665" s="90" t="str">
        <f t="shared" si="0"/>
        <v>distributed_net_revenue_y1</v>
      </c>
      <c r="D665" s="90" t="str">
        <f>Source!C665</f>
        <v>Distributed Net Revenue Y1</v>
      </c>
      <c r="E665" s="90" t="str">
        <f>_xlfn.CONCAT('Raw Table'!A665,".",'Raw Table'!B665,"-",'Raw Table'!C665)</f>
        <v>glbl_r_accolade.t_nostradamus_distributed_values_init-distributed_net_revenue_y1</v>
      </c>
      <c r="F665" s="90" t="s">
        <v>175</v>
      </c>
      <c r="G665" s="90"/>
      <c r="H665" s="90"/>
      <c r="I665" s="90"/>
      <c r="J665" s="90"/>
      <c r="K665" s="90"/>
      <c r="L665" s="90"/>
    </row>
    <row r="666" spans="1:12" s="92" customFormat="1" x14ac:dyDescent="0.35">
      <c r="A666" s="90" t="str">
        <f>Summary!T$12</f>
        <v>glbl_r_accolade</v>
      </c>
      <c r="B666" s="90" t="str">
        <f>Summary!V$13</f>
        <v>v_nostradamus_distributed_values_init</v>
      </c>
      <c r="C666" s="90" t="str">
        <f t="shared" si="0"/>
        <v>distributed_net_revenue_y2</v>
      </c>
      <c r="D666" s="90" t="str">
        <f>Source!C666</f>
        <v>Distributed Net Revenue Y2</v>
      </c>
      <c r="E666" s="90" t="str">
        <f>_xlfn.CONCAT('Raw Table'!A666,".",'Raw Table'!B666,"-",'Raw Table'!C666)</f>
        <v>glbl_r_accolade.t_nostradamus_distributed_values_init-distributed_net_revenue_y2</v>
      </c>
      <c r="F666" s="90" t="s">
        <v>175</v>
      </c>
      <c r="G666" s="90"/>
      <c r="H666" s="90"/>
      <c r="I666" s="90"/>
      <c r="J666" s="90"/>
      <c r="K666" s="90"/>
      <c r="L666" s="90"/>
    </row>
    <row r="667" spans="1:12" s="92" customFormat="1" x14ac:dyDescent="0.35">
      <c r="A667" s="90" t="str">
        <f>Summary!T$12</f>
        <v>glbl_r_accolade</v>
      </c>
      <c r="B667" s="90" t="str">
        <f>Summary!V$13</f>
        <v>v_nostradamus_distributed_values_init</v>
      </c>
      <c r="C667" s="90" t="str">
        <f t="shared" si="0"/>
        <v>distributed_incremental_net_revenue_y0</v>
      </c>
      <c r="D667" s="90" t="str">
        <f>Source!C667</f>
        <v>Distributed Incremental Net Revenue Y0</v>
      </c>
      <c r="E667" s="90" t="str">
        <f>_xlfn.CONCAT('Raw Table'!A667,".",'Raw Table'!B667,"-",'Raw Table'!C667)</f>
        <v>glbl_r_accolade.t_nostradamus_distributed_values_init-distributed_incremental_net_revenue_y0</v>
      </c>
      <c r="F667" s="90" t="s">
        <v>175</v>
      </c>
      <c r="G667" s="90"/>
      <c r="H667" s="90"/>
      <c r="I667" s="90"/>
      <c r="J667" s="90"/>
      <c r="K667" s="90"/>
      <c r="L667" s="90"/>
    </row>
    <row r="668" spans="1:12" s="92" customFormat="1" x14ac:dyDescent="0.35">
      <c r="A668" s="90" t="str">
        <f>Summary!T$12</f>
        <v>glbl_r_accolade</v>
      </c>
      <c r="B668" s="90" t="str">
        <f>Summary!V$13</f>
        <v>v_nostradamus_distributed_values_init</v>
      </c>
      <c r="C668" s="90" t="str">
        <f t="shared" si="0"/>
        <v>distributed_incremental_net_revenue_y1</v>
      </c>
      <c r="D668" s="90" t="str">
        <f>Source!C668</f>
        <v>Distributed Incremental Net Revenue Y1</v>
      </c>
      <c r="E668" s="90" t="str">
        <f>_xlfn.CONCAT('Raw Table'!A668,".",'Raw Table'!B668,"-",'Raw Table'!C668)</f>
        <v>glbl_r_accolade.t_nostradamus_distributed_values_init-distributed_incremental_net_revenue_y1</v>
      </c>
      <c r="F668" s="90" t="s">
        <v>175</v>
      </c>
      <c r="G668" s="90"/>
      <c r="H668" s="90"/>
      <c r="I668" s="90"/>
      <c r="J668" s="90"/>
      <c r="K668" s="90"/>
      <c r="L668" s="90"/>
    </row>
    <row r="669" spans="1:12" s="92" customFormat="1" x14ac:dyDescent="0.35">
      <c r="A669" s="90" t="str">
        <f>Summary!T$12</f>
        <v>glbl_r_accolade</v>
      </c>
      <c r="B669" s="90" t="str">
        <f>Summary!V$13</f>
        <v>v_nostradamus_distributed_values_init</v>
      </c>
      <c r="C669" s="90" t="str">
        <f t="shared" si="0"/>
        <v>distributed_incremental_net_revenue_y2</v>
      </c>
      <c r="D669" s="90" t="str">
        <f>Source!C669</f>
        <v>Distributed Incremental Net Revenue Y2</v>
      </c>
      <c r="E669" s="90" t="str">
        <f>_xlfn.CONCAT('Raw Table'!A669,".",'Raw Table'!B669,"-",'Raw Table'!C669)</f>
        <v>glbl_r_accolade.t_nostradamus_distributed_values_init-distributed_incremental_net_revenue_y2</v>
      </c>
      <c r="F669" s="90" t="s">
        <v>175</v>
      </c>
      <c r="G669" s="90"/>
      <c r="H669" s="90"/>
      <c r="I669" s="90"/>
      <c r="J669" s="90"/>
      <c r="K669" s="90"/>
      <c r="L669" s="90"/>
    </row>
    <row r="670" spans="1:12" s="92" customFormat="1" x14ac:dyDescent="0.35">
      <c r="A670" s="90" t="str">
        <f>Summary!T$12</f>
        <v>glbl_r_accolade</v>
      </c>
      <c r="B670" s="90" t="str">
        <f>Summary!V$13</f>
        <v>v_nostradamus_distributed_values_init</v>
      </c>
      <c r="C670" s="90" t="str">
        <f t="shared" ref="C670:C675" si="1">SUBSTITUTE(LOWER($D670), " ","_")</f>
        <v>distributed_incremental_gross_profit_y0</v>
      </c>
      <c r="D670" s="90" t="str">
        <f>Source!C670</f>
        <v>Distributed Incremental Gross Profit Y0</v>
      </c>
      <c r="E670" s="90" t="str">
        <f>_xlfn.CONCAT('Raw Table'!A670,".",'Raw Table'!B670,"-",'Raw Table'!C670)</f>
        <v>glbl_r_accolade.t_nostradamus_distributed_values_init-distributed_incremental_gross_profit_y0</v>
      </c>
      <c r="F670" s="90" t="s">
        <v>175</v>
      </c>
      <c r="G670" s="90"/>
      <c r="H670" s="90"/>
      <c r="I670" s="90"/>
      <c r="J670" s="90"/>
      <c r="K670" s="90"/>
      <c r="L670" s="90"/>
    </row>
    <row r="671" spans="1:12" s="92" customFormat="1" x14ac:dyDescent="0.35">
      <c r="A671" s="90" t="str">
        <f>Summary!T$12</f>
        <v>glbl_r_accolade</v>
      </c>
      <c r="B671" s="90" t="str">
        <f>Summary!V$13</f>
        <v>v_nostradamus_distributed_values_init</v>
      </c>
      <c r="C671" s="90" t="str">
        <f t="shared" si="1"/>
        <v>distributed_incremental_gross_profit_y1</v>
      </c>
      <c r="D671" s="90" t="str">
        <f>Source!C671</f>
        <v>Distributed Incremental Gross Profit Y1</v>
      </c>
      <c r="E671" s="90" t="str">
        <f>_xlfn.CONCAT('Raw Table'!A671,".",'Raw Table'!B671,"-",'Raw Table'!C671)</f>
        <v>glbl_r_accolade.t_nostradamus_distributed_values_init-distributed_incremental_gross_profit_y1</v>
      </c>
      <c r="F671" s="90" t="s">
        <v>175</v>
      </c>
      <c r="G671" s="90"/>
      <c r="H671" s="90"/>
      <c r="I671" s="90"/>
      <c r="J671" s="90"/>
      <c r="K671" s="90"/>
      <c r="L671" s="90"/>
    </row>
    <row r="672" spans="1:12" s="92" customFormat="1" x14ac:dyDescent="0.35">
      <c r="A672" s="90" t="str">
        <f>Summary!T$12</f>
        <v>glbl_r_accolade</v>
      </c>
      <c r="B672" s="90" t="str">
        <f>Summary!V$13</f>
        <v>v_nostradamus_distributed_values_init</v>
      </c>
      <c r="C672" s="90" t="str">
        <f t="shared" si="1"/>
        <v>distributed_incremental_gross_profit_y2</v>
      </c>
      <c r="D672" s="90" t="str">
        <f>Source!C672</f>
        <v>Distributed Incremental Gross Profit Y2</v>
      </c>
      <c r="E672" s="90" t="str">
        <f>_xlfn.CONCAT('Raw Table'!A672,".",'Raw Table'!B672,"-",'Raw Table'!C672)</f>
        <v>glbl_r_accolade.t_nostradamus_distributed_values_init-distributed_incremental_gross_profit_y2</v>
      </c>
      <c r="F672" s="90" t="s">
        <v>175</v>
      </c>
      <c r="G672" s="90"/>
      <c r="H672" s="90"/>
      <c r="I672" s="90"/>
      <c r="J672" s="90"/>
      <c r="K672" s="90"/>
      <c r="L672" s="90"/>
    </row>
    <row r="673" spans="1:12" s="92" customFormat="1" x14ac:dyDescent="0.35">
      <c r="A673" s="90" t="str">
        <f>Summary!T$12</f>
        <v>glbl_r_accolade</v>
      </c>
      <c r="B673" s="90" t="str">
        <f>Summary!V$13</f>
        <v>v_nostradamus_distributed_values_init</v>
      </c>
      <c r="C673" s="90" t="str">
        <f t="shared" si="1"/>
        <v>distributed_gross_profit_y0</v>
      </c>
      <c r="D673" s="90" t="str">
        <f>Source!C673</f>
        <v>Distributed Gross Profit Y0</v>
      </c>
      <c r="E673" s="90" t="str">
        <f>_xlfn.CONCAT('Raw Table'!A673,".",'Raw Table'!B673,"-",'Raw Table'!C673)</f>
        <v>glbl_r_accolade.t_nostradamus_distributed_values_init-distributed_gross_profit_y0</v>
      </c>
      <c r="F673" s="90" t="s">
        <v>175</v>
      </c>
      <c r="G673" s="90"/>
      <c r="H673" s="90"/>
      <c r="I673" s="90"/>
      <c r="J673" s="90"/>
      <c r="K673" s="90"/>
      <c r="L673" s="90"/>
    </row>
    <row r="674" spans="1:12" s="92" customFormat="1" x14ac:dyDescent="0.35">
      <c r="A674" s="90" t="str">
        <f>Summary!T$12</f>
        <v>glbl_r_accolade</v>
      </c>
      <c r="B674" s="90" t="str">
        <f>Summary!V$13</f>
        <v>v_nostradamus_distributed_values_init</v>
      </c>
      <c r="C674" s="90" t="str">
        <f t="shared" si="1"/>
        <v>distributed_gross_profit_y1</v>
      </c>
      <c r="D674" s="90" t="str">
        <f>Source!C674</f>
        <v>Distributed Gross Profit Y1</v>
      </c>
      <c r="E674" s="90" t="str">
        <f>_xlfn.CONCAT('Raw Table'!A674,".",'Raw Table'!B674,"-",'Raw Table'!C674)</f>
        <v>glbl_r_accolade.t_nostradamus_distributed_values_init-distributed_gross_profit_y1</v>
      </c>
      <c r="F674" s="90" t="s">
        <v>175</v>
      </c>
      <c r="G674" s="90"/>
      <c r="H674" s="90"/>
      <c r="I674" s="90"/>
      <c r="J674" s="90"/>
      <c r="K674" s="90"/>
      <c r="L674" s="90"/>
    </row>
    <row r="675" spans="1:12" s="92" customFormat="1" x14ac:dyDescent="0.35">
      <c r="A675" s="90" t="str">
        <f>Summary!T$12</f>
        <v>glbl_r_accolade</v>
      </c>
      <c r="B675" s="90" t="str">
        <f>Summary!V$13</f>
        <v>v_nostradamus_distributed_values_init</v>
      </c>
      <c r="C675" s="90" t="str">
        <f t="shared" si="1"/>
        <v>distributed_gross_profit_y2</v>
      </c>
      <c r="D675" s="90" t="str">
        <f>Source!C675</f>
        <v>Distributed Gross Profit Y2</v>
      </c>
      <c r="E675" s="90" t="str">
        <f>_xlfn.CONCAT('Raw Table'!A675,".",'Raw Table'!B675,"-",'Raw Table'!C675)</f>
        <v>glbl_r_accolade.t_nostradamus_distributed_values_init-distributed_gross_profit_y2</v>
      </c>
      <c r="F675" s="90" t="s">
        <v>175</v>
      </c>
      <c r="G675" s="90"/>
      <c r="H675" s="90"/>
      <c r="I675" s="90"/>
      <c r="J675" s="90"/>
      <c r="K675" s="90"/>
      <c r="L675" s="90"/>
    </row>
    <row r="676" spans="1:12" x14ac:dyDescent="0.35">
      <c r="A676" s="90" t="str">
        <f>Summary!T$12</f>
        <v>glbl_r_accolade</v>
      </c>
      <c r="B676" s="90" t="str">
        <f>Summary!V$14</f>
        <v>v_pmpr_innovation_sku_data_pbi</v>
      </c>
      <c r="C676" s="99" t="s">
        <v>811</v>
      </c>
      <c r="D676" s="90" t="str">
        <f>Source!C676</f>
        <v>Project ID</v>
      </c>
      <c r="E676" s="90" t="str">
        <f>_xlfn.CONCAT('Raw Table'!A676,".",'Raw Table'!B676,"-",'Raw Table'!C676)</f>
        <v>glbl_r_accolade.t_pmpr_innovation_sku_data_pbi-project_id</v>
      </c>
      <c r="F676" s="90" t="s">
        <v>175</v>
      </c>
      <c r="G676" s="90"/>
      <c r="H676" s="90"/>
      <c r="I676" s="90"/>
      <c r="J676" s="90"/>
      <c r="K676" s="90"/>
      <c r="L676" s="90"/>
    </row>
    <row r="677" spans="1:12" x14ac:dyDescent="0.35">
      <c r="A677" s="90" t="str">
        <f>Summary!T$12</f>
        <v>glbl_r_accolade</v>
      </c>
      <c r="B677" s="90" t="str">
        <f>Summary!V$14</f>
        <v>v_pmpr_innovation_sku_data_pbi</v>
      </c>
      <c r="C677" s="99" t="s">
        <v>1134</v>
      </c>
      <c r="D677" s="90" t="str">
        <f>Source!C677</f>
        <v>Unique Innovation SKU ID</v>
      </c>
      <c r="E677" s="90" t="str">
        <f>_xlfn.CONCAT('Raw Table'!A677,".",'Raw Table'!B677,"-",'Raw Table'!C677)</f>
        <v>glbl_r_accolade.t_pmpr_innovation_sku_data_pbi-unique_innovation_sku_id</v>
      </c>
      <c r="F677" s="90" t="s">
        <v>175</v>
      </c>
      <c r="G677" s="90" t="s">
        <v>349</v>
      </c>
      <c r="H677" s="90"/>
      <c r="I677" s="90"/>
      <c r="J677" s="90"/>
      <c r="K677" s="90"/>
      <c r="L677" s="90"/>
    </row>
    <row r="678" spans="1:12" x14ac:dyDescent="0.35">
      <c r="A678" s="90" t="str">
        <f>Summary!T$12</f>
        <v>glbl_r_accolade</v>
      </c>
      <c r="B678" s="90" t="str">
        <f>Summary!V$14</f>
        <v>v_pmpr_innovation_sku_data_pbi</v>
      </c>
      <c r="C678" s="99" t="s">
        <v>1135</v>
      </c>
      <c r="D678" s="90" t="str">
        <f>Source!C678</f>
        <v>SKU Number</v>
      </c>
      <c r="E678" s="90" t="str">
        <f>_xlfn.CONCAT('Raw Table'!A678,".",'Raw Table'!B678,"-",'Raw Table'!C678)</f>
        <v>glbl_r_accolade.t_pmpr_innovation_sku_data_pbi-sku_number</v>
      </c>
      <c r="F678" s="90" t="s">
        <v>175</v>
      </c>
      <c r="G678" s="90"/>
      <c r="H678" s="90"/>
      <c r="I678" s="90"/>
      <c r="J678" s="90"/>
      <c r="K678" s="90"/>
      <c r="L678" s="90"/>
    </row>
    <row r="679" spans="1:12" x14ac:dyDescent="0.35">
      <c r="A679" s="90" t="str">
        <f>Summary!T$12</f>
        <v>glbl_r_accolade</v>
      </c>
      <c r="B679" s="90" t="str">
        <f>Summary!V$14</f>
        <v>v_pmpr_innovation_sku_data_pbi</v>
      </c>
      <c r="C679" s="99" t="s">
        <v>1136</v>
      </c>
      <c r="D679" s="90" t="str">
        <f>Source!C679</f>
        <v>SKU Description</v>
      </c>
      <c r="E679" s="90" t="str">
        <f>_xlfn.CONCAT('Raw Table'!A679,".",'Raw Table'!B679,"-",'Raw Table'!C679)</f>
        <v>glbl_r_accolade.t_pmpr_innovation_sku_data_pbi-sku_description</v>
      </c>
      <c r="F679" s="90" t="s">
        <v>175</v>
      </c>
      <c r="G679" s="90"/>
      <c r="H679" s="90"/>
      <c r="I679" s="90"/>
      <c r="J679" s="90"/>
      <c r="K679" s="90"/>
      <c r="L679" s="90"/>
    </row>
    <row r="680" spans="1:12" x14ac:dyDescent="0.35">
      <c r="A680" s="90" t="str">
        <f>Summary!T$12</f>
        <v>glbl_r_accolade</v>
      </c>
      <c r="B680" s="90" t="str">
        <f>Summary!V$14</f>
        <v>v_pmpr_innovation_sku_data_pbi</v>
      </c>
      <c r="C680" s="99" t="s">
        <v>1137</v>
      </c>
      <c r="D680" s="90" t="str">
        <f>Source!C680</f>
        <v>SKU Classification</v>
      </c>
      <c r="E680" s="90" t="str">
        <f>_xlfn.CONCAT('Raw Table'!A680,".",'Raw Table'!B680,"-",'Raw Table'!C680)</f>
        <v>glbl_r_accolade.t_pmpr_innovation_sku_data_pbi-sku_classification</v>
      </c>
      <c r="F680" s="90" t="s">
        <v>175</v>
      </c>
      <c r="G680" s="90"/>
      <c r="H680" s="90"/>
      <c r="I680" s="90"/>
      <c r="J680" s="90"/>
      <c r="K680" s="90"/>
      <c r="L680" s="90"/>
    </row>
    <row r="681" spans="1:12" x14ac:dyDescent="0.35">
      <c r="A681" s="90" t="str">
        <f>Summary!T$12</f>
        <v>glbl_r_accolade</v>
      </c>
      <c r="B681" s="90" t="str">
        <f>Summary!V$14</f>
        <v>v_pmpr_innovation_sku_data_pbi</v>
      </c>
      <c r="C681" s="99" t="s">
        <v>1138</v>
      </c>
      <c r="D681" s="90" t="str">
        <f>Source!C681</f>
        <v>Global MDG Code</v>
      </c>
      <c r="E681" s="90" t="str">
        <f>_xlfn.CONCAT('Raw Table'!A681,".",'Raw Table'!B681,"-",'Raw Table'!C681)</f>
        <v>glbl_r_accolade.t_pmpr_innovation_sku_data_pbi-global_mdg_code</v>
      </c>
      <c r="F681" s="90" t="s">
        <v>175</v>
      </c>
      <c r="G681" s="90"/>
      <c r="H681" s="90"/>
      <c r="I681" s="90"/>
      <c r="J681" s="90"/>
      <c r="K681" s="90"/>
      <c r="L681" s="90"/>
    </row>
    <row r="682" spans="1:12" x14ac:dyDescent="0.35">
      <c r="A682" s="90" t="str">
        <f>Summary!T$12</f>
        <v>glbl_r_accolade</v>
      </c>
      <c r="B682" s="90" t="str">
        <f>Summary!V$14</f>
        <v>v_pmpr_innovation_sku_data_pbi</v>
      </c>
      <c r="C682" s="99" t="s">
        <v>1139</v>
      </c>
      <c r="D682" s="90" t="str">
        <f>Source!C682</f>
        <v>CU/Each GTIN</v>
      </c>
      <c r="E682" s="90" t="str">
        <f>_xlfn.CONCAT('Raw Table'!A682,".",'Raw Table'!B682,"-",'Raw Table'!C682)</f>
        <v xml:space="preserve">glbl_r_accolade.t_pmpr_innovation_sku_data_pbi-cu_each_gtin </v>
      </c>
      <c r="F682" s="90" t="s">
        <v>175</v>
      </c>
      <c r="G682" s="90"/>
      <c r="H682" s="90"/>
      <c r="I682" s="90"/>
      <c r="J682" s="90"/>
      <c r="K682" s="90"/>
      <c r="L682" s="90"/>
    </row>
    <row r="683" spans="1:12" x14ac:dyDescent="0.35">
      <c r="A683" s="90" t="str">
        <f>Summary!T$12</f>
        <v>glbl_r_accolade</v>
      </c>
      <c r="B683" s="90" t="str">
        <f>Summary!V$14</f>
        <v>v_pmpr_innovation_sku_data_pbi</v>
      </c>
      <c r="C683" s="99" t="s">
        <v>1140</v>
      </c>
      <c r="D683" s="90" t="str">
        <f>Source!C683</f>
        <v>Inner GTIN</v>
      </c>
      <c r="E683" s="90" t="str">
        <f>_xlfn.CONCAT('Raw Table'!A683,".",'Raw Table'!B683,"-",'Raw Table'!C683)</f>
        <v>glbl_r_accolade.t_pmpr_innovation_sku_data_pbi-inner_gtin</v>
      </c>
      <c r="F683" s="90" t="s">
        <v>175</v>
      </c>
      <c r="G683" s="90"/>
      <c r="H683" s="90"/>
      <c r="I683" s="90"/>
      <c r="J683" s="90"/>
      <c r="K683" s="90"/>
      <c r="L683" s="90"/>
    </row>
    <row r="684" spans="1:12" x14ac:dyDescent="0.35">
      <c r="A684" s="90" t="str">
        <f>Summary!T$12</f>
        <v>glbl_r_accolade</v>
      </c>
      <c r="B684" s="90" t="str">
        <f>Summary!V$14</f>
        <v>v_pmpr_innovation_sku_data_pbi</v>
      </c>
      <c r="C684" s="99" t="s">
        <v>1141</v>
      </c>
      <c r="D684" s="90" t="str">
        <f>Source!C684</f>
        <v>Case GTIN</v>
      </c>
      <c r="E684" s="90" t="str">
        <f>_xlfn.CONCAT('Raw Table'!A684,".",'Raw Table'!B684,"-",'Raw Table'!C684)</f>
        <v>glbl_r_accolade.t_pmpr_innovation_sku_data_pbi-case_gtin</v>
      </c>
      <c r="F684" s="90" t="s">
        <v>175</v>
      </c>
      <c r="G684" s="90"/>
      <c r="H684" s="90"/>
      <c r="I684" s="90"/>
      <c r="J684" s="90"/>
      <c r="K684" s="90"/>
      <c r="L684" s="90"/>
    </row>
    <row r="685" spans="1:12" x14ac:dyDescent="0.35">
      <c r="A685" s="90" t="str">
        <f>Summary!T$12</f>
        <v>glbl_r_accolade</v>
      </c>
      <c r="B685" s="90" t="str">
        <f>Summary!V$14</f>
        <v>v_pmpr_innovation_sku_data_pbi</v>
      </c>
      <c r="C685" s="99" t="s">
        <v>1142</v>
      </c>
      <c r="D685" s="90" t="str">
        <f>Source!C685</f>
        <v>Pallet GTIN</v>
      </c>
      <c r="E685" s="90" t="str">
        <f>_xlfn.CONCAT('Raw Table'!A685,".",'Raw Table'!B685,"-",'Raw Table'!C685)</f>
        <v>glbl_r_accolade.t_pmpr_innovation_sku_data_pbi-pallet_gtin</v>
      </c>
      <c r="F685" s="90" t="s">
        <v>175</v>
      </c>
      <c r="G685" s="90"/>
      <c r="H685" s="90"/>
      <c r="I685" s="90"/>
      <c r="J685" s="90"/>
      <c r="K685" s="90"/>
      <c r="L685" s="90"/>
    </row>
    <row r="686" spans="1:12" x14ac:dyDescent="0.35">
      <c r="A686" s="90" t="str">
        <f>Summary!T$12</f>
        <v>glbl_r_accolade</v>
      </c>
      <c r="B686" s="90" t="str">
        <f>Summary!V$14</f>
        <v>v_pmpr_innovation_sku_data_pbi</v>
      </c>
      <c r="C686" s="99" t="s">
        <v>1143</v>
      </c>
      <c r="D686" s="90" t="str">
        <f>Source!C686</f>
        <v>Launch Markets</v>
      </c>
      <c r="E686" s="90" t="str">
        <f>_xlfn.CONCAT('Raw Table'!A686,".",'Raw Table'!B686,"-",'Raw Table'!C686)</f>
        <v>glbl_r_accolade.t_pmpr_innovation_sku_data_pbi-launch_markets</v>
      </c>
      <c r="F686" s="90" t="s">
        <v>175</v>
      </c>
      <c r="G686" s="90" t="s">
        <v>349</v>
      </c>
      <c r="H686" s="90"/>
      <c r="I686" s="90"/>
      <c r="J686" s="90"/>
      <c r="K686" s="90"/>
      <c r="L686" s="90"/>
    </row>
    <row r="687" spans="1:12" x14ac:dyDescent="0.35">
      <c r="A687" s="90" t="str">
        <f>Summary!T$12</f>
        <v>glbl_r_accolade</v>
      </c>
      <c r="B687" s="90" t="str">
        <f>Summary!V$14</f>
        <v>v_pmpr_innovation_sku_data_pbi</v>
      </c>
      <c r="C687" s="99" t="s">
        <v>1144</v>
      </c>
      <c r="D687" s="90" t="str">
        <f>Source!C687</f>
        <v>Launch Market (Reporting)</v>
      </c>
      <c r="E687" s="90" t="str">
        <f>_xlfn.CONCAT('Raw Table'!A687,".",'Raw Table'!B687,"-",'Raw Table'!C687)</f>
        <v>glbl_r_accolade.t_pmpr_innovation_sku_data_pbi-launch_market_reporting</v>
      </c>
      <c r="F687" s="90" t="s">
        <v>175</v>
      </c>
      <c r="G687" s="90"/>
      <c r="H687" s="90"/>
      <c r="I687" s="90"/>
      <c r="J687" s="90"/>
      <c r="K687" s="90"/>
      <c r="L687" s="90"/>
    </row>
    <row r="688" spans="1:12" x14ac:dyDescent="0.35">
      <c r="A688" s="90" t="str">
        <f>Summary!T$12</f>
        <v>glbl_r_accolade</v>
      </c>
      <c r="B688" s="90" t="str">
        <f>Summary!V$14</f>
        <v>v_pmpr_innovation_sku_data_pbi</v>
      </c>
      <c r="C688" s="99" t="s">
        <v>1133</v>
      </c>
      <c r="D688" s="90" t="str">
        <f>Source!C688</f>
        <v>FG Prod 7* Spec Number</v>
      </c>
      <c r="E688" s="90" t="str">
        <f>_xlfn.CONCAT('Raw Table'!A688,".",'Raw Table'!B688,"-",'Raw Table'!C688)</f>
        <v>glbl_r_accolade.t_pmpr_innovation_sku_data_pbi-fg_prod_7_spec_number</v>
      </c>
      <c r="F688" s="90" t="s">
        <v>175</v>
      </c>
      <c r="G688" s="90"/>
      <c r="H688" s="90"/>
      <c r="I688" s="90"/>
      <c r="J688" s="90"/>
      <c r="K688" s="90"/>
      <c r="L688" s="90"/>
    </row>
    <row r="689" spans="1:12" x14ac:dyDescent="0.35">
      <c r="A689" s="90" t="str">
        <f>Summary!T$12</f>
        <v>glbl_r_accolade</v>
      </c>
      <c r="B689" s="90" t="str">
        <f>Summary!V$14</f>
        <v>v_pmpr_innovation_sku_data_pbi</v>
      </c>
      <c r="C689" s="99" t="s">
        <v>1145</v>
      </c>
      <c r="D689" s="90" t="str">
        <f>Source!C689</f>
        <v>Plant / CoMan Location</v>
      </c>
      <c r="E689" s="90" t="str">
        <f>_xlfn.CONCAT('Raw Table'!A689,".",'Raw Table'!B689,"-",'Raw Table'!C689)</f>
        <v>glbl_r_accolade.t_pmpr_innovation_sku_data_pbi-plant_coman_location</v>
      </c>
      <c r="F689" s="90" t="s">
        <v>175</v>
      </c>
      <c r="G689" s="90" t="s">
        <v>349</v>
      </c>
      <c r="H689" s="90"/>
      <c r="I689" s="90"/>
      <c r="J689" s="90"/>
      <c r="K689" s="90"/>
      <c r="L689" s="90"/>
    </row>
    <row r="690" spans="1:12" x14ac:dyDescent="0.35">
      <c r="A690" s="90" t="str">
        <f>Summary!T$12</f>
        <v>glbl_r_accolade</v>
      </c>
      <c r="B690" s="90" t="str">
        <f>Summary!V$14</f>
        <v>v_pmpr_innovation_sku_data_pbi</v>
      </c>
      <c r="C690" s="99" t="s">
        <v>1146</v>
      </c>
      <c r="D690" s="90" t="str">
        <f>Source!C690</f>
        <v>Plant / CoMan Location (Reporting)</v>
      </c>
      <c r="E690" s="90" t="str">
        <f>_xlfn.CONCAT('Raw Table'!A690,".",'Raw Table'!B690,"-",'Raw Table'!C690)</f>
        <v>glbl_r_accolade.t_pmpr_innovation_sku_data_pbi-plant_coman_location_reporting</v>
      </c>
      <c r="F690" s="90" t="s">
        <v>175</v>
      </c>
      <c r="G690" s="90"/>
      <c r="H690" s="90"/>
      <c r="I690" s="90"/>
      <c r="J690" s="90"/>
      <c r="K690" s="90"/>
      <c r="L690" s="90"/>
    </row>
    <row r="691" spans="1:12" x14ac:dyDescent="0.35">
      <c r="A691" s="90" t="str">
        <f>Summary!T$12</f>
        <v>glbl_r_accolade</v>
      </c>
      <c r="B691" s="90" t="str">
        <f>Summary!V$14</f>
        <v>v_pmpr_innovation_sku_data_pbi</v>
      </c>
      <c r="C691" s="99" t="s">
        <v>1147</v>
      </c>
      <c r="D691" s="90" t="str">
        <f>Source!C691</f>
        <v>Inno Other Plant CoMan / CoPack Location</v>
      </c>
      <c r="E691" s="90" t="str">
        <f>_xlfn.CONCAT('Raw Table'!A691,".",'Raw Table'!B691,"-",'Raw Table'!C691)</f>
        <v>glbl_r_accolade.t_pmpr_innovation_sku_data_pbi-inno_other_plant_coman_copack_location</v>
      </c>
      <c r="F691" s="90" t="s">
        <v>175</v>
      </c>
      <c r="G691" s="90" t="s">
        <v>349</v>
      </c>
      <c r="H691" s="90"/>
      <c r="I691" s="90"/>
      <c r="J691" s="90"/>
      <c r="K691" s="90"/>
      <c r="L691" s="90"/>
    </row>
    <row r="692" spans="1:12" x14ac:dyDescent="0.35">
      <c r="A692" s="90" t="str">
        <f>Summary!T$12</f>
        <v>glbl_r_accolade</v>
      </c>
      <c r="B692" s="90" t="str">
        <f>Summary!V$14</f>
        <v>v_pmpr_innovation_sku_data_pbi</v>
      </c>
      <c r="C692" s="99" t="s">
        <v>1148</v>
      </c>
      <c r="D692" s="90" t="str">
        <f>Source!C692</f>
        <v>Inno Other Plant CoMan / CoPack Location (Reporting)</v>
      </c>
      <c r="E692" s="90" t="str">
        <f>_xlfn.CONCAT('Raw Table'!A692,".",'Raw Table'!B692,"-",'Raw Table'!C692)</f>
        <v>glbl_r_accolade.t_pmpr_innovation_sku_data_pbi-inno_other_plant_coman_copack_location_reporting</v>
      </c>
      <c r="F692" s="90" t="s">
        <v>175</v>
      </c>
      <c r="G692" s="90"/>
      <c r="H692" s="90"/>
      <c r="I692" s="90"/>
      <c r="J692" s="90"/>
      <c r="K692" s="90"/>
      <c r="L692" s="90"/>
    </row>
    <row r="693" spans="1:12" x14ac:dyDescent="0.35">
      <c r="A693" s="90" t="str">
        <f>Summary!T$12</f>
        <v>glbl_r_accolade</v>
      </c>
      <c r="B693" s="90" t="str">
        <f>Summary!V$14</f>
        <v>v_pmpr_innovation_sku_data_pbi</v>
      </c>
      <c r="C693" s="99" t="s">
        <v>1149</v>
      </c>
      <c r="D693" s="90" t="str">
        <f>Source!C693</f>
        <v>ATO Date</v>
      </c>
      <c r="E693" s="90" t="str">
        <f>_xlfn.CONCAT('Raw Table'!A693,".",'Raw Table'!B693,"-",'Raw Table'!C693)</f>
        <v>glbl_r_accolade.t_pmpr_innovation_sku_data_pbi-ato_date</v>
      </c>
      <c r="F693" s="90" t="s">
        <v>175</v>
      </c>
      <c r="G693" s="90"/>
      <c r="H693" s="90"/>
      <c r="I693" s="90"/>
      <c r="J693" s="90"/>
      <c r="K693" s="90"/>
      <c r="L693" s="90"/>
    </row>
    <row r="694" spans="1:12" x14ac:dyDescent="0.35">
      <c r="A694" s="90" t="str">
        <f>Summary!T$12</f>
        <v>glbl_r_accolade</v>
      </c>
      <c r="B694" s="90" t="str">
        <f>Summary!V$14</f>
        <v>v_pmpr_innovation_sku_data_pbi</v>
      </c>
      <c r="C694" s="99" t="s">
        <v>1150</v>
      </c>
      <c r="D694" s="90" t="str">
        <f>Source!C694</f>
        <v>Material Type</v>
      </c>
      <c r="E694" s="90" t="str">
        <f>_xlfn.CONCAT('Raw Table'!A694,".",'Raw Table'!B694,"-",'Raw Table'!C694)</f>
        <v>glbl_r_accolade.t_pmpr_innovation_sku_data_pbi-material_type</v>
      </c>
      <c r="F694" s="90" t="s">
        <v>175</v>
      </c>
      <c r="G694" s="90"/>
      <c r="H694" s="90"/>
      <c r="I694" s="90"/>
      <c r="J694" s="90"/>
      <c r="K694" s="90"/>
      <c r="L694" s="90"/>
    </row>
    <row r="695" spans="1:12" x14ac:dyDescent="0.35">
      <c r="A695" s="90" t="str">
        <f>Summary!T$12</f>
        <v>glbl_r_accolade</v>
      </c>
      <c r="B695" s="90" t="str">
        <f>Summary!V$14</f>
        <v>v_pmpr_innovation_sku_data_pbi</v>
      </c>
      <c r="C695" s="99" t="s">
        <v>1151</v>
      </c>
      <c r="D695" s="90" t="str">
        <f>Source!C695</f>
        <v>Replacing SKU</v>
      </c>
      <c r="E695" s="90" t="str">
        <f>_xlfn.CONCAT('Raw Table'!A695,".",'Raw Table'!B695,"-",'Raw Table'!C695)</f>
        <v>glbl_r_accolade.t_pmpr_innovation_sku_data_pbi-replacing_sku</v>
      </c>
      <c r="F695" s="90" t="s">
        <v>175</v>
      </c>
      <c r="G695" s="90"/>
      <c r="H695" s="90"/>
      <c r="I695" s="90"/>
      <c r="J695" s="90"/>
      <c r="K695" s="90"/>
      <c r="L695" s="90"/>
    </row>
    <row r="696" spans="1:12" x14ac:dyDescent="0.35">
      <c r="A696" s="90" t="str">
        <f>Summary!T$12</f>
        <v>glbl_r_accolade</v>
      </c>
      <c r="B696" s="90" t="str">
        <f>Summary!V$14</f>
        <v>v_pmpr_innovation_sku_data_pbi</v>
      </c>
      <c r="C696" s="99" t="s">
        <v>796</v>
      </c>
      <c r="D696" s="90" t="str">
        <f>Source!C696</f>
        <v>Platform</v>
      </c>
      <c r="E696" s="90" t="str">
        <f>_xlfn.CONCAT('Raw Table'!A696,".",'Raw Table'!B696,"-",'Raw Table'!C696)</f>
        <v>glbl_r_accolade.t_pmpr_innovation_sku_data_pbi-platform</v>
      </c>
      <c r="F696" s="90" t="s">
        <v>175</v>
      </c>
      <c r="G696" s="90"/>
      <c r="H696" s="90"/>
      <c r="I696" s="90"/>
      <c r="J696" s="90"/>
      <c r="K696" s="90"/>
      <c r="L696" s="90"/>
    </row>
    <row r="697" spans="1:12" x14ac:dyDescent="0.35">
      <c r="A697" s="90" t="str">
        <f>Summary!T$12</f>
        <v>glbl_r_accolade</v>
      </c>
      <c r="B697" s="90" t="str">
        <f>Summary!V$14</f>
        <v>v_pmpr_innovation_sku_data_pbi</v>
      </c>
      <c r="C697" s="99" t="s">
        <v>1152</v>
      </c>
      <c r="D697" s="90" t="str">
        <f>Source!C697</f>
        <v>Planned Waste</v>
      </c>
      <c r="E697" s="90" t="str">
        <f>_xlfn.CONCAT('Raw Table'!A697,".",'Raw Table'!B697,"-",'Raw Table'!C697)</f>
        <v>glbl_r_accolade.t_pmpr_innovation_sku_data_pbi-planned_waste</v>
      </c>
      <c r="F697" s="90" t="s">
        <v>175</v>
      </c>
      <c r="G697" s="90"/>
      <c r="H697" s="90"/>
      <c r="I697" s="90"/>
      <c r="J697" s="90"/>
      <c r="K697" s="90"/>
      <c r="L697" s="90"/>
    </row>
    <row r="698" spans="1:12" x14ac:dyDescent="0.35">
      <c r="A698" s="90" t="str">
        <f>Summary!T$12</f>
        <v>glbl_r_accolade</v>
      </c>
      <c r="B698" s="90" t="str">
        <f>Summary!V$14</f>
        <v>v_pmpr_innovation_sku_data_pbi</v>
      </c>
      <c r="C698" s="99" t="s">
        <v>1153</v>
      </c>
      <c r="D698" s="90" t="str">
        <f>Source!C698</f>
        <v>Actual Waste</v>
      </c>
      <c r="E698" s="90" t="str">
        <f>_xlfn.CONCAT('Raw Table'!A698,".",'Raw Table'!B698,"-",'Raw Table'!C698)</f>
        <v>glbl_r_accolade.t_pmpr_innovation_sku_data_pbi-actual_waste</v>
      </c>
      <c r="F698" s="90" t="s">
        <v>175</v>
      </c>
      <c r="G698" s="90"/>
      <c r="H698" s="90"/>
      <c r="I698" s="90"/>
      <c r="J698" s="90"/>
      <c r="K698" s="90"/>
      <c r="L698" s="90"/>
    </row>
    <row r="699" spans="1:12" x14ac:dyDescent="0.35">
      <c r="A699" s="90" t="str">
        <f>Summary!T$12</f>
        <v>glbl_r_accolade</v>
      </c>
      <c r="B699" s="90" t="str">
        <f>Summary!V$15</f>
        <v>v_pmpr_delist_sku_data_pbi</v>
      </c>
      <c r="C699" s="99" t="s">
        <v>811</v>
      </c>
      <c r="D699" s="90" t="str">
        <f>Source!C699</f>
        <v>Project ID</v>
      </c>
      <c r="E699" s="90" t="str">
        <f>_xlfn.CONCAT('Raw Table'!A699,".",'Raw Table'!B699,"-",'Raw Table'!C699)</f>
        <v>glbl_r_accolade.t_pmpr_delist_sku_data_pbi-project_id</v>
      </c>
      <c r="F699" s="90" t="s">
        <v>175</v>
      </c>
      <c r="G699" s="90"/>
      <c r="H699" s="90"/>
      <c r="I699" s="90"/>
      <c r="J699" s="90"/>
      <c r="K699" s="90"/>
      <c r="L699" s="90"/>
    </row>
    <row r="700" spans="1:12" x14ac:dyDescent="0.35">
      <c r="A700" s="90" t="str">
        <f>Summary!T$12</f>
        <v>glbl_r_accolade</v>
      </c>
      <c r="B700" s="90" t="str">
        <f>Summary!V$15</f>
        <v>v_pmpr_delist_sku_data_pbi</v>
      </c>
      <c r="C700" s="99" t="s">
        <v>1154</v>
      </c>
      <c r="D700" s="90" t="str">
        <f>Source!C700</f>
        <v>Unique Delist SKU ID</v>
      </c>
      <c r="E700" s="90" t="str">
        <f>_xlfn.CONCAT('Raw Table'!A700,".",'Raw Table'!B700,"-",'Raw Table'!C700)</f>
        <v>glbl_r_accolade.t_pmpr_delist_sku_data_pbi-unique_delist_sku_id</v>
      </c>
      <c r="F700" s="90" t="s">
        <v>175</v>
      </c>
      <c r="G700" s="90" t="s">
        <v>349</v>
      </c>
      <c r="H700" s="90"/>
      <c r="I700" s="90"/>
      <c r="J700" s="90"/>
      <c r="K700" s="90"/>
      <c r="L700" s="90"/>
    </row>
    <row r="701" spans="1:12" x14ac:dyDescent="0.35">
      <c r="A701" s="90" t="str">
        <f>Summary!T$12</f>
        <v>glbl_r_accolade</v>
      </c>
      <c r="B701" s="90" t="str">
        <f>Summary!V$15</f>
        <v>v_pmpr_delist_sku_data_pbi</v>
      </c>
      <c r="C701" s="99" t="s">
        <v>1135</v>
      </c>
      <c r="D701" s="90" t="str">
        <f>Source!C701</f>
        <v>SKU Number</v>
      </c>
      <c r="E701" s="90" t="str">
        <f>_xlfn.CONCAT('Raw Table'!A701,".",'Raw Table'!B701,"-",'Raw Table'!C701)</f>
        <v>glbl_r_accolade.t_pmpr_delist_sku_data_pbi-sku_number</v>
      </c>
      <c r="F701" s="90" t="s">
        <v>175</v>
      </c>
      <c r="G701" s="90"/>
      <c r="H701" s="90"/>
      <c r="I701" s="90"/>
      <c r="J701" s="90"/>
      <c r="K701" s="90"/>
      <c r="L701" s="90"/>
    </row>
    <row r="702" spans="1:12" x14ac:dyDescent="0.35">
      <c r="A702" s="90" t="str">
        <f>Summary!T$12</f>
        <v>glbl_r_accolade</v>
      </c>
      <c r="B702" s="90" t="str">
        <f>Summary!V$15</f>
        <v>v_pmpr_delist_sku_data_pbi</v>
      </c>
      <c r="C702" s="99" t="s">
        <v>1155</v>
      </c>
      <c r="D702" s="90" t="str">
        <f>Source!C702</f>
        <v>Description</v>
      </c>
      <c r="E702" s="90" t="str">
        <f>_xlfn.CONCAT('Raw Table'!A702,".",'Raw Table'!B702,"-",'Raw Table'!C702)</f>
        <v>glbl_r_accolade.t_pmpr_delist_sku_data_pbi-description</v>
      </c>
      <c r="F702" s="90" t="s">
        <v>175</v>
      </c>
      <c r="G702" s="90"/>
      <c r="H702" s="90"/>
      <c r="I702" s="90"/>
      <c r="J702" s="90"/>
      <c r="K702" s="90"/>
      <c r="L702" s="90"/>
    </row>
    <row r="703" spans="1:12" x14ac:dyDescent="0.35">
      <c r="A703" s="90" t="str">
        <f>Summary!T$12</f>
        <v>glbl_r_accolade</v>
      </c>
      <c r="B703" s="90" t="str">
        <f>Summary!V$15</f>
        <v>v_pmpr_delist_sku_data_pbi</v>
      </c>
      <c r="C703" s="99" t="s">
        <v>1156</v>
      </c>
      <c r="D703" s="90" t="str">
        <f>Source!C703</f>
        <v>Delist Markets</v>
      </c>
      <c r="E703" s="90" t="str">
        <f>_xlfn.CONCAT('Raw Table'!A703,".",'Raw Table'!B703,"-",'Raw Table'!C703)</f>
        <v>glbl_r_accolade.t_pmpr_delist_sku_data_pbi-delist_markets</v>
      </c>
      <c r="F703" s="90" t="s">
        <v>175</v>
      </c>
      <c r="G703" s="90" t="s">
        <v>349</v>
      </c>
      <c r="H703" s="90"/>
      <c r="I703" s="90"/>
      <c r="J703" s="90"/>
      <c r="K703" s="90"/>
      <c r="L703" s="90"/>
    </row>
    <row r="704" spans="1:12" x14ac:dyDescent="0.35">
      <c r="A704" s="90" t="str">
        <f>Summary!T$12</f>
        <v>glbl_r_accolade</v>
      </c>
      <c r="B704" s="90" t="str">
        <f>Summary!V$15</f>
        <v>v_pmpr_delist_sku_data_pbi</v>
      </c>
      <c r="C704" s="99" t="s">
        <v>1157</v>
      </c>
      <c r="D704" s="90" t="str">
        <f>Source!C704</f>
        <v>Delist Markets (Reporting)</v>
      </c>
      <c r="E704" s="90" t="str">
        <f>_xlfn.CONCAT('Raw Table'!A704,".",'Raw Table'!B704,"-",'Raw Table'!C704)</f>
        <v>glbl_r_accolade.t_pmpr_delist_sku_data_pbi-delist_markets_reporting</v>
      </c>
      <c r="F704" s="90" t="s">
        <v>175</v>
      </c>
      <c r="G704" s="90"/>
      <c r="H704" s="90"/>
      <c r="I704" s="90"/>
      <c r="J704" s="90"/>
      <c r="K704" s="90"/>
      <c r="L704" s="90"/>
    </row>
    <row r="705" spans="1:12" x14ac:dyDescent="0.35">
      <c r="A705" s="90" t="str">
        <f>Summary!T$12</f>
        <v>glbl_r_accolade</v>
      </c>
      <c r="B705" s="90" t="str">
        <f>Summary!V$15</f>
        <v>v_pmpr_delist_sku_data_pbi</v>
      </c>
      <c r="C705" s="99" t="s">
        <v>1158</v>
      </c>
      <c r="D705" s="90" t="str">
        <f>Source!C705</f>
        <v>Sales Org Delist Or Total SKU Delist</v>
      </c>
      <c r="E705" s="90" t="str">
        <f>_xlfn.CONCAT('Raw Table'!A705,".",'Raw Table'!B705,"-",'Raw Table'!C705)</f>
        <v>glbl_r_accolade.t_pmpr_delist_sku_data_pbi-sales_org_delist_or_total_sku_delist</v>
      </c>
      <c r="F705" s="90" t="s">
        <v>175</v>
      </c>
      <c r="G705" s="90"/>
      <c r="H705" s="90"/>
      <c r="I705" s="90"/>
      <c r="J705" s="90"/>
      <c r="K705" s="90"/>
      <c r="L705" s="90"/>
    </row>
    <row r="706" spans="1:12" x14ac:dyDescent="0.35">
      <c r="A706" s="90" t="str">
        <f>Summary!T$12</f>
        <v>glbl_r_accolade</v>
      </c>
      <c r="B706" s="90" t="str">
        <f>Summary!V$15</f>
        <v>v_pmpr_delist_sku_data_pbi</v>
      </c>
      <c r="C706" s="99" t="s">
        <v>1159</v>
      </c>
      <c r="D706" s="90" t="str">
        <f>Source!C706</f>
        <v>Delist Type</v>
      </c>
      <c r="E706" s="90" t="str">
        <f>_xlfn.CONCAT('Raw Table'!A706,".",'Raw Table'!B706,"-",'Raw Table'!C706)</f>
        <v>glbl_r_accolade.t_pmpr_delist_sku_data_pbi-delist_type</v>
      </c>
      <c r="F706" s="90" t="s">
        <v>175</v>
      </c>
      <c r="G706" s="90"/>
      <c r="H706" s="90"/>
      <c r="I706" s="90"/>
      <c r="J706" s="90"/>
      <c r="K706" s="90"/>
      <c r="L706" s="90"/>
    </row>
    <row r="707" spans="1:12" x14ac:dyDescent="0.35">
      <c r="A707" s="90" t="str">
        <f>Summary!T$12</f>
        <v>glbl_r_accolade</v>
      </c>
      <c r="B707" s="90" t="str">
        <f>Summary!V$15</f>
        <v>v_pmpr_delist_sku_data_pbi</v>
      </c>
      <c r="C707" s="99" t="s">
        <v>1160</v>
      </c>
      <c r="D707" s="90" t="str">
        <f>Source!C707</f>
        <v>MEU Reason Code</v>
      </c>
      <c r="E707" s="90" t="str">
        <f>_xlfn.CONCAT('Raw Table'!A707,".",'Raw Table'!B707,"-",'Raw Table'!C707)</f>
        <v>glbl_r_accolade.t_pmpr_delist_sku_data_pbi-meu_reason_code</v>
      </c>
      <c r="F707" s="90" t="s">
        <v>175</v>
      </c>
      <c r="G707" s="90"/>
      <c r="H707" s="90"/>
      <c r="I707" s="90"/>
      <c r="J707" s="90"/>
      <c r="K707" s="90"/>
      <c r="L707" s="90"/>
    </row>
    <row r="708" spans="1:12" x14ac:dyDescent="0.35">
      <c r="A708" s="90" t="str">
        <f>Summary!T$12</f>
        <v>glbl_r_accolade</v>
      </c>
      <c r="B708" s="90" t="str">
        <f>Summary!V$15</f>
        <v>v_pmpr_delist_sku_data_pbi</v>
      </c>
      <c r="C708" s="99" t="s">
        <v>1161</v>
      </c>
      <c r="D708" s="90" t="str">
        <f>Source!C708</f>
        <v>Export</v>
      </c>
      <c r="E708" s="90" t="str">
        <f>_xlfn.CONCAT('Raw Table'!A708,".",'Raw Table'!B708,"-",'Raw Table'!C708)</f>
        <v>glbl_r_accolade.t_pmpr_delist_sku_data_pbi-export</v>
      </c>
      <c r="F708" s="90" t="s">
        <v>175</v>
      </c>
      <c r="G708" s="90"/>
      <c r="H708" s="90"/>
      <c r="I708" s="90"/>
      <c r="J708" s="90"/>
      <c r="K708" s="90"/>
      <c r="L708" s="90"/>
    </row>
    <row r="709" spans="1:12" x14ac:dyDescent="0.35">
      <c r="A709" s="90" t="str">
        <f>Summary!T$12</f>
        <v>glbl_r_accolade</v>
      </c>
      <c r="B709" s="90" t="str">
        <f>Summary!V$15</f>
        <v>v_pmpr_delist_sku_data_pbi</v>
      </c>
      <c r="C709" s="99" t="s">
        <v>1162</v>
      </c>
      <c r="D709" s="90" t="str">
        <f>Source!C709</f>
        <v>GTIN Each</v>
      </c>
      <c r="E709" s="90" t="str">
        <f>_xlfn.CONCAT('Raw Table'!A709,".",'Raw Table'!B709,"-",'Raw Table'!C709)</f>
        <v>glbl_r_accolade.t_pmpr_delist_sku_data_pbi-gtin_each</v>
      </c>
      <c r="F709" s="90" t="s">
        <v>175</v>
      </c>
      <c r="G709" s="90"/>
      <c r="H709" s="90"/>
      <c r="I709" s="90"/>
      <c r="J709" s="90"/>
      <c r="K709" s="90"/>
      <c r="L709" s="90"/>
    </row>
    <row r="710" spans="1:12" x14ac:dyDescent="0.35">
      <c r="A710" s="90" t="str">
        <f>Summary!T$12</f>
        <v>glbl_r_accolade</v>
      </c>
      <c r="B710" s="90" t="str">
        <f>Summary!V$15</f>
        <v>v_pmpr_delist_sku_data_pbi</v>
      </c>
      <c r="C710" s="99" t="s">
        <v>1163</v>
      </c>
      <c r="D710" s="90" t="str">
        <f>Source!C710</f>
        <v>GTIN Case</v>
      </c>
      <c r="E710" s="90" t="str">
        <f>_xlfn.CONCAT('Raw Table'!A710,".",'Raw Table'!B710,"-",'Raw Table'!C710)</f>
        <v>glbl_r_accolade.t_pmpr_delist_sku_data_pbi-gtin_case</v>
      </c>
      <c r="F710" s="90" t="s">
        <v>175</v>
      </c>
      <c r="G710" s="90"/>
      <c r="H710" s="90"/>
      <c r="I710" s="90"/>
      <c r="J710" s="90"/>
      <c r="K710" s="90"/>
      <c r="L710" s="90"/>
    </row>
    <row r="711" spans="1:12" x14ac:dyDescent="0.35">
      <c r="A711" s="90" t="str">
        <f>Summary!T$12</f>
        <v>glbl_r_accolade</v>
      </c>
      <c r="B711" s="90" t="str">
        <f>Summary!V$15</f>
        <v>v_pmpr_delist_sku_data_pbi</v>
      </c>
      <c r="C711" s="99" t="s">
        <v>1145</v>
      </c>
      <c r="D711" s="90" t="str">
        <f>Source!C711</f>
        <v>Plant / CoMan Location</v>
      </c>
      <c r="E711" s="90" t="str">
        <f>_xlfn.CONCAT('Raw Table'!A711,".",'Raw Table'!B711,"-",'Raw Table'!C711)</f>
        <v>glbl_r_accolade.t_pmpr_delist_sku_data_pbi-plant_coman_location</v>
      </c>
      <c r="F711" s="90" t="s">
        <v>175</v>
      </c>
      <c r="G711" s="90" t="s">
        <v>349</v>
      </c>
      <c r="H711" s="90"/>
      <c r="I711" s="90"/>
      <c r="J711" s="90"/>
      <c r="K711" s="90"/>
      <c r="L711" s="90"/>
    </row>
    <row r="712" spans="1:12" x14ac:dyDescent="0.35">
      <c r="A712" s="90" t="str">
        <f>Summary!T$12</f>
        <v>glbl_r_accolade</v>
      </c>
      <c r="B712" s="90" t="str">
        <f>Summary!V$15</f>
        <v>v_pmpr_delist_sku_data_pbi</v>
      </c>
      <c r="C712" s="99" t="s">
        <v>1146</v>
      </c>
      <c r="D712" s="90" t="str">
        <f>Source!C712</f>
        <v>Plant / CoMan Location (Reporting)</v>
      </c>
      <c r="E712" s="90" t="str">
        <f>_xlfn.CONCAT('Raw Table'!A712,".",'Raw Table'!B712,"-",'Raw Table'!C712)</f>
        <v>glbl_r_accolade.t_pmpr_delist_sku_data_pbi-plant_coman_location_reporting</v>
      </c>
      <c r="F712" s="90" t="s">
        <v>175</v>
      </c>
      <c r="G712" s="90"/>
      <c r="H712" s="90"/>
      <c r="I712" s="90"/>
      <c r="J712" s="90"/>
      <c r="K712" s="90"/>
      <c r="L712" s="90"/>
    </row>
    <row r="713" spans="1:12" x14ac:dyDescent="0.35">
      <c r="A713" s="90" t="str">
        <f>Summary!T$12</f>
        <v>glbl_r_accolade</v>
      </c>
      <c r="B713" s="90" t="str">
        <f>Summary!V$15</f>
        <v>v_pmpr_delist_sku_data_pbi</v>
      </c>
      <c r="C713" s="99" t="s">
        <v>1164</v>
      </c>
      <c r="D713" s="90" t="str">
        <f>Source!C713</f>
        <v>CoPack Location</v>
      </c>
      <c r="E713" s="90" t="str">
        <f>_xlfn.CONCAT('Raw Table'!A713,".",'Raw Table'!B713,"-",'Raw Table'!C713)</f>
        <v>glbl_r_accolade.t_pmpr_delist_sku_data_pbi-copack_location</v>
      </c>
      <c r="F713" s="90" t="s">
        <v>175</v>
      </c>
      <c r="G713" s="90" t="s">
        <v>349</v>
      </c>
      <c r="H713" s="90"/>
      <c r="I713" s="90"/>
      <c r="J713" s="90"/>
      <c r="K713" s="90"/>
      <c r="L713" s="90"/>
    </row>
    <row r="714" spans="1:12" x14ac:dyDescent="0.35">
      <c r="A714" s="90" t="str">
        <f>Summary!T$12</f>
        <v>glbl_r_accolade</v>
      </c>
      <c r="B714" s="90" t="str">
        <f>Summary!V$15</f>
        <v>v_pmpr_delist_sku_data_pbi</v>
      </c>
      <c r="C714" s="99" t="s">
        <v>1165</v>
      </c>
      <c r="D714" s="90" t="str">
        <f>Source!C714</f>
        <v>CoPack Location (Reporting)</v>
      </c>
      <c r="E714" s="90" t="str">
        <f>_xlfn.CONCAT('Raw Table'!A714,".",'Raw Table'!B714,"-",'Raw Table'!C714)</f>
        <v>glbl_r_accolade.t_pmpr_delist_sku_data_pbi-copack_location_reporting</v>
      </c>
      <c r="F714" s="90" t="s">
        <v>175</v>
      </c>
      <c r="G714" s="90"/>
      <c r="H714" s="90"/>
      <c r="I714" s="90"/>
      <c r="J714" s="90"/>
      <c r="K714" s="90"/>
      <c r="L714" s="90"/>
    </row>
    <row r="715" spans="1:12" x14ac:dyDescent="0.35">
      <c r="A715" s="90" t="str">
        <f>Summary!T$12</f>
        <v>glbl_r_accolade</v>
      </c>
      <c r="B715" s="90" t="str">
        <f>Summary!V$15</f>
        <v>v_pmpr_delist_sku_data_pbi</v>
      </c>
      <c r="C715" s="99" t="s">
        <v>1166</v>
      </c>
      <c r="D715" s="90" t="str">
        <f>Source!C715</f>
        <v>Target Last Sold Date</v>
      </c>
      <c r="E715" s="90" t="str">
        <f>_xlfn.CONCAT('Raw Table'!A715,".",'Raw Table'!B715,"-",'Raw Table'!C715)</f>
        <v>glbl_r_accolade.t_pmpr_delist_sku_data_pbi-target_last_sold_date</v>
      </c>
      <c r="F715" s="90" t="s">
        <v>175</v>
      </c>
      <c r="G715" s="90"/>
      <c r="H715" s="90"/>
      <c r="I715" s="90"/>
      <c r="J715" s="90"/>
      <c r="K715" s="90"/>
      <c r="L715" s="90"/>
    </row>
    <row r="716" spans="1:12" x14ac:dyDescent="0.35">
      <c r="A716" s="90" t="str">
        <f>Summary!T$12</f>
        <v>glbl_r_accolade</v>
      </c>
      <c r="B716" s="90" t="str">
        <f>Summary!V$15</f>
        <v>v_pmpr_delist_sku_data_pbi</v>
      </c>
      <c r="C716" s="99" t="s">
        <v>1167</v>
      </c>
      <c r="D716" s="90" t="str">
        <f>Source!C716</f>
        <v>Final Production Date</v>
      </c>
      <c r="E716" s="90" t="str">
        <f>_xlfn.CONCAT('Raw Table'!A716,".",'Raw Table'!B716,"-",'Raw Table'!C716)</f>
        <v>glbl_r_accolade.t_pmpr_delist_sku_data_pbi-final_production_date</v>
      </c>
      <c r="F716" s="90" t="s">
        <v>175</v>
      </c>
      <c r="G716" s="90"/>
      <c r="H716" s="90"/>
      <c r="I716" s="90"/>
      <c r="J716" s="90"/>
      <c r="K716" s="90"/>
      <c r="L716" s="90"/>
    </row>
    <row r="717" spans="1:12" x14ac:dyDescent="0.35">
      <c r="A717" s="90" t="str">
        <f>Summary!T$12</f>
        <v>glbl_r_accolade</v>
      </c>
      <c r="B717" s="90" t="str">
        <f>Summary!V$15</f>
        <v>v_pmpr_delist_sku_data_pbi</v>
      </c>
      <c r="C717" s="99" t="s">
        <v>1168</v>
      </c>
      <c r="D717" s="90" t="str">
        <f>Source!C717</f>
        <v>End Availability Date</v>
      </c>
      <c r="E717" s="90" t="str">
        <f>_xlfn.CONCAT('Raw Table'!A717,".",'Raw Table'!B717,"-",'Raw Table'!C717)</f>
        <v>glbl_r_accolade.t_pmpr_delist_sku_data_pbi-end_availability_date</v>
      </c>
      <c r="F717" s="90" t="s">
        <v>175</v>
      </c>
      <c r="G717" s="90"/>
      <c r="H717" s="90"/>
      <c r="I717" s="90"/>
      <c r="J717" s="90"/>
      <c r="K717" s="90"/>
      <c r="L717" s="90"/>
    </row>
    <row r="718" spans="1:12" x14ac:dyDescent="0.35">
      <c r="A718" s="90" t="str">
        <f>Summary!T$12</f>
        <v>glbl_r_accolade</v>
      </c>
      <c r="B718" s="90" t="str">
        <f>Summary!V$15</f>
        <v>v_pmpr_delist_sku_data_pbi</v>
      </c>
      <c r="C718" s="99" t="s">
        <v>1169</v>
      </c>
      <c r="D718" s="90" t="str">
        <f>Source!C718</f>
        <v>Planned Last Production Date</v>
      </c>
      <c r="E718" s="90" t="str">
        <f>_xlfn.CONCAT('Raw Table'!A718,".",'Raw Table'!B718,"-",'Raw Table'!C718)</f>
        <v>glbl_r_accolade.t_pmpr_delist_sku_data_pbi-planned_last_production_date</v>
      </c>
      <c r="F718" s="90" t="s">
        <v>175</v>
      </c>
      <c r="G718" s="90"/>
      <c r="H718" s="90"/>
      <c r="I718" s="90"/>
      <c r="J718" s="90"/>
      <c r="K718" s="90"/>
      <c r="L718" s="90"/>
    </row>
    <row r="719" spans="1:12" x14ac:dyDescent="0.35">
      <c r="A719" s="90" t="str">
        <f>Summary!T$12</f>
        <v>glbl_r_accolade</v>
      </c>
      <c r="B719" s="90" t="str">
        <f>Summary!V$15</f>
        <v>v_pmpr_delist_sku_data_pbi</v>
      </c>
      <c r="C719" s="99" t="s">
        <v>1170</v>
      </c>
      <c r="D719" s="90" t="str">
        <f>Source!C719</f>
        <v>Del Comments</v>
      </c>
      <c r="E719" s="90" t="str">
        <f>_xlfn.CONCAT('Raw Table'!A719,".",'Raw Table'!B719,"-",'Raw Table'!C719)</f>
        <v>glbl_r_accolade.t_pmpr_delist_sku_data_pbi-del_comments</v>
      </c>
      <c r="F719" s="90" t="s">
        <v>175</v>
      </c>
      <c r="G719" s="90"/>
      <c r="H719" s="90"/>
      <c r="I719" s="90"/>
      <c r="J719" s="90"/>
      <c r="K719" s="90"/>
      <c r="L719" s="90"/>
    </row>
    <row r="720" spans="1:12" x14ac:dyDescent="0.35">
      <c r="A720" s="90" t="str">
        <f>Summary!T$12</f>
        <v>glbl_r_accolade</v>
      </c>
      <c r="B720" s="90" t="str">
        <f>Summary!V$15</f>
        <v>v_pmpr_delist_sku_data_pbi</v>
      </c>
      <c r="C720" s="99" t="s">
        <v>1171</v>
      </c>
      <c r="D720" s="90" t="str">
        <f>Source!C720</f>
        <v>Global MDG Number - Delist</v>
      </c>
      <c r="E720" s="90" t="str">
        <f>_xlfn.CONCAT('Raw Table'!A720,".",'Raw Table'!B720,"-",'Raw Table'!C720)</f>
        <v>glbl_r_accolade.t_pmpr_delist_sku_data_pbi-global_mdg_number_delist</v>
      </c>
      <c r="F720" s="90" t="s">
        <v>175</v>
      </c>
      <c r="G720" s="90"/>
      <c r="H720" s="90"/>
      <c r="I720" s="90"/>
      <c r="J720" s="90"/>
      <c r="K720" s="90"/>
      <c r="L720" s="90"/>
    </row>
    <row r="721" spans="1:12" x14ac:dyDescent="0.35">
      <c r="A721" s="90" t="str">
        <f>Summary!T$12</f>
        <v>glbl_r_accolade</v>
      </c>
      <c r="B721" s="90" t="str">
        <f>Summary!V$15</f>
        <v>v_pmpr_delist_sku_data_pbi</v>
      </c>
      <c r="C721" s="99" t="s">
        <v>1172</v>
      </c>
      <c r="D721" s="90" t="str">
        <f>Source!C721</f>
        <v>Delist Classification</v>
      </c>
      <c r="E721" s="90" t="str">
        <f>_xlfn.CONCAT('Raw Table'!A721,".",'Raw Table'!B721,"-",'Raw Table'!C721)</f>
        <v>glbl_r_accolade.t_pmpr_delist_sku_data_pbi-delist_classification</v>
      </c>
      <c r="F721" s="90" t="s">
        <v>175</v>
      </c>
      <c r="G721" s="90"/>
      <c r="H721" s="90"/>
      <c r="I721" s="90"/>
      <c r="J721" s="90"/>
      <c r="K721" s="90"/>
      <c r="L721" s="90"/>
    </row>
    <row r="722" spans="1:12" x14ac:dyDescent="0.35">
      <c r="A722" s="90" t="str">
        <f>Summary!T$12</f>
        <v>glbl_r_accolade</v>
      </c>
      <c r="B722" s="90" t="str">
        <f>Summary!V$15</f>
        <v>v_pmpr_delist_sku_data_pbi</v>
      </c>
      <c r="C722" s="99" t="s">
        <v>1133</v>
      </c>
      <c r="D722" s="90" t="str">
        <f>Source!C722</f>
        <v>FG Prod 7* Spec Number</v>
      </c>
      <c r="E722" s="90" t="str">
        <f>_xlfn.CONCAT('Raw Table'!A722,".",'Raw Table'!B722,"-",'Raw Table'!C722)</f>
        <v>glbl_r_accolade.t_pmpr_delist_sku_data_pbi-fg_prod_7_spec_number</v>
      </c>
      <c r="F722" s="90" t="s">
        <v>175</v>
      </c>
      <c r="G722" s="90"/>
      <c r="H722" s="90"/>
      <c r="I722" s="90"/>
      <c r="J722" s="90"/>
      <c r="K722" s="90"/>
      <c r="L722" s="90"/>
    </row>
    <row r="723" spans="1:12" x14ac:dyDescent="0.35">
      <c r="A723" s="90" t="str">
        <f>Summary!T$12</f>
        <v>glbl_r_accolade</v>
      </c>
      <c r="B723" s="90" t="str">
        <f>Summary!V$15</f>
        <v>v_pmpr_delist_sku_data_pbi</v>
      </c>
      <c r="C723" s="99" t="s">
        <v>796</v>
      </c>
      <c r="D723" s="90" t="str">
        <f>Source!C723</f>
        <v>Platform</v>
      </c>
      <c r="E723" s="90" t="str">
        <f>_xlfn.CONCAT('Raw Table'!A723,".",'Raw Table'!B723,"-",'Raw Table'!C723)</f>
        <v>glbl_r_accolade.t_pmpr_delist_sku_data_pbi-platform</v>
      </c>
      <c r="F723" s="90" t="s">
        <v>175</v>
      </c>
      <c r="G723" s="90"/>
      <c r="H723" s="90"/>
      <c r="I723" s="90"/>
      <c r="J723" s="90"/>
      <c r="K723" s="90"/>
      <c r="L723" s="90"/>
    </row>
    <row r="724" spans="1:12" x14ac:dyDescent="0.35">
      <c r="A724" s="90" t="str">
        <f>Summary!T$12</f>
        <v>glbl_r_accolade</v>
      </c>
      <c r="B724" s="90" t="str">
        <f>Summary!V$15</f>
        <v>v_pmpr_delist_sku_data_pbi</v>
      </c>
      <c r="C724" s="99" t="s">
        <v>1152</v>
      </c>
      <c r="D724" s="90" t="str">
        <f>Source!C724</f>
        <v>Planned Waste</v>
      </c>
      <c r="E724" s="90" t="str">
        <f>_xlfn.CONCAT('Raw Table'!A724,".",'Raw Table'!B724,"-",'Raw Table'!C724)</f>
        <v>glbl_r_accolade.t_pmpr_delist_sku_data_pbi-planned_waste</v>
      </c>
      <c r="F724" s="90" t="s">
        <v>175</v>
      </c>
      <c r="G724" s="90"/>
      <c r="H724" s="90"/>
      <c r="I724" s="90"/>
      <c r="J724" s="90"/>
      <c r="K724" s="90"/>
      <c r="L724" s="90"/>
    </row>
    <row r="725" spans="1:12" x14ac:dyDescent="0.35">
      <c r="A725" s="90" t="str">
        <f>Summary!T$12</f>
        <v>glbl_r_accolade</v>
      </c>
      <c r="B725" s="90" t="str">
        <f>Summary!V$15</f>
        <v>v_pmpr_delist_sku_data_pbi</v>
      </c>
      <c r="C725" s="99" t="s">
        <v>1153</v>
      </c>
      <c r="D725" s="90" t="str">
        <f>Source!C725</f>
        <v>Actual Waste</v>
      </c>
      <c r="E725" s="90" t="str">
        <f>_xlfn.CONCAT('Raw Table'!A725,".",'Raw Table'!B725,"-",'Raw Table'!C725)</f>
        <v>glbl_r_accolade.t_pmpr_delist_sku_data_pbi-actual_waste</v>
      </c>
      <c r="F725" s="90" t="s">
        <v>175</v>
      </c>
      <c r="G725" s="90"/>
      <c r="H725" s="90"/>
      <c r="I725" s="90"/>
      <c r="J725" s="90"/>
      <c r="K725" s="90"/>
      <c r="L725" s="90"/>
    </row>
  </sheetData>
  <dataValidations count="6">
    <dataValidation allowBlank="1" showInputMessage="1" showErrorMessage="1" sqref="K1 L1:L1048576" xr:uid="{C832E230-67D0-4881-9915-0E18BDBFD56D}"/>
    <dataValidation type="list" showInputMessage="1" showErrorMessage="1" sqref="J2:J1048576" xr:uid="{2990077B-A37E-467C-A932-48B52E9B874E}">
      <formula1>"Y,N"</formula1>
    </dataValidation>
    <dataValidation type="list" allowBlank="1" showInputMessage="1" showErrorMessage="1" sqref="K2:K1048576" xr:uid="{C9AE5BC9-2F91-4531-8E49-AAB5569BAD49}">
      <formula1>"Public, Internal, Confidential, Highly Restricted"</formula1>
    </dataValidation>
    <dataValidation type="list" allowBlank="1" showInputMessage="1" showErrorMessage="1" sqref="I2:I1048576" xr:uid="{56498B71-55AE-4C38-AFD9-1C3D2D61020C}">
      <formula1>"Y, N"</formula1>
    </dataValidation>
    <dataValidation type="list" showInputMessage="1" showErrorMessage="1" sqref="F2:F1048576" xr:uid="{EA0141B3-6472-4CD7-BA08-B7AB11829C54}">
      <formula1>"Dim, Fact"</formula1>
    </dataValidation>
    <dataValidation type="list" allowBlank="1" showInputMessage="1" showErrorMessage="1" sqref="G2:H1048576" xr:uid="{15A4EDB1-B272-44C6-90F9-731E23A180AC}">
      <formula1>"X"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CFA66-0CE3-4594-B360-3B9F89676FFE}">
  <dimension ref="A1:Q725"/>
  <sheetViews>
    <sheetView zoomScaleNormal="100" workbookViewId="0">
      <pane ySplit="1" topLeftCell="A688" activePane="bottomLeft" state="frozenSplit"/>
      <selection pane="bottomLeft" activeCell="B698" sqref="B698"/>
    </sheetView>
  </sheetViews>
  <sheetFormatPr defaultColWidth="8.7265625" defaultRowHeight="14.5" x14ac:dyDescent="0.35"/>
  <cols>
    <col min="1" max="1" width="18.81640625" style="17" bestFit="1" customWidth="1"/>
    <col min="2" max="2" width="38.81640625" style="17" bestFit="1" customWidth="1"/>
    <col min="3" max="3" width="44.26953125" style="17" bestFit="1" customWidth="1"/>
    <col min="4" max="4" width="42.26953125" style="17" bestFit="1" customWidth="1"/>
    <col min="5" max="5" width="69.08984375" style="7" customWidth="1"/>
    <col min="6" max="6" width="11.7265625" style="17" bestFit="1" customWidth="1"/>
    <col min="7" max="7" width="9.7265625" style="17" bestFit="1" customWidth="1"/>
    <col min="8" max="8" width="4" style="17" bestFit="1" customWidth="1"/>
    <col min="9" max="9" width="11.7265625" style="17" bestFit="1" customWidth="1"/>
    <col min="10" max="10" width="9.7265625" style="17" bestFit="1" customWidth="1"/>
    <col min="11" max="11" width="20.7265625" style="17" bestFit="1" customWidth="1"/>
    <col min="12" max="12" width="11.26953125" style="17" bestFit="1" customWidth="1"/>
    <col min="13" max="13" width="7.1796875" style="17" bestFit="1" customWidth="1"/>
    <col min="14" max="14" width="12.54296875" style="17" bestFit="1" customWidth="1"/>
    <col min="15" max="15" width="15.7265625" style="17" bestFit="1" customWidth="1"/>
    <col min="16" max="16" width="36.26953125" style="17" bestFit="1" customWidth="1"/>
    <col min="17" max="17" width="48.26953125" style="17" bestFit="1" customWidth="1"/>
    <col min="18" max="16384" width="8.7265625" style="17"/>
  </cols>
  <sheetData>
    <row r="1" spans="1:17" x14ac:dyDescent="0.35">
      <c r="A1" s="1" t="s">
        <v>81</v>
      </c>
      <c r="B1" s="1" t="s">
        <v>28</v>
      </c>
      <c r="C1" s="1" t="s">
        <v>1074</v>
      </c>
      <c r="D1" s="1" t="s">
        <v>1075</v>
      </c>
      <c r="E1" s="3" t="s">
        <v>737</v>
      </c>
      <c r="F1" s="1" t="s">
        <v>1076</v>
      </c>
      <c r="G1" s="1" t="s">
        <v>340</v>
      </c>
      <c r="H1" s="1" t="s">
        <v>341</v>
      </c>
      <c r="I1" s="1" t="s">
        <v>1077</v>
      </c>
      <c r="J1" s="1" t="s">
        <v>1078</v>
      </c>
      <c r="K1" s="1" t="s">
        <v>342</v>
      </c>
      <c r="L1" s="1" t="s">
        <v>343</v>
      </c>
      <c r="M1" s="1" t="s">
        <v>344</v>
      </c>
      <c r="N1" s="1" t="s">
        <v>345</v>
      </c>
      <c r="O1" s="1" t="s">
        <v>346</v>
      </c>
      <c r="P1" s="1" t="s">
        <v>1079</v>
      </c>
      <c r="Q1" s="1" t="s">
        <v>1080</v>
      </c>
    </row>
    <row r="2" spans="1:17" x14ac:dyDescent="0.35">
      <c r="A2" s="16" t="s">
        <v>101</v>
      </c>
      <c r="B2" s="16" t="s">
        <v>99</v>
      </c>
      <c r="C2" s="16" t="str">
        <f>'Raw View'!C2</f>
        <v>bic_gbu_auth</v>
      </c>
      <c r="D2" s="16" t="str">
        <f>'Raw View'!D2</f>
        <v>BIC_GBU_AUTH</v>
      </c>
      <c r="E2" s="16" t="str">
        <f>_xlfn.CONCAT('Raw View'!A2,".",'Raw View'!B2,"-",'Raw View'!C2)</f>
        <v>glbl_r_sapbw_glbl_mti.v_buyer_central_volt_productivity_details_glbl-bic_gbu_auth</v>
      </c>
      <c r="F2" s="16"/>
      <c r="G2" s="16" t="s">
        <v>175</v>
      </c>
      <c r="H2" s="16" t="s">
        <v>349</v>
      </c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35">
      <c r="A3" s="16" t="s">
        <v>101</v>
      </c>
      <c r="B3" s="16" t="s">
        <v>99</v>
      </c>
      <c r="C3" s="16" t="str">
        <f>'Raw View'!C3</f>
        <v>txtlg</v>
      </c>
      <c r="D3" s="16" t="str">
        <f>'Raw View'!D3</f>
        <v>TXTLG</v>
      </c>
      <c r="E3" s="16" t="str">
        <f>_xlfn.CONCAT('Raw View'!A3,".",'Raw View'!B3,"-",'Raw View'!C3)</f>
        <v>glbl_r_sapbw_glbl_mti.v_buyer_central_volt_productivity_details_glbl-txtlg</v>
      </c>
      <c r="F3" s="16"/>
      <c r="G3" s="16" t="s">
        <v>175</v>
      </c>
      <c r="H3" s="16" t="s">
        <v>349</v>
      </c>
      <c r="I3" s="16"/>
      <c r="J3" s="16"/>
      <c r="K3" s="16"/>
      <c r="L3" s="16"/>
      <c r="M3" s="16"/>
      <c r="N3" s="16"/>
      <c r="O3" s="16"/>
      <c r="P3" s="16"/>
      <c r="Q3" s="16"/>
    </row>
    <row r="4" spans="1:17" x14ac:dyDescent="0.35">
      <c r="A4" s="16" t="s">
        <v>101</v>
      </c>
      <c r="B4" s="16" t="s">
        <v>99</v>
      </c>
      <c r="C4" s="16" t="str">
        <f>'Raw View'!C4</f>
        <v>country</v>
      </c>
      <c r="D4" s="16" t="str">
        <f>'Raw View'!D4</f>
        <v>COUNTRY</v>
      </c>
      <c r="E4" s="16" t="str">
        <f>_xlfn.CONCAT('Raw View'!A4,".",'Raw View'!B4,"-",'Raw View'!C4)</f>
        <v>glbl_r_sapbw_glbl_mti.v_buyer_central_volt_productivity_details_glbl-country</v>
      </c>
      <c r="F4" s="16"/>
      <c r="G4" s="16" t="s">
        <v>175</v>
      </c>
      <c r="H4" s="16" t="s">
        <v>349</v>
      </c>
      <c r="I4" s="16"/>
      <c r="J4" s="16"/>
      <c r="K4" s="16"/>
      <c r="L4" s="16"/>
      <c r="M4" s="16"/>
      <c r="N4" s="16"/>
      <c r="O4" s="16"/>
      <c r="P4" s="16"/>
      <c r="Q4" s="16"/>
    </row>
    <row r="5" spans="1:17" x14ac:dyDescent="0.35">
      <c r="A5" s="16" t="s">
        <v>101</v>
      </c>
      <c r="B5" s="16" t="s">
        <v>99</v>
      </c>
      <c r="C5" s="16" t="str">
        <f>'Raw View'!C5</f>
        <v>bic_gplant</v>
      </c>
      <c r="D5" s="16" t="str">
        <f>'Raw View'!D5</f>
        <v>_BIC_GPLANT</v>
      </c>
      <c r="E5" s="16" t="str">
        <f>_xlfn.CONCAT('Raw View'!A5,".",'Raw View'!B5,"-",'Raw View'!C5)</f>
        <v>glbl_r_sapbw_glbl_mti.v_buyer_central_volt_productivity_details_glbl-bic_gplant</v>
      </c>
      <c r="F5" s="16"/>
      <c r="G5" s="16" t="s">
        <v>175</v>
      </c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1:17" x14ac:dyDescent="0.35">
      <c r="A6" s="16" t="s">
        <v>101</v>
      </c>
      <c r="B6" s="16" t="s">
        <v>99</v>
      </c>
      <c r="C6" s="16" t="str">
        <f>'Raw View'!C6</f>
        <v>txtsh</v>
      </c>
      <c r="D6" s="16" t="str">
        <f>'Raw View'!D6</f>
        <v>TXTSH</v>
      </c>
      <c r="E6" s="16" t="str">
        <f>_xlfn.CONCAT('Raw View'!A6,".",'Raw View'!B6,"-",'Raw View'!C6)</f>
        <v>glbl_r_sapbw_glbl_mti.v_buyer_central_volt_productivity_details_glbl-txtsh</v>
      </c>
      <c r="F6" s="16"/>
      <c r="G6" s="16" t="s">
        <v>175</v>
      </c>
      <c r="H6" s="16"/>
      <c r="I6" s="16"/>
      <c r="J6" s="16"/>
      <c r="K6" s="16"/>
      <c r="L6" s="16"/>
      <c r="M6" s="16"/>
      <c r="N6" s="16"/>
      <c r="O6" s="16"/>
      <c r="P6" s="16"/>
      <c r="Q6" s="16"/>
    </row>
    <row r="7" spans="1:17" x14ac:dyDescent="0.35">
      <c r="A7" s="16" t="s">
        <v>101</v>
      </c>
      <c r="B7" s="16" t="s">
        <v>99</v>
      </c>
      <c r="C7" s="16" t="str">
        <f>'Raw View'!C7</f>
        <v>country_1</v>
      </c>
      <c r="D7" s="16" t="str">
        <f>'Raw View'!D7</f>
        <v>COUNTRY_1</v>
      </c>
      <c r="E7" s="16" t="str">
        <f>_xlfn.CONCAT('Raw View'!A7,".",'Raw View'!B7,"-",'Raw View'!C7)</f>
        <v>glbl_r_sapbw_glbl_mti.v_buyer_central_volt_productivity_details_glbl-country_1</v>
      </c>
      <c r="F7" s="16"/>
      <c r="G7" s="16" t="s">
        <v>175</v>
      </c>
      <c r="H7" s="16"/>
      <c r="I7" s="16"/>
      <c r="J7" s="16"/>
      <c r="K7" s="16"/>
      <c r="L7" s="16"/>
      <c r="M7" s="16"/>
      <c r="N7" s="16"/>
      <c r="O7" s="16"/>
      <c r="P7" s="16"/>
      <c r="Q7" s="16"/>
    </row>
    <row r="8" spans="1:17" x14ac:dyDescent="0.35">
      <c r="A8" s="16" t="s">
        <v>101</v>
      </c>
      <c r="B8" s="16" t="s">
        <v>99</v>
      </c>
      <c r="C8" s="16" t="str">
        <f>'Raw View'!C8</f>
        <v>calmonth2</v>
      </c>
      <c r="D8" s="16" t="str">
        <f>'Raw View'!D8</f>
        <v>0CALMONTH2</v>
      </c>
      <c r="E8" s="16" t="str">
        <f>_xlfn.CONCAT('Raw View'!A8,".",'Raw View'!B8,"-",'Raw View'!C8)</f>
        <v>glbl_r_sapbw_glbl_mti.v_buyer_central_volt_productivity_details_glbl-calmonth2</v>
      </c>
      <c r="F8" s="16"/>
      <c r="G8" s="16" t="s">
        <v>175</v>
      </c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17" x14ac:dyDescent="0.35">
      <c r="A9" s="16" t="s">
        <v>101</v>
      </c>
      <c r="B9" s="16" t="s">
        <v>99</v>
      </c>
      <c r="C9" s="16" t="str">
        <f>'Raw View'!C9</f>
        <v>calyear</v>
      </c>
      <c r="D9" s="16" t="str">
        <f>'Raw View'!D9</f>
        <v>0CALYEAR</v>
      </c>
      <c r="E9" s="16" t="str">
        <f>_xlfn.CONCAT('Raw View'!A9,".",'Raw View'!B9,"-",'Raw View'!C9)</f>
        <v>glbl_r_sapbw_glbl_mti.v_buyer_central_volt_productivity_details_glbl-calyear</v>
      </c>
      <c r="F9" s="16"/>
      <c r="G9" s="16" t="s">
        <v>175</v>
      </c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x14ac:dyDescent="0.35">
      <c r="A10" s="16" t="s">
        <v>101</v>
      </c>
      <c r="B10" s="16" t="s">
        <v>99</v>
      </c>
      <c r="C10" s="16" t="str">
        <f>'Raw View'!C10</f>
        <v>currency</v>
      </c>
      <c r="D10" s="16" t="str">
        <f>'Raw View'!D10</f>
        <v>0CURRENCY</v>
      </c>
      <c r="E10" s="16" t="str">
        <f>_xlfn.CONCAT('Raw View'!A10,".",'Raw View'!B10,"-",'Raw View'!C10)</f>
        <v>glbl_r_sapbw_glbl_mti.v_buyer_central_volt_productivity_details_glbl-currency</v>
      </c>
      <c r="F10" s="16"/>
      <c r="G10" s="16" t="s">
        <v>175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17" x14ac:dyDescent="0.35">
      <c r="A11" s="16" t="s">
        <v>101</v>
      </c>
      <c r="B11" s="16" t="s">
        <v>99</v>
      </c>
      <c r="C11" s="16" t="str">
        <f>'Raw View'!C11</f>
        <v>currency_t</v>
      </c>
      <c r="D11" s="16" t="str">
        <f>'Raw View'!D11</f>
        <v>0CURRENCY___T</v>
      </c>
      <c r="E11" s="16" t="str">
        <f>_xlfn.CONCAT('Raw View'!A11,".",'Raw View'!B11,"-",'Raw View'!C11)</f>
        <v>glbl_r_sapbw_glbl_mti.v_buyer_central_volt_productivity_details_glbl-currency_t</v>
      </c>
      <c r="F11" s="16"/>
      <c r="G11" s="16" t="s">
        <v>175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1:17" x14ac:dyDescent="0.35">
      <c r="A12" s="16" t="s">
        <v>101</v>
      </c>
      <c r="B12" s="16" t="s">
        <v>99</v>
      </c>
      <c r="C12" s="16" t="str">
        <f>'Raw View'!C12</f>
        <v>reqtsn</v>
      </c>
      <c r="D12" s="16" t="str">
        <f>'Raw View'!D12</f>
        <v>0REQTSN</v>
      </c>
      <c r="E12" s="16" t="str">
        <f>_xlfn.CONCAT('Raw View'!A12,".",'Raw View'!B12,"-",'Raw View'!C12)</f>
        <v>glbl_r_sapbw_glbl_mti.v_buyer_central_volt_productivity_details_glbl-reqtsn</v>
      </c>
      <c r="F12" s="16"/>
      <c r="G12" s="16" t="s">
        <v>175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 x14ac:dyDescent="0.35">
      <c r="A13" s="16" t="s">
        <v>101</v>
      </c>
      <c r="B13" s="16" t="s">
        <v>99</v>
      </c>
      <c r="C13" s="16" t="str">
        <f>'Raw View'!C13</f>
        <v>g1c_reg</v>
      </c>
      <c r="D13" s="16" t="str">
        <f>'Raw View'!D13</f>
        <v>G1C_REG</v>
      </c>
      <c r="E13" s="16" t="str">
        <f>_xlfn.CONCAT('Raw View'!A13,".",'Raw View'!B13,"-",'Raw View'!C13)</f>
        <v>glbl_r_sapbw_glbl_mti.v_buyer_central_volt_productivity_details_glbl-g1c_reg</v>
      </c>
      <c r="F13" s="16"/>
      <c r="G13" s="16" t="s">
        <v>175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spans="1:17" x14ac:dyDescent="0.35">
      <c r="A14" s="16" t="s">
        <v>101</v>
      </c>
      <c r="B14" s="16" t="s">
        <v>99</v>
      </c>
      <c r="C14" s="16" t="str">
        <f>'Raw View'!C14</f>
        <v>galocm</v>
      </c>
      <c r="D14" s="16" t="str">
        <f>'Raw View'!D14</f>
        <v>GALOCM</v>
      </c>
      <c r="E14" s="16" t="str">
        <f>_xlfn.CONCAT('Raw View'!A14,".",'Raw View'!B14,"-",'Raw View'!C14)</f>
        <v>glbl_r_sapbw_glbl_mti.v_buyer_central_volt_productivity_details_glbl-galocm</v>
      </c>
      <c r="F14" s="16"/>
      <c r="G14" s="16" t="s">
        <v>175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1:17" x14ac:dyDescent="0.35">
      <c r="A15" s="16" t="s">
        <v>101</v>
      </c>
      <c r="B15" s="16" t="s">
        <v>99</v>
      </c>
      <c r="C15" s="16" t="str">
        <f>'Raw View'!C15</f>
        <v>gbsprojsd</v>
      </c>
      <c r="D15" s="16" t="str">
        <f>'Raw View'!D15</f>
        <v>GBSPROJSD</v>
      </c>
      <c r="E15" s="16" t="str">
        <f>_xlfn.CONCAT('Raw View'!A15,".",'Raw View'!B15,"-",'Raw View'!C15)</f>
        <v>glbl_r_sapbw_glbl_mti.v_buyer_central_volt_productivity_details_glbl-gbsprojsd</v>
      </c>
      <c r="F15" s="16"/>
      <c r="G15" s="16" t="s">
        <v>175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spans="1:17" x14ac:dyDescent="0.35">
      <c r="A16" s="16" t="s">
        <v>101</v>
      </c>
      <c r="B16" s="16" t="s">
        <v>99</v>
      </c>
      <c r="C16" s="16" t="str">
        <f>'Raw View'!C16</f>
        <v>gcatgry</v>
      </c>
      <c r="D16" s="16" t="str">
        <f>'Raw View'!D16</f>
        <v>GCATGRY</v>
      </c>
      <c r="E16" s="16" t="str">
        <f>_xlfn.CONCAT('Raw View'!A16,".",'Raw View'!B16,"-",'Raw View'!C16)</f>
        <v>glbl_r_sapbw_glbl_mti.v_buyer_central_volt_productivity_details_glbl-gcatgry</v>
      </c>
      <c r="F16" s="16"/>
      <c r="G16" s="16" t="s">
        <v>175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</row>
    <row r="17" spans="1:17" x14ac:dyDescent="0.35">
      <c r="A17" s="16" t="s">
        <v>101</v>
      </c>
      <c r="B17" s="16" t="s">
        <v>99</v>
      </c>
      <c r="C17" s="16" t="str">
        <f>'Raw View'!C17</f>
        <v>gcurrency</v>
      </c>
      <c r="D17" s="16" t="str">
        <f>'Raw View'!D17</f>
        <v>GCURRENCY</v>
      </c>
      <c r="E17" s="16" t="str">
        <f>_xlfn.CONCAT('Raw View'!A17,".",'Raw View'!B17,"-",'Raw View'!C17)</f>
        <v>glbl_r_sapbw_glbl_mti.v_buyer_central_volt_productivity_details_glbl-gcurrency</v>
      </c>
      <c r="F17" s="16"/>
      <c r="G17" s="16" t="s">
        <v>175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7" x14ac:dyDescent="0.35">
      <c r="A18" s="16" t="s">
        <v>101</v>
      </c>
      <c r="B18" s="16" t="s">
        <v>99</v>
      </c>
      <c r="C18" s="16" t="str">
        <f>'Raw View'!C18</f>
        <v>gdcntcde</v>
      </c>
      <c r="D18" s="16" t="str">
        <f>'Raw View'!D18</f>
        <v>GDCNTCDE</v>
      </c>
      <c r="E18" s="16" t="str">
        <f>_xlfn.CONCAT('Raw View'!A18,".",'Raw View'!B18,"-",'Raw View'!C18)</f>
        <v>glbl_r_sapbw_glbl_mti.v_buyer_central_volt_productivity_details_glbl-gdcntcde</v>
      </c>
      <c r="F18" s="16"/>
      <c r="G18" s="16" t="s">
        <v>175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1:17" x14ac:dyDescent="0.35">
      <c r="A19" s="16" t="s">
        <v>101</v>
      </c>
      <c r="B19" s="16" t="s">
        <v>99</v>
      </c>
      <c r="C19" s="16" t="str">
        <f>'Raw View'!C19</f>
        <v>gdcntnme</v>
      </c>
      <c r="D19" s="16" t="str">
        <f>'Raw View'!D19</f>
        <v>GDCNTNME</v>
      </c>
      <c r="E19" s="16" t="str">
        <f>_xlfn.CONCAT('Raw View'!A19,".",'Raw View'!B19,"-",'Raw View'!C19)</f>
        <v>glbl_r_sapbw_glbl_mti.v_buyer_central_volt_productivity_details_glbl-gdcntnme</v>
      </c>
      <c r="F19" s="16"/>
      <c r="G19" s="16" t="s">
        <v>175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7" x14ac:dyDescent="0.35">
      <c r="A20" s="16" t="s">
        <v>101</v>
      </c>
      <c r="B20" s="16" t="s">
        <v>99</v>
      </c>
      <c r="C20" s="16" t="str">
        <f>'Raw View'!C20</f>
        <v>gfinver</v>
      </c>
      <c r="D20" s="16" t="str">
        <f>'Raw View'!D20</f>
        <v>GFINVER</v>
      </c>
      <c r="E20" s="16" t="str">
        <f>_xlfn.CONCAT('Raw View'!A20,".",'Raw View'!B20,"-",'Raw View'!C20)</f>
        <v>glbl_r_sapbw_glbl_mti.v_buyer_central_volt_productivity_details_glbl-gfinver</v>
      </c>
      <c r="F20" s="16"/>
      <c r="G20" s="16" t="s">
        <v>175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17" x14ac:dyDescent="0.35">
      <c r="A21" s="16" t="s">
        <v>101</v>
      </c>
      <c r="B21" s="16" t="s">
        <v>99</v>
      </c>
      <c r="C21" s="16" t="str">
        <f>'Raw View'!C21</f>
        <v>gfnction</v>
      </c>
      <c r="D21" s="16" t="str">
        <f>'Raw View'!D21</f>
        <v>GFNCTION</v>
      </c>
      <c r="E21" s="16" t="str">
        <f>_xlfn.CONCAT('Raw View'!A21,".",'Raw View'!B21,"-",'Raw View'!C21)</f>
        <v>glbl_r_sapbw_glbl_mti.v_buyer_central_volt_productivity_details_glbl-gfnction</v>
      </c>
      <c r="F21" s="16"/>
      <c r="G21" s="16" t="s">
        <v>175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x14ac:dyDescent="0.35">
      <c r="A22" s="16" t="s">
        <v>101</v>
      </c>
      <c r="B22" s="16" t="s">
        <v>99</v>
      </c>
      <c r="C22" s="16" t="str">
        <f>'Raw View'!C22</f>
        <v>gfxrate</v>
      </c>
      <c r="D22" s="16" t="str">
        <f>'Raw View'!D22</f>
        <v>GFXRATE</v>
      </c>
      <c r="E22" s="16" t="str">
        <f>_xlfn.CONCAT('Raw View'!A22,".",'Raw View'!B22,"-",'Raw View'!C22)</f>
        <v>glbl_r_sapbw_glbl_mti.v_buyer_central_volt_productivity_details_glbl-gfxrate</v>
      </c>
      <c r="F22" s="16"/>
      <c r="G22" s="16" t="s">
        <v>175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7" x14ac:dyDescent="0.35">
      <c r="A23" s="16" t="s">
        <v>101</v>
      </c>
      <c r="B23" s="16" t="s">
        <v>99</v>
      </c>
      <c r="C23" s="16" t="str">
        <f>'Raw View'!C23</f>
        <v>ggeogar</v>
      </c>
      <c r="D23" s="16" t="str">
        <f>'Raw View'!D23</f>
        <v>GGEOGAR</v>
      </c>
      <c r="E23" s="16" t="str">
        <f>_xlfn.CONCAT('Raw View'!A23,".",'Raw View'!B23,"-",'Raw View'!C23)</f>
        <v>glbl_r_sapbw_glbl_mti.v_buyer_central_volt_productivity_details_glbl-ggeogar</v>
      </c>
      <c r="F23" s="16"/>
      <c r="G23" s="16" t="s">
        <v>175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17" x14ac:dyDescent="0.35">
      <c r="A24" s="16" t="s">
        <v>101</v>
      </c>
      <c r="B24" s="16" t="s">
        <v>99</v>
      </c>
      <c r="C24" s="16" t="str">
        <f>'Raw View'!C24</f>
        <v>gindwst</v>
      </c>
      <c r="D24" s="16" t="str">
        <f>'Raw View'!D24</f>
        <v>GINDWST</v>
      </c>
      <c r="E24" s="16" t="str">
        <f>_xlfn.CONCAT('Raw View'!A24,".",'Raw View'!B24,"-",'Raw View'!C24)</f>
        <v>glbl_r_sapbw_glbl_mti.v_buyer_central_volt_productivity_details_glbl-gindwst</v>
      </c>
      <c r="F24" s="16"/>
      <c r="G24" s="16" t="s">
        <v>175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17" x14ac:dyDescent="0.35">
      <c r="A25" s="16" t="s">
        <v>101</v>
      </c>
      <c r="B25" s="16" t="s">
        <v>99</v>
      </c>
      <c r="C25" s="16" t="str">
        <f>'Raw View'!C25</f>
        <v>glocatin</v>
      </c>
      <c r="D25" s="16" t="str">
        <f>'Raw View'!D25</f>
        <v>GLOCATIN</v>
      </c>
      <c r="E25" s="16" t="str">
        <f>_xlfn.CONCAT('Raw View'!A25,".",'Raw View'!B25,"-",'Raw View'!C25)</f>
        <v>glbl_r_sapbw_glbl_mti.v_buyer_central_volt_productivity_details_glbl-glocatin</v>
      </c>
      <c r="F25" s="16"/>
      <c r="G25" s="16" t="s">
        <v>175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x14ac:dyDescent="0.35">
      <c r="A26" s="16" t="s">
        <v>101</v>
      </c>
      <c r="B26" s="16" t="s">
        <v>99</v>
      </c>
      <c r="C26" s="16" t="str">
        <f>'Raw View'!C26</f>
        <v>gloc_type</v>
      </c>
      <c r="D26" s="16" t="str">
        <f>'Raw View'!D26</f>
        <v>GLOC_TYPE</v>
      </c>
      <c r="E26" s="16" t="str">
        <f>_xlfn.CONCAT('Raw View'!A26,".",'Raw View'!B26,"-",'Raw View'!C26)</f>
        <v>glbl_r_sapbw_glbl_mti.v_buyer_central_volt_productivity_details_glbl-gloc_type</v>
      </c>
      <c r="F26" s="16"/>
      <c r="G26" s="16" t="s">
        <v>175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x14ac:dyDescent="0.35">
      <c r="A27" s="16" t="s">
        <v>101</v>
      </c>
      <c r="B27" s="16" t="s">
        <v>99</v>
      </c>
      <c r="C27" s="16" t="str">
        <f>'Raw View'!C27</f>
        <v>gmatcl2</v>
      </c>
      <c r="D27" s="16" t="str">
        <f>'Raw View'!D27</f>
        <v>GMATCL2</v>
      </c>
      <c r="E27" s="16" t="str">
        <f>_xlfn.CONCAT('Raw View'!A27,".",'Raw View'!B27,"-",'Raw View'!C27)</f>
        <v>glbl_r_sapbw_glbl_mti.v_buyer_central_volt_productivity_details_glbl-gmatcl2</v>
      </c>
      <c r="F27" s="16"/>
      <c r="G27" s="16" t="s">
        <v>175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17" x14ac:dyDescent="0.35">
      <c r="A28" s="16" t="s">
        <v>101</v>
      </c>
      <c r="B28" s="16" t="s">
        <v>99</v>
      </c>
      <c r="C28" s="16" t="str">
        <f>'Raw View'!C28</f>
        <v>gmatcl3</v>
      </c>
      <c r="D28" s="16" t="str">
        <f>'Raw View'!D28</f>
        <v>GMATCL3</v>
      </c>
      <c r="E28" s="16" t="str">
        <f>_xlfn.CONCAT('Raw View'!A28,".",'Raw View'!B28,"-",'Raw View'!C28)</f>
        <v>glbl_r_sapbw_glbl_mti.v_buyer_central_volt_productivity_details_glbl-gmatcl3</v>
      </c>
      <c r="F28" s="16"/>
      <c r="G28" s="16" t="s">
        <v>175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17" x14ac:dyDescent="0.35">
      <c r="A29" s="16" t="s">
        <v>101</v>
      </c>
      <c r="B29" s="16" t="s">
        <v>99</v>
      </c>
      <c r="C29" s="16" t="str">
        <f>'Raw View'!C29</f>
        <v>gntreofsa</v>
      </c>
      <c r="D29" s="16" t="str">
        <f>'Raw View'!D29</f>
        <v>GNTREOFSA</v>
      </c>
      <c r="E29" s="16" t="str">
        <f>_xlfn.CONCAT('Raw View'!A29,".",'Raw View'!B29,"-",'Raw View'!C29)</f>
        <v>glbl_r_sapbw_glbl_mti.v_buyer_central_volt_productivity_details_glbl-gntreofsa</v>
      </c>
      <c r="F29" s="16"/>
      <c r="G29" s="16" t="s">
        <v>175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17" x14ac:dyDescent="0.35">
      <c r="A30" s="16" t="s">
        <v>101</v>
      </c>
      <c r="B30" s="16" t="s">
        <v>99</v>
      </c>
      <c r="C30" s="16" t="str">
        <f>'Raw View'!C30</f>
        <v>gperqu</v>
      </c>
      <c r="D30" s="16" t="str">
        <f>'Raw View'!D30</f>
        <v>GPERQU</v>
      </c>
      <c r="E30" s="16" t="str">
        <f>_xlfn.CONCAT('Raw View'!A30,".",'Raw View'!B30,"-",'Raw View'!C30)</f>
        <v>glbl_r_sapbw_glbl_mti.v_buyer_central_volt_productivity_details_glbl-gperqu</v>
      </c>
      <c r="F30" s="16"/>
      <c r="G30" s="16" t="s">
        <v>175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17" x14ac:dyDescent="0.35">
      <c r="A31" s="16" t="s">
        <v>101</v>
      </c>
      <c r="B31" s="16" t="s">
        <v>99</v>
      </c>
      <c r="C31" s="16" t="str">
        <f>'Raw View'!C31</f>
        <v>gplline</v>
      </c>
      <c r="D31" s="16" t="str">
        <f>'Raw View'!D31</f>
        <v>GPLLINE</v>
      </c>
      <c r="E31" s="16" t="str">
        <f>_xlfn.CONCAT('Raw View'!A31,".",'Raw View'!B31,"-",'Raw View'!C31)</f>
        <v>glbl_r_sapbw_glbl_mti.v_buyer_central_volt_productivity_details_glbl-gplline</v>
      </c>
      <c r="F31" s="16"/>
      <c r="G31" s="16" t="s">
        <v>175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7" x14ac:dyDescent="0.35">
      <c r="A32" s="16" t="s">
        <v>101</v>
      </c>
      <c r="B32" s="16" t="s">
        <v>99</v>
      </c>
      <c r="C32" s="16" t="str">
        <f>'Raw View'!C32</f>
        <v>gprobabil</v>
      </c>
      <c r="D32" s="16" t="str">
        <f>'Raw View'!D32</f>
        <v>GPROBABIL</v>
      </c>
      <c r="E32" s="16" t="str">
        <f>_xlfn.CONCAT('Raw View'!A32,".",'Raw View'!B32,"-",'Raw View'!C32)</f>
        <v>glbl_r_sapbw_glbl_mti.v_buyer_central_volt_productivity_details_glbl-gprobabil</v>
      </c>
      <c r="F32" s="16"/>
      <c r="G32" s="16" t="s">
        <v>175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 x14ac:dyDescent="0.35">
      <c r="A33" s="16" t="s">
        <v>101</v>
      </c>
      <c r="B33" s="16" t="s">
        <v>99</v>
      </c>
      <c r="C33" s="16" t="str">
        <f>'Raw View'!C33</f>
        <v>gprojcn</v>
      </c>
      <c r="D33" s="16" t="str">
        <f>'Raw View'!D33</f>
        <v>GPROJCN</v>
      </c>
      <c r="E33" s="16" t="str">
        <f>_xlfn.CONCAT('Raw View'!A33,".",'Raw View'!B33,"-",'Raw View'!C33)</f>
        <v>glbl_r_sapbw_glbl_mti.v_buyer_central_volt_productivity_details_glbl-gprojcn</v>
      </c>
      <c r="F33" s="16"/>
      <c r="G33" s="16" t="s">
        <v>175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x14ac:dyDescent="0.35">
      <c r="A34" s="16" t="s">
        <v>101</v>
      </c>
      <c r="B34" s="16" t="s">
        <v>99</v>
      </c>
      <c r="C34" s="16" t="str">
        <f>'Raw View'!C34</f>
        <v>gprojcna</v>
      </c>
      <c r="D34" s="16" t="str">
        <f>'Raw View'!D34</f>
        <v>GPROJCNA</v>
      </c>
      <c r="E34" s="16" t="str">
        <f>_xlfn.CONCAT('Raw View'!A34,".",'Raw View'!B34,"-",'Raw View'!C34)</f>
        <v>glbl_r_sapbw_glbl_mti.v_buyer_central_volt_productivity_details_glbl-gprojcna</v>
      </c>
      <c r="F34" s="16"/>
      <c r="G34" s="16" t="s">
        <v>175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x14ac:dyDescent="0.35">
      <c r="A35" s="16" t="s">
        <v>101</v>
      </c>
      <c r="B35" s="16" t="s">
        <v>99</v>
      </c>
      <c r="C35" s="16" t="str">
        <f>'Raw View'!C35</f>
        <v>gprojid</v>
      </c>
      <c r="D35" s="16" t="str">
        <f>'Raw View'!D35</f>
        <v>GPROJID</v>
      </c>
      <c r="E35" s="16" t="str">
        <f>_xlfn.CONCAT('Raw View'!A35,".",'Raw View'!B35,"-",'Raw View'!C35)</f>
        <v>glbl_r_sapbw_glbl_mti.v_buyer_central_volt_productivity_details_glbl-gprojid</v>
      </c>
      <c r="F35" s="16"/>
      <c r="G35" s="16" t="s">
        <v>175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x14ac:dyDescent="0.35">
      <c r="A36" s="16" t="s">
        <v>101</v>
      </c>
      <c r="B36" s="16" t="s">
        <v>99</v>
      </c>
      <c r="C36" s="16" t="str">
        <f>'Raw View'!C36</f>
        <v>gprojown</v>
      </c>
      <c r="D36" s="16" t="str">
        <f>'Raw View'!D36</f>
        <v>GPROJOWN</v>
      </c>
      <c r="E36" s="16" t="str">
        <f>_xlfn.CONCAT('Raw View'!A36,".",'Raw View'!B36,"-",'Raw View'!C36)</f>
        <v>glbl_r_sapbw_glbl_mti.v_buyer_central_volt_productivity_details_glbl-gprojown</v>
      </c>
      <c r="F36" s="16"/>
      <c r="G36" s="16" t="s">
        <v>175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x14ac:dyDescent="0.35">
      <c r="A37" s="16" t="s">
        <v>101</v>
      </c>
      <c r="B37" s="16" t="s">
        <v>99</v>
      </c>
      <c r="C37" s="16" t="str">
        <f>'Raw View'!C37</f>
        <v>gptitle</v>
      </c>
      <c r="D37" s="16" t="str">
        <f>'Raw View'!D37</f>
        <v>GPTITLE</v>
      </c>
      <c r="E37" s="16" t="str">
        <f>_xlfn.CONCAT('Raw View'!A37,".",'Raw View'!B37,"-",'Raw View'!C37)</f>
        <v>glbl_r_sapbw_glbl_mti.v_buyer_central_volt_productivity_details_glbl-gptitle</v>
      </c>
      <c r="F37" s="16"/>
      <c r="G37" s="16" t="s">
        <v>175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 x14ac:dyDescent="0.35">
      <c r="A38" s="16" t="s">
        <v>101</v>
      </c>
      <c r="B38" s="16" t="s">
        <v>99</v>
      </c>
      <c r="C38" s="16" t="str">
        <f>'Raw View'!C38</f>
        <v>grrscope</v>
      </c>
      <c r="D38" s="16" t="str">
        <f>'Raw View'!D38</f>
        <v>GRRSCOPE</v>
      </c>
      <c r="E38" s="16" t="str">
        <f>_xlfn.CONCAT('Raw View'!A38,".",'Raw View'!B38,"-",'Raw View'!C38)</f>
        <v>glbl_r_sapbw_glbl_mti.v_buyer_central_volt_productivity_details_glbl-grrscope</v>
      </c>
      <c r="F38" s="16"/>
      <c r="G38" s="16" t="s">
        <v>175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 x14ac:dyDescent="0.35">
      <c r="A39" s="16" t="s">
        <v>101</v>
      </c>
      <c r="B39" s="16" t="s">
        <v>99</v>
      </c>
      <c r="C39" s="16" t="str">
        <f>'Raw View'!C39</f>
        <v>gscatgry</v>
      </c>
      <c r="D39" s="16" t="str">
        <f>'Raw View'!D39</f>
        <v>GSCATGRY</v>
      </c>
      <c r="E39" s="16" t="str">
        <f>_xlfn.CONCAT('Raw View'!A39,".",'Raw View'!B39,"-",'Raw View'!C39)</f>
        <v>glbl_r_sapbw_glbl_mti.v_buyer_central_volt_productivity_details_glbl-gscatgry</v>
      </c>
      <c r="F39" s="16"/>
      <c r="G39" s="16" t="s">
        <v>175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 x14ac:dyDescent="0.35">
      <c r="A40" s="16" t="s">
        <v>101</v>
      </c>
      <c r="B40" s="16" t="s">
        <v>99</v>
      </c>
      <c r="C40" s="16" t="str">
        <f>'Raw View'!C40</f>
        <v>gsplatfrm</v>
      </c>
      <c r="D40" s="16" t="str">
        <f>'Raw View'!D40</f>
        <v>GSPLATFRM</v>
      </c>
      <c r="E40" s="16" t="str">
        <f>_xlfn.CONCAT('Raw View'!A40,".",'Raw View'!B40,"-",'Raw View'!C40)</f>
        <v>glbl_r_sapbw_glbl_mti.v_buyer_central_volt_productivity_details_glbl-gsplatfrm</v>
      </c>
      <c r="F40" s="16"/>
      <c r="G40" s="16" t="s">
        <v>175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 x14ac:dyDescent="0.35">
      <c r="A41" s="16" t="s">
        <v>101</v>
      </c>
      <c r="B41" s="16" t="s">
        <v>99</v>
      </c>
      <c r="C41" s="16" t="str">
        <f>'Raw View'!C41</f>
        <v>gsprojid</v>
      </c>
      <c r="D41" s="16" t="str">
        <f>'Raw View'!D41</f>
        <v>GSPROJID</v>
      </c>
      <c r="E41" s="16" t="str">
        <f>_xlfn.CONCAT('Raw View'!A41,".",'Raw View'!B41,"-",'Raw View'!C41)</f>
        <v>glbl_r_sapbw_glbl_mti.v_buyer_central_volt_productivity_details_glbl-gsprojid</v>
      </c>
      <c r="F41" s="16"/>
      <c r="G41" s="16" t="s">
        <v>175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 x14ac:dyDescent="0.35">
      <c r="A42" s="16" t="s">
        <v>101</v>
      </c>
      <c r="B42" s="16" t="s">
        <v>99</v>
      </c>
      <c r="C42" s="16" t="str">
        <f>'Raw View'!C42</f>
        <v>gstitle</v>
      </c>
      <c r="D42" s="16" t="str">
        <f>'Raw View'!D42</f>
        <v>GSTITLE</v>
      </c>
      <c r="E42" s="16" t="str">
        <f>_xlfn.CONCAT('Raw View'!A42,".",'Raw View'!B42,"-",'Raw View'!C42)</f>
        <v>glbl_r_sapbw_glbl_mti.v_buyer_central_volt_productivity_details_glbl-gstitle</v>
      </c>
      <c r="F42" s="16"/>
      <c r="G42" s="16" t="s">
        <v>175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 x14ac:dyDescent="0.35">
      <c r="A43" s="16" t="s">
        <v>101</v>
      </c>
      <c r="B43" s="16" t="s">
        <v>99</v>
      </c>
      <c r="C43" s="16" t="str">
        <f>'Raw View'!C43</f>
        <v>gsvctdt</v>
      </c>
      <c r="D43" s="16" t="str">
        <f>'Raw View'!D43</f>
        <v>GSVCTDT</v>
      </c>
      <c r="E43" s="16" t="str">
        <f>_xlfn.CONCAT('Raw View'!A43,".",'Raw View'!B43,"-",'Raw View'!C43)</f>
        <v>glbl_r_sapbw_glbl_mti.v_buyer_central_volt_productivity_details_glbl-gsvctdt</v>
      </c>
      <c r="F43" s="16"/>
      <c r="G43" s="16" t="s">
        <v>175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x14ac:dyDescent="0.35">
      <c r="A44" s="16" t="s">
        <v>101</v>
      </c>
      <c r="B44" s="16" t="s">
        <v>99</v>
      </c>
      <c r="C44" s="16" t="str">
        <f>'Raw View'!C44</f>
        <v>gsvcts</v>
      </c>
      <c r="D44" s="16" t="str">
        <f>'Raw View'!D44</f>
        <v>GSVCTS</v>
      </c>
      <c r="E44" s="16" t="str">
        <f>_xlfn.CONCAT('Raw View'!A44,".",'Raw View'!B44,"-",'Raw View'!C44)</f>
        <v>glbl_r_sapbw_glbl_mti.v_buyer_central_volt_productivity_details_glbl-gsvcts</v>
      </c>
      <c r="F44" s="16"/>
      <c r="G44" s="16" t="s">
        <v>175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x14ac:dyDescent="0.35">
      <c r="A45" s="16" t="s">
        <v>101</v>
      </c>
      <c r="B45" s="16" t="s">
        <v>99</v>
      </c>
      <c r="C45" s="16" t="str">
        <f>'Raw View'!C45</f>
        <v>gtowerder</v>
      </c>
      <c r="D45" s="16" t="str">
        <f>'Raw View'!D45</f>
        <v>GTOWERDER</v>
      </c>
      <c r="E45" s="16" t="str">
        <f>_xlfn.CONCAT('Raw View'!A45,".",'Raw View'!B45,"-",'Raw View'!C45)</f>
        <v>glbl_r_sapbw_glbl_mti.v_buyer_central_volt_productivity_details_glbl-gtowerder</v>
      </c>
      <c r="F45" s="16"/>
      <c r="G45" s="16" t="s">
        <v>175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 x14ac:dyDescent="0.35">
      <c r="A46" s="16" t="s">
        <v>101</v>
      </c>
      <c r="B46" s="16" t="s">
        <v>99</v>
      </c>
      <c r="C46" s="16" t="str">
        <f>'Raw View'!C46</f>
        <v>gtypind</v>
      </c>
      <c r="D46" s="16" t="str">
        <f>'Raw View'!D46</f>
        <v>GTYPIND</v>
      </c>
      <c r="E46" s="16" t="str">
        <f>_xlfn.CONCAT('Raw View'!A46,".",'Raw View'!B46,"-",'Raw View'!C46)</f>
        <v>glbl_r_sapbw_glbl_mti.v_buyer_central_volt_productivity_details_glbl-gtypind</v>
      </c>
      <c r="F46" s="16"/>
      <c r="G46" s="16" t="s">
        <v>175</v>
      </c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 x14ac:dyDescent="0.35">
      <c r="A47" s="16" t="s">
        <v>101</v>
      </c>
      <c r="B47" s="16" t="s">
        <v>99</v>
      </c>
      <c r="C47" s="16" t="str">
        <f>'Raw View'!C47</f>
        <v>gtypoloc</v>
      </c>
      <c r="D47" s="16" t="str">
        <f>'Raw View'!D47</f>
        <v>GTYPOLOC</v>
      </c>
      <c r="E47" s="16" t="str">
        <f>_xlfn.CONCAT('Raw View'!A47,".",'Raw View'!B47,"-",'Raw View'!C47)</f>
        <v>glbl_r_sapbw_glbl_mti.v_buyer_central_volt_productivity_details_glbl-gtypoloc</v>
      </c>
      <c r="F47" s="16"/>
      <c r="G47" s="16" t="s">
        <v>175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 x14ac:dyDescent="0.35">
      <c r="A48" s="16" t="s">
        <v>101</v>
      </c>
      <c r="B48" s="16" t="s">
        <v>99</v>
      </c>
      <c r="C48" s="16" t="str">
        <f>'Raw View'!C48</f>
        <v>zrepmnth</v>
      </c>
      <c r="D48" s="16" t="str">
        <f>'Raw View'!D48</f>
        <v>ZREPMNTH</v>
      </c>
      <c r="E48" s="16" t="str">
        <f>_xlfn.CONCAT('Raw View'!A48,".",'Raw View'!B48,"-",'Raw View'!C48)</f>
        <v>glbl_r_sapbw_glbl_mti.v_buyer_central_volt_productivity_details_glbl-zrepmnth</v>
      </c>
      <c r="F48" s="16"/>
      <c r="G48" s="16" t="s">
        <v>175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 x14ac:dyDescent="0.35">
      <c r="A49" s="16" t="s">
        <v>101</v>
      </c>
      <c r="B49" s="16" t="s">
        <v>99</v>
      </c>
      <c r="C49" s="16" t="str">
        <f>'Raw View'!C49</f>
        <v>zsrctower</v>
      </c>
      <c r="D49" s="16" t="str">
        <f>'Raw View'!D49</f>
        <v>ZSRCTOWER</v>
      </c>
      <c r="E49" s="16" t="str">
        <f>_xlfn.CONCAT('Raw View'!A49,".",'Raw View'!B49,"-",'Raw View'!C49)</f>
        <v>glbl_r_sapbw_glbl_mti.v_buyer_central_volt_productivity_details_glbl-zsrctower</v>
      </c>
      <c r="F49" s="16"/>
      <c r="G49" s="16" t="s">
        <v>175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 x14ac:dyDescent="0.35">
      <c r="A50" s="16" t="s">
        <v>101</v>
      </c>
      <c r="B50" s="16" t="s">
        <v>99</v>
      </c>
      <c r="C50" s="16" t="str">
        <f>'Raw View'!C50</f>
        <v>1rowcount</v>
      </c>
      <c r="D50" s="16" t="str">
        <f>'Raw View'!D50</f>
        <v>1ROWCOUNT</v>
      </c>
      <c r="E50" s="16" t="str">
        <f>_xlfn.CONCAT('Raw View'!A50,".",'Raw View'!B50,"-",'Raw View'!C50)</f>
        <v>glbl_r_sapbw_glbl_mti.v_buyer_central_volt_productivity_details_glbl-1rowcount</v>
      </c>
      <c r="F50" s="16"/>
      <c r="G50" s="16" t="s">
        <v>175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 x14ac:dyDescent="0.35">
      <c r="A51" s="16" t="s">
        <v>101</v>
      </c>
      <c r="B51" s="16" t="s">
        <v>99</v>
      </c>
      <c r="C51" s="16" t="str">
        <f>'Raw View'!C51</f>
        <v>calmonth</v>
      </c>
      <c r="D51" s="16" t="str">
        <f>'Raw View'!D51</f>
        <v>CALMONTH</v>
      </c>
      <c r="E51" s="16" t="str">
        <f>_xlfn.CONCAT('Raw View'!A51,".",'Raw View'!B51,"-",'Raw View'!C51)</f>
        <v>glbl_r_sapbw_glbl_mti.v_buyer_central_volt_productivity_details_glbl-calmonth</v>
      </c>
      <c r="F51" s="16"/>
      <c r="G51" s="16" t="s">
        <v>175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 x14ac:dyDescent="0.35">
      <c r="A52" s="16" t="s">
        <v>101</v>
      </c>
      <c r="B52" s="16" t="s">
        <v>99</v>
      </c>
      <c r="C52" s="16" t="str">
        <f>'Raw View'!C52</f>
        <v>bic_gtarged</v>
      </c>
      <c r="D52" s="16" t="str">
        <f>'Raw View'!D52</f>
        <v>_BIC_GTARGED</v>
      </c>
      <c r="E52" s="16" t="str">
        <f>_xlfn.CONCAT('Raw View'!A52,".",'Raw View'!B52,"-",'Raw View'!C52)</f>
        <v>glbl_r_sapbw_glbl_mti.v_buyer_central_volt_productivity_details_glbl-bic_gtarged</v>
      </c>
      <c r="F52" s="16"/>
      <c r="G52" s="16" t="s">
        <v>175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 x14ac:dyDescent="0.35">
      <c r="A53" s="16" t="s">
        <v>101</v>
      </c>
      <c r="B53" s="16" t="s">
        <v>99</v>
      </c>
      <c r="C53" s="16" t="str">
        <f>'Raw View'!C53</f>
        <v>bic_gtargmd</v>
      </c>
      <c r="D53" s="16" t="str">
        <f>'Raw View'!D53</f>
        <v>_BIC_GTARGMD</v>
      </c>
      <c r="E53" s="16" t="str">
        <f>_xlfn.CONCAT('Raw View'!A53,".",'Raw View'!B53,"-",'Raw View'!C53)</f>
        <v>glbl_r_sapbw_glbl_mti.v_buyer_central_volt_productivity_details_glbl-bic_gtargmd</v>
      </c>
      <c r="F53" s="16"/>
      <c r="G53" s="16" t="s">
        <v>175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 x14ac:dyDescent="0.35">
      <c r="A54" s="16" t="s">
        <v>101</v>
      </c>
      <c r="B54" s="16" t="s">
        <v>99</v>
      </c>
      <c r="C54" s="16" t="str">
        <f>'Raw View'!C54</f>
        <v>bic_gtargst</v>
      </c>
      <c r="D54" s="16" t="str">
        <f>'Raw View'!D54</f>
        <v>_BIC_GTARGST</v>
      </c>
      <c r="E54" s="16" t="str">
        <f>_xlfn.CONCAT('Raw View'!A54,".",'Raw View'!B54,"-",'Raw View'!C54)</f>
        <v>glbl_r_sapbw_glbl_mti.v_buyer_central_volt_productivity_details_glbl-bic_gtargst</v>
      </c>
      <c r="F54" s="16"/>
      <c r="G54" s="16" t="s">
        <v>175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 x14ac:dyDescent="0.35">
      <c r="A55" s="16" t="s">
        <v>101</v>
      </c>
      <c r="B55" s="16" t="s">
        <v>99</v>
      </c>
      <c r="C55" s="16" t="str">
        <f>'Raw View'!C55</f>
        <v>gprobabil_t</v>
      </c>
      <c r="D55" s="16" t="str">
        <f>'Raw View'!D55</f>
        <v>GPROBABIL___T</v>
      </c>
      <c r="E55" s="16" t="str">
        <f>_xlfn.CONCAT('Raw View'!A55,".",'Raw View'!B55,"-",'Raw View'!C55)</f>
        <v>glbl_r_sapbw_glbl_mti.v_buyer_central_volt_productivity_details_glbl-gprobabil_t</v>
      </c>
      <c r="F55" s="16"/>
      <c r="G55" s="16" t="s">
        <v>175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 x14ac:dyDescent="0.35">
      <c r="A56" s="16" t="s">
        <v>101</v>
      </c>
      <c r="B56" s="16" t="s">
        <v>99</v>
      </c>
      <c r="C56" s="16" t="str">
        <f>'Raw View'!C56</f>
        <v>repmonday</v>
      </c>
      <c r="D56" s="16" t="str">
        <f>'Raw View'!D56</f>
        <v>REPMONDAY</v>
      </c>
      <c r="E56" s="16" t="str">
        <f>_xlfn.CONCAT('Raw View'!A56,".",'Raw View'!B56,"-",'Raw View'!C56)</f>
        <v>glbl_r_sapbw_glbl_mti.v_buyer_central_volt_productivity_details_glbl-repmonday</v>
      </c>
      <c r="F56" s="16"/>
      <c r="G56" s="16" t="s">
        <v>175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 x14ac:dyDescent="0.35">
      <c r="A57" s="16" t="s">
        <v>101</v>
      </c>
      <c r="B57" s="16" t="s">
        <v>99</v>
      </c>
      <c r="C57" s="16" t="str">
        <f>'Raw View'!C57</f>
        <v>gsprojid1</v>
      </c>
      <c r="D57" s="16" t="str">
        <f>'Raw View'!D57</f>
        <v>GSPROJID1</v>
      </c>
      <c r="E57" s="16" t="str">
        <f>_xlfn.CONCAT('Raw View'!A57,".",'Raw View'!B57,"-",'Raw View'!C57)</f>
        <v>glbl_r_sapbw_glbl_mti.v_buyer_central_volt_productivity_details_glbl-gsprojid1</v>
      </c>
      <c r="F57" s="16"/>
      <c r="G57" s="16" t="s">
        <v>175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 x14ac:dyDescent="0.35">
      <c r="A58" s="16" t="s">
        <v>101</v>
      </c>
      <c r="B58" s="16" t="s">
        <v>99</v>
      </c>
      <c r="C58" s="16" t="str">
        <f>'Raw View'!C58</f>
        <v>loc_currcy</v>
      </c>
      <c r="D58" s="16" t="str">
        <f>'Raw View'!D58</f>
        <v>0LOC_CURRCY</v>
      </c>
      <c r="E58" s="16" t="str">
        <f>_xlfn.CONCAT('Raw View'!A58,".",'Raw View'!B58,"-",'Raw View'!C58)</f>
        <v>glbl_r_sapbw_glbl_mti.v_buyer_central_volt_productivity_details_glbl-loc_currcy</v>
      </c>
      <c r="F58" s="16"/>
      <c r="G58" s="16" t="s">
        <v>175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 x14ac:dyDescent="0.35">
      <c r="A59" s="16" t="s">
        <v>101</v>
      </c>
      <c r="B59" s="16" t="s">
        <v>99</v>
      </c>
      <c r="C59" s="16" t="str">
        <f>'Raw View'!C59</f>
        <v>loc_currcy_t</v>
      </c>
      <c r="D59" s="16" t="str">
        <f>'Raw View'!D59</f>
        <v>0LOC_CURRCY___T</v>
      </c>
      <c r="E59" s="16" t="str">
        <f>_xlfn.CONCAT('Raw View'!A59,".",'Raw View'!B59,"-",'Raw View'!C59)</f>
        <v>glbl_r_sapbw_glbl_mti.v_buyer_central_volt_productivity_details_glbl-loc_currcy_t</v>
      </c>
      <c r="F59" s="16"/>
      <c r="G59" s="16" t="s">
        <v>175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 x14ac:dyDescent="0.35">
      <c r="A60" s="16" t="s">
        <v>101</v>
      </c>
      <c r="B60" s="16" t="s">
        <v>99</v>
      </c>
      <c r="C60" s="16" t="str">
        <f>'Raw View'!C60</f>
        <v>flag</v>
      </c>
      <c r="D60" s="16" t="str">
        <f>'Raw View'!D60</f>
        <v>FLAG</v>
      </c>
      <c r="E60" s="16" t="str">
        <f>_xlfn.CONCAT('Raw View'!A60,".",'Raw View'!B60,"-",'Raw View'!C60)</f>
        <v>glbl_r_sapbw_glbl_mti.v_buyer_central_volt_productivity_details_glbl-flag</v>
      </c>
      <c r="F60" s="16"/>
      <c r="G60" s="16" t="s">
        <v>175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x14ac:dyDescent="0.35">
      <c r="A61" s="16" t="s">
        <v>101</v>
      </c>
      <c r="B61" s="16" t="s">
        <v>99</v>
      </c>
      <c r="C61" s="16" t="str">
        <f>'Raw View'!C61</f>
        <v>alt_category</v>
      </c>
      <c r="D61" s="16" t="str">
        <f>'Raw View'!D61</f>
        <v>ALT_CATEGORY</v>
      </c>
      <c r="E61" s="16" t="str">
        <f>_xlfn.CONCAT('Raw View'!A61,".",'Raw View'!B61,"-",'Raw View'!C61)</f>
        <v>glbl_r_sapbw_glbl_mti.v_buyer_central_volt_productivity_details_glbl-alt_category</v>
      </c>
      <c r="F61" s="16"/>
      <c r="G61" s="16" t="s">
        <v>175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 x14ac:dyDescent="0.35">
      <c r="A62" s="16" t="s">
        <v>101</v>
      </c>
      <c r="B62" s="16" t="s">
        <v>99</v>
      </c>
      <c r="C62" s="16" t="str">
        <f>'Raw View'!C62</f>
        <v>gdcntcdea</v>
      </c>
      <c r="D62" s="16" t="str">
        <f>'Raw View'!D62</f>
        <v>GDCNTCDEA</v>
      </c>
      <c r="E62" s="16" t="str">
        <f>_xlfn.CONCAT('Raw View'!A62,".",'Raw View'!B62,"-",'Raw View'!C62)</f>
        <v>glbl_r_sapbw_glbl_mti.v_buyer_central_volt_productivity_details_glbl-gdcntcdea</v>
      </c>
      <c r="F62" s="16"/>
      <c r="G62" s="16" t="s">
        <v>175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 x14ac:dyDescent="0.35">
      <c r="A63" s="16" t="s">
        <v>101</v>
      </c>
      <c r="B63" s="16" t="s">
        <v>99</v>
      </c>
      <c r="C63" s="16" t="str">
        <f>'Raw View'!C63</f>
        <v>grepyear</v>
      </c>
      <c r="D63" s="16" t="str">
        <f>'Raw View'!D63</f>
        <v>GREPYEAR</v>
      </c>
      <c r="E63" s="16" t="str">
        <f>_xlfn.CONCAT('Raw View'!A63,".",'Raw View'!B63,"-",'Raw View'!C63)</f>
        <v>glbl_r_sapbw_glbl_mti.v_buyer_central_volt_productivity_details_glbl-grepyear</v>
      </c>
      <c r="F63" s="16"/>
      <c r="G63" s="16" t="s">
        <v>175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 x14ac:dyDescent="0.35">
      <c r="A64" s="16" t="s">
        <v>101</v>
      </c>
      <c r="B64" s="16" t="s">
        <v>99</v>
      </c>
      <c r="C64" s="16" t="str">
        <f>'Raw View'!C64</f>
        <v>gdcntcdea_raw</v>
      </c>
      <c r="D64" s="16" t="str">
        <f>'Raw View'!D64</f>
        <v>GDCNTCDEA_RAW</v>
      </c>
      <c r="E64" s="16" t="str">
        <f>_xlfn.CONCAT('Raw View'!A64,".",'Raw View'!B64,"-",'Raw View'!C64)</f>
        <v>glbl_r_sapbw_glbl_mti.v_buyer_central_volt_productivity_details_glbl-gdcntcdea_raw</v>
      </c>
      <c r="F64" s="16"/>
      <c r="G64" s="16" t="s">
        <v>175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 x14ac:dyDescent="0.35">
      <c r="A65" s="16" t="s">
        <v>101</v>
      </c>
      <c r="B65" s="16" t="s">
        <v>99</v>
      </c>
      <c r="C65" s="16" t="str">
        <f>'Raw View'!C65</f>
        <v>allocated_country</v>
      </c>
      <c r="D65" s="16" t="str">
        <f>'Raw View'!D65</f>
        <v>ALLOCATED_COUNTRY</v>
      </c>
      <c r="E65" s="16" t="str">
        <f>_xlfn.CONCAT('Raw View'!A65,".",'Raw View'!B65,"-",'Raw View'!C65)</f>
        <v>glbl_r_sapbw_glbl_mti.v_buyer_central_volt_productivity_details_glbl-allocated_country</v>
      </c>
      <c r="F65" s="16"/>
      <c r="G65" s="16" t="s">
        <v>175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 x14ac:dyDescent="0.35">
      <c r="A66" s="16" t="s">
        <v>101</v>
      </c>
      <c r="B66" s="16" t="s">
        <v>99</v>
      </c>
      <c r="C66" s="16" t="str">
        <f>'Raw View'!C66</f>
        <v>allocated_bu</v>
      </c>
      <c r="D66" s="16" t="str">
        <f>'Raw View'!D66</f>
        <v>ALLOCATED_BU</v>
      </c>
      <c r="E66" s="16" t="str">
        <f>_xlfn.CONCAT('Raw View'!A66,".",'Raw View'!B66,"-",'Raw View'!C66)</f>
        <v>glbl_r_sapbw_glbl_mti.v_buyer_central_volt_productivity_details_glbl-allocated_bu</v>
      </c>
      <c r="F66" s="16"/>
      <c r="G66" s="16" t="s">
        <v>175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 x14ac:dyDescent="0.35">
      <c r="A67" s="16" t="s">
        <v>101</v>
      </c>
      <c r="B67" s="16" t="s">
        <v>99</v>
      </c>
      <c r="C67" s="16" t="str">
        <f>'Raw View'!C67</f>
        <v>allocated_bu_txt</v>
      </c>
      <c r="D67" s="16" t="str">
        <f>'Raw View'!D67</f>
        <v>ALLOCATED_BU_TXT</v>
      </c>
      <c r="E67" s="16" t="str">
        <f>_xlfn.CONCAT('Raw View'!A67,".",'Raw View'!B67,"-",'Raw View'!C67)</f>
        <v>glbl_r_sapbw_glbl_mti.v_buyer_central_volt_productivity_details_glbl-allocated_bu_txt</v>
      </c>
      <c r="F67" s="16"/>
      <c r="G67" s="16" t="s">
        <v>175</v>
      </c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x14ac:dyDescent="0.35">
      <c r="A68" s="16" t="s">
        <v>101</v>
      </c>
      <c r="B68" s="16" t="s">
        <v>99</v>
      </c>
      <c r="C68" s="16" t="str">
        <f>'Raw View'!C68</f>
        <v>allocated_region</v>
      </c>
      <c r="D68" s="16" t="str">
        <f>'Raw View'!D68</f>
        <v>ALLOCATED_REGION</v>
      </c>
      <c r="E68" s="16" t="str">
        <f>_xlfn.CONCAT('Raw View'!A68,".",'Raw View'!B68,"-",'Raw View'!C68)</f>
        <v>glbl_r_sapbw_glbl_mti.v_buyer_central_volt_productivity_details_glbl-allocated_region</v>
      </c>
      <c r="F68" s="16"/>
      <c r="G68" s="16" t="s">
        <v>175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 x14ac:dyDescent="0.35">
      <c r="A69" s="16" t="s">
        <v>101</v>
      </c>
      <c r="B69" s="16" t="s">
        <v>99</v>
      </c>
      <c r="C69" s="16" t="str">
        <f>'Raw View'!C69</f>
        <v>allocated_country_text</v>
      </c>
      <c r="D69" s="16" t="str">
        <f>'Raw View'!D69</f>
        <v>ALLOCATED_COUNTRY_TEXT</v>
      </c>
      <c r="E69" s="16" t="str">
        <f>_xlfn.CONCAT('Raw View'!A69,".",'Raw View'!B69,"-",'Raw View'!C69)</f>
        <v>glbl_r_sapbw_glbl_mti.v_buyer_central_volt_productivity_details_glbl-allocated_country_text</v>
      </c>
      <c r="F69" s="16"/>
      <c r="G69" s="16" t="s">
        <v>175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 x14ac:dyDescent="0.35">
      <c r="A70" s="16" t="s">
        <v>101</v>
      </c>
      <c r="B70" s="16" t="s">
        <v>99</v>
      </c>
      <c r="C70" s="16" t="str">
        <f>'Raw View'!C70</f>
        <v>gbcgmcsl1</v>
      </c>
      <c r="D70" s="16" t="str">
        <f>'Raw View'!D70</f>
        <v>GBCGMCSL1</v>
      </c>
      <c r="E70" s="16" t="str">
        <f>_xlfn.CONCAT('Raw View'!A70,".",'Raw View'!B70,"-",'Raw View'!C70)</f>
        <v>glbl_r_sapbw_glbl_mti.v_buyer_central_volt_productivity_details_glbl-gbcgmcsl1</v>
      </c>
      <c r="F70" s="16"/>
      <c r="G70" s="16" t="s">
        <v>175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 x14ac:dyDescent="0.35">
      <c r="A71" s="16" t="s">
        <v>101</v>
      </c>
      <c r="B71" s="16" t="s">
        <v>99</v>
      </c>
      <c r="C71" s="16" t="str">
        <f>'Raw View'!C71</f>
        <v>gbcgmcsl1_t</v>
      </c>
      <c r="D71" s="16" t="str">
        <f>'Raw View'!D71</f>
        <v>GBCGMCSL1___T</v>
      </c>
      <c r="E71" s="16" t="str">
        <f>_xlfn.CONCAT('Raw View'!A71,".",'Raw View'!B71,"-",'Raw View'!C71)</f>
        <v>glbl_r_sapbw_glbl_mti.v_buyer_central_volt_productivity_details_glbl-gbcgmcsl1_t</v>
      </c>
      <c r="F71" s="16"/>
      <c r="G71" s="16" t="s">
        <v>175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 x14ac:dyDescent="0.35">
      <c r="A72" s="16" t="s">
        <v>101</v>
      </c>
      <c r="B72" s="16" t="s">
        <v>99</v>
      </c>
      <c r="C72" s="16" t="str">
        <f>'Raw View'!C72</f>
        <v>gbcgmcsl2</v>
      </c>
      <c r="D72" s="16" t="str">
        <f>'Raw View'!D72</f>
        <v>GBCGMCSL2</v>
      </c>
      <c r="E72" s="16" t="str">
        <f>_xlfn.CONCAT('Raw View'!A72,".",'Raw View'!B72,"-",'Raw View'!C72)</f>
        <v>glbl_r_sapbw_glbl_mti.v_buyer_central_volt_productivity_details_glbl-gbcgmcsl2</v>
      </c>
      <c r="F72" s="16"/>
      <c r="G72" s="16" t="s">
        <v>175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 x14ac:dyDescent="0.35">
      <c r="A73" s="16" t="s">
        <v>101</v>
      </c>
      <c r="B73" s="16" t="s">
        <v>99</v>
      </c>
      <c r="C73" s="16" t="str">
        <f>'Raw View'!C73</f>
        <v>gbcgmcsl3</v>
      </c>
      <c r="D73" s="16" t="str">
        <f>'Raw View'!D73</f>
        <v>GBCGMCSL3</v>
      </c>
      <c r="E73" s="16" t="str">
        <f>_xlfn.CONCAT('Raw View'!A73,".",'Raw View'!B73,"-",'Raw View'!C73)</f>
        <v>glbl_r_sapbw_glbl_mti.v_buyer_central_volt_productivity_details_glbl-gbcgmcsl3</v>
      </c>
      <c r="F73" s="16"/>
      <c r="G73" s="16" t="s">
        <v>175</v>
      </c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 x14ac:dyDescent="0.35">
      <c r="A74" s="16" t="s">
        <v>101</v>
      </c>
      <c r="B74" s="16" t="s">
        <v>99</v>
      </c>
      <c r="C74" s="16" t="str">
        <f>'Raw View'!C74</f>
        <v>gbcgmcsl4</v>
      </c>
      <c r="D74" s="16" t="str">
        <f>'Raw View'!D74</f>
        <v>GBCGMCSL4</v>
      </c>
      <c r="E74" s="16" t="str">
        <f>_xlfn.CONCAT('Raw View'!A74,".",'Raw View'!B74,"-",'Raw View'!C74)</f>
        <v>glbl_r_sapbw_glbl_mti.v_buyer_central_volt_productivity_details_glbl-gbcgmcsl4</v>
      </c>
      <c r="F74" s="16"/>
      <c r="G74" s="16" t="s">
        <v>175</v>
      </c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 x14ac:dyDescent="0.35">
      <c r="A75" s="16" t="s">
        <v>101</v>
      </c>
      <c r="B75" s="16" t="s">
        <v>99</v>
      </c>
      <c r="C75" s="16" t="str">
        <f>'Raw View'!C75</f>
        <v>gbcfinst</v>
      </c>
      <c r="D75" s="16" t="str">
        <f>'Raw View'!D75</f>
        <v>GBCFINST</v>
      </c>
      <c r="E75" s="16" t="str">
        <f>_xlfn.CONCAT('Raw View'!A75,".",'Raw View'!B75,"-",'Raw View'!C75)</f>
        <v>glbl_r_sapbw_glbl_mti.v_buyer_central_volt_productivity_details_glbl-gbcfinst</v>
      </c>
      <c r="F75" s="16"/>
      <c r="G75" s="16" t="s">
        <v>175</v>
      </c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 x14ac:dyDescent="0.35">
      <c r="A76" s="16" t="s">
        <v>101</v>
      </c>
      <c r="B76" s="16" t="s">
        <v>99</v>
      </c>
      <c r="C76" s="16" t="str">
        <f>'Raw View'!C76</f>
        <v>gbcdatver</v>
      </c>
      <c r="D76" s="16" t="str">
        <f>'Raw View'!D76</f>
        <v>GBCDATVER</v>
      </c>
      <c r="E76" s="16" t="str">
        <f>_xlfn.CONCAT('Raw View'!A76,".",'Raw View'!B76,"-",'Raw View'!C76)</f>
        <v>glbl_r_sapbw_glbl_mti.v_buyer_central_volt_productivity_details_glbl-gbcdatver</v>
      </c>
      <c r="F76" s="16"/>
      <c r="G76" s="16" t="s">
        <v>175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 x14ac:dyDescent="0.35">
      <c r="A77" s="16" t="s">
        <v>101</v>
      </c>
      <c r="B77" s="16" t="s">
        <v>99</v>
      </c>
      <c r="C77" s="16" t="str">
        <f>'Raw View'!C77</f>
        <v>gbcsubspe</v>
      </c>
      <c r="D77" s="16" t="str">
        <f>'Raw View'!D77</f>
        <v>GBCSUBSPE</v>
      </c>
      <c r="E77" s="16" t="str">
        <f>_xlfn.CONCAT('Raw View'!A77,".",'Raw View'!B77,"-",'Raw View'!C77)</f>
        <v>glbl_r_sapbw_glbl_mti.v_buyer_central_volt_productivity_details_glbl-gbcsubspe</v>
      </c>
      <c r="F77" s="16"/>
      <c r="G77" s="16" t="s">
        <v>175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 x14ac:dyDescent="0.35">
      <c r="A78" s="16" t="s">
        <v>101</v>
      </c>
      <c r="B78" s="16" t="s">
        <v>99</v>
      </c>
      <c r="C78" s="16" t="str">
        <f>'Raw View'!C78</f>
        <v>gbcspevnd</v>
      </c>
      <c r="D78" s="16" t="str">
        <f>'Raw View'!D78</f>
        <v>GBCSPEVND</v>
      </c>
      <c r="E78" s="16" t="str">
        <f>_xlfn.CONCAT('Raw View'!A78,".",'Raw View'!B78,"-",'Raw View'!C78)</f>
        <v>glbl_r_sapbw_glbl_mti.v_buyer_central_volt_productivity_details_glbl-gbcspevnd</v>
      </c>
      <c r="F78" s="16"/>
      <c r="G78" s="16" t="s">
        <v>175</v>
      </c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 x14ac:dyDescent="0.35">
      <c r="A79" s="16" t="s">
        <v>101</v>
      </c>
      <c r="B79" s="16" t="s">
        <v>99</v>
      </c>
      <c r="C79" s="16" t="str">
        <f>'Raw View'!C79</f>
        <v>gbcspevnd_t</v>
      </c>
      <c r="D79" s="16" t="str">
        <f>'Raw View'!D79</f>
        <v>GBCSPEVND___T</v>
      </c>
      <c r="E79" s="16" t="str">
        <f>_xlfn.CONCAT('Raw View'!A79,".",'Raw View'!B79,"-",'Raw View'!C79)</f>
        <v>glbl_r_sapbw_glbl_mti.v_buyer_central_volt_productivity_details_glbl-gbcspevnd_t</v>
      </c>
      <c r="F79" s="16"/>
      <c r="G79" s="16" t="s">
        <v>175</v>
      </c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 x14ac:dyDescent="0.35">
      <c r="A80" s="16" t="s">
        <v>101</v>
      </c>
      <c r="B80" s="16" t="s">
        <v>99</v>
      </c>
      <c r="C80" s="16" t="str">
        <f>'Raw View'!C80</f>
        <v>gbcpilid</v>
      </c>
      <c r="D80" s="16" t="str">
        <f>'Raw View'!D80</f>
        <v>GBCPILID</v>
      </c>
      <c r="E80" s="16" t="str">
        <f>_xlfn.CONCAT('Raw View'!A80,".",'Raw View'!B80,"-",'Raw View'!C80)</f>
        <v>glbl_r_sapbw_glbl_mti.v_buyer_central_volt_productivity_details_glbl-gbcpilid</v>
      </c>
      <c r="F80" s="16"/>
      <c r="G80" s="16" t="s">
        <v>175</v>
      </c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 x14ac:dyDescent="0.35">
      <c r="A81" s="16" t="s">
        <v>101</v>
      </c>
      <c r="B81" s="16" t="s">
        <v>99</v>
      </c>
      <c r="C81" s="16" t="str">
        <f>'Raw View'!C81</f>
        <v>gbcidcon</v>
      </c>
      <c r="D81" s="16" t="str">
        <f>'Raw View'!D81</f>
        <v>GBCIDCON</v>
      </c>
      <c r="E81" s="16" t="str">
        <f>_xlfn.CONCAT('Raw View'!A81,".",'Raw View'!B81,"-",'Raw View'!C81)</f>
        <v>glbl_r_sapbw_glbl_mti.v_buyer_central_volt_productivity_details_glbl-gbcidcon</v>
      </c>
      <c r="F81" s="16"/>
      <c r="G81" s="16" t="s">
        <v>175</v>
      </c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 x14ac:dyDescent="0.35">
      <c r="A82" s="16" t="s">
        <v>101</v>
      </c>
      <c r="B82" s="16" t="s">
        <v>99</v>
      </c>
      <c r="C82" s="16" t="str">
        <f>'Raw View'!C82</f>
        <v>gbcidcsc</v>
      </c>
      <c r="D82" s="16" t="str">
        <f>'Raw View'!D82</f>
        <v>GBCIDCSC</v>
      </c>
      <c r="E82" s="16" t="str">
        <f>_xlfn.CONCAT('Raw View'!A82,".",'Raw View'!B82,"-",'Raw View'!C82)</f>
        <v>glbl_r_sapbw_glbl_mti.v_buyer_central_volt_productivity_details_glbl-gbcidcsc</v>
      </c>
      <c r="F82" s="16"/>
      <c r="G82" s="16" t="s">
        <v>175</v>
      </c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 x14ac:dyDescent="0.35">
      <c r="A83" s="16" t="s">
        <v>101</v>
      </c>
      <c r="B83" s="16" t="s">
        <v>99</v>
      </c>
      <c r="C83" s="16" t="str">
        <f>'Raw View'!C83</f>
        <v>gbcsspdat</v>
      </c>
      <c r="D83" s="16" t="str">
        <f>'Raw View'!D83</f>
        <v>GBCSSPDAT</v>
      </c>
      <c r="E83" s="16" t="str">
        <f>_xlfn.CONCAT('Raw View'!A83,".",'Raw View'!B83,"-",'Raw View'!C83)</f>
        <v>glbl_r_sapbw_glbl_mti.v_buyer_central_volt_productivity_details_glbl-gbcsspdat</v>
      </c>
      <c r="F83" s="16"/>
      <c r="G83" s="16" t="s">
        <v>175</v>
      </c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 x14ac:dyDescent="0.35">
      <c r="A84" s="16" t="s">
        <v>101</v>
      </c>
      <c r="B84" s="16" t="s">
        <v>99</v>
      </c>
      <c r="C84" s="16" t="str">
        <f>'Raw View'!C84</f>
        <v>gbcprojid</v>
      </c>
      <c r="D84" s="16" t="str">
        <f>'Raw View'!D84</f>
        <v>GBCPROJID</v>
      </c>
      <c r="E84" s="16" t="str">
        <f>_xlfn.CONCAT('Raw View'!A84,".",'Raw View'!B84,"-",'Raw View'!C84)</f>
        <v>glbl_r_sapbw_glbl_mti.v_buyer_central_volt_productivity_details_glbl-gbcprojid</v>
      </c>
      <c r="F84" s="16"/>
      <c r="G84" s="16" t="s">
        <v>175</v>
      </c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 x14ac:dyDescent="0.35">
      <c r="A85" s="16" t="s">
        <v>101</v>
      </c>
      <c r="B85" s="16" t="s">
        <v>99</v>
      </c>
      <c r="C85" s="16" t="str">
        <f>'Raw View'!C85</f>
        <v>gprotag</v>
      </c>
      <c r="D85" s="16" t="str">
        <f>'Raw View'!D85</f>
        <v>GPROTAG</v>
      </c>
      <c r="E85" s="16" t="str">
        <f>_xlfn.CONCAT('Raw View'!A85,".",'Raw View'!B85,"-",'Raw View'!C85)</f>
        <v>glbl_r_sapbw_glbl_mti.v_buyer_central_volt_productivity_details_glbl-gprotag</v>
      </c>
      <c r="F85" s="16"/>
      <c r="G85" s="16" t="s">
        <v>175</v>
      </c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 x14ac:dyDescent="0.35">
      <c r="A86" s="16" t="s">
        <v>101</v>
      </c>
      <c r="B86" s="16" t="s">
        <v>99</v>
      </c>
      <c r="C86" s="16" t="str">
        <f>'Raw View'!C86</f>
        <v>gprotag_t</v>
      </c>
      <c r="D86" s="16" t="str">
        <f>'Raw View'!D86</f>
        <v>GPROTAG___T</v>
      </c>
      <c r="E86" s="16" t="str">
        <f>_xlfn.CONCAT('Raw View'!A86,".",'Raw View'!B86,"-",'Raw View'!C86)</f>
        <v>glbl_r_sapbw_glbl_mti.v_buyer_central_volt_productivity_details_glbl-gprotag_t</v>
      </c>
      <c r="F86" s="16"/>
      <c r="G86" s="16" t="s">
        <v>175</v>
      </c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 x14ac:dyDescent="0.35">
      <c r="A87" s="16" t="s">
        <v>101</v>
      </c>
      <c r="B87" s="16" t="s">
        <v>99</v>
      </c>
      <c r="C87" s="16" t="str">
        <f>'Raw View'!C87</f>
        <v>gbcimpid</v>
      </c>
      <c r="D87" s="16" t="str">
        <f>'Raw View'!D87</f>
        <v>GBCIMPID</v>
      </c>
      <c r="E87" s="16" t="str">
        <f>_xlfn.CONCAT('Raw View'!A87,".",'Raw View'!B87,"-",'Raw View'!C87)</f>
        <v>glbl_r_sapbw_glbl_mti.v_buyer_central_volt_productivity_details_glbl-gbcimpid</v>
      </c>
      <c r="F87" s="16"/>
      <c r="G87" s="16" t="s">
        <v>175</v>
      </c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 x14ac:dyDescent="0.35">
      <c r="A88" s="16" t="s">
        <v>101</v>
      </c>
      <c r="B88" s="16" t="s">
        <v>99</v>
      </c>
      <c r="C88" s="16" t="str">
        <f>'Raw View'!C88</f>
        <v>gmatcl1</v>
      </c>
      <c r="D88" s="16" t="str">
        <f>'Raw View'!D88</f>
        <v>GMATCL1</v>
      </c>
      <c r="E88" s="16" t="str">
        <f>_xlfn.CONCAT('Raw View'!A88,".",'Raw View'!B88,"-",'Raw View'!C88)</f>
        <v>glbl_r_sapbw_glbl_mti.v_buyer_central_volt_productivity_details_glbl-gmatcl1</v>
      </c>
      <c r="F88" s="16"/>
      <c r="G88" s="16" t="s">
        <v>175</v>
      </c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 x14ac:dyDescent="0.35">
      <c r="A89" s="16" t="s">
        <v>101</v>
      </c>
      <c r="B89" s="16" t="s">
        <v>99</v>
      </c>
      <c r="C89" s="16" t="str">
        <f>'Raw View'!C89</f>
        <v>waterfal_chart</v>
      </c>
      <c r="D89" s="16" t="str">
        <f>'Raw View'!D89</f>
        <v>WATERFAL_CHART</v>
      </c>
      <c r="E89" s="16" t="str">
        <f>_xlfn.CONCAT('Raw View'!A89,".",'Raw View'!B89,"-",'Raw View'!C89)</f>
        <v>glbl_r_sapbw_glbl_mti.v_buyer_central_volt_productivity_details_glbl-waterfal_chart</v>
      </c>
      <c r="F89" s="16"/>
      <c r="G89" s="16" t="s">
        <v>175</v>
      </c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 x14ac:dyDescent="0.35">
      <c r="A90" s="16" t="s">
        <v>101</v>
      </c>
      <c r="B90" s="16" t="s">
        <v>99</v>
      </c>
      <c r="C90" s="16" t="str">
        <f>'Raw View'!C90</f>
        <v>zero_axis</v>
      </c>
      <c r="D90" s="16" t="str">
        <f>'Raw View'!D90</f>
        <v>Zero_Axis</v>
      </c>
      <c r="E90" s="16" t="str">
        <f>_xlfn.CONCAT('Raw View'!A90,".",'Raw View'!B90,"-",'Raw View'!C90)</f>
        <v>glbl_r_sapbw_glbl_mti.v_buyer_central_volt_productivity_details_glbl-zero_axis</v>
      </c>
      <c r="F90" s="16"/>
      <c r="G90" s="16" t="s">
        <v>175</v>
      </c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 x14ac:dyDescent="0.35">
      <c r="A91" s="16" t="s">
        <v>101</v>
      </c>
      <c r="B91" s="16" t="s">
        <v>99</v>
      </c>
      <c r="C91" s="16" t="str">
        <f>'Raw View'!C91</f>
        <v>saving_vs_prob</v>
      </c>
      <c r="D91" s="16" t="str">
        <f>'Raw View'!D91</f>
        <v>SAVING_VS_PROB</v>
      </c>
      <c r="E91" s="16" t="str">
        <f>_xlfn.CONCAT('Raw View'!A91,".",'Raw View'!B91,"-",'Raw View'!C91)</f>
        <v>glbl_r_sapbw_glbl_mti.v_buyer_central_volt_productivity_details_glbl-saving_vs_prob</v>
      </c>
      <c r="F91" s="16"/>
      <c r="G91" s="16" t="s">
        <v>175</v>
      </c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 x14ac:dyDescent="0.35">
      <c r="A92" s="16" t="s">
        <v>101</v>
      </c>
      <c r="B92" s="16" t="s">
        <v>99</v>
      </c>
      <c r="C92" s="16" t="str">
        <f>'Raw View'!C92</f>
        <v>as_per_spend_tg</v>
      </c>
      <c r="D92" s="16" t="str">
        <f>'Raw View'!D92</f>
        <v>AS_PER_SPEND_TG</v>
      </c>
      <c r="E92" s="16" t="str">
        <f>_xlfn.CONCAT('Raw View'!A92,".",'Raw View'!B92,"-",'Raw View'!C92)</f>
        <v>glbl_r_sapbw_glbl_mti.v_buyer_central_volt_productivity_details_glbl-as_per_spend_tg</v>
      </c>
      <c r="F92" s="16"/>
      <c r="G92" s="16" t="s">
        <v>175</v>
      </c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 x14ac:dyDescent="0.35">
      <c r="A93" s="16" t="s">
        <v>101</v>
      </c>
      <c r="B93" s="16" t="s">
        <v>99</v>
      </c>
      <c r="C93" s="16" t="str">
        <f>'Raw View'!C93</f>
        <v>var_to_ac</v>
      </c>
      <c r="D93" s="16" t="str">
        <f>'Raw View'!D93</f>
        <v>VAR_TO_AC</v>
      </c>
      <c r="E93" s="16" t="str">
        <f>_xlfn.CONCAT('Raw View'!A93,".",'Raw View'!B93,"-",'Raw View'!C93)</f>
        <v>glbl_r_sapbw_glbl_mti.v_buyer_central_volt_productivity_details_glbl-var_to_ac</v>
      </c>
      <c r="F93" s="16"/>
      <c r="G93" s="16" t="s">
        <v>175</v>
      </c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 x14ac:dyDescent="0.35">
      <c r="A94" s="16" t="s">
        <v>101</v>
      </c>
      <c r="B94" s="16" t="s">
        <v>99</v>
      </c>
      <c r="C94" s="16" t="str">
        <f>'Raw View'!C94</f>
        <v>as_per_spend</v>
      </c>
      <c r="D94" s="16" t="str">
        <f>'Raw View'!D94</f>
        <v>AS_PER_SPEND</v>
      </c>
      <c r="E94" s="16" t="str">
        <f>_xlfn.CONCAT('Raw View'!A94,".",'Raw View'!B94,"-",'Raw View'!C94)</f>
        <v>glbl_r_sapbw_glbl_mti.v_buyer_central_volt_productivity_details_glbl-as_per_spend</v>
      </c>
      <c r="F94" s="16"/>
      <c r="G94" s="16" t="s">
        <v>175</v>
      </c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 x14ac:dyDescent="0.35">
      <c r="A95" s="16" t="s">
        <v>101</v>
      </c>
      <c r="B95" s="16" t="s">
        <v>99</v>
      </c>
      <c r="C95" s="16" t="str">
        <f>'Raw View'!C95</f>
        <v>g1c_gval_raw</v>
      </c>
      <c r="D95" s="16" t="str">
        <f>'Raw View'!D95</f>
        <v>G1C_GVAL_RAW</v>
      </c>
      <c r="E95" s="16" t="str">
        <f>_xlfn.CONCAT('Raw View'!A95,".",'Raw View'!B95,"-",'Raw View'!C95)</f>
        <v>glbl_r_sapbw_glbl_mti.v_buyer_central_volt_productivity_details_glbl-g1c_gval_raw</v>
      </c>
      <c r="F95" s="16"/>
      <c r="G95" s="16" t="s">
        <v>175</v>
      </c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 x14ac:dyDescent="0.35">
      <c r="A96" s="16" t="s">
        <v>101</v>
      </c>
      <c r="B96" s="16" t="s">
        <v>99</v>
      </c>
      <c r="C96" s="16" t="str">
        <f>'Raw View'!C96</f>
        <v>gpsaving_raw</v>
      </c>
      <c r="D96" s="16" t="str">
        <f>'Raw View'!D96</f>
        <v>GPSAVING_RAW</v>
      </c>
      <c r="E96" s="16" t="str">
        <f>_xlfn.CONCAT('Raw View'!A96,".",'Raw View'!B96,"-",'Raw View'!C96)</f>
        <v>glbl_r_sapbw_glbl_mti.v_buyer_central_volt_productivity_details_glbl-gpsaving_raw</v>
      </c>
      <c r="F96" s="16"/>
      <c r="G96" s="16" t="s">
        <v>175</v>
      </c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 x14ac:dyDescent="0.35">
      <c r="A97" s="16" t="s">
        <v>101</v>
      </c>
      <c r="B97" s="16" t="s">
        <v>99</v>
      </c>
      <c r="C97" s="16" t="str">
        <f>'Raw View'!C97</f>
        <v>g1c_gvalm_raw</v>
      </c>
      <c r="D97" s="16" t="str">
        <f>'Raw View'!D97</f>
        <v>G1C_GVALM_RAW</v>
      </c>
      <c r="E97" s="16" t="str">
        <f>_xlfn.CONCAT('Raw View'!A97,".",'Raw View'!B97,"-",'Raw View'!C97)</f>
        <v>glbl_r_sapbw_glbl_mti.v_buyer_central_volt_productivity_details_glbl-g1c_gvalm_raw</v>
      </c>
      <c r="F97" s="16"/>
      <c r="G97" s="16" t="s">
        <v>175</v>
      </c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 x14ac:dyDescent="0.35">
      <c r="A98" s="16" t="s">
        <v>101</v>
      </c>
      <c r="B98" s="16" t="s">
        <v>99</v>
      </c>
      <c r="C98" s="16" t="str">
        <f>'Raw View'!C98</f>
        <v>gpsavingm_raw</v>
      </c>
      <c r="D98" s="16" t="str">
        <f>'Raw View'!D98</f>
        <v>GPSAVINGM_RAW</v>
      </c>
      <c r="E98" s="16" t="str">
        <f>_xlfn.CONCAT('Raw View'!A98,".",'Raw View'!B98,"-",'Raw View'!C98)</f>
        <v>glbl_r_sapbw_glbl_mti.v_buyer_central_volt_productivity_details_glbl-gpsavingm_raw</v>
      </c>
      <c r="F98" s="16"/>
      <c r="G98" s="16" t="s">
        <v>175</v>
      </c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 x14ac:dyDescent="0.35">
      <c r="A99" s="16" t="s">
        <v>101</v>
      </c>
      <c r="B99" s="16" t="s">
        <v>99</v>
      </c>
      <c r="C99" s="16" t="str">
        <f>'Raw View'!C99</f>
        <v>gsavingl</v>
      </c>
      <c r="D99" s="16" t="str">
        <f>'Raw View'!D99</f>
        <v>GSAVINGL</v>
      </c>
      <c r="E99" s="16" t="str">
        <f>_xlfn.CONCAT('Raw View'!A99,".",'Raw View'!B99,"-",'Raw View'!C99)</f>
        <v>glbl_r_sapbw_glbl_mti.v_buyer_central_volt_productivity_details_glbl-gsavingl</v>
      </c>
      <c r="F99" s="16"/>
      <c r="G99" s="16" t="s">
        <v>175</v>
      </c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 x14ac:dyDescent="0.35">
      <c r="A100" s="16" t="s">
        <v>101</v>
      </c>
      <c r="B100" s="16" t="s">
        <v>99</v>
      </c>
      <c r="C100" s="16" t="str">
        <f>'Raw View'!C100</f>
        <v>gintcomp</v>
      </c>
      <c r="D100" s="16" t="str">
        <f>'Raw View'!D100</f>
        <v>GINTCOMP</v>
      </c>
      <c r="E100" s="16" t="str">
        <f>_xlfn.CONCAT('Raw View'!A100,".",'Raw View'!B100,"-",'Raw View'!C100)</f>
        <v>glbl_r_sapbw_glbl_mti.v_buyer_central_volt_productivity_details_glbl-gintcomp</v>
      </c>
      <c r="F100" s="16"/>
      <c r="G100" s="16" t="s">
        <v>175</v>
      </c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 x14ac:dyDescent="0.35">
      <c r="A101" s="16" t="s">
        <v>101</v>
      </c>
      <c r="B101" s="16" t="s">
        <v>99</v>
      </c>
      <c r="C101" s="16" t="str">
        <f>'Raw View'!C101</f>
        <v>g1c_gval</v>
      </c>
      <c r="D101" s="16" t="str">
        <f>'Raw View'!D101</f>
        <v>G1C_GVAL</v>
      </c>
      <c r="E101" s="16" t="str">
        <f>_xlfn.CONCAT('Raw View'!A101,".",'Raw View'!B101,"-",'Raw View'!C101)</f>
        <v>glbl_r_sapbw_glbl_mti.v_buyer_central_volt_productivity_details_glbl-g1c_gval</v>
      </c>
      <c r="F101" s="16"/>
      <c r="G101" s="16" t="s">
        <v>175</v>
      </c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 x14ac:dyDescent="0.35">
      <c r="A102" s="16" t="s">
        <v>101</v>
      </c>
      <c r="B102" s="16" t="s">
        <v>99</v>
      </c>
      <c r="C102" s="16" t="str">
        <f>'Raw View'!C102</f>
        <v>g1c_gvalm</v>
      </c>
      <c r="D102" s="16" t="str">
        <f>'Raw View'!D102</f>
        <v>G1C_GVALM</v>
      </c>
      <c r="E102" s="16" t="str">
        <f>_xlfn.CONCAT('Raw View'!A102,".",'Raw View'!B102,"-",'Raw View'!C102)</f>
        <v>glbl_r_sapbw_glbl_mti.v_buyer_central_volt_productivity_details_glbl-g1c_gvalm</v>
      </c>
      <c r="F102" s="16"/>
      <c r="G102" s="16" t="s">
        <v>175</v>
      </c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 x14ac:dyDescent="0.35">
      <c r="A103" s="16" t="s">
        <v>101</v>
      </c>
      <c r="B103" s="16" t="s">
        <v>99</v>
      </c>
      <c r="C103" s="16" t="str">
        <f>'Raw View'!C103</f>
        <v>gpsaving</v>
      </c>
      <c r="D103" s="16" t="str">
        <f>'Raw View'!D103</f>
        <v>GPSAVING</v>
      </c>
      <c r="E103" s="16" t="str">
        <f>_xlfn.CONCAT('Raw View'!A103,".",'Raw View'!B103,"-",'Raw View'!C103)</f>
        <v>glbl_r_sapbw_glbl_mti.v_buyer_central_volt_productivity_details_glbl-gpsaving</v>
      </c>
      <c r="F103" s="16"/>
      <c r="G103" s="16" t="s">
        <v>175</v>
      </c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 x14ac:dyDescent="0.35">
      <c r="A104" s="16" t="s">
        <v>101</v>
      </c>
      <c r="B104" s="16" t="s">
        <v>99</v>
      </c>
      <c r="C104" s="16" t="str">
        <f>'Raw View'!C104</f>
        <v>gpsavingm</v>
      </c>
      <c r="D104" s="16" t="str">
        <f>'Raw View'!D104</f>
        <v>GPSAVINGM</v>
      </c>
      <c r="E104" s="16" t="str">
        <f>_xlfn.CONCAT('Raw View'!A104,".",'Raw View'!B104,"-",'Raw View'!C104)</f>
        <v>glbl_r_sapbw_glbl_mti.v_buyer_central_volt_productivity_details_glbl-gpsavingm</v>
      </c>
      <c r="F104" s="16"/>
      <c r="G104" s="16" t="s">
        <v>175</v>
      </c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 x14ac:dyDescent="0.35">
      <c r="A105" s="16" t="str">
        <f>Summary!W$3</f>
        <v>glbl_h_accolade_rdq</v>
      </c>
      <c r="B105" s="16" t="str">
        <f>Summary!X$3</f>
        <v>t_nostradamus_efficiency_glbl</v>
      </c>
      <c r="C105" s="16" t="str">
        <f>'Raw View'!C105</f>
        <v>additional_tags_reporting</v>
      </c>
      <c r="D105" s="16" t="str">
        <f>'Raw View'!D105</f>
        <v>Additional Tags (Reporting)</v>
      </c>
      <c r="E105" s="16" t="str">
        <f>_xlfn.CONCAT('Raw View'!A105,".",'Raw View'!B105,"-",'Raw View'!C105)</f>
        <v>glbl_r_accolade_rdq.v_nostradamus_efficiency_glbl-additional_tags_reporting</v>
      </c>
      <c r="F105" s="87"/>
      <c r="G105" s="87" t="s">
        <v>175</v>
      </c>
      <c r="H105" s="87"/>
      <c r="I105" s="87"/>
      <c r="J105" s="87"/>
      <c r="K105" s="87"/>
      <c r="L105" s="87"/>
      <c r="M105" s="87"/>
      <c r="N105" s="87"/>
      <c r="O105" s="87"/>
      <c r="P105" s="87"/>
      <c r="Q105" s="87"/>
    </row>
    <row r="106" spans="1:17" s="92" customFormat="1" x14ac:dyDescent="0.35">
      <c r="A106" s="90" t="str">
        <f>Summary!W$3</f>
        <v>glbl_h_accolade_rdq</v>
      </c>
      <c r="B106" s="90" t="str">
        <f>Summary!X$3</f>
        <v>t_nostradamus_efficiency_glbl</v>
      </c>
      <c r="C106" s="90" t="str">
        <f>'Raw View'!C106</f>
        <v>commercial_unit_reporting</v>
      </c>
      <c r="D106" s="90" t="str">
        <f>'Raw View'!D106</f>
        <v>Commercial Unit (Reporting)</v>
      </c>
      <c r="E106" s="90" t="str">
        <f>_xlfn.CONCAT('Raw View'!A106,".",'Raw View'!B106,"-",'Raw View'!C106)</f>
        <v>glbl_r_accolade_rdq.v_nostradamus_efficiency_glbl-commercial_unit_reporting</v>
      </c>
      <c r="F106" s="91"/>
      <c r="G106" s="91" t="s">
        <v>175</v>
      </c>
      <c r="H106" s="91"/>
      <c r="I106" s="91"/>
      <c r="J106" s="91"/>
      <c r="K106" s="91"/>
      <c r="L106" s="91"/>
      <c r="M106" s="91"/>
      <c r="N106" s="91"/>
      <c r="O106" s="91"/>
      <c r="P106" s="91"/>
      <c r="Q106" s="91"/>
    </row>
    <row r="107" spans="1:17" x14ac:dyDescent="0.35">
      <c r="A107" s="16" t="str">
        <f>Summary!W$3</f>
        <v>glbl_h_accolade_rdq</v>
      </c>
      <c r="B107" s="16" t="str">
        <f>Summary!X$3</f>
        <v>t_nostradamus_efficiency_glbl</v>
      </c>
      <c r="C107" s="16" t="str">
        <f>'Raw View'!C107</f>
        <v>artwork_costs</v>
      </c>
      <c r="D107" s="16" t="str">
        <f>'Raw View'!D107</f>
        <v>Artwork Costs</v>
      </c>
      <c r="E107" s="16" t="str">
        <f>_xlfn.CONCAT('Raw View'!A107,".",'Raw View'!B107,"-",'Raw View'!C107)</f>
        <v>glbl_r_accolade_rdq.v_nostradamus_efficiency_glbl-artwork_costs</v>
      </c>
      <c r="F107" s="87"/>
      <c r="G107" s="87" t="s">
        <v>175</v>
      </c>
      <c r="H107" s="87"/>
      <c r="I107" s="87"/>
      <c r="J107" s="87"/>
      <c r="K107" s="87"/>
      <c r="L107" s="87"/>
      <c r="M107" s="87"/>
      <c r="N107" s="87"/>
      <c r="O107" s="87"/>
      <c r="P107" s="87"/>
      <c r="Q107" s="87"/>
    </row>
    <row r="108" spans="1:17" x14ac:dyDescent="0.35">
      <c r="A108" s="16" t="str">
        <f>Summary!W$3</f>
        <v>glbl_h_accolade_rdq</v>
      </c>
      <c r="B108" s="16" t="str">
        <f>Summary!X$3</f>
        <v>t_nostradamus_efficiency_glbl</v>
      </c>
      <c r="C108" s="16" t="str">
        <f>'Raw View'!C108</f>
        <v>body_of_evidence</v>
      </c>
      <c r="D108" s="16" t="str">
        <f>'Raw View'!D108</f>
        <v>Body Of Evidence</v>
      </c>
      <c r="E108" s="16" t="str">
        <f>_xlfn.CONCAT('Raw View'!A108,".",'Raw View'!B108,"-",'Raw View'!C108)</f>
        <v>glbl_r_accolade_rdq.v_nostradamus_efficiency_glbl-body_of_evidence</v>
      </c>
      <c r="F108" s="87"/>
      <c r="G108" s="87" t="s">
        <v>175</v>
      </c>
      <c r="H108" s="87"/>
      <c r="I108" s="87"/>
      <c r="J108" s="87"/>
      <c r="K108" s="87"/>
      <c r="L108" s="87"/>
      <c r="M108" s="87"/>
      <c r="N108" s="87"/>
      <c r="O108" s="87"/>
      <c r="P108" s="87"/>
      <c r="Q108" s="87"/>
    </row>
    <row r="109" spans="1:17" x14ac:dyDescent="0.35">
      <c r="A109" s="16" t="str">
        <f>Summary!W$3</f>
        <v>glbl_h_accolade_rdq</v>
      </c>
      <c r="B109" s="16" t="str">
        <f>Summary!X$3</f>
        <v>t_nostradamus_efficiency_glbl</v>
      </c>
      <c r="C109" s="16" t="str">
        <f>'Raw View'!C109</f>
        <v>brand_level_2_reporting</v>
      </c>
      <c r="D109" s="16" t="str">
        <f>'Raw View'!D109</f>
        <v>Brand Level 2 (Reporting)</v>
      </c>
      <c r="E109" s="16" t="str">
        <f>_xlfn.CONCAT('Raw View'!A109,".",'Raw View'!B109,"-",'Raw View'!C109)</f>
        <v>glbl_r_accolade_rdq.v_nostradamus_efficiency_glbl-brand_level_2_reporting</v>
      </c>
      <c r="F109" s="87"/>
      <c r="G109" s="87" t="s">
        <v>175</v>
      </c>
      <c r="H109" s="87"/>
      <c r="I109" s="87"/>
      <c r="J109" s="87"/>
      <c r="K109" s="87"/>
      <c r="L109" s="87"/>
      <c r="M109" s="87"/>
      <c r="N109" s="87"/>
      <c r="O109" s="87"/>
      <c r="P109" s="87"/>
      <c r="Q109" s="87"/>
    </row>
    <row r="110" spans="1:17" x14ac:dyDescent="0.35">
      <c r="A110" s="16" t="str">
        <f>Summary!W$3</f>
        <v>glbl_h_accolade_rdq</v>
      </c>
      <c r="B110" s="16" t="str">
        <f>Summary!X$3</f>
        <v>t_nostradamus_efficiency_glbl</v>
      </c>
      <c r="C110" s="16" t="str">
        <f>'Raw View'!C110</f>
        <v>brand_name</v>
      </c>
      <c r="D110" s="16" t="str">
        <f>'Raw View'!D110</f>
        <v>Brand Name</v>
      </c>
      <c r="E110" s="16" t="str">
        <f>_xlfn.CONCAT('Raw View'!A110,".",'Raw View'!B110,"-",'Raw View'!C110)</f>
        <v>glbl_r_accolade_rdq.v_nostradamus_efficiency_glbl-brand_name</v>
      </c>
      <c r="F110" s="87"/>
      <c r="G110" s="87" t="s">
        <v>175</v>
      </c>
      <c r="H110" s="87"/>
      <c r="I110" s="87"/>
      <c r="J110" s="87"/>
      <c r="K110" s="87"/>
      <c r="L110" s="87"/>
      <c r="M110" s="87"/>
      <c r="N110" s="87"/>
      <c r="O110" s="87"/>
      <c r="P110" s="87"/>
      <c r="Q110" s="87"/>
    </row>
    <row r="111" spans="1:17" x14ac:dyDescent="0.35">
      <c r="A111" s="16" t="str">
        <f>Summary!W$3</f>
        <v>glbl_h_accolade_rdq</v>
      </c>
      <c r="B111" s="16" t="str">
        <f>Summary!X$3</f>
        <v>t_nostradamus_efficiency_glbl</v>
      </c>
      <c r="C111" s="16" t="str">
        <f>'Raw View'!C111</f>
        <v>business_unit</v>
      </c>
      <c r="D111" s="16" t="str">
        <f>'Raw View'!D111</f>
        <v>Business Unit</v>
      </c>
      <c r="E111" s="16" t="str">
        <f>_xlfn.CONCAT('Raw View'!A111,".",'Raw View'!B111,"-",'Raw View'!C111)</f>
        <v>glbl_r_accolade_rdq.v_nostradamus_efficiency_glbl-business_unit</v>
      </c>
      <c r="F111" s="87"/>
      <c r="G111" s="87" t="s">
        <v>175</v>
      </c>
      <c r="H111" s="87"/>
      <c r="I111" s="87"/>
      <c r="J111" s="87"/>
      <c r="K111" s="87"/>
      <c r="L111" s="87"/>
      <c r="M111" s="87"/>
      <c r="N111" s="87"/>
      <c r="O111" s="87"/>
      <c r="P111" s="87"/>
      <c r="Q111" s="87"/>
    </row>
    <row r="112" spans="1:17" x14ac:dyDescent="0.35">
      <c r="A112" s="16" t="str">
        <f>Summary!W$3</f>
        <v>glbl_h_accolade_rdq</v>
      </c>
      <c r="B112" s="16" t="str">
        <f>Summary!X$3</f>
        <v>t_nostradamus_efficiency_glbl</v>
      </c>
      <c r="C112" s="16" t="str">
        <f>'Raw View'!C112</f>
        <v>capex_costs</v>
      </c>
      <c r="D112" s="16" t="str">
        <f>'Raw View'!D112</f>
        <v>CAPEX Costs</v>
      </c>
      <c r="E112" s="16" t="str">
        <f>_xlfn.CONCAT('Raw View'!A112,".",'Raw View'!B112,"-",'Raw View'!C112)</f>
        <v>glbl_r_accolade_rdq.v_nostradamus_efficiency_glbl-capex_costs</v>
      </c>
      <c r="F112" s="87"/>
      <c r="G112" s="87" t="s">
        <v>175</v>
      </c>
      <c r="H112" s="87"/>
      <c r="I112" s="87"/>
      <c r="J112" s="87"/>
      <c r="K112" s="87"/>
      <c r="L112" s="87"/>
      <c r="M112" s="87"/>
      <c r="N112" s="87"/>
      <c r="O112" s="87"/>
      <c r="P112" s="87"/>
      <c r="Q112" s="87"/>
    </row>
    <row r="113" spans="1:17" x14ac:dyDescent="0.35">
      <c r="A113" s="16" t="str">
        <f>Summary!W$3</f>
        <v>glbl_h_accolade_rdq</v>
      </c>
      <c r="B113" s="16" t="str">
        <f>Summary!X$3</f>
        <v>t_nostradamus_efficiency_glbl</v>
      </c>
      <c r="C113" s="16" t="str">
        <f>'Raw View'!C113</f>
        <v>category</v>
      </c>
      <c r="D113" s="16" t="str">
        <f>'Raw View'!D113</f>
        <v>Category</v>
      </c>
      <c r="E113" s="16" t="str">
        <f>_xlfn.CONCAT('Raw View'!A113,".",'Raw View'!B113,"-",'Raw View'!C113)</f>
        <v>glbl_r_accolade_rdq.v_nostradamus_efficiency_glbl-category</v>
      </c>
      <c r="F113" s="87"/>
      <c r="G113" s="87" t="s">
        <v>175</v>
      </c>
      <c r="H113" s="87"/>
      <c r="I113" s="87"/>
      <c r="J113" s="87"/>
      <c r="K113" s="87"/>
      <c r="L113" s="87"/>
      <c r="M113" s="87"/>
      <c r="N113" s="87"/>
      <c r="O113" s="87"/>
      <c r="P113" s="87"/>
      <c r="Q113" s="87"/>
    </row>
    <row r="114" spans="1:17" x14ac:dyDescent="0.35">
      <c r="A114" s="16" t="str">
        <f>Summary!W$3</f>
        <v>glbl_h_accolade_rdq</v>
      </c>
      <c r="B114" s="16" t="str">
        <f>Summary!X$3</f>
        <v>t_nostradamus_efficiency_glbl</v>
      </c>
      <c r="C114" s="16" t="str">
        <f>'Raw View'!C114</f>
        <v>cycle_time_phase_1</v>
      </c>
      <c r="D114" s="16" t="str">
        <f>'Raw View'!D114</f>
        <v>Cycle Time Phase 1</v>
      </c>
      <c r="E114" s="16" t="str">
        <f>_xlfn.CONCAT('Raw View'!A114,".",'Raw View'!B114,"-",'Raw View'!C114)</f>
        <v>glbl_r_accolade_rdq.v_nostradamus_efficiency_glbl-cycle_time_phase_1</v>
      </c>
      <c r="F114" s="87"/>
      <c r="G114" s="87" t="s">
        <v>175</v>
      </c>
      <c r="H114" s="87"/>
      <c r="I114" s="87"/>
      <c r="J114" s="87"/>
      <c r="K114" s="87"/>
      <c r="L114" s="87"/>
      <c r="M114" s="87"/>
      <c r="N114" s="87"/>
      <c r="O114" s="87"/>
      <c r="P114" s="87"/>
      <c r="Q114" s="87"/>
    </row>
    <row r="115" spans="1:17" x14ac:dyDescent="0.35">
      <c r="A115" s="16" t="str">
        <f>Summary!W$3</f>
        <v>glbl_h_accolade_rdq</v>
      </c>
      <c r="B115" s="16" t="str">
        <f>Summary!X$3</f>
        <v>t_nostradamus_efficiency_glbl</v>
      </c>
      <c r="C115" s="16" t="str">
        <f>'Raw View'!C115</f>
        <v>cycle_time_phase_2</v>
      </c>
      <c r="D115" s="16" t="str">
        <f>'Raw View'!D115</f>
        <v>Cycle Time Phase 2</v>
      </c>
      <c r="E115" s="16" t="str">
        <f>_xlfn.CONCAT('Raw View'!A115,".",'Raw View'!B115,"-",'Raw View'!C115)</f>
        <v>glbl_r_accolade_rdq.v_nostradamus_efficiency_glbl-cycle_time_phase_2</v>
      </c>
      <c r="F115" s="87"/>
      <c r="G115" s="87" t="s">
        <v>175</v>
      </c>
      <c r="H115" s="87"/>
      <c r="I115" s="87"/>
      <c r="J115" s="87"/>
      <c r="K115" s="87"/>
      <c r="L115" s="87"/>
      <c r="M115" s="87"/>
      <c r="N115" s="87"/>
      <c r="O115" s="87"/>
      <c r="P115" s="87"/>
      <c r="Q115" s="87"/>
    </row>
    <row r="116" spans="1:17" x14ac:dyDescent="0.35">
      <c r="A116" s="16" t="str">
        <f>Summary!W$3</f>
        <v>glbl_h_accolade_rdq</v>
      </c>
      <c r="B116" s="16" t="str">
        <f>Summary!X$3</f>
        <v>t_nostradamus_efficiency_glbl</v>
      </c>
      <c r="C116" s="16" t="str">
        <f>'Raw View'!C116</f>
        <v>cycle_time_phase_3</v>
      </c>
      <c r="D116" s="16" t="str">
        <f>'Raw View'!D116</f>
        <v>Cycle Time Phase 3</v>
      </c>
      <c r="E116" s="16" t="str">
        <f>_xlfn.CONCAT('Raw View'!A116,".",'Raw View'!B116,"-",'Raw View'!C116)</f>
        <v>glbl_r_accolade_rdq.v_nostradamus_efficiency_glbl-cycle_time_phase_3</v>
      </c>
      <c r="F116" s="87"/>
      <c r="G116" s="87" t="s">
        <v>175</v>
      </c>
      <c r="H116" s="87"/>
      <c r="I116" s="87"/>
      <c r="J116" s="87"/>
      <c r="K116" s="87"/>
      <c r="L116" s="87"/>
      <c r="M116" s="87"/>
      <c r="N116" s="87"/>
      <c r="O116" s="87"/>
      <c r="P116" s="87"/>
      <c r="Q116" s="87"/>
    </row>
    <row r="117" spans="1:17" x14ac:dyDescent="0.35">
      <c r="A117" s="16" t="str">
        <f>Summary!W$3</f>
        <v>glbl_h_accolade_rdq</v>
      </c>
      <c r="B117" s="16" t="str">
        <f>Summary!X$3</f>
        <v>t_nostradamus_efficiency_glbl</v>
      </c>
      <c r="C117" s="16" t="str">
        <f>'Raw View'!C117</f>
        <v>cycle_time_phase_4</v>
      </c>
      <c r="D117" s="16" t="str">
        <f>'Raw View'!D117</f>
        <v>Cycle Time Phase 4</v>
      </c>
      <c r="E117" s="16" t="str">
        <f>_xlfn.CONCAT('Raw View'!A117,".",'Raw View'!B117,"-",'Raw View'!C117)</f>
        <v>glbl_r_accolade_rdq.v_nostradamus_efficiency_glbl-cycle_time_phase_4</v>
      </c>
      <c r="F117" s="87"/>
      <c r="G117" s="87" t="s">
        <v>175</v>
      </c>
      <c r="H117" s="87"/>
      <c r="I117" s="87"/>
      <c r="J117" s="87"/>
      <c r="K117" s="87"/>
      <c r="L117" s="87"/>
      <c r="M117" s="87"/>
      <c r="N117" s="87"/>
      <c r="O117" s="87"/>
      <c r="P117" s="87"/>
      <c r="Q117" s="87"/>
    </row>
    <row r="118" spans="1:17" x14ac:dyDescent="0.35">
      <c r="A118" s="16" t="str">
        <f>Summary!W$3</f>
        <v>glbl_h_accolade_rdq</v>
      </c>
      <c r="B118" s="16" t="str">
        <f>Summary!X$3</f>
        <v>t_nostradamus_efficiency_glbl</v>
      </c>
      <c r="C118" s="16" t="str">
        <f>'Raw View'!C118</f>
        <v>cycle_time_phase_5</v>
      </c>
      <c r="D118" s="16" t="str">
        <f>'Raw View'!D118</f>
        <v>Cycle Time Phase 5</v>
      </c>
      <c r="E118" s="16" t="str">
        <f>_xlfn.CONCAT('Raw View'!A118,".",'Raw View'!B118,"-",'Raw View'!C118)</f>
        <v>glbl_r_accolade_rdq.v_nostradamus_efficiency_glbl-cycle_time_phase_5</v>
      </c>
      <c r="F118" s="87"/>
      <c r="G118" s="87" t="s">
        <v>175</v>
      </c>
      <c r="H118" s="87"/>
      <c r="I118" s="87"/>
      <c r="J118" s="87"/>
      <c r="K118" s="87"/>
      <c r="L118" s="87"/>
      <c r="M118" s="87"/>
      <c r="N118" s="87"/>
      <c r="O118" s="87"/>
      <c r="P118" s="87"/>
      <c r="Q118" s="87"/>
    </row>
    <row r="119" spans="1:17" x14ac:dyDescent="0.35">
      <c r="A119" s="16" t="str">
        <f>Summary!W$3</f>
        <v>glbl_h_accolade_rdq</v>
      </c>
      <c r="B119" s="16" t="str">
        <f>Summary!X$3</f>
        <v>t_nostradamus_efficiency_glbl</v>
      </c>
      <c r="C119" s="16" t="str">
        <f>'Raw View'!C119</f>
        <v>cycle_time_phase_6</v>
      </c>
      <c r="D119" s="16" t="str">
        <f>'Raw View'!D119</f>
        <v>Cycle Time Phase 6</v>
      </c>
      <c r="E119" s="16" t="str">
        <f>_xlfn.CONCAT('Raw View'!A119,".",'Raw View'!B119,"-",'Raw View'!C119)</f>
        <v>glbl_r_accolade_rdq.v_nostradamus_efficiency_glbl-cycle_time_phase_6</v>
      </c>
      <c r="F119" s="87"/>
      <c r="G119" s="87" t="s">
        <v>175</v>
      </c>
      <c r="H119" s="87"/>
      <c r="I119" s="87"/>
      <c r="J119" s="87"/>
      <c r="K119" s="87"/>
      <c r="L119" s="87"/>
      <c r="M119" s="87"/>
      <c r="N119" s="87"/>
      <c r="O119" s="87"/>
      <c r="P119" s="87"/>
      <c r="Q119" s="87"/>
    </row>
    <row r="120" spans="1:17" x14ac:dyDescent="0.35">
      <c r="A120" s="16" t="str">
        <f>Summary!W$3</f>
        <v>glbl_h_accolade_rdq</v>
      </c>
      <c r="B120" s="16" t="str">
        <f>Summary!X$3</f>
        <v>t_nostradamus_efficiency_glbl</v>
      </c>
      <c r="C120" s="16" t="str">
        <f>'Raw View'!C120</f>
        <v>cycle_time_phase_7</v>
      </c>
      <c r="D120" s="16" t="str">
        <f>'Raw View'!D120</f>
        <v>Cycle Time Phase 7</v>
      </c>
      <c r="E120" s="16" t="str">
        <f>_xlfn.CONCAT('Raw View'!A120,".",'Raw View'!B120,"-",'Raw View'!C120)</f>
        <v>glbl_r_accolade_rdq.v_nostradamus_efficiency_glbl-cycle_time_phase_7</v>
      </c>
      <c r="F120" s="87"/>
      <c r="G120" s="87" t="s">
        <v>175</v>
      </c>
      <c r="H120" s="87"/>
      <c r="I120" s="87"/>
      <c r="J120" s="87"/>
      <c r="K120" s="87"/>
      <c r="L120" s="87"/>
      <c r="M120" s="87"/>
      <c r="N120" s="87"/>
      <c r="O120" s="87"/>
      <c r="P120" s="87"/>
      <c r="Q120" s="87"/>
    </row>
    <row r="121" spans="1:17" x14ac:dyDescent="0.35">
      <c r="A121" s="16" t="str">
        <f>Summary!W$3</f>
        <v>glbl_h_accolade_rdq</v>
      </c>
      <c r="B121" s="16" t="str">
        <f>Summary!X$3</f>
        <v>t_nostradamus_efficiency_glbl</v>
      </c>
      <c r="C121" s="16" t="str">
        <f>'Raw View'!C121</f>
        <v>gross_profit_y0</v>
      </c>
      <c r="D121" s="16" t="str">
        <f>'Raw View'!D121</f>
        <v>Gross Profit Y0</v>
      </c>
      <c r="E121" s="16" t="str">
        <f>_xlfn.CONCAT('Raw View'!A121,".",'Raw View'!B121,"-",'Raw View'!C121)</f>
        <v>glbl_r_accolade_rdq.v_nostradamus_efficiency_glbl-gross_profit_y0</v>
      </c>
      <c r="F121" s="87"/>
      <c r="G121" s="87" t="s">
        <v>175</v>
      </c>
      <c r="H121" s="87"/>
      <c r="I121" s="87"/>
      <c r="J121" s="87"/>
      <c r="K121" s="87"/>
      <c r="L121" s="87"/>
      <c r="M121" s="87"/>
      <c r="N121" s="87"/>
      <c r="O121" s="87"/>
      <c r="P121" s="87"/>
      <c r="Q121" s="87"/>
    </row>
    <row r="122" spans="1:17" x14ac:dyDescent="0.35">
      <c r="A122" s="16" t="str">
        <f>Summary!W$3</f>
        <v>glbl_h_accolade_rdq</v>
      </c>
      <c r="B122" s="16" t="str">
        <f>Summary!X$3</f>
        <v>t_nostradamus_efficiency_glbl</v>
      </c>
      <c r="C122" s="16" t="str">
        <f>'Raw View'!C122</f>
        <v>gross_profit_y1</v>
      </c>
      <c r="D122" s="16" t="str">
        <f>'Raw View'!D122</f>
        <v>Gross Profit Y1</v>
      </c>
      <c r="E122" s="16" t="str">
        <f>_xlfn.CONCAT('Raw View'!A122,".",'Raw View'!B122,"-",'Raw View'!C122)</f>
        <v>glbl_r_accolade_rdq.v_nostradamus_efficiency_glbl-gross_profit_y1</v>
      </c>
      <c r="F122" s="87"/>
      <c r="G122" s="87" t="s">
        <v>175</v>
      </c>
      <c r="H122" s="87"/>
      <c r="I122" s="87"/>
      <c r="J122" s="87"/>
      <c r="K122" s="87"/>
      <c r="L122" s="87"/>
      <c r="M122" s="87"/>
      <c r="N122" s="87"/>
      <c r="O122" s="87"/>
      <c r="P122" s="87"/>
      <c r="Q122" s="87"/>
    </row>
    <row r="123" spans="1:17" x14ac:dyDescent="0.35">
      <c r="A123" s="16" t="str">
        <f>Summary!W$3</f>
        <v>glbl_h_accolade_rdq</v>
      </c>
      <c r="B123" s="16" t="str">
        <f>Summary!X$3</f>
        <v>t_nostradamus_efficiency_glbl</v>
      </c>
      <c r="C123" s="16" t="str">
        <f>'Raw View'!C123</f>
        <v>gross_profit_y2</v>
      </c>
      <c r="D123" s="16" t="str">
        <f>'Raw View'!D123</f>
        <v>Gross Profit Y2</v>
      </c>
      <c r="E123" s="16" t="str">
        <f>_xlfn.CONCAT('Raw View'!A123,".",'Raw View'!B123,"-",'Raw View'!C123)</f>
        <v>glbl_r_accolade_rdq.v_nostradamus_efficiency_glbl-gross_profit_y2</v>
      </c>
      <c r="F123" s="87"/>
      <c r="G123" s="87" t="s">
        <v>175</v>
      </c>
      <c r="H123" s="87"/>
      <c r="I123" s="87"/>
      <c r="J123" s="87"/>
      <c r="K123" s="87"/>
      <c r="L123" s="87"/>
      <c r="M123" s="87"/>
      <c r="N123" s="87"/>
      <c r="O123" s="87"/>
      <c r="P123" s="87"/>
      <c r="Q123" s="87"/>
    </row>
    <row r="124" spans="1:17" x14ac:dyDescent="0.35">
      <c r="A124" s="16" t="str">
        <f>Summary!W$3</f>
        <v>glbl_h_accolade_rdq</v>
      </c>
      <c r="B124" s="16" t="str">
        <f>Summary!X$3</f>
        <v>t_nostradamus_efficiency_glbl</v>
      </c>
      <c r="C124" s="16" t="str">
        <f>'Raw View'!C124</f>
        <v>incremental_gross_profit_y0</v>
      </c>
      <c r="D124" s="16" t="str">
        <f>'Raw View'!D124</f>
        <v>Incremental Gross Profit Y0</v>
      </c>
      <c r="E124" s="16" t="str">
        <f>_xlfn.CONCAT('Raw View'!A124,".",'Raw View'!B124,"-",'Raw View'!C124)</f>
        <v>glbl_r_accolade_rdq.v_nostradamus_efficiency_glbl-incremental_gross_profit_y0</v>
      </c>
      <c r="F124" s="87"/>
      <c r="G124" s="87" t="s">
        <v>175</v>
      </c>
      <c r="H124" s="87"/>
      <c r="I124" s="87"/>
      <c r="J124" s="87"/>
      <c r="K124" s="87"/>
      <c r="L124" s="87"/>
      <c r="M124" s="87"/>
      <c r="N124" s="87"/>
      <c r="O124" s="87"/>
      <c r="P124" s="87"/>
      <c r="Q124" s="87"/>
    </row>
    <row r="125" spans="1:17" x14ac:dyDescent="0.35">
      <c r="A125" s="16" t="str">
        <f>Summary!W$3</f>
        <v>glbl_h_accolade_rdq</v>
      </c>
      <c r="B125" s="16" t="str">
        <f>Summary!X$3</f>
        <v>t_nostradamus_efficiency_glbl</v>
      </c>
      <c r="C125" s="16" t="str">
        <f>'Raw View'!C125</f>
        <v>incremental_gross_profit_y1</v>
      </c>
      <c r="D125" s="16" t="str">
        <f>'Raw View'!D125</f>
        <v>Incremental Gross Profit Y1</v>
      </c>
      <c r="E125" s="16" t="str">
        <f>_xlfn.CONCAT('Raw View'!A125,".",'Raw View'!B125,"-",'Raw View'!C125)</f>
        <v>glbl_r_accolade_rdq.v_nostradamus_efficiency_glbl-incremental_gross_profit_y1</v>
      </c>
      <c r="F125" s="87"/>
      <c r="G125" s="87" t="s">
        <v>175</v>
      </c>
      <c r="H125" s="87"/>
      <c r="I125" s="87"/>
      <c r="J125" s="87"/>
      <c r="K125" s="87"/>
      <c r="L125" s="87"/>
      <c r="M125" s="87"/>
      <c r="N125" s="87"/>
      <c r="O125" s="87"/>
      <c r="P125" s="87"/>
      <c r="Q125" s="87"/>
    </row>
    <row r="126" spans="1:17" x14ac:dyDescent="0.35">
      <c r="A126" s="16" t="str">
        <f>Summary!W$3</f>
        <v>glbl_h_accolade_rdq</v>
      </c>
      <c r="B126" s="16" t="str">
        <f>Summary!X$3</f>
        <v>t_nostradamus_efficiency_glbl</v>
      </c>
      <c r="C126" s="16" t="str">
        <f>'Raw View'!C126</f>
        <v>incremental_gross_profit_y2</v>
      </c>
      <c r="D126" s="16" t="str">
        <f>'Raw View'!D126</f>
        <v>Incremental Gross Profit Y2</v>
      </c>
      <c r="E126" s="16" t="str">
        <f>_xlfn.CONCAT('Raw View'!A126,".",'Raw View'!B126,"-",'Raw View'!C126)</f>
        <v>glbl_r_accolade_rdq.v_nostradamus_efficiency_glbl-incremental_gross_profit_y2</v>
      </c>
      <c r="F126" s="87"/>
      <c r="G126" s="87" t="s">
        <v>175</v>
      </c>
      <c r="H126" s="87"/>
      <c r="I126" s="87"/>
      <c r="J126" s="87"/>
      <c r="K126" s="87"/>
      <c r="L126" s="87"/>
      <c r="M126" s="87"/>
      <c r="N126" s="87"/>
      <c r="O126" s="87"/>
      <c r="P126" s="87"/>
      <c r="Q126" s="87"/>
    </row>
    <row r="127" spans="1:17" x14ac:dyDescent="0.35">
      <c r="A127" s="16" t="str">
        <f>Summary!W$3</f>
        <v>glbl_h_accolade_rdq</v>
      </c>
      <c r="B127" s="16" t="str">
        <f>Summary!X$3</f>
        <v>t_nostradamus_efficiency_glbl</v>
      </c>
      <c r="C127" s="16" t="str">
        <f>'Raw View'!C127</f>
        <v>incremental_net_revenue_current_year</v>
      </c>
      <c r="D127" s="16" t="str">
        <f>'Raw View'!D127</f>
        <v>Incremental Net Revenue Current Year</v>
      </c>
      <c r="E127" s="16" t="str">
        <f>_xlfn.CONCAT('Raw View'!A127,".",'Raw View'!B127,"-",'Raw View'!C127)</f>
        <v>glbl_r_accolade_rdq.v_nostradamus_efficiency_glbl-incremental_net_revenue_current_year</v>
      </c>
      <c r="F127" s="87"/>
      <c r="G127" s="87" t="s">
        <v>175</v>
      </c>
      <c r="H127" s="87"/>
      <c r="I127" s="87"/>
      <c r="J127" s="87"/>
      <c r="K127" s="87"/>
      <c r="L127" s="87"/>
      <c r="M127" s="87"/>
      <c r="N127" s="87"/>
      <c r="O127" s="87"/>
      <c r="P127" s="87"/>
      <c r="Q127" s="87"/>
    </row>
    <row r="128" spans="1:17" x14ac:dyDescent="0.35">
      <c r="A128" s="16" t="str">
        <f>Summary!W$3</f>
        <v>glbl_h_accolade_rdq</v>
      </c>
      <c r="B128" s="16" t="str">
        <f>Summary!X$3</f>
        <v>t_nostradamus_efficiency_glbl</v>
      </c>
      <c r="C128" s="16" t="str">
        <f>'Raw View'!C128</f>
        <v>incremental_net_revenue_current_year_plus_1</v>
      </c>
      <c r="D128" s="16" t="str">
        <f>'Raw View'!D128</f>
        <v>Incremental Net Revenue Current Year Plus 1</v>
      </c>
      <c r="E128" s="16" t="str">
        <f>_xlfn.CONCAT('Raw View'!A128,".",'Raw View'!B128,"-",'Raw View'!C128)</f>
        <v>glbl_r_accolade_rdq.v_nostradamus_efficiency_glbl-incremental_net_revenue_current_year_plus_1</v>
      </c>
      <c r="F128" s="87"/>
      <c r="G128" s="87" t="s">
        <v>175</v>
      </c>
      <c r="H128" s="87"/>
      <c r="I128" s="87"/>
      <c r="J128" s="87"/>
      <c r="K128" s="87"/>
      <c r="L128" s="87"/>
      <c r="M128" s="87"/>
      <c r="N128" s="87"/>
      <c r="O128" s="87"/>
      <c r="P128" s="87"/>
      <c r="Q128" s="87"/>
    </row>
    <row r="129" spans="1:17" x14ac:dyDescent="0.35">
      <c r="A129" s="16" t="str">
        <f>Summary!W$3</f>
        <v>glbl_h_accolade_rdq</v>
      </c>
      <c r="B129" s="16" t="str">
        <f>Summary!X$3</f>
        <v>t_nostradamus_efficiency_glbl</v>
      </c>
      <c r="C129" s="16" t="str">
        <f>'Raw View'!C129</f>
        <v>incremental_net_revenue_current_year_plus_2</v>
      </c>
      <c r="D129" s="16" t="str">
        <f>'Raw View'!D129</f>
        <v>Incremental Net Revenue Current Year Plus 2</v>
      </c>
      <c r="E129" s="16" t="str">
        <f>_xlfn.CONCAT('Raw View'!A129,".",'Raw View'!B129,"-",'Raw View'!C129)</f>
        <v>glbl_r_accolade_rdq.v_nostradamus_efficiency_glbl-incremental_net_revenue_current_year_plus_2</v>
      </c>
      <c r="F129" s="87"/>
      <c r="G129" s="87" t="s">
        <v>175</v>
      </c>
      <c r="H129" s="87"/>
      <c r="I129" s="87"/>
      <c r="J129" s="87"/>
      <c r="K129" s="87"/>
      <c r="L129" s="87"/>
      <c r="M129" s="87"/>
      <c r="N129" s="87"/>
      <c r="O129" s="87"/>
      <c r="P129" s="87"/>
      <c r="Q129" s="87"/>
    </row>
    <row r="130" spans="1:17" x14ac:dyDescent="0.35">
      <c r="A130" s="16" t="str">
        <f>Summary!W$3</f>
        <v>glbl_h_accolade_rdq</v>
      </c>
      <c r="B130" s="16" t="str">
        <f>Summary!X$3</f>
        <v>t_nostradamus_efficiency_glbl</v>
      </c>
      <c r="C130" s="16" t="str">
        <f>'Raw View'!C130</f>
        <v>incremental_net_revenue_current_year_plus_3</v>
      </c>
      <c r="D130" s="16" t="str">
        <f>'Raw View'!D130</f>
        <v>Incremental Net Revenue Current Year Plus 3</v>
      </c>
      <c r="E130" s="16" t="str">
        <f>_xlfn.CONCAT('Raw View'!A130,".",'Raw View'!B130,"-",'Raw View'!C130)</f>
        <v>glbl_r_accolade_rdq.v_nostradamus_efficiency_glbl-incremental_net_revenue_current_year_plus_3</v>
      </c>
      <c r="F130" s="87"/>
      <c r="G130" s="87" t="s">
        <v>175</v>
      </c>
      <c r="H130" s="87"/>
      <c r="I130" s="87"/>
      <c r="J130" s="87"/>
      <c r="K130" s="87"/>
      <c r="L130" s="87"/>
      <c r="M130" s="87"/>
      <c r="N130" s="87"/>
      <c r="O130" s="87"/>
      <c r="P130" s="87"/>
      <c r="Q130" s="87"/>
    </row>
    <row r="131" spans="1:17" x14ac:dyDescent="0.35">
      <c r="A131" s="16" t="str">
        <f>Summary!W$3</f>
        <v>glbl_h_accolade_rdq</v>
      </c>
      <c r="B131" s="16" t="str">
        <f>Summary!X$3</f>
        <v>t_nostradamus_efficiency_glbl</v>
      </c>
      <c r="C131" s="16" t="str">
        <f>'Raw View'!C131</f>
        <v>incremental_net_revenue_current_year_plus_4</v>
      </c>
      <c r="D131" s="16" t="str">
        <f>'Raw View'!D131</f>
        <v>Incremental Net Revenue Current Year Plus 4</v>
      </c>
      <c r="E131" s="16" t="str">
        <f>_xlfn.CONCAT('Raw View'!A131,".",'Raw View'!B131,"-",'Raw View'!C131)</f>
        <v>glbl_r_accolade_rdq.v_nostradamus_efficiency_glbl-incremental_net_revenue_current_year_plus_4</v>
      </c>
      <c r="F131" s="87"/>
      <c r="G131" s="87" t="s">
        <v>175</v>
      </c>
      <c r="H131" s="87"/>
      <c r="I131" s="87"/>
      <c r="J131" s="87"/>
      <c r="K131" s="87"/>
      <c r="L131" s="87"/>
      <c r="M131" s="87"/>
      <c r="N131" s="87"/>
      <c r="O131" s="87"/>
      <c r="P131" s="87"/>
      <c r="Q131" s="87"/>
    </row>
    <row r="132" spans="1:17" x14ac:dyDescent="0.35">
      <c r="A132" s="16" t="str">
        <f>Summary!W$3</f>
        <v>glbl_h_accolade_rdq</v>
      </c>
      <c r="B132" s="16" t="str">
        <f>Summary!X$3</f>
        <v>t_nostradamus_efficiency_glbl</v>
      </c>
      <c r="C132" s="16" t="str">
        <f>'Raw View'!C132</f>
        <v>incremental_net_revenue_current_year_plus_5</v>
      </c>
      <c r="D132" s="16" t="str">
        <f>'Raw View'!D132</f>
        <v>Incremental Net Revenue Current Year Plus 5</v>
      </c>
      <c r="E132" s="16" t="str">
        <f>_xlfn.CONCAT('Raw View'!A132,".",'Raw View'!B132,"-",'Raw View'!C132)</f>
        <v>glbl_r_accolade_rdq.v_nostradamus_efficiency_glbl-incremental_net_revenue_current_year_plus_5</v>
      </c>
      <c r="F132" s="87"/>
      <c r="G132" s="87" t="s">
        <v>175</v>
      </c>
      <c r="H132" s="87"/>
      <c r="I132" s="87"/>
      <c r="J132" s="87"/>
      <c r="K132" s="87"/>
      <c r="L132" s="87"/>
      <c r="M132" s="87"/>
      <c r="N132" s="87"/>
      <c r="O132" s="87"/>
      <c r="P132" s="87"/>
      <c r="Q132" s="87"/>
    </row>
    <row r="133" spans="1:17" x14ac:dyDescent="0.35">
      <c r="A133" s="16" t="str">
        <f>Summary!W$3</f>
        <v>glbl_h_accolade_rdq</v>
      </c>
      <c r="B133" s="16" t="str">
        <f>Summary!X$3</f>
        <v>t_nostradamus_efficiency_glbl</v>
      </c>
      <c r="C133" s="16" t="str">
        <f>'Raw View'!C133</f>
        <v>incremental_net_revenue_previous_year</v>
      </c>
      <c r="D133" s="16" t="str">
        <f>'Raw View'!D133</f>
        <v>Incremental Net Revenue Previous Year</v>
      </c>
      <c r="E133" s="16" t="str">
        <f>_xlfn.CONCAT('Raw View'!A133,".",'Raw View'!B133,"-",'Raw View'!C133)</f>
        <v>glbl_r_accolade_rdq.v_nostradamus_efficiency_glbl-incremental_net_revenue_previous_year</v>
      </c>
      <c r="F133" s="87"/>
      <c r="G133" s="87" t="s">
        <v>175</v>
      </c>
      <c r="H133" s="87"/>
      <c r="I133" s="87"/>
      <c r="J133" s="87"/>
      <c r="K133" s="87"/>
      <c r="L133" s="87"/>
      <c r="M133" s="87"/>
      <c r="N133" s="87"/>
      <c r="O133" s="87"/>
      <c r="P133" s="87"/>
      <c r="Q133" s="87"/>
    </row>
    <row r="134" spans="1:17" x14ac:dyDescent="0.35">
      <c r="A134" s="16" t="str">
        <f>Summary!W$3</f>
        <v>glbl_h_accolade_rdq</v>
      </c>
      <c r="B134" s="16" t="str">
        <f>Summary!X$3</f>
        <v>t_nostradamus_efficiency_glbl</v>
      </c>
      <c r="C134" s="16" t="str">
        <f>'Raw View'!C134</f>
        <v>incremental_net_revenue_y0</v>
      </c>
      <c r="D134" s="16" t="str">
        <f>'Raw View'!D134</f>
        <v>Incremental Net Revenue Y0</v>
      </c>
      <c r="E134" s="16" t="str">
        <f>_xlfn.CONCAT('Raw View'!A134,".",'Raw View'!B134,"-",'Raw View'!C134)</f>
        <v>glbl_r_accolade_rdq.v_nostradamus_efficiency_glbl-incremental_net_revenue_y0</v>
      </c>
      <c r="F134" s="87"/>
      <c r="G134" s="87" t="s">
        <v>175</v>
      </c>
      <c r="H134" s="87"/>
      <c r="I134" s="87"/>
      <c r="J134" s="87"/>
      <c r="K134" s="87"/>
      <c r="L134" s="87"/>
      <c r="M134" s="87"/>
      <c r="N134" s="87"/>
      <c r="O134" s="87"/>
      <c r="P134" s="87"/>
      <c r="Q134" s="87"/>
    </row>
    <row r="135" spans="1:17" x14ac:dyDescent="0.35">
      <c r="A135" s="16" t="str">
        <f>Summary!W$3</f>
        <v>glbl_h_accolade_rdq</v>
      </c>
      <c r="B135" s="16" t="str">
        <f>Summary!X$3</f>
        <v>t_nostradamus_efficiency_glbl</v>
      </c>
      <c r="C135" s="16" t="str">
        <f>'Raw View'!C135</f>
        <v>incremental_net_revenue_y1</v>
      </c>
      <c r="D135" s="16" t="str">
        <f>'Raw View'!D135</f>
        <v>Incremental Net Revenue Y1</v>
      </c>
      <c r="E135" s="16" t="str">
        <f>_xlfn.CONCAT('Raw View'!A135,".",'Raw View'!B135,"-",'Raw View'!C135)</f>
        <v>glbl_r_accolade_rdq.v_nostradamus_efficiency_glbl-incremental_net_revenue_y1</v>
      </c>
      <c r="F135" s="87"/>
      <c r="G135" s="87" t="s">
        <v>175</v>
      </c>
      <c r="H135" s="87"/>
      <c r="I135" s="87"/>
      <c r="J135" s="87"/>
      <c r="K135" s="87"/>
      <c r="L135" s="87"/>
      <c r="M135" s="87"/>
      <c r="N135" s="87"/>
      <c r="O135" s="87"/>
      <c r="P135" s="87"/>
      <c r="Q135" s="87"/>
    </row>
    <row r="136" spans="1:17" x14ac:dyDescent="0.35">
      <c r="A136" s="16" t="str">
        <f>Summary!W$3</f>
        <v>glbl_h_accolade_rdq</v>
      </c>
      <c r="B136" s="16" t="str">
        <f>Summary!X$3</f>
        <v>t_nostradamus_efficiency_glbl</v>
      </c>
      <c r="C136" s="16" t="str">
        <f>'Raw View'!C136</f>
        <v>incremental_net_revenue_y2</v>
      </c>
      <c r="D136" s="16" t="str">
        <f>'Raw View'!D136</f>
        <v>Incremental Net Revenue Y2</v>
      </c>
      <c r="E136" s="16" t="str">
        <f>_xlfn.CONCAT('Raw View'!A136,".",'Raw View'!B136,"-",'Raw View'!C136)</f>
        <v>glbl_r_accolade_rdq.v_nostradamus_efficiency_glbl-incremental_net_revenue_y2</v>
      </c>
      <c r="F136" s="87"/>
      <c r="G136" s="87" t="s">
        <v>175</v>
      </c>
      <c r="H136" s="87"/>
      <c r="I136" s="87"/>
      <c r="J136" s="87"/>
      <c r="K136" s="87"/>
      <c r="L136" s="87"/>
      <c r="M136" s="87"/>
      <c r="N136" s="87"/>
      <c r="O136" s="87"/>
      <c r="P136" s="87"/>
      <c r="Q136" s="87"/>
    </row>
    <row r="137" spans="1:17" x14ac:dyDescent="0.35">
      <c r="A137" s="16" t="str">
        <f>Summary!W$3</f>
        <v>glbl_h_accolade_rdq</v>
      </c>
      <c r="B137" s="16" t="str">
        <f>Summary!X$3</f>
        <v>t_nostradamus_efficiency_glbl</v>
      </c>
      <c r="C137" s="16" t="str">
        <f>'Raw View'!C137</f>
        <v>initiative_sufficiency_gap_cy</v>
      </c>
      <c r="D137" s="16" t="str">
        <f>'Raw View'!D137</f>
        <v>Initiative Sufficiency Gap CY</v>
      </c>
      <c r="E137" s="16" t="str">
        <f>_xlfn.CONCAT('Raw View'!A137,".",'Raw View'!B137,"-",'Raw View'!C137)</f>
        <v>glbl_r_accolade_rdq.v_nostradamus_efficiency_glbl-initiative_sufficiency_gap_cy</v>
      </c>
      <c r="F137" s="87"/>
      <c r="G137" s="87" t="s">
        <v>175</v>
      </c>
      <c r="H137" s="87"/>
      <c r="I137" s="87"/>
      <c r="J137" s="87"/>
      <c r="K137" s="87"/>
      <c r="L137" s="87"/>
      <c r="M137" s="87"/>
      <c r="N137" s="87"/>
      <c r="O137" s="87"/>
      <c r="P137" s="87"/>
      <c r="Q137" s="87"/>
    </row>
    <row r="138" spans="1:17" x14ac:dyDescent="0.35">
      <c r="A138" s="16" t="str">
        <f>Summary!W$3</f>
        <v>glbl_h_accolade_rdq</v>
      </c>
      <c r="B138" s="16" t="str">
        <f>Summary!X$3</f>
        <v>t_nostradamus_efficiency_glbl</v>
      </c>
      <c r="C138" s="16" t="str">
        <f>'Raw View'!C138</f>
        <v>initiative_sufficiency_gap_cy_plus_1</v>
      </c>
      <c r="D138" s="16" t="str">
        <f>'Raw View'!D138</f>
        <v>Initiative Sufficiency Gap CY Plus 1</v>
      </c>
      <c r="E138" s="16" t="str">
        <f>_xlfn.CONCAT('Raw View'!A138,".",'Raw View'!B138,"-",'Raw View'!C138)</f>
        <v>glbl_r_accolade_rdq.v_nostradamus_efficiency_glbl-initiative_sufficiency_gap_cy_plus_1</v>
      </c>
      <c r="F138" s="87"/>
      <c r="G138" s="87" t="s">
        <v>175</v>
      </c>
      <c r="H138" s="87"/>
      <c r="I138" s="87"/>
      <c r="J138" s="87"/>
      <c r="K138" s="87"/>
      <c r="L138" s="87"/>
      <c r="M138" s="87"/>
      <c r="N138" s="87"/>
      <c r="O138" s="87"/>
      <c r="P138" s="87"/>
      <c r="Q138" s="87"/>
    </row>
    <row r="139" spans="1:17" x14ac:dyDescent="0.35">
      <c r="A139" s="16" t="str">
        <f>Summary!W$3</f>
        <v>glbl_h_accolade_rdq</v>
      </c>
      <c r="B139" s="16" t="str">
        <f>Summary!X$3</f>
        <v>t_nostradamus_efficiency_glbl</v>
      </c>
      <c r="C139" s="16" t="str">
        <f>'Raw View'!C139</f>
        <v>initiative_sufficiency_gap_cy_plus_2</v>
      </c>
      <c r="D139" s="16" t="str">
        <f>'Raw View'!D139</f>
        <v>Initiative Sufficiency Gap CY Plus 2</v>
      </c>
      <c r="E139" s="16" t="str">
        <f>_xlfn.CONCAT('Raw View'!A139,".",'Raw View'!B139,"-",'Raw View'!C139)</f>
        <v>glbl_r_accolade_rdq.v_nostradamus_efficiency_glbl-initiative_sufficiency_gap_cy_plus_2</v>
      </c>
      <c r="F139" s="87"/>
      <c r="G139" s="87" t="s">
        <v>175</v>
      </c>
      <c r="H139" s="87"/>
      <c r="I139" s="87"/>
      <c r="J139" s="87"/>
      <c r="K139" s="87"/>
      <c r="L139" s="87"/>
      <c r="M139" s="87"/>
      <c r="N139" s="87"/>
      <c r="O139" s="87"/>
      <c r="P139" s="87"/>
      <c r="Q139" s="87"/>
    </row>
    <row r="140" spans="1:17" x14ac:dyDescent="0.35">
      <c r="A140" s="16" t="str">
        <f>Summary!W$3</f>
        <v>glbl_h_accolade_rdq</v>
      </c>
      <c r="B140" s="16" t="str">
        <f>Summary!X$3</f>
        <v>t_nostradamus_efficiency_glbl</v>
      </c>
      <c r="C140" s="16" t="str">
        <f>'Raw View'!C140</f>
        <v>initiative_sufficiency_gap_cy_plus_3</v>
      </c>
      <c r="D140" s="16" t="str">
        <f>'Raw View'!D140</f>
        <v>Initiative Sufficiency Gap CY Plus 3</v>
      </c>
      <c r="E140" s="16" t="str">
        <f>_xlfn.CONCAT('Raw View'!A140,".",'Raw View'!B140,"-",'Raw View'!C140)</f>
        <v>glbl_r_accolade_rdq.v_nostradamus_efficiency_glbl-initiative_sufficiency_gap_cy_plus_3</v>
      </c>
      <c r="F140" s="87"/>
      <c r="G140" s="87" t="s">
        <v>175</v>
      </c>
      <c r="H140" s="87"/>
      <c r="I140" s="87"/>
      <c r="J140" s="87"/>
      <c r="K140" s="87"/>
      <c r="L140" s="87"/>
      <c r="M140" s="87"/>
      <c r="N140" s="87"/>
      <c r="O140" s="87"/>
      <c r="P140" s="87"/>
      <c r="Q140" s="87"/>
    </row>
    <row r="141" spans="1:17" x14ac:dyDescent="0.35">
      <c r="A141" s="16" t="str">
        <f>Summary!W$3</f>
        <v>glbl_h_accolade_rdq</v>
      </c>
      <c r="B141" s="16" t="str">
        <f>Summary!X$3</f>
        <v>t_nostradamus_efficiency_glbl</v>
      </c>
      <c r="C141" s="16" t="str">
        <f>'Raw View'!C141</f>
        <v>initiative_sufficiency_gap_cy_plus_4</v>
      </c>
      <c r="D141" s="16" t="str">
        <f>'Raw View'!D141</f>
        <v>Initiative Sufficiency Gap CY Plus 4</v>
      </c>
      <c r="E141" s="16" t="str">
        <f>_xlfn.CONCAT('Raw View'!A141,".",'Raw View'!B141,"-",'Raw View'!C141)</f>
        <v>glbl_r_accolade_rdq.v_nostradamus_efficiency_glbl-initiative_sufficiency_gap_cy_plus_4</v>
      </c>
      <c r="F141" s="87"/>
      <c r="G141" s="87" t="s">
        <v>175</v>
      </c>
      <c r="H141" s="87"/>
      <c r="I141" s="87"/>
      <c r="J141" s="87"/>
      <c r="K141" s="87"/>
      <c r="L141" s="87"/>
      <c r="M141" s="87"/>
      <c r="N141" s="87"/>
      <c r="O141" s="87"/>
      <c r="P141" s="87"/>
      <c r="Q141" s="87"/>
    </row>
    <row r="142" spans="1:17" x14ac:dyDescent="0.35">
      <c r="A142" s="16" t="str">
        <f>Summary!W$3</f>
        <v>glbl_h_accolade_rdq</v>
      </c>
      <c r="B142" s="16" t="str">
        <f>Summary!X$3</f>
        <v>t_nostradamus_efficiency_glbl</v>
      </c>
      <c r="C142" s="16" t="str">
        <f>'Raw View'!C142</f>
        <v>inr_target</v>
      </c>
      <c r="D142" s="16" t="str">
        <f>'Raw View'!D142</f>
        <v>INR Target</v>
      </c>
      <c r="E142" s="16" t="str">
        <f>_xlfn.CONCAT('Raw View'!A142,".",'Raw View'!B142,"-",'Raw View'!C142)</f>
        <v>glbl_r_accolade_rdq.v_nostradamus_efficiency_glbl-inr_target</v>
      </c>
      <c r="F142" s="87"/>
      <c r="G142" s="87" t="s">
        <v>175</v>
      </c>
      <c r="H142" s="87"/>
      <c r="I142" s="87"/>
      <c r="J142" s="87"/>
      <c r="K142" s="87"/>
      <c r="L142" s="87"/>
      <c r="M142" s="87"/>
      <c r="N142" s="87"/>
      <c r="O142" s="87"/>
      <c r="P142" s="87"/>
      <c r="Q142" s="87"/>
    </row>
    <row r="143" spans="1:17" x14ac:dyDescent="0.35">
      <c r="A143" s="16" t="str">
        <f>Summary!W$3</f>
        <v>glbl_h_accolade_rdq</v>
      </c>
      <c r="B143" s="16" t="str">
        <f>Summary!X$3</f>
        <v>t_nostradamus_efficiency_glbl</v>
      </c>
      <c r="C143" s="16" t="str">
        <f>'Raw View'!C143</f>
        <v>inr_target_y0</v>
      </c>
      <c r="D143" s="16" t="str">
        <f>'Raw View'!D143</f>
        <v>INR Target Y0</v>
      </c>
      <c r="E143" s="16" t="str">
        <f>_xlfn.CONCAT('Raw View'!A143,".",'Raw View'!B143,"-",'Raw View'!C143)</f>
        <v>glbl_r_accolade_rdq.v_nostradamus_efficiency_glbl-inr_target_y0</v>
      </c>
      <c r="F143" s="87"/>
      <c r="G143" s="87" t="s">
        <v>175</v>
      </c>
      <c r="H143" s="87"/>
      <c r="I143" s="87"/>
      <c r="J143" s="87"/>
      <c r="K143" s="87"/>
      <c r="L143" s="87"/>
      <c r="M143" s="87"/>
      <c r="N143" s="87"/>
      <c r="O143" s="87"/>
      <c r="P143" s="87"/>
      <c r="Q143" s="87"/>
    </row>
    <row r="144" spans="1:17" x14ac:dyDescent="0.35">
      <c r="A144" s="16" t="str">
        <f>Summary!W$3</f>
        <v>glbl_h_accolade_rdq</v>
      </c>
      <c r="B144" s="16" t="str">
        <f>Summary!X$3</f>
        <v>t_nostradamus_efficiency_glbl</v>
      </c>
      <c r="C144" s="16" t="str">
        <f>'Raw View'!C144</f>
        <v>inr_target_y2</v>
      </c>
      <c r="D144" s="16" t="str">
        <f>'Raw View'!D144</f>
        <v>INR Target Y2</v>
      </c>
      <c r="E144" s="16" t="str">
        <f>_xlfn.CONCAT('Raw View'!A144,".",'Raw View'!B144,"-",'Raw View'!C144)</f>
        <v>glbl_r_accolade_rdq.v_nostradamus_efficiency_glbl-inr_target_y2</v>
      </c>
      <c r="F144" s="87"/>
      <c r="G144" s="87" t="s">
        <v>175</v>
      </c>
      <c r="H144" s="87"/>
      <c r="I144" s="87"/>
      <c r="J144" s="87"/>
      <c r="K144" s="87"/>
      <c r="L144" s="87"/>
      <c r="M144" s="87"/>
      <c r="N144" s="87"/>
      <c r="O144" s="87"/>
      <c r="P144" s="87"/>
      <c r="Q144" s="87"/>
    </row>
    <row r="145" spans="1:17" x14ac:dyDescent="0.35">
      <c r="A145" s="16" t="str">
        <f>Summary!W$3</f>
        <v>glbl_h_accolade_rdq</v>
      </c>
      <c r="B145" s="16" t="str">
        <f>Summary!X$3</f>
        <v>t_nostradamus_efficiency_glbl</v>
      </c>
      <c r="C145" s="16" t="str">
        <f>'Raw View'!C145</f>
        <v>lead_area_from_lead_market</v>
      </c>
      <c r="D145" s="16" t="str">
        <f>'Raw View'!D145</f>
        <v>Lead Area From Lead Market</v>
      </c>
      <c r="E145" s="16" t="str">
        <f>_xlfn.CONCAT('Raw View'!A145,".",'Raw View'!B145,"-",'Raw View'!C145)</f>
        <v>glbl_r_accolade_rdq.v_nostradamus_efficiency_glbl-lead_area_from_lead_market</v>
      </c>
      <c r="F145" s="87"/>
      <c r="G145" s="87" t="s">
        <v>175</v>
      </c>
      <c r="H145" s="87"/>
      <c r="I145" s="87"/>
      <c r="J145" s="87"/>
      <c r="K145" s="87"/>
      <c r="L145" s="87"/>
      <c r="M145" s="87"/>
      <c r="N145" s="87"/>
      <c r="O145" s="87"/>
      <c r="P145" s="87"/>
      <c r="Q145" s="87"/>
    </row>
    <row r="146" spans="1:17" x14ac:dyDescent="0.35">
      <c r="A146" s="16" t="str">
        <f>Summary!W$3</f>
        <v>glbl_h_accolade_rdq</v>
      </c>
      <c r="B146" s="16" t="str">
        <f>Summary!X$3</f>
        <v>t_nostradamus_efficiency_glbl</v>
      </c>
      <c r="C146" s="16" t="str">
        <f>'Raw View'!C146</f>
        <v>lead_market</v>
      </c>
      <c r="D146" s="16" t="str">
        <f>'Raw View'!D146</f>
        <v>Lead Market</v>
      </c>
      <c r="E146" s="16" t="str">
        <f>_xlfn.CONCAT('Raw View'!A146,".",'Raw View'!B146,"-",'Raw View'!C146)</f>
        <v>glbl_r_accolade_rdq.v_nostradamus_efficiency_glbl-lead_market</v>
      </c>
      <c r="F146" s="87"/>
      <c r="G146" s="87" t="s">
        <v>175</v>
      </c>
      <c r="H146" s="87"/>
      <c r="I146" s="87"/>
      <c r="J146" s="87"/>
      <c r="K146" s="87"/>
      <c r="L146" s="87"/>
      <c r="M146" s="87"/>
      <c r="N146" s="87"/>
      <c r="O146" s="87"/>
      <c r="P146" s="87"/>
      <c r="Q146" s="87"/>
    </row>
    <row r="147" spans="1:17" x14ac:dyDescent="0.35">
      <c r="A147" s="16" t="str">
        <f>Summary!W$3</f>
        <v>glbl_h_accolade_rdq</v>
      </c>
      <c r="B147" s="16" t="str">
        <f>Summary!X$3</f>
        <v>t_nostradamus_efficiency_glbl</v>
      </c>
      <c r="C147" s="16" t="str">
        <f>'Raw View'!C147</f>
        <v>market_brand_level_2</v>
      </c>
      <c r="D147" s="16" t="str">
        <f>'Raw View'!D147</f>
        <v>Market Brand Level 2</v>
      </c>
      <c r="E147" s="16" t="str">
        <f>_xlfn.CONCAT('Raw View'!A147,".",'Raw View'!B147,"-",'Raw View'!C147)</f>
        <v>glbl_r_accolade_rdq.v_nostradamus_efficiency_glbl-market_brand_level_2</v>
      </c>
      <c r="F147" s="87"/>
      <c r="G147" s="87" t="s">
        <v>175</v>
      </c>
      <c r="H147" s="87"/>
      <c r="I147" s="87"/>
      <c r="J147" s="87"/>
      <c r="K147" s="87"/>
      <c r="L147" s="87"/>
      <c r="M147" s="87"/>
      <c r="N147" s="87"/>
      <c r="O147" s="87"/>
      <c r="P147" s="87"/>
      <c r="Q147" s="87"/>
    </row>
    <row r="148" spans="1:17" x14ac:dyDescent="0.35">
      <c r="A148" s="16" t="str">
        <f>Summary!W$3</f>
        <v>glbl_h_accolade_rdq</v>
      </c>
      <c r="B148" s="16" t="str">
        <f>Summary!X$3</f>
        <v>t_nostradamus_efficiency_glbl</v>
      </c>
      <c r="C148" s="16" t="str">
        <f>'Raw View'!C148</f>
        <v>market_category</v>
      </c>
      <c r="D148" s="16" t="str">
        <f>'Raw View'!D148</f>
        <v>Market Category</v>
      </c>
      <c r="E148" s="16" t="str">
        <f>_xlfn.CONCAT('Raw View'!A148,".",'Raw View'!B148,"-",'Raw View'!C148)</f>
        <v>glbl_r_accolade_rdq.v_nostradamus_efficiency_glbl-market_category</v>
      </c>
      <c r="F148" s="87"/>
      <c r="G148" s="87" t="s">
        <v>175</v>
      </c>
      <c r="H148" s="87"/>
      <c r="I148" s="87"/>
      <c r="J148" s="87"/>
      <c r="K148" s="87"/>
      <c r="L148" s="87"/>
      <c r="M148" s="87"/>
      <c r="N148" s="87"/>
      <c r="O148" s="87"/>
      <c r="P148" s="87"/>
      <c r="Q148" s="87"/>
    </row>
    <row r="149" spans="1:17" x14ac:dyDescent="0.35">
      <c r="A149" s="16" t="str">
        <f>Summary!W$3</f>
        <v>glbl_h_accolade_rdq</v>
      </c>
      <c r="B149" s="16" t="str">
        <f>Summary!X$3</f>
        <v>t_nostradamus_efficiency_glbl</v>
      </c>
      <c r="C149" s="16" t="str">
        <f>'Raw View'!C149</f>
        <v>marketing_expenses</v>
      </c>
      <c r="D149" s="16" t="str">
        <f>'Raw View'!D149</f>
        <v>Marketing Expenses</v>
      </c>
      <c r="E149" s="16" t="str">
        <f>_xlfn.CONCAT('Raw View'!A149,".",'Raw View'!B149,"-",'Raw View'!C149)</f>
        <v>glbl_r_accolade_rdq.v_nostradamus_efficiency_glbl-marketing_expenses</v>
      </c>
      <c r="F149" s="87"/>
      <c r="G149" s="87" t="s">
        <v>175</v>
      </c>
      <c r="H149" s="87"/>
      <c r="I149" s="87"/>
      <c r="J149" s="87"/>
      <c r="K149" s="87"/>
      <c r="L149" s="87"/>
      <c r="M149" s="87"/>
      <c r="N149" s="87"/>
      <c r="O149" s="87"/>
      <c r="P149" s="87"/>
      <c r="Q149" s="87"/>
    </row>
    <row r="150" spans="1:17" x14ac:dyDescent="0.35">
      <c r="A150" s="16" t="str">
        <f>Summary!W$3</f>
        <v>glbl_h_accolade_rdq</v>
      </c>
      <c r="B150" s="16" t="str">
        <f>Summary!X$3</f>
        <v>t_nostradamus_efficiency_glbl</v>
      </c>
      <c r="C150" s="16" t="str">
        <f>'Raw View'!C150</f>
        <v>meets_hurdle_rate_inc_net_rev</v>
      </c>
      <c r="D150" s="16" t="str">
        <f>'Raw View'!D150</f>
        <v>Meets Hurdle Rate (Inc Net Rev)</v>
      </c>
      <c r="E150" s="16" t="str">
        <f>_xlfn.CONCAT('Raw View'!A150,".",'Raw View'!B150,"-",'Raw View'!C150)</f>
        <v>glbl_r_accolade_rdq.v_nostradamus_efficiency_glbl-meets_hurdle_rate_inc_net_rev</v>
      </c>
      <c r="F150" s="87"/>
      <c r="G150" s="87" t="s">
        <v>175</v>
      </c>
      <c r="H150" s="87"/>
      <c r="I150" s="87"/>
      <c r="J150" s="87"/>
      <c r="K150" s="87"/>
      <c r="L150" s="87"/>
      <c r="M150" s="87"/>
      <c r="N150" s="87"/>
      <c r="O150" s="87"/>
      <c r="P150" s="87"/>
      <c r="Q150" s="87"/>
    </row>
    <row r="151" spans="1:17" x14ac:dyDescent="0.35">
      <c r="A151" s="16" t="str">
        <f>Summary!W$3</f>
        <v>glbl_h_accolade_rdq</v>
      </c>
      <c r="B151" s="16" t="str">
        <f>Summary!X$3</f>
        <v>t_nostradamus_efficiency_glbl</v>
      </c>
      <c r="C151" s="16" t="str">
        <f>'Raw View'!C151</f>
        <v>meets_hurdle_rate_margin</v>
      </c>
      <c r="D151" s="16" t="str">
        <f>'Raw View'!D151</f>
        <v>Meets Hurdle Rate (Margin)</v>
      </c>
      <c r="E151" s="16" t="str">
        <f>_xlfn.CONCAT('Raw View'!A151,".",'Raw View'!B151,"-",'Raw View'!C151)</f>
        <v>glbl_r_accolade_rdq.v_nostradamus_efficiency_glbl-meets_hurdle_rate_margin</v>
      </c>
      <c r="F151" s="87"/>
      <c r="G151" s="87" t="s">
        <v>175</v>
      </c>
      <c r="H151" s="87"/>
      <c r="I151" s="87"/>
      <c r="J151" s="87"/>
      <c r="K151" s="87"/>
      <c r="L151" s="87"/>
      <c r="M151" s="87"/>
      <c r="N151" s="87"/>
      <c r="O151" s="87"/>
      <c r="P151" s="87"/>
      <c r="Q151" s="87"/>
    </row>
    <row r="152" spans="1:17" x14ac:dyDescent="0.35">
      <c r="A152" s="16" t="str">
        <f>Summary!W$3</f>
        <v>glbl_h_accolade_rdq</v>
      </c>
      <c r="B152" s="16" t="str">
        <f>Summary!X$3</f>
        <v>t_nostradamus_efficiency_glbl</v>
      </c>
      <c r="C152" s="16" t="str">
        <f>'Raw View'!C152</f>
        <v>meets_hurdle_rate_other</v>
      </c>
      <c r="D152" s="16" t="str">
        <f>'Raw View'!D152</f>
        <v>Meets Hurdle Rate (Other)</v>
      </c>
      <c r="E152" s="16" t="str">
        <f>_xlfn.CONCAT('Raw View'!A152,".",'Raw View'!B152,"-",'Raw View'!C152)</f>
        <v>glbl_r_accolade_rdq.v_nostradamus_efficiency_glbl-meets_hurdle_rate_other</v>
      </c>
      <c r="F152" s="87"/>
      <c r="G152" s="87" t="s">
        <v>175</v>
      </c>
      <c r="H152" s="87"/>
      <c r="I152" s="87"/>
      <c r="J152" s="87"/>
      <c r="K152" s="87"/>
      <c r="L152" s="87"/>
      <c r="M152" s="87"/>
      <c r="N152" s="87"/>
      <c r="O152" s="87"/>
      <c r="P152" s="87"/>
      <c r="Q152" s="87"/>
    </row>
    <row r="153" spans="1:17" x14ac:dyDescent="0.35">
      <c r="A153" s="16" t="str">
        <f>Summary!W$3</f>
        <v>glbl_h_accolade_rdq</v>
      </c>
      <c r="B153" s="16" t="str">
        <f>Summary!X$3</f>
        <v>t_nostradamus_efficiency_glbl</v>
      </c>
      <c r="C153" s="16" t="str">
        <f>'Raw View'!C153</f>
        <v>net_revenue_target</v>
      </c>
      <c r="D153" s="16" t="str">
        <f>'Raw View'!D153</f>
        <v>Net Revenue Target</v>
      </c>
      <c r="E153" s="16" t="str">
        <f>_xlfn.CONCAT('Raw View'!A153,".",'Raw View'!B153,"-",'Raw View'!C153)</f>
        <v>glbl_r_accolade_rdq.v_nostradamus_efficiency_glbl-net_revenue_target</v>
      </c>
      <c r="F153" s="87"/>
      <c r="G153" s="87" t="s">
        <v>175</v>
      </c>
      <c r="H153" s="87"/>
      <c r="I153" s="87"/>
      <c r="J153" s="87"/>
      <c r="K153" s="87"/>
      <c r="L153" s="87"/>
      <c r="M153" s="87"/>
      <c r="N153" s="87"/>
      <c r="O153" s="87"/>
      <c r="P153" s="87"/>
      <c r="Q153" s="87"/>
    </row>
    <row r="154" spans="1:17" x14ac:dyDescent="0.35">
      <c r="A154" s="16" t="str">
        <f>Summary!W$3</f>
        <v>glbl_h_accolade_rdq</v>
      </c>
      <c r="B154" s="16" t="str">
        <f>Summary!X$3</f>
        <v>t_nostradamus_efficiency_glbl</v>
      </c>
      <c r="C154" s="16" t="str">
        <f>'Raw View'!C154</f>
        <v>net_revenue_target_y0</v>
      </c>
      <c r="D154" s="16" t="str">
        <f>'Raw View'!D154</f>
        <v>Net Revenue Target Y0</v>
      </c>
      <c r="E154" s="16" t="str">
        <f>_xlfn.CONCAT('Raw View'!A154,".",'Raw View'!B154,"-",'Raw View'!C154)</f>
        <v>glbl_r_accolade_rdq.v_nostradamus_efficiency_glbl-net_revenue_target_y0</v>
      </c>
      <c r="F154" s="87"/>
      <c r="G154" s="87" t="s">
        <v>175</v>
      </c>
      <c r="H154" s="87"/>
      <c r="I154" s="87"/>
      <c r="J154" s="87"/>
      <c r="K154" s="87"/>
      <c r="L154" s="87"/>
      <c r="M154" s="87"/>
      <c r="N154" s="87"/>
      <c r="O154" s="87"/>
      <c r="P154" s="87"/>
      <c r="Q154" s="87"/>
    </row>
    <row r="155" spans="1:17" x14ac:dyDescent="0.35">
      <c r="A155" s="16" t="str">
        <f>Summary!W$3</f>
        <v>glbl_h_accolade_rdq</v>
      </c>
      <c r="B155" s="16" t="str">
        <f>Summary!X$3</f>
        <v>t_nostradamus_efficiency_glbl</v>
      </c>
      <c r="C155" s="16" t="str">
        <f>'Raw View'!C155</f>
        <v>net_revenue_target_y2</v>
      </c>
      <c r="D155" s="16" t="str">
        <f>'Raw View'!D155</f>
        <v>Net Revenue Target Y2</v>
      </c>
      <c r="E155" s="16" t="str">
        <f>_xlfn.CONCAT('Raw View'!A155,".",'Raw View'!B155,"-",'Raw View'!C155)</f>
        <v>glbl_r_accolade_rdq.v_nostradamus_efficiency_glbl-net_revenue_target_y2</v>
      </c>
      <c r="F155" s="87"/>
      <c r="G155" s="87" t="s">
        <v>175</v>
      </c>
      <c r="H155" s="87"/>
      <c r="I155" s="87"/>
      <c r="J155" s="87"/>
      <c r="K155" s="87"/>
      <c r="L155" s="87"/>
      <c r="M155" s="87"/>
      <c r="N155" s="87"/>
      <c r="O155" s="87"/>
      <c r="P155" s="87"/>
      <c r="Q155" s="87"/>
    </row>
    <row r="156" spans="1:17" x14ac:dyDescent="0.35">
      <c r="A156" s="16" t="str">
        <f>Summary!W$3</f>
        <v>glbl_h_accolade_rdq</v>
      </c>
      <c r="B156" s="16" t="str">
        <f>Summary!X$3</f>
        <v>t_nostradamus_efficiency_glbl</v>
      </c>
      <c r="C156" s="16" t="str">
        <f>'Raw View'!C156</f>
        <v>net_revenue_y0</v>
      </c>
      <c r="D156" s="16" t="str">
        <f>'Raw View'!D156</f>
        <v>Net Revenue Y0</v>
      </c>
      <c r="E156" s="16" t="str">
        <f>_xlfn.CONCAT('Raw View'!A156,".",'Raw View'!B156,"-",'Raw View'!C156)</f>
        <v>glbl_r_accolade_rdq.v_nostradamus_efficiency_glbl-net_revenue_y0</v>
      </c>
      <c r="F156" s="87"/>
      <c r="G156" s="87" t="s">
        <v>175</v>
      </c>
      <c r="H156" s="87"/>
      <c r="I156" s="87"/>
      <c r="J156" s="87"/>
      <c r="K156" s="87"/>
      <c r="L156" s="87"/>
      <c r="M156" s="87"/>
      <c r="N156" s="87"/>
      <c r="O156" s="87"/>
      <c r="P156" s="87"/>
      <c r="Q156" s="87"/>
    </row>
    <row r="157" spans="1:17" x14ac:dyDescent="0.35">
      <c r="A157" s="16" t="str">
        <f>Summary!W$3</f>
        <v>glbl_h_accolade_rdq</v>
      </c>
      <c r="B157" s="16" t="str">
        <f>Summary!X$3</f>
        <v>t_nostradamus_efficiency_glbl</v>
      </c>
      <c r="C157" s="16" t="str">
        <f>'Raw View'!C157</f>
        <v>net_revenue_y1</v>
      </c>
      <c r="D157" s="16" t="str">
        <f>'Raw View'!D157</f>
        <v>Net Revenue Y1</v>
      </c>
      <c r="E157" s="16" t="str">
        <f>_xlfn.CONCAT('Raw View'!A157,".",'Raw View'!B157,"-",'Raw View'!C157)</f>
        <v>glbl_r_accolade_rdq.v_nostradamus_efficiency_glbl-net_revenue_y1</v>
      </c>
      <c r="F157" s="87"/>
      <c r="G157" s="87" t="s">
        <v>175</v>
      </c>
      <c r="H157" s="87"/>
      <c r="I157" s="87"/>
      <c r="J157" s="87"/>
      <c r="K157" s="87"/>
      <c r="L157" s="87"/>
      <c r="M157" s="87"/>
      <c r="N157" s="87"/>
      <c r="O157" s="87"/>
      <c r="P157" s="87"/>
      <c r="Q157" s="87"/>
    </row>
    <row r="158" spans="1:17" x14ac:dyDescent="0.35">
      <c r="A158" s="16" t="str">
        <f>Summary!W$3</f>
        <v>glbl_h_accolade_rdq</v>
      </c>
      <c r="B158" s="16" t="str">
        <f>Summary!X$3</f>
        <v>t_nostradamus_efficiency_glbl</v>
      </c>
      <c r="C158" s="16" t="str">
        <f>'Raw View'!C158</f>
        <v>net_revenue_y2</v>
      </c>
      <c r="D158" s="16" t="str">
        <f>'Raw View'!D158</f>
        <v>Net Revenue Y2</v>
      </c>
      <c r="E158" s="16" t="str">
        <f>_xlfn.CONCAT('Raw View'!A158,".",'Raw View'!B158,"-",'Raw View'!C158)</f>
        <v>glbl_r_accolade_rdq.v_nostradamus_efficiency_glbl-net_revenue_y2</v>
      </c>
      <c r="F158" s="87"/>
      <c r="G158" s="87" t="s">
        <v>175</v>
      </c>
      <c r="H158" s="87"/>
      <c r="I158" s="87"/>
      <c r="J158" s="87"/>
      <c r="K158" s="87"/>
      <c r="L158" s="87"/>
      <c r="M158" s="87"/>
      <c r="N158" s="87"/>
      <c r="O158" s="87"/>
      <c r="P158" s="87"/>
      <c r="Q158" s="87"/>
    </row>
    <row r="159" spans="1:17" x14ac:dyDescent="0.35">
      <c r="A159" s="16" t="str">
        <f>Summary!W$3</f>
        <v>glbl_h_accolade_rdq</v>
      </c>
      <c r="B159" s="16" t="str">
        <f>Summary!X$3</f>
        <v>t_nostradamus_efficiency_glbl</v>
      </c>
      <c r="C159" s="16" t="str">
        <f>'Raw View'!C159</f>
        <v>opex_costs</v>
      </c>
      <c r="D159" s="16" t="str">
        <f>'Raw View'!D159</f>
        <v>OPEX Costs</v>
      </c>
      <c r="E159" s="16" t="str">
        <f>_xlfn.CONCAT('Raw View'!A159,".",'Raw View'!B159,"-",'Raw View'!C159)</f>
        <v>glbl_r_accolade_rdq.v_nostradamus_efficiency_glbl-opex_costs</v>
      </c>
      <c r="F159" s="87"/>
      <c r="G159" s="87" t="s">
        <v>175</v>
      </c>
      <c r="H159" s="87"/>
      <c r="I159" s="87"/>
      <c r="J159" s="87"/>
      <c r="K159" s="87"/>
      <c r="L159" s="87"/>
      <c r="M159" s="87"/>
      <c r="N159" s="87"/>
      <c r="O159" s="87"/>
      <c r="P159" s="87"/>
      <c r="Q159" s="87"/>
    </row>
    <row r="160" spans="1:17" x14ac:dyDescent="0.35">
      <c r="A160" s="16" t="str">
        <f>Summary!W$3</f>
        <v>glbl_h_accolade_rdq</v>
      </c>
      <c r="B160" s="16" t="str">
        <f>Summary!X$3</f>
        <v>t_nostradamus_efficiency_glbl</v>
      </c>
      <c r="C160" s="16" t="str">
        <f>'Raw View'!C160</f>
        <v>other_project_costs</v>
      </c>
      <c r="D160" s="16" t="str">
        <f>'Raw View'!D160</f>
        <v>Other Project Costs</v>
      </c>
      <c r="E160" s="16" t="str">
        <f>_xlfn.CONCAT('Raw View'!A160,".",'Raw View'!B160,"-",'Raw View'!C160)</f>
        <v>glbl_r_accolade_rdq.v_nostradamus_efficiency_glbl-other_project_costs</v>
      </c>
      <c r="F160" s="87"/>
      <c r="G160" s="87" t="s">
        <v>175</v>
      </c>
      <c r="H160" s="87"/>
      <c r="I160" s="87"/>
      <c r="J160" s="87"/>
      <c r="K160" s="87"/>
      <c r="L160" s="87"/>
      <c r="M160" s="87"/>
      <c r="N160" s="87"/>
      <c r="O160" s="87"/>
      <c r="P160" s="87"/>
      <c r="Q160" s="87"/>
    </row>
    <row r="161" spans="1:17" x14ac:dyDescent="0.35">
      <c r="A161" s="16" t="str">
        <f>Summary!W$3</f>
        <v>glbl_h_accolade_rdq</v>
      </c>
      <c r="B161" s="16" t="str">
        <f>Summary!X$3</f>
        <v>t_nostradamus_efficiency_glbl</v>
      </c>
      <c r="C161" s="16" t="str">
        <f>'Raw View'!C161</f>
        <v>parent_project_group</v>
      </c>
      <c r="D161" s="16" t="str">
        <f>'Raw View'!D161</f>
        <v>Parent Project Group</v>
      </c>
      <c r="E161" s="16" t="str">
        <f>_xlfn.CONCAT('Raw View'!A161,".",'Raw View'!B161,"-",'Raw View'!C161)</f>
        <v>glbl_r_accolade_rdq.v_nostradamus_efficiency_glbl-parent_project_group</v>
      </c>
      <c r="F161" s="87"/>
      <c r="G161" s="87" t="s">
        <v>175</v>
      </c>
      <c r="H161" s="87"/>
      <c r="I161" s="87"/>
      <c r="J161" s="87"/>
      <c r="K161" s="87"/>
      <c r="L161" s="87"/>
      <c r="M161" s="87"/>
      <c r="N161" s="87"/>
      <c r="O161" s="87"/>
      <c r="P161" s="87"/>
      <c r="Q161" s="87"/>
    </row>
    <row r="162" spans="1:17" x14ac:dyDescent="0.35">
      <c r="A162" s="16" t="str">
        <f>Summary!W$3</f>
        <v>glbl_h_accolade_rdq</v>
      </c>
      <c r="B162" s="16" t="str">
        <f>Summary!X$3</f>
        <v>t_nostradamus_efficiency_glbl</v>
      </c>
      <c r="C162" s="16" t="str">
        <f>'Raw View'!C162</f>
        <v>parent_project_id</v>
      </c>
      <c r="D162" s="16" t="str">
        <f>'Raw View'!D162</f>
        <v>Parent Project ID</v>
      </c>
      <c r="E162" s="16" t="str">
        <f>_xlfn.CONCAT('Raw View'!A162,".",'Raw View'!B162,"-",'Raw View'!C162)</f>
        <v>glbl_r_accolade_rdq.v_nostradamus_efficiency_glbl-parent_project_id</v>
      </c>
      <c r="F162" s="87"/>
      <c r="G162" s="87" t="s">
        <v>175</v>
      </c>
      <c r="H162" s="87"/>
      <c r="I162" s="87"/>
      <c r="J162" s="87"/>
      <c r="K162" s="87"/>
      <c r="L162" s="87"/>
      <c r="M162" s="87"/>
      <c r="N162" s="87"/>
      <c r="O162" s="87"/>
      <c r="P162" s="87"/>
      <c r="Q162" s="87"/>
    </row>
    <row r="163" spans="1:17" x14ac:dyDescent="0.35">
      <c r="A163" s="16" t="str">
        <f>Summary!W$3</f>
        <v>glbl_h_accolade_rdq</v>
      </c>
      <c r="B163" s="16" t="str">
        <f>Summary!X$3</f>
        <v>t_nostradamus_efficiency_glbl</v>
      </c>
      <c r="C163" s="16" t="str">
        <f>'Raw View'!C163</f>
        <v>platform</v>
      </c>
      <c r="D163" s="16" t="str">
        <f>'Raw View'!D163</f>
        <v>Platform</v>
      </c>
      <c r="E163" s="16" t="str">
        <f>_xlfn.CONCAT('Raw View'!A163,".",'Raw View'!B163,"-",'Raw View'!C163)</f>
        <v>glbl_r_accolade_rdq.v_nostradamus_efficiency_glbl-platform</v>
      </c>
      <c r="F163" s="87"/>
      <c r="G163" s="87" t="s">
        <v>175</v>
      </c>
      <c r="H163" s="87"/>
      <c r="I163" s="87"/>
      <c r="J163" s="87"/>
      <c r="K163" s="87"/>
      <c r="L163" s="87"/>
      <c r="M163" s="87"/>
      <c r="N163" s="87"/>
      <c r="O163" s="87"/>
      <c r="P163" s="87"/>
      <c r="Q163" s="87"/>
    </row>
    <row r="164" spans="1:17" x14ac:dyDescent="0.35">
      <c r="A164" s="16" t="str">
        <f>Summary!W$3</f>
        <v>glbl_h_accolade_rdq</v>
      </c>
      <c r="B164" s="16" t="str">
        <f>Summary!X$3</f>
        <v>t_nostradamus_efficiency_glbl</v>
      </c>
      <c r="C164" s="16" t="str">
        <f>'Raw View'!C164</f>
        <v>previous_gate_name</v>
      </c>
      <c r="D164" s="16" t="str">
        <f>'Raw View'!D164</f>
        <v>Previous Gate Name</v>
      </c>
      <c r="E164" s="16" t="str">
        <f>_xlfn.CONCAT('Raw View'!A164,".",'Raw View'!B164,"-",'Raw View'!C164)</f>
        <v>glbl_r_accolade_rdq.v_nostradamus_efficiency_glbl-previous_gate_name</v>
      </c>
      <c r="F164" s="87"/>
      <c r="G164" s="87" t="s">
        <v>175</v>
      </c>
      <c r="H164" s="87"/>
      <c r="I164" s="87"/>
      <c r="J164" s="87"/>
      <c r="K164" s="87"/>
      <c r="L164" s="87"/>
      <c r="M164" s="87"/>
      <c r="N164" s="87"/>
      <c r="O164" s="87"/>
      <c r="P164" s="87"/>
      <c r="Q164" s="87"/>
    </row>
    <row r="165" spans="1:17" x14ac:dyDescent="0.35">
      <c r="A165" s="16" t="str">
        <f>Summary!W$3</f>
        <v>glbl_h_accolade_rdq</v>
      </c>
      <c r="B165" s="16" t="str">
        <f>Summary!X$3</f>
        <v>t_nostradamus_efficiency_glbl</v>
      </c>
      <c r="C165" s="16" t="str">
        <f>'Raw View'!C165</f>
        <v>program_association</v>
      </c>
      <c r="D165" s="16" t="str">
        <f>'Raw View'!D165</f>
        <v>Program Association</v>
      </c>
      <c r="E165" s="16" t="str">
        <f>_xlfn.CONCAT('Raw View'!A165,".",'Raw View'!B165,"-",'Raw View'!C165)</f>
        <v>glbl_r_accolade_rdq.v_nostradamus_efficiency_glbl-program_association</v>
      </c>
      <c r="F165" s="87"/>
      <c r="G165" s="87" t="s">
        <v>175</v>
      </c>
      <c r="H165" s="87"/>
      <c r="I165" s="87"/>
      <c r="J165" s="87"/>
      <c r="K165" s="87"/>
      <c r="L165" s="87"/>
      <c r="M165" s="87"/>
      <c r="N165" s="87"/>
      <c r="O165" s="87"/>
      <c r="P165" s="87"/>
      <c r="Q165" s="87"/>
    </row>
    <row r="166" spans="1:17" x14ac:dyDescent="0.35">
      <c r="A166" s="16" t="str">
        <f>Summary!W$3</f>
        <v>glbl_h_accolade_rdq</v>
      </c>
      <c r="B166" s="16" t="str">
        <f>Summary!X$3</f>
        <v>t_nostradamus_efficiency_glbl</v>
      </c>
      <c r="C166" s="16" t="str">
        <f>'Raw View'!C166</f>
        <v>project_association</v>
      </c>
      <c r="D166" s="16" t="str">
        <f>'Raw View'!D166</f>
        <v>Project Association</v>
      </c>
      <c r="E166" s="16" t="str">
        <f>_xlfn.CONCAT('Raw View'!A166,".",'Raw View'!B166,"-",'Raw View'!C166)</f>
        <v>glbl_r_accolade_rdq.v_nostradamus_efficiency_glbl-project_association</v>
      </c>
      <c r="F166" s="87"/>
      <c r="G166" s="87" t="s">
        <v>175</v>
      </c>
      <c r="H166" s="87"/>
      <c r="I166" s="87"/>
      <c r="J166" s="87"/>
      <c r="K166" s="87"/>
      <c r="L166" s="87"/>
      <c r="M166" s="87"/>
      <c r="N166" s="87"/>
      <c r="O166" s="87"/>
      <c r="P166" s="87"/>
      <c r="Q166" s="87"/>
    </row>
    <row r="167" spans="1:17" x14ac:dyDescent="0.35">
      <c r="A167" s="16" t="str">
        <f>Summary!W$3</f>
        <v>glbl_h_accolade_rdq</v>
      </c>
      <c r="B167" s="16" t="str">
        <f>Summary!X$3</f>
        <v>t_nostradamus_efficiency_glbl</v>
      </c>
      <c r="C167" s="16" t="str">
        <f>'Raw View'!C167</f>
        <v>project_closed</v>
      </c>
      <c r="D167" s="16" t="str">
        <f>'Raw View'!D167</f>
        <v>Project Closed</v>
      </c>
      <c r="E167" s="16" t="str">
        <f>_xlfn.CONCAT('Raw View'!A167,".",'Raw View'!B167,"-",'Raw View'!C167)</f>
        <v>glbl_r_accolade_rdq.v_nostradamus_efficiency_glbl-project_closed</v>
      </c>
      <c r="F167" s="87"/>
      <c r="G167" s="87" t="s">
        <v>175</v>
      </c>
      <c r="H167" s="87"/>
      <c r="I167" s="87"/>
      <c r="J167" s="87"/>
      <c r="K167" s="87"/>
      <c r="L167" s="87"/>
      <c r="M167" s="87"/>
      <c r="N167" s="87"/>
      <c r="O167" s="87"/>
      <c r="P167" s="87"/>
      <c r="Q167" s="87"/>
    </row>
    <row r="168" spans="1:17" x14ac:dyDescent="0.35">
      <c r="A168" s="16" t="str">
        <f>Summary!W$3</f>
        <v>glbl_h_accolade_rdq</v>
      </c>
      <c r="B168" s="16" t="str">
        <f>Summary!X$3</f>
        <v>t_nostradamus_efficiency_glbl</v>
      </c>
      <c r="C168" s="16" t="str">
        <f>'Raw View'!C168</f>
        <v>project_complexity</v>
      </c>
      <c r="D168" s="16" t="str">
        <f>'Raw View'!D168</f>
        <v>Project Complexity</v>
      </c>
      <c r="E168" s="16" t="str">
        <f>_xlfn.CONCAT('Raw View'!A168,".",'Raw View'!B168,"-",'Raw View'!C168)</f>
        <v>glbl_r_accolade_rdq.v_nostradamus_efficiency_glbl-project_complexity</v>
      </c>
      <c r="F168" s="87"/>
      <c r="G168" s="87" t="s">
        <v>175</v>
      </c>
      <c r="H168" s="87"/>
      <c r="I168" s="87"/>
      <c r="J168" s="87"/>
      <c r="K168" s="87"/>
      <c r="L168" s="87"/>
      <c r="M168" s="87"/>
      <c r="N168" s="87"/>
      <c r="O168" s="87"/>
      <c r="P168" s="87"/>
      <c r="Q168" s="87"/>
    </row>
    <row r="169" spans="1:17" x14ac:dyDescent="0.35">
      <c r="A169" s="16" t="str">
        <f>Summary!W$3</f>
        <v>glbl_h_accolade_rdq</v>
      </c>
      <c r="B169" s="16" t="str">
        <f>Summary!X$3</f>
        <v>t_nostradamus_efficiency_glbl</v>
      </c>
      <c r="C169" s="16" t="str">
        <f>'Raw View'!C169</f>
        <v>project_current_stage_name</v>
      </c>
      <c r="D169" s="16" t="str">
        <f>'Raw View'!D169</f>
        <v>Project Current Stage Name</v>
      </c>
      <c r="E169" s="16" t="str">
        <f>_xlfn.CONCAT('Raw View'!A169,".",'Raw View'!B169,"-",'Raw View'!C169)</f>
        <v>glbl_r_accolade_rdq.v_nostradamus_efficiency_glbl-project_current_stage_name</v>
      </c>
      <c r="F169" s="87"/>
      <c r="G169" s="87" t="s">
        <v>175</v>
      </c>
      <c r="H169" s="87"/>
      <c r="I169" s="87"/>
      <c r="J169" s="87"/>
      <c r="K169" s="87"/>
      <c r="L169" s="87"/>
      <c r="M169" s="87"/>
      <c r="N169" s="87"/>
      <c r="O169" s="87"/>
      <c r="P169" s="87"/>
      <c r="Q169" s="87"/>
    </row>
    <row r="170" spans="1:17" x14ac:dyDescent="0.35">
      <c r="A170" s="16" t="str">
        <f>Summary!W$3</f>
        <v>glbl_h_accolade_rdq</v>
      </c>
      <c r="B170" s="16" t="str">
        <f>Summary!X$3</f>
        <v>t_nostradamus_efficiency_glbl</v>
      </c>
      <c r="C170" s="16" t="str">
        <f>'Raw View'!C170</f>
        <v>project_gross_margin_percentage_y0</v>
      </c>
      <c r="D170" s="16" t="str">
        <f>'Raw View'!D170</f>
        <v>Project Gross Margin Percentage Y0</v>
      </c>
      <c r="E170" s="16" t="str">
        <f>_xlfn.CONCAT('Raw View'!A170,".",'Raw View'!B170,"-",'Raw View'!C170)</f>
        <v>glbl_r_accolade_rdq.v_nostradamus_efficiency_glbl-project_gross_margin_percentage_y0</v>
      </c>
      <c r="F170" s="87"/>
      <c r="G170" s="87" t="s">
        <v>175</v>
      </c>
      <c r="H170" s="87"/>
      <c r="I170" s="87"/>
      <c r="J170" s="87"/>
      <c r="K170" s="87"/>
      <c r="L170" s="87"/>
      <c r="M170" s="87"/>
      <c r="N170" s="87"/>
      <c r="O170" s="87"/>
      <c r="P170" s="87"/>
      <c r="Q170" s="87"/>
    </row>
    <row r="171" spans="1:17" x14ac:dyDescent="0.35">
      <c r="A171" s="16" t="str">
        <f>Summary!W$3</f>
        <v>glbl_h_accolade_rdq</v>
      </c>
      <c r="B171" s="16" t="str">
        <f>Summary!X$3</f>
        <v>t_nostradamus_efficiency_glbl</v>
      </c>
      <c r="C171" s="16" t="str">
        <f>'Raw View'!C171</f>
        <v>project_gross_margin_percentage_y1</v>
      </c>
      <c r="D171" s="16" t="str">
        <f>'Raw View'!D171</f>
        <v>Project Gross Margin Percentage Y1</v>
      </c>
      <c r="E171" s="16" t="str">
        <f>_xlfn.CONCAT('Raw View'!A171,".",'Raw View'!B171,"-",'Raw View'!C171)</f>
        <v>glbl_r_accolade_rdq.v_nostradamus_efficiency_glbl-project_gross_margin_percentage_y1</v>
      </c>
      <c r="F171" s="87"/>
      <c r="G171" s="87" t="s">
        <v>175</v>
      </c>
      <c r="H171" s="87"/>
      <c r="I171" s="87"/>
      <c r="J171" s="87"/>
      <c r="K171" s="87"/>
      <c r="L171" s="87"/>
      <c r="M171" s="87"/>
      <c r="N171" s="87"/>
      <c r="O171" s="87"/>
      <c r="P171" s="87"/>
      <c r="Q171" s="87"/>
    </row>
    <row r="172" spans="1:17" x14ac:dyDescent="0.35">
      <c r="A172" s="16" t="str">
        <f>Summary!W$3</f>
        <v>glbl_h_accolade_rdq</v>
      </c>
      <c r="B172" s="16" t="str">
        <f>Summary!X$3</f>
        <v>t_nostradamus_efficiency_glbl</v>
      </c>
      <c r="C172" s="16" t="str">
        <f>'Raw View'!C172</f>
        <v>project_gross_margin_percentage_y2</v>
      </c>
      <c r="D172" s="16" t="str">
        <f>'Raw View'!D172</f>
        <v>Project Gross Margin Percentage Y2</v>
      </c>
      <c r="E172" s="16" t="str">
        <f>_xlfn.CONCAT('Raw View'!A172,".",'Raw View'!B172,"-",'Raw View'!C172)</f>
        <v>glbl_r_accolade_rdq.v_nostradamus_efficiency_glbl-project_gross_margin_percentage_y2</v>
      </c>
      <c r="F172" s="87"/>
      <c r="G172" s="87" t="s">
        <v>175</v>
      </c>
      <c r="H172" s="87"/>
      <c r="I172" s="87"/>
      <c r="J172" s="87"/>
      <c r="K172" s="87"/>
      <c r="L172" s="87"/>
      <c r="M172" s="87"/>
      <c r="N172" s="87"/>
      <c r="O172" s="87"/>
      <c r="P172" s="87"/>
      <c r="Q172" s="87"/>
    </row>
    <row r="173" spans="1:17" x14ac:dyDescent="0.35">
      <c r="A173" s="16" t="str">
        <f>Summary!W$3</f>
        <v>glbl_h_accolade_rdq</v>
      </c>
      <c r="B173" s="16" t="str">
        <f>Summary!X$3</f>
        <v>t_nostradamus_efficiency_glbl</v>
      </c>
      <c r="C173" s="16" t="str">
        <f>'Raw View'!C173</f>
        <v>project_gross_profit_y0</v>
      </c>
      <c r="D173" s="16" t="str">
        <f>'Raw View'!D173</f>
        <v>Project Gross Profit Y0</v>
      </c>
      <c r="E173" s="16" t="str">
        <f>_xlfn.CONCAT('Raw View'!A173,".",'Raw View'!B173,"-",'Raw View'!C173)</f>
        <v>glbl_r_accolade_rdq.v_nostradamus_efficiency_glbl-project_gross_profit_y0</v>
      </c>
      <c r="F173" s="87"/>
      <c r="G173" s="87" t="s">
        <v>175</v>
      </c>
      <c r="H173" s="87"/>
      <c r="I173" s="87"/>
      <c r="J173" s="87"/>
      <c r="K173" s="87"/>
      <c r="L173" s="87"/>
      <c r="M173" s="87"/>
      <c r="N173" s="87"/>
      <c r="O173" s="87"/>
      <c r="P173" s="87"/>
      <c r="Q173" s="87"/>
    </row>
    <row r="174" spans="1:17" x14ac:dyDescent="0.35">
      <c r="A174" s="16" t="str">
        <f>Summary!W$3</f>
        <v>glbl_h_accolade_rdq</v>
      </c>
      <c r="B174" s="16" t="str">
        <f>Summary!X$3</f>
        <v>t_nostradamus_efficiency_glbl</v>
      </c>
      <c r="C174" s="16" t="str">
        <f>'Raw View'!C174</f>
        <v>project_gross_profit_y1</v>
      </c>
      <c r="D174" s="16" t="str">
        <f>'Raw View'!D174</f>
        <v>Project Gross Profit Y1</v>
      </c>
      <c r="E174" s="16" t="str">
        <f>_xlfn.CONCAT('Raw View'!A174,".",'Raw View'!B174,"-",'Raw View'!C174)</f>
        <v>glbl_r_accolade_rdq.v_nostradamus_efficiency_glbl-project_gross_profit_y1</v>
      </c>
      <c r="F174" s="87"/>
      <c r="G174" s="87" t="s">
        <v>175</v>
      </c>
      <c r="H174" s="87"/>
      <c r="I174" s="87"/>
      <c r="J174" s="87"/>
      <c r="K174" s="87"/>
      <c r="L174" s="87"/>
      <c r="M174" s="87"/>
      <c r="N174" s="87"/>
      <c r="O174" s="87"/>
      <c r="P174" s="87"/>
      <c r="Q174" s="87"/>
    </row>
    <row r="175" spans="1:17" x14ac:dyDescent="0.35">
      <c r="A175" s="16" t="str">
        <f>Summary!W$3</f>
        <v>glbl_h_accolade_rdq</v>
      </c>
      <c r="B175" s="16" t="str">
        <f>Summary!X$3</f>
        <v>t_nostradamus_efficiency_glbl</v>
      </c>
      <c r="C175" s="16" t="str">
        <f>'Raw View'!C175</f>
        <v>project_gross_profit_y2</v>
      </c>
      <c r="D175" s="16" t="str">
        <f>'Raw View'!D175</f>
        <v>Project Gross Profit Y2</v>
      </c>
      <c r="E175" s="16" t="str">
        <f>_xlfn.CONCAT('Raw View'!A175,".",'Raw View'!B175,"-",'Raw View'!C175)</f>
        <v>glbl_r_accolade_rdq.v_nostradamus_efficiency_glbl-project_gross_profit_y2</v>
      </c>
      <c r="F175" s="87"/>
      <c r="G175" s="87" t="s">
        <v>175</v>
      </c>
      <c r="H175" s="87"/>
      <c r="I175" s="87"/>
      <c r="J175" s="87"/>
      <c r="K175" s="87"/>
      <c r="L175" s="87"/>
      <c r="M175" s="87"/>
      <c r="N175" s="87"/>
      <c r="O175" s="87"/>
      <c r="P175" s="87"/>
      <c r="Q175" s="87"/>
    </row>
    <row r="176" spans="1:17" x14ac:dyDescent="0.35">
      <c r="A176" s="16" t="str">
        <f>Summary!W$3</f>
        <v>glbl_h_accolade_rdq</v>
      </c>
      <c r="B176" s="16" t="str">
        <f>Summary!X$3</f>
        <v>t_nostradamus_efficiency_glbl</v>
      </c>
      <c r="C176" s="16" t="str">
        <f>'Raw View'!C176</f>
        <v>project_group</v>
      </c>
      <c r="D176" s="16" t="str">
        <f>'Raw View'!D176</f>
        <v>Project Group</v>
      </c>
      <c r="E176" s="16" t="str">
        <f>_xlfn.CONCAT('Raw View'!A176,".",'Raw View'!B176,"-",'Raw View'!C176)</f>
        <v>glbl_r_accolade_rdq.v_nostradamus_efficiency_glbl-project_group</v>
      </c>
      <c r="F176" s="87"/>
      <c r="G176" s="87" t="s">
        <v>175</v>
      </c>
      <c r="H176" s="87"/>
      <c r="I176" s="87"/>
      <c r="J176" s="87"/>
      <c r="K176" s="87"/>
      <c r="L176" s="87"/>
      <c r="M176" s="87"/>
      <c r="N176" s="87"/>
      <c r="O176" s="87"/>
      <c r="P176" s="87"/>
      <c r="Q176" s="87"/>
    </row>
    <row r="177" spans="1:17" x14ac:dyDescent="0.35">
      <c r="A177" s="16" t="str">
        <f>Summary!W$3</f>
        <v>glbl_h_accolade_rdq</v>
      </c>
      <c r="B177" s="16" t="str">
        <f>Summary!X$3</f>
        <v>t_nostradamus_efficiency_glbl</v>
      </c>
      <c r="C177" s="16" t="str">
        <f>'Raw View'!C177</f>
        <v>project_health_status</v>
      </c>
      <c r="D177" s="16" t="str">
        <f>'Raw View'!D177</f>
        <v>Project Health Status</v>
      </c>
      <c r="E177" s="16" t="str">
        <f>_xlfn.CONCAT('Raw View'!A177,".",'Raw View'!B177,"-",'Raw View'!C177)</f>
        <v>glbl_r_accolade_rdq.v_nostradamus_efficiency_glbl-project_health_status</v>
      </c>
      <c r="F177" s="87"/>
      <c r="G177" s="87" t="s">
        <v>175</v>
      </c>
      <c r="H177" s="87"/>
      <c r="I177" s="87"/>
      <c r="J177" s="87"/>
      <c r="K177" s="87"/>
      <c r="L177" s="87"/>
      <c r="M177" s="87"/>
      <c r="N177" s="87"/>
      <c r="O177" s="87"/>
      <c r="P177" s="87"/>
      <c r="Q177" s="87"/>
    </row>
    <row r="178" spans="1:17" x14ac:dyDescent="0.35">
      <c r="A178" s="16" t="str">
        <f>Summary!W$3</f>
        <v>glbl_h_accolade_rdq</v>
      </c>
      <c r="B178" s="16" t="str">
        <f>Summary!X$3</f>
        <v>t_nostradamus_efficiency_glbl</v>
      </c>
      <c r="C178" s="16" t="str">
        <f>'Raw View'!C178</f>
        <v>project_id</v>
      </c>
      <c r="D178" s="16" t="str">
        <f>'Raw View'!D178</f>
        <v>Project ID</v>
      </c>
      <c r="E178" s="16" t="str">
        <f>_xlfn.CONCAT('Raw View'!A178,".",'Raw View'!B178,"-",'Raw View'!C178)</f>
        <v>glbl_r_accolade_rdq.v_nostradamus_efficiency_glbl-project_id</v>
      </c>
      <c r="F178" s="87"/>
      <c r="G178" s="87" t="s">
        <v>175</v>
      </c>
      <c r="H178" s="87" t="s">
        <v>349</v>
      </c>
      <c r="I178" s="87"/>
      <c r="J178" s="87"/>
      <c r="K178" s="87"/>
      <c r="L178" s="87"/>
      <c r="M178" s="87"/>
      <c r="N178" s="87"/>
      <c r="O178" s="87"/>
      <c r="P178" s="87"/>
      <c r="Q178" s="87"/>
    </row>
    <row r="179" spans="1:17" x14ac:dyDescent="0.35">
      <c r="A179" s="16" t="str">
        <f>Summary!W$3</f>
        <v>glbl_h_accolade_rdq</v>
      </c>
      <c r="B179" s="16" t="str">
        <f>Summary!X$3</f>
        <v>t_nostradamus_efficiency_glbl</v>
      </c>
      <c r="C179" s="16" t="str">
        <f>'Raw View'!C179</f>
        <v>project_incremental_gross_profit_y0</v>
      </c>
      <c r="D179" s="16" t="str">
        <f>'Raw View'!D179</f>
        <v>Project Incremental Gross Profit Y0</v>
      </c>
      <c r="E179" s="16" t="str">
        <f>_xlfn.CONCAT('Raw View'!A179,".",'Raw View'!B179,"-",'Raw View'!C179)</f>
        <v>glbl_r_accolade_rdq.v_nostradamus_efficiency_glbl-project_incremental_gross_profit_y0</v>
      </c>
      <c r="F179" s="87"/>
      <c r="G179" s="87" t="s">
        <v>175</v>
      </c>
      <c r="H179" s="87"/>
      <c r="I179" s="87"/>
      <c r="J179" s="87"/>
      <c r="K179" s="87"/>
      <c r="L179" s="87"/>
      <c r="M179" s="87"/>
      <c r="N179" s="87"/>
      <c r="O179" s="87"/>
      <c r="P179" s="87"/>
      <c r="Q179" s="87"/>
    </row>
    <row r="180" spans="1:17" x14ac:dyDescent="0.35">
      <c r="A180" s="16" t="str">
        <f>Summary!W$3</f>
        <v>glbl_h_accolade_rdq</v>
      </c>
      <c r="B180" s="16" t="str">
        <f>Summary!X$3</f>
        <v>t_nostradamus_efficiency_glbl</v>
      </c>
      <c r="C180" s="16" t="str">
        <f>'Raw View'!C180</f>
        <v>project_incremental_gross_profit_y1</v>
      </c>
      <c r="D180" s="16" t="str">
        <f>'Raw View'!D180</f>
        <v>Project Incremental Gross Profit Y1</v>
      </c>
      <c r="E180" s="16" t="str">
        <f>_xlfn.CONCAT('Raw View'!A180,".",'Raw View'!B180,"-",'Raw View'!C180)</f>
        <v>glbl_r_accolade_rdq.v_nostradamus_efficiency_glbl-project_incremental_gross_profit_y1</v>
      </c>
      <c r="F180" s="87"/>
      <c r="G180" s="87" t="s">
        <v>175</v>
      </c>
      <c r="H180" s="87"/>
      <c r="I180" s="87"/>
      <c r="J180" s="87"/>
      <c r="K180" s="87"/>
      <c r="L180" s="87"/>
      <c r="M180" s="87"/>
      <c r="N180" s="87"/>
      <c r="O180" s="87"/>
      <c r="P180" s="87"/>
      <c r="Q180" s="87"/>
    </row>
    <row r="181" spans="1:17" x14ac:dyDescent="0.35">
      <c r="A181" s="16" t="str">
        <f>Summary!W$3</f>
        <v>glbl_h_accolade_rdq</v>
      </c>
      <c r="B181" s="16" t="str">
        <f>Summary!X$3</f>
        <v>t_nostradamus_efficiency_glbl</v>
      </c>
      <c r="C181" s="16" t="str">
        <f>'Raw View'!C181</f>
        <v>project_incremental_gross_profit_y2</v>
      </c>
      <c r="D181" s="16" t="str">
        <f>'Raw View'!D181</f>
        <v>Project Incremental Gross Profit Y2</v>
      </c>
      <c r="E181" s="16" t="str">
        <f>_xlfn.CONCAT('Raw View'!A181,".",'Raw View'!B181,"-",'Raw View'!C181)</f>
        <v>glbl_r_accolade_rdq.v_nostradamus_efficiency_glbl-project_incremental_gross_profit_y2</v>
      </c>
      <c r="F181" s="87"/>
      <c r="G181" s="87" t="s">
        <v>175</v>
      </c>
      <c r="H181" s="87"/>
      <c r="I181" s="87"/>
      <c r="J181" s="87"/>
      <c r="K181" s="87"/>
      <c r="L181" s="87"/>
      <c r="M181" s="87"/>
      <c r="N181" s="87"/>
      <c r="O181" s="87"/>
      <c r="P181" s="87"/>
      <c r="Q181" s="87"/>
    </row>
    <row r="182" spans="1:17" x14ac:dyDescent="0.35">
      <c r="A182" s="16" t="str">
        <f>Summary!W$3</f>
        <v>glbl_h_accolade_rdq</v>
      </c>
      <c r="B182" s="16" t="str">
        <f>Summary!X$3</f>
        <v>t_nostradamus_efficiency_glbl</v>
      </c>
      <c r="C182" s="16" t="str">
        <f>'Raw View'!C182</f>
        <v>project_incremental_net_revenue_y0</v>
      </c>
      <c r="D182" s="16" t="str">
        <f>'Raw View'!D182</f>
        <v>Project Incremental Net Revenue Y0</v>
      </c>
      <c r="E182" s="16" t="str">
        <f>_xlfn.CONCAT('Raw View'!A182,".",'Raw View'!B182,"-",'Raw View'!C182)</f>
        <v>glbl_r_accolade_rdq.v_nostradamus_efficiency_glbl-project_incremental_net_revenue_y0</v>
      </c>
      <c r="F182" s="87"/>
      <c r="G182" s="87" t="s">
        <v>175</v>
      </c>
      <c r="H182" s="87"/>
      <c r="I182" s="87"/>
      <c r="J182" s="87"/>
      <c r="K182" s="87"/>
      <c r="L182" s="87"/>
      <c r="M182" s="87"/>
      <c r="N182" s="87"/>
      <c r="O182" s="87"/>
      <c r="P182" s="87"/>
      <c r="Q182" s="87"/>
    </row>
    <row r="183" spans="1:17" x14ac:dyDescent="0.35">
      <c r="A183" s="16" t="str">
        <f>Summary!W$3</f>
        <v>glbl_h_accolade_rdq</v>
      </c>
      <c r="B183" s="16" t="str">
        <f>Summary!X$3</f>
        <v>t_nostradamus_efficiency_glbl</v>
      </c>
      <c r="C183" s="16" t="str">
        <f>'Raw View'!C183</f>
        <v>project_incremental_net_revenue_y0_last_approved</v>
      </c>
      <c r="D183" s="16" t="str">
        <f>'Raw View'!D183</f>
        <v>Project Incremental Net Revenue Y0 Last Approved</v>
      </c>
      <c r="E183" s="16" t="str">
        <f>_xlfn.CONCAT('Raw View'!A183,".",'Raw View'!B183,"-",'Raw View'!C183)</f>
        <v>glbl_r_accolade_rdq.v_nostradamus_efficiency_glbl-project_incremental_net_revenue_y0_last_approved</v>
      </c>
      <c r="F183" s="87"/>
      <c r="G183" s="87" t="s">
        <v>175</v>
      </c>
      <c r="H183" s="87"/>
      <c r="I183" s="87"/>
      <c r="J183" s="87"/>
      <c r="K183" s="87"/>
      <c r="L183" s="87"/>
      <c r="M183" s="87"/>
      <c r="N183" s="87"/>
      <c r="O183" s="87"/>
      <c r="P183" s="87"/>
      <c r="Q183" s="87"/>
    </row>
    <row r="184" spans="1:17" x14ac:dyDescent="0.35">
      <c r="A184" s="16" t="str">
        <f>Summary!W$3</f>
        <v>glbl_h_accolade_rdq</v>
      </c>
      <c r="B184" s="16" t="str">
        <f>Summary!X$3</f>
        <v>t_nostradamus_efficiency_glbl</v>
      </c>
      <c r="C184" s="16" t="str">
        <f>'Raw View'!C184</f>
        <v>project_incremental_net_revenue_y0_or_y1</v>
      </c>
      <c r="D184" s="16" t="str">
        <f>'Raw View'!D184</f>
        <v>Project Incremental Net Revenue Y0 or Y1</v>
      </c>
      <c r="E184" s="16" t="str">
        <f>_xlfn.CONCAT('Raw View'!A184,".",'Raw View'!B184,"-",'Raw View'!C184)</f>
        <v>glbl_r_accolade_rdq.v_nostradamus_efficiency_glbl-project_incremental_net_revenue_y0_or_y1</v>
      </c>
      <c r="F184" s="87"/>
      <c r="G184" s="87" t="s">
        <v>175</v>
      </c>
      <c r="H184" s="87"/>
      <c r="I184" s="87"/>
      <c r="J184" s="87"/>
      <c r="K184" s="87"/>
      <c r="L184" s="87"/>
      <c r="M184" s="87"/>
      <c r="N184" s="87"/>
      <c r="O184" s="87"/>
      <c r="P184" s="87"/>
      <c r="Q184" s="87"/>
    </row>
    <row r="185" spans="1:17" x14ac:dyDescent="0.35">
      <c r="A185" s="16" t="str">
        <f>Summary!W$3</f>
        <v>glbl_h_accolade_rdq</v>
      </c>
      <c r="B185" s="16" t="str">
        <f>Summary!X$3</f>
        <v>t_nostradamus_efficiency_glbl</v>
      </c>
      <c r="C185" s="16" t="str">
        <f>'Raw View'!C185</f>
        <v>project_incremental_net_revenue_y1</v>
      </c>
      <c r="D185" s="16" t="str">
        <f>'Raw View'!D185</f>
        <v>Project Incremental Net Revenue Y1</v>
      </c>
      <c r="E185" s="16" t="str">
        <f>_xlfn.CONCAT('Raw View'!A185,".",'Raw View'!B185,"-",'Raw View'!C185)</f>
        <v>glbl_r_accolade_rdq.v_nostradamus_efficiency_glbl-project_incremental_net_revenue_y1</v>
      </c>
      <c r="F185" s="87"/>
      <c r="G185" s="87" t="s">
        <v>175</v>
      </c>
      <c r="H185" s="87"/>
      <c r="I185" s="87"/>
      <c r="J185" s="87"/>
      <c r="K185" s="87"/>
      <c r="L185" s="87"/>
      <c r="M185" s="87"/>
      <c r="N185" s="87"/>
      <c r="O185" s="87"/>
      <c r="P185" s="87"/>
      <c r="Q185" s="87"/>
    </row>
    <row r="186" spans="1:17" x14ac:dyDescent="0.35">
      <c r="A186" s="16" t="str">
        <f>Summary!W$3</f>
        <v>glbl_h_accolade_rdq</v>
      </c>
      <c r="B186" s="16" t="str">
        <f>Summary!X$3</f>
        <v>t_nostradamus_efficiency_glbl</v>
      </c>
      <c r="C186" s="16" t="str">
        <f>'Raw View'!C186</f>
        <v>project_incremental_net_revenue_y1_last_approved</v>
      </c>
      <c r="D186" s="16" t="str">
        <f>'Raw View'!D186</f>
        <v>Project Incremental Net Revenue Y1 Last Approved</v>
      </c>
      <c r="E186" s="16" t="str">
        <f>_xlfn.CONCAT('Raw View'!A186,".",'Raw View'!B186,"-",'Raw View'!C186)</f>
        <v>glbl_r_accolade_rdq.v_nostradamus_efficiency_glbl-project_incremental_net_revenue_y1_last_approved</v>
      </c>
      <c r="F186" s="87"/>
      <c r="G186" s="87" t="s">
        <v>175</v>
      </c>
      <c r="H186" s="87"/>
      <c r="I186" s="87"/>
      <c r="J186" s="87"/>
      <c r="K186" s="87"/>
      <c r="L186" s="87"/>
      <c r="M186" s="87"/>
      <c r="N186" s="87"/>
      <c r="O186" s="87"/>
      <c r="P186" s="87"/>
      <c r="Q186" s="87"/>
    </row>
    <row r="187" spans="1:17" x14ac:dyDescent="0.35">
      <c r="A187" s="16" t="str">
        <f>Summary!W$3</f>
        <v>glbl_h_accolade_rdq</v>
      </c>
      <c r="B187" s="16" t="str">
        <f>Summary!X$3</f>
        <v>t_nostradamus_efficiency_glbl</v>
      </c>
      <c r="C187" s="16" t="str">
        <f>'Raw View'!C187</f>
        <v>project_incremental_net_revenue_y2</v>
      </c>
      <c r="D187" s="16" t="str">
        <f>'Raw View'!D187</f>
        <v>Project Incremental Net Revenue Y2</v>
      </c>
      <c r="E187" s="16" t="str">
        <f>_xlfn.CONCAT('Raw View'!A187,".",'Raw View'!B187,"-",'Raw View'!C187)</f>
        <v>glbl_r_accolade_rdq.v_nostradamus_efficiency_glbl-project_incremental_net_revenue_y2</v>
      </c>
      <c r="F187" s="87"/>
      <c r="G187" s="87" t="s">
        <v>175</v>
      </c>
      <c r="H187" s="87"/>
      <c r="I187" s="87"/>
      <c r="J187" s="87"/>
      <c r="K187" s="87"/>
      <c r="L187" s="87"/>
      <c r="M187" s="87"/>
      <c r="N187" s="87"/>
      <c r="O187" s="87"/>
      <c r="P187" s="87"/>
      <c r="Q187" s="87"/>
    </row>
    <row r="188" spans="1:17" x14ac:dyDescent="0.35">
      <c r="A188" s="16" t="str">
        <f>Summary!W$3</f>
        <v>glbl_h_accolade_rdq</v>
      </c>
      <c r="B188" s="16" t="str">
        <f>Summary!X$3</f>
        <v>t_nostradamus_efficiency_glbl</v>
      </c>
      <c r="C188" s="16" t="str">
        <f>'Raw View'!C188</f>
        <v>project_incremental_net_revenue_y2_last_approved</v>
      </c>
      <c r="D188" s="16" t="str">
        <f>'Raw View'!D188</f>
        <v>Project Incremental Net Revenue Y2 Last Approved</v>
      </c>
      <c r="E188" s="16" t="str">
        <f>_xlfn.CONCAT('Raw View'!A188,".",'Raw View'!B188,"-",'Raw View'!C188)</f>
        <v>glbl_r_accolade_rdq.v_nostradamus_efficiency_glbl-project_incremental_net_revenue_y2_last_approved</v>
      </c>
      <c r="F188" s="87"/>
      <c r="G188" s="87" t="s">
        <v>175</v>
      </c>
      <c r="H188" s="87"/>
      <c r="I188" s="87"/>
      <c r="J188" s="87"/>
      <c r="K188" s="87"/>
      <c r="L188" s="87"/>
      <c r="M188" s="87"/>
      <c r="N188" s="87"/>
      <c r="O188" s="87"/>
      <c r="P188" s="87"/>
      <c r="Q188" s="87"/>
    </row>
    <row r="189" spans="1:17" x14ac:dyDescent="0.35">
      <c r="A189" s="16" t="str">
        <f>Summary!W$3</f>
        <v>glbl_h_accolade_rdq</v>
      </c>
      <c r="B189" s="16" t="str">
        <f>Summary!X$3</f>
        <v>t_nostradamus_efficiency_glbl</v>
      </c>
      <c r="C189" s="16" t="str">
        <f>'Raw View'!C189</f>
        <v>project_last_gate_decision</v>
      </c>
      <c r="D189" s="16" t="str">
        <f>'Raw View'!D189</f>
        <v>Project Last Gate Decision</v>
      </c>
      <c r="E189" s="16" t="str">
        <f>_xlfn.CONCAT('Raw View'!A189,".",'Raw View'!B189,"-",'Raw View'!C189)</f>
        <v>glbl_r_accolade_rdq.v_nostradamus_efficiency_glbl-project_last_gate_decision</v>
      </c>
      <c r="F189" s="87"/>
      <c r="G189" s="87" t="s">
        <v>175</v>
      </c>
      <c r="H189" s="87"/>
      <c r="I189" s="87"/>
      <c r="J189" s="87"/>
      <c r="K189" s="87"/>
      <c r="L189" s="87"/>
      <c r="M189" s="87"/>
      <c r="N189" s="87"/>
      <c r="O189" s="87"/>
      <c r="P189" s="87"/>
      <c r="Q189" s="87"/>
    </row>
    <row r="190" spans="1:17" x14ac:dyDescent="0.35">
      <c r="A190" s="16" t="str">
        <f>Summary!W$3</f>
        <v>glbl_h_accolade_rdq</v>
      </c>
      <c r="B190" s="16" t="str">
        <f>Summary!X$3</f>
        <v>t_nostradamus_efficiency_glbl</v>
      </c>
      <c r="C190" s="16" t="str">
        <f>'Raw View'!C190</f>
        <v>project_manager_name</v>
      </c>
      <c r="D190" s="16" t="str">
        <f>'Raw View'!D190</f>
        <v>Project Manager Name</v>
      </c>
      <c r="E190" s="16" t="str">
        <f>_xlfn.CONCAT('Raw View'!A190,".",'Raw View'!B190,"-",'Raw View'!C190)</f>
        <v>glbl_r_accolade_rdq.v_nostradamus_efficiency_glbl-project_manager_name</v>
      </c>
      <c r="F190" s="87"/>
      <c r="G190" s="87" t="s">
        <v>175</v>
      </c>
      <c r="H190" s="87"/>
      <c r="I190" s="87"/>
      <c r="J190" s="87"/>
      <c r="K190" s="87"/>
      <c r="L190" s="87"/>
      <c r="M190" s="87"/>
      <c r="N190" s="87"/>
      <c r="O190" s="87"/>
      <c r="P190" s="87"/>
      <c r="Q190" s="87"/>
    </row>
    <row r="191" spans="1:17" x14ac:dyDescent="0.35">
      <c r="A191" s="16" t="str">
        <f>Summary!W$3</f>
        <v>glbl_h_accolade_rdq</v>
      </c>
      <c r="B191" s="16" t="str">
        <f>Summary!X$3</f>
        <v>t_nostradamus_efficiency_glbl</v>
      </c>
      <c r="C191" s="16" t="str">
        <f>'Raw View'!C191</f>
        <v>project_model_name</v>
      </c>
      <c r="D191" s="16" t="str">
        <f>'Raw View'!D191</f>
        <v>Project Model Name</v>
      </c>
      <c r="E191" s="16" t="str">
        <f>_xlfn.CONCAT('Raw View'!A191,".",'Raw View'!B191,"-",'Raw View'!C191)</f>
        <v>glbl_r_accolade_rdq.v_nostradamus_efficiency_glbl-project_model_name</v>
      </c>
      <c r="F191" s="87"/>
      <c r="G191" s="87" t="s">
        <v>175</v>
      </c>
      <c r="H191" s="87" t="s">
        <v>349</v>
      </c>
      <c r="I191" s="87"/>
      <c r="J191" s="87"/>
      <c r="K191" s="87"/>
      <c r="L191" s="87"/>
      <c r="M191" s="87"/>
      <c r="N191" s="87"/>
      <c r="O191" s="87"/>
      <c r="P191" s="87"/>
      <c r="Q191" s="87"/>
    </row>
    <row r="192" spans="1:17" x14ac:dyDescent="0.35">
      <c r="A192" s="16" t="str">
        <f>Summary!W$3</f>
        <v>glbl_h_accolade_rdq</v>
      </c>
      <c r="B192" s="16" t="str">
        <f>Summary!X$3</f>
        <v>t_nostradamus_efficiency_glbl</v>
      </c>
      <c r="C192" s="16" t="str">
        <f>'Raw View'!C192</f>
        <v>project_name</v>
      </c>
      <c r="D192" s="16" t="str">
        <f>'Raw View'!D192</f>
        <v>Project Name</v>
      </c>
      <c r="E192" s="16" t="str">
        <f>_xlfn.CONCAT('Raw View'!A192,".",'Raw View'!B192,"-",'Raw View'!C192)</f>
        <v>glbl_r_accolade_rdq.v_nostradamus_efficiency_glbl-project_name</v>
      </c>
      <c r="F192" s="87"/>
      <c r="G192" s="87" t="s">
        <v>175</v>
      </c>
      <c r="H192" s="87"/>
      <c r="I192" s="87"/>
      <c r="J192" s="87"/>
      <c r="K192" s="87"/>
      <c r="L192" s="87"/>
      <c r="M192" s="87"/>
      <c r="N192" s="87"/>
      <c r="O192" s="87"/>
      <c r="P192" s="87"/>
      <c r="Q192" s="87"/>
    </row>
    <row r="193" spans="1:17" x14ac:dyDescent="0.35">
      <c r="A193" s="16" t="str">
        <f>Summary!W$3</f>
        <v>glbl_h_accolade_rdq</v>
      </c>
      <c r="B193" s="16" t="str">
        <f>Summary!X$3</f>
        <v>t_nostradamus_efficiency_glbl</v>
      </c>
      <c r="C193" s="16" t="str">
        <f>'Raw View'!C193</f>
        <v>project_net_revenue_y0</v>
      </c>
      <c r="D193" s="16" t="str">
        <f>'Raw View'!D193</f>
        <v>Project Net Revenue Y0</v>
      </c>
      <c r="E193" s="16" t="str">
        <f>_xlfn.CONCAT('Raw View'!A193,".",'Raw View'!B193,"-",'Raw View'!C193)</f>
        <v>glbl_r_accolade_rdq.v_nostradamus_efficiency_glbl-project_net_revenue_y0</v>
      </c>
      <c r="F193" s="87"/>
      <c r="G193" s="87" t="s">
        <v>175</v>
      </c>
      <c r="H193" s="87"/>
      <c r="I193" s="87"/>
      <c r="J193" s="87"/>
      <c r="K193" s="87"/>
      <c r="L193" s="87"/>
      <c r="M193" s="87"/>
      <c r="N193" s="87"/>
      <c r="O193" s="87"/>
      <c r="P193" s="87"/>
      <c r="Q193" s="87"/>
    </row>
    <row r="194" spans="1:17" x14ac:dyDescent="0.35">
      <c r="A194" s="16" t="str">
        <f>Summary!W$3</f>
        <v>glbl_h_accolade_rdq</v>
      </c>
      <c r="B194" s="16" t="str">
        <f>Summary!X$3</f>
        <v>t_nostradamus_efficiency_glbl</v>
      </c>
      <c r="C194" s="16" t="str">
        <f>'Raw View'!C194</f>
        <v>project_net_revenue_y0_last_approved</v>
      </c>
      <c r="D194" s="16" t="str">
        <f>'Raw View'!D194</f>
        <v>Project Net Revenue Y0 Last Approved</v>
      </c>
      <c r="E194" s="16" t="str">
        <f>_xlfn.CONCAT('Raw View'!A194,".",'Raw View'!B194,"-",'Raw View'!C194)</f>
        <v>glbl_r_accolade_rdq.v_nostradamus_efficiency_glbl-project_net_revenue_y0_last_approved</v>
      </c>
      <c r="F194" s="87"/>
      <c r="G194" s="87" t="s">
        <v>175</v>
      </c>
      <c r="H194" s="87"/>
      <c r="I194" s="87"/>
      <c r="J194" s="87"/>
      <c r="K194" s="87"/>
      <c r="L194" s="87"/>
      <c r="M194" s="87"/>
      <c r="N194" s="87"/>
      <c r="O194" s="87"/>
      <c r="P194" s="87"/>
      <c r="Q194" s="87"/>
    </row>
    <row r="195" spans="1:17" x14ac:dyDescent="0.35">
      <c r="A195" s="16" t="str">
        <f>Summary!W$3</f>
        <v>glbl_h_accolade_rdq</v>
      </c>
      <c r="B195" s="16" t="str">
        <f>Summary!X$3</f>
        <v>t_nostradamus_efficiency_glbl</v>
      </c>
      <c r="C195" s="16" t="str">
        <f>'Raw View'!C195</f>
        <v>project_net_revenue_y1</v>
      </c>
      <c r="D195" s="16" t="str">
        <f>'Raw View'!D195</f>
        <v>Project Net Revenue Y1</v>
      </c>
      <c r="E195" s="16" t="str">
        <f>_xlfn.CONCAT('Raw View'!A195,".",'Raw View'!B195,"-",'Raw View'!C195)</f>
        <v>glbl_r_accolade_rdq.v_nostradamus_efficiency_glbl-project_net_revenue_y1</v>
      </c>
      <c r="F195" s="87"/>
      <c r="G195" s="87" t="s">
        <v>175</v>
      </c>
      <c r="H195" s="87"/>
      <c r="I195" s="87"/>
      <c r="J195" s="87"/>
      <c r="K195" s="87"/>
      <c r="L195" s="87"/>
      <c r="M195" s="87"/>
      <c r="N195" s="87"/>
      <c r="O195" s="87"/>
      <c r="P195" s="87"/>
      <c r="Q195" s="87"/>
    </row>
    <row r="196" spans="1:17" x14ac:dyDescent="0.35">
      <c r="A196" s="16" t="str">
        <f>Summary!W$3</f>
        <v>glbl_h_accolade_rdq</v>
      </c>
      <c r="B196" s="16" t="str">
        <f>Summary!X$3</f>
        <v>t_nostradamus_efficiency_glbl</v>
      </c>
      <c r="C196" s="16" t="str">
        <f>'Raw View'!C196</f>
        <v>project_net_revenue_y1_last_approved</v>
      </c>
      <c r="D196" s="16" t="str">
        <f>'Raw View'!D196</f>
        <v>Project Net Revenue Y1 Last Approved</v>
      </c>
      <c r="E196" s="16" t="str">
        <f>_xlfn.CONCAT('Raw View'!A196,".",'Raw View'!B196,"-",'Raw View'!C196)</f>
        <v>glbl_r_accolade_rdq.v_nostradamus_efficiency_glbl-project_net_revenue_y1_last_approved</v>
      </c>
      <c r="F196" s="87"/>
      <c r="G196" s="87" t="s">
        <v>175</v>
      </c>
      <c r="H196" s="87"/>
      <c r="I196" s="87"/>
      <c r="J196" s="87"/>
      <c r="K196" s="87"/>
      <c r="L196" s="87"/>
      <c r="M196" s="87"/>
      <c r="N196" s="87"/>
      <c r="O196" s="87"/>
      <c r="P196" s="87"/>
      <c r="Q196" s="87"/>
    </row>
    <row r="197" spans="1:17" x14ac:dyDescent="0.35">
      <c r="A197" s="16" t="str">
        <f>Summary!W$3</f>
        <v>glbl_h_accolade_rdq</v>
      </c>
      <c r="B197" s="16" t="str">
        <f>Summary!X$3</f>
        <v>t_nostradamus_efficiency_glbl</v>
      </c>
      <c r="C197" s="16" t="str">
        <f>'Raw View'!C197</f>
        <v>project_net_revenue_y1_or_y0</v>
      </c>
      <c r="D197" s="16" t="str">
        <f>'Raw View'!D197</f>
        <v>Project Net Revenue Y1 or Y0</v>
      </c>
      <c r="E197" s="16" t="str">
        <f>_xlfn.CONCAT('Raw View'!A197,".",'Raw View'!B197,"-",'Raw View'!C197)</f>
        <v>glbl_r_accolade_rdq.v_nostradamus_efficiency_glbl-project_net_revenue_y1_or_y0</v>
      </c>
      <c r="F197" s="87"/>
      <c r="G197" s="87" t="s">
        <v>175</v>
      </c>
      <c r="H197" s="87"/>
      <c r="I197" s="87"/>
      <c r="J197" s="87"/>
      <c r="K197" s="87"/>
      <c r="L197" s="87"/>
      <c r="M197" s="87"/>
      <c r="N197" s="87"/>
      <c r="O197" s="87"/>
      <c r="P197" s="87"/>
      <c r="Q197" s="87"/>
    </row>
    <row r="198" spans="1:17" x14ac:dyDescent="0.35">
      <c r="A198" s="16" t="str">
        <f>Summary!W$3</f>
        <v>glbl_h_accolade_rdq</v>
      </c>
      <c r="B198" s="16" t="str">
        <f>Summary!X$3</f>
        <v>t_nostradamus_efficiency_glbl</v>
      </c>
      <c r="C198" s="16" t="str">
        <f>'Raw View'!C198</f>
        <v>project_net_revenue_y2</v>
      </c>
      <c r="D198" s="16" t="str">
        <f>'Raw View'!D198</f>
        <v>Project Net Revenue Y2</v>
      </c>
      <c r="E198" s="16" t="str">
        <f>_xlfn.CONCAT('Raw View'!A198,".",'Raw View'!B198,"-",'Raw View'!C198)</f>
        <v>glbl_r_accolade_rdq.v_nostradamus_efficiency_glbl-project_net_revenue_y2</v>
      </c>
      <c r="F198" s="87"/>
      <c r="G198" s="87" t="s">
        <v>175</v>
      </c>
      <c r="H198" s="87"/>
      <c r="I198" s="87"/>
      <c r="J198" s="87"/>
      <c r="K198" s="87"/>
      <c r="L198" s="87"/>
      <c r="M198" s="87"/>
      <c r="N198" s="87"/>
      <c r="O198" s="87"/>
      <c r="P198" s="87"/>
      <c r="Q198" s="87"/>
    </row>
    <row r="199" spans="1:17" x14ac:dyDescent="0.35">
      <c r="A199" s="16" t="str">
        <f>Summary!W$3</f>
        <v>glbl_h_accolade_rdq</v>
      </c>
      <c r="B199" s="16" t="str">
        <f>Summary!X$3</f>
        <v>t_nostradamus_efficiency_glbl</v>
      </c>
      <c r="C199" s="16" t="str">
        <f>'Raw View'!C199</f>
        <v>project_net_revenue_y2_last_approved</v>
      </c>
      <c r="D199" s="16" t="str">
        <f>'Raw View'!D199</f>
        <v>Project Net Revenue Y2 Last Approved</v>
      </c>
      <c r="E199" s="16" t="str">
        <f>_xlfn.CONCAT('Raw View'!A199,".",'Raw View'!B199,"-",'Raw View'!C199)</f>
        <v>glbl_r_accolade_rdq.v_nostradamus_efficiency_glbl-project_net_revenue_y2_last_approved</v>
      </c>
      <c r="F199" s="87"/>
      <c r="G199" s="87" t="s">
        <v>175</v>
      </c>
      <c r="H199" s="87"/>
      <c r="I199" s="87"/>
      <c r="J199" s="87"/>
      <c r="K199" s="87"/>
      <c r="L199" s="87"/>
      <c r="M199" s="87"/>
      <c r="N199" s="87"/>
      <c r="O199" s="87"/>
      <c r="P199" s="87"/>
      <c r="Q199" s="87"/>
    </row>
    <row r="200" spans="1:17" x14ac:dyDescent="0.35">
      <c r="A200" s="16" t="str">
        <f>Summary!W$3</f>
        <v>glbl_h_accolade_rdq</v>
      </c>
      <c r="B200" s="16" t="str">
        <f>Summary!X$3</f>
        <v>t_nostradamus_efficiency_glbl</v>
      </c>
      <c r="C200" s="16" t="str">
        <f>'Raw View'!C200</f>
        <v>project_not_on_hold_or_killed</v>
      </c>
      <c r="D200" s="16" t="str">
        <f>'Raw View'!D200</f>
        <v>Project Not On Hold or Killed</v>
      </c>
      <c r="E200" s="16" t="str">
        <f>_xlfn.CONCAT('Raw View'!A200,".",'Raw View'!B200,"-",'Raw View'!C200)</f>
        <v>glbl_r_accolade_rdq.v_nostradamus_efficiency_glbl-project_not_on_hold_or_killed</v>
      </c>
      <c r="F200" s="87"/>
      <c r="G200" s="87" t="s">
        <v>175</v>
      </c>
      <c r="H200" s="87"/>
      <c r="I200" s="87"/>
      <c r="J200" s="87"/>
      <c r="K200" s="87"/>
      <c r="L200" s="87"/>
      <c r="M200" s="87"/>
      <c r="N200" s="87"/>
      <c r="O200" s="87"/>
      <c r="P200" s="87"/>
      <c r="Q200" s="87"/>
    </row>
    <row r="201" spans="1:17" x14ac:dyDescent="0.35">
      <c r="A201" s="16" t="str">
        <f>Summary!W$3</f>
        <v>glbl_h_accolade_rdq</v>
      </c>
      <c r="B201" s="16" t="str">
        <f>Summary!X$3</f>
        <v>t_nostradamus_efficiency_glbl</v>
      </c>
      <c r="C201" s="16" t="str">
        <f>'Raw View'!C201</f>
        <v>project_owner</v>
      </c>
      <c r="D201" s="16" t="str">
        <f>'Raw View'!D201</f>
        <v>Project Owner</v>
      </c>
      <c r="E201" s="16" t="str">
        <f>_xlfn.CONCAT('Raw View'!A201,".",'Raw View'!B201,"-",'Raw View'!C201)</f>
        <v>glbl_r_accolade_rdq.v_nostradamus_efficiency_glbl-project_owner</v>
      </c>
      <c r="F201" s="87"/>
      <c r="G201" s="87" t="s">
        <v>175</v>
      </c>
      <c r="H201" s="87"/>
      <c r="I201" s="87"/>
      <c r="J201" s="87"/>
      <c r="K201" s="87"/>
      <c r="L201" s="87"/>
      <c r="M201" s="87"/>
      <c r="N201" s="87"/>
      <c r="O201" s="87"/>
      <c r="P201" s="87"/>
      <c r="Q201" s="87"/>
    </row>
    <row r="202" spans="1:17" x14ac:dyDescent="0.35">
      <c r="A202" s="16" t="str">
        <f>Summary!W$3</f>
        <v>glbl_h_accolade_rdq</v>
      </c>
      <c r="B202" s="16" t="str">
        <f>Summary!X$3</f>
        <v>t_nostradamus_efficiency_glbl</v>
      </c>
      <c r="C202" s="16" t="str">
        <f>'Raw View'!C202</f>
        <v>project_status</v>
      </c>
      <c r="D202" s="16" t="str">
        <f>'Raw View'!D202</f>
        <v>Project Status</v>
      </c>
      <c r="E202" s="16" t="str">
        <f>_xlfn.CONCAT('Raw View'!A202,".",'Raw View'!B202,"-",'Raw View'!C202)</f>
        <v>glbl_r_accolade_rdq.v_nostradamus_efficiency_glbl-project_status</v>
      </c>
      <c r="F202" s="87"/>
      <c r="G202" s="87" t="s">
        <v>175</v>
      </c>
      <c r="H202" s="87"/>
      <c r="I202" s="87"/>
      <c r="J202" s="87"/>
      <c r="K202" s="87"/>
      <c r="L202" s="87"/>
      <c r="M202" s="87"/>
      <c r="N202" s="87"/>
      <c r="O202" s="87"/>
      <c r="P202" s="87"/>
      <c r="Q202" s="87"/>
    </row>
    <row r="203" spans="1:17" x14ac:dyDescent="0.35">
      <c r="A203" s="16" t="str">
        <f>Summary!W$3</f>
        <v>glbl_h_accolade_rdq</v>
      </c>
      <c r="B203" s="16" t="str">
        <f>Summary!X$3</f>
        <v>t_nostradamus_efficiency_glbl</v>
      </c>
      <c r="C203" s="16" t="str">
        <f>'Raw View'!C203</f>
        <v>project_sub_type</v>
      </c>
      <c r="D203" s="16" t="str">
        <f>'Raw View'!D203</f>
        <v>Project Sub Type</v>
      </c>
      <c r="E203" s="16" t="str">
        <f>_xlfn.CONCAT('Raw View'!A203,".",'Raw View'!B203,"-",'Raw View'!C203)</f>
        <v>glbl_r_accolade_rdq.v_nostradamus_efficiency_glbl-project_sub_type</v>
      </c>
      <c r="F203" s="87"/>
      <c r="G203" s="87" t="s">
        <v>175</v>
      </c>
      <c r="H203" s="87"/>
      <c r="I203" s="87"/>
      <c r="J203" s="87"/>
      <c r="K203" s="87"/>
      <c r="L203" s="87"/>
      <c r="M203" s="87"/>
      <c r="N203" s="87"/>
      <c r="O203" s="87"/>
      <c r="P203" s="87"/>
      <c r="Q203" s="87"/>
    </row>
    <row r="204" spans="1:17" x14ac:dyDescent="0.35">
      <c r="A204" s="16" t="str">
        <f>Summary!W$3</f>
        <v>glbl_h_accolade_rdq</v>
      </c>
      <c r="B204" s="16" t="str">
        <f>Summary!X$3</f>
        <v>t_nostradamus_efficiency_glbl</v>
      </c>
      <c r="C204" s="16" t="str">
        <f>'Raw View'!C204</f>
        <v>project_tier</v>
      </c>
      <c r="D204" s="16" t="str">
        <f>'Raw View'!D204</f>
        <v>Project Tier</v>
      </c>
      <c r="E204" s="16" t="str">
        <f>_xlfn.CONCAT('Raw View'!A204,".",'Raw View'!B204,"-",'Raw View'!C204)</f>
        <v>glbl_r_accolade_rdq.v_nostradamus_efficiency_glbl-project_tier</v>
      </c>
      <c r="F204" s="87"/>
      <c r="G204" s="87" t="s">
        <v>175</v>
      </c>
      <c r="H204" s="87"/>
      <c r="I204" s="87"/>
      <c r="J204" s="87"/>
      <c r="K204" s="87"/>
      <c r="L204" s="87"/>
      <c r="M204" s="87"/>
      <c r="N204" s="87"/>
      <c r="O204" s="87"/>
      <c r="P204" s="87"/>
      <c r="Q204" s="87"/>
    </row>
    <row r="205" spans="1:17" x14ac:dyDescent="0.35">
      <c r="A205" s="16" t="str">
        <f>Summary!W$3</f>
        <v>glbl_h_accolade_rdq</v>
      </c>
      <c r="B205" s="16" t="str">
        <f>Summary!X$3</f>
        <v>t_nostradamus_efficiency_glbl</v>
      </c>
      <c r="C205" s="16" t="str">
        <f>'Raw View'!C205</f>
        <v>project_type</v>
      </c>
      <c r="D205" s="16" t="str">
        <f>'Raw View'!D205</f>
        <v>Project Type</v>
      </c>
      <c r="E205" s="16" t="str">
        <f>_xlfn.CONCAT('Raw View'!A205,".",'Raw View'!B205,"-",'Raw View'!C205)</f>
        <v>glbl_r_accolade_rdq.v_nostradamus_efficiency_glbl-project_type</v>
      </c>
      <c r="F205" s="87"/>
      <c r="G205" s="87" t="s">
        <v>175</v>
      </c>
      <c r="H205" s="87"/>
      <c r="I205" s="87"/>
      <c r="J205" s="87"/>
      <c r="K205" s="87"/>
      <c r="L205" s="87"/>
      <c r="M205" s="87"/>
      <c r="N205" s="87"/>
      <c r="O205" s="87"/>
      <c r="P205" s="87"/>
      <c r="Q205" s="87"/>
    </row>
    <row r="206" spans="1:17" x14ac:dyDescent="0.35">
      <c r="A206" s="16" t="str">
        <f>Summary!W$3</f>
        <v>glbl_h_accolade_rdq</v>
      </c>
      <c r="B206" s="16" t="str">
        <f>Summary!X$3</f>
        <v>t_nostradamus_efficiency_glbl</v>
      </c>
      <c r="C206" s="16" t="str">
        <f>'Raw View'!C206</f>
        <v>region</v>
      </c>
      <c r="D206" s="16" t="str">
        <f>'Raw View'!D206</f>
        <v>Region</v>
      </c>
      <c r="E206" s="16" t="str">
        <f>_xlfn.CONCAT('Raw View'!A206,".",'Raw View'!B206,"-",'Raw View'!C206)</f>
        <v>glbl_r_accolade_rdq.v_nostradamus_efficiency_glbl-region</v>
      </c>
      <c r="F206" s="87"/>
      <c r="G206" s="87" t="s">
        <v>175</v>
      </c>
      <c r="H206" s="87"/>
      <c r="I206" s="87"/>
      <c r="J206" s="87"/>
      <c r="K206" s="87"/>
      <c r="L206" s="87"/>
      <c r="M206" s="87"/>
      <c r="N206" s="87"/>
      <c r="O206" s="87"/>
      <c r="P206" s="87"/>
      <c r="Q206" s="87"/>
    </row>
    <row r="207" spans="1:17" x14ac:dyDescent="0.35">
      <c r="A207" s="16" t="str">
        <f>Summary!W$3</f>
        <v>glbl_h_accolade_rdq</v>
      </c>
      <c r="B207" s="16" t="str">
        <f>Summary!X$3</f>
        <v>t_nostradamus_efficiency_glbl</v>
      </c>
      <c r="C207" s="16" t="str">
        <f>'Raw View'!C207</f>
        <v>segmentation</v>
      </c>
      <c r="D207" s="16" t="str">
        <f>'Raw View'!D207</f>
        <v>Segmentation</v>
      </c>
      <c r="E207" s="16" t="str">
        <f>_xlfn.CONCAT('Raw View'!A207,".",'Raw View'!B207,"-",'Raw View'!C207)</f>
        <v>glbl_r_accolade_rdq.v_nostradamus_efficiency_glbl-segmentation</v>
      </c>
      <c r="F207" s="87"/>
      <c r="G207" s="87" t="s">
        <v>175</v>
      </c>
      <c r="H207" s="87"/>
      <c r="I207" s="87"/>
      <c r="J207" s="87"/>
      <c r="K207" s="87"/>
      <c r="L207" s="87"/>
      <c r="M207" s="87"/>
      <c r="N207" s="87"/>
      <c r="O207" s="87"/>
      <c r="P207" s="87"/>
      <c r="Q207" s="87"/>
    </row>
    <row r="208" spans="1:17" x14ac:dyDescent="0.35">
      <c r="A208" s="16" t="str">
        <f>Summary!W$3</f>
        <v>glbl_h_accolade_rdq</v>
      </c>
      <c r="B208" s="16" t="str">
        <f>Summary!X$3</f>
        <v>t_nostradamus_efficiency_glbl</v>
      </c>
      <c r="C208" s="16" t="str">
        <f>'Raw View'!C208</f>
        <v>start_up_costs</v>
      </c>
      <c r="D208" s="16" t="str">
        <f>'Raw View'!D208</f>
        <v>Start Up Costs</v>
      </c>
      <c r="E208" s="16" t="str">
        <f>_xlfn.CONCAT('Raw View'!A208,".",'Raw View'!B208,"-",'Raw View'!C208)</f>
        <v>glbl_r_accolade_rdq.v_nostradamus_efficiency_glbl-start_up_costs</v>
      </c>
      <c r="F208" s="87"/>
      <c r="G208" s="87" t="s">
        <v>175</v>
      </c>
      <c r="H208" s="87"/>
      <c r="I208" s="87"/>
      <c r="J208" s="87"/>
      <c r="K208" s="87"/>
      <c r="L208" s="87"/>
      <c r="M208" s="87"/>
      <c r="N208" s="87"/>
      <c r="O208" s="87"/>
      <c r="P208" s="87"/>
      <c r="Q208" s="87"/>
    </row>
    <row r="209" spans="1:17" x14ac:dyDescent="0.35">
      <c r="A209" s="16" t="str">
        <f>Summary!W$3</f>
        <v>glbl_h_accolade_rdq</v>
      </c>
      <c r="B209" s="16" t="str">
        <f>Summary!X$3</f>
        <v>t_nostradamus_efficiency_glbl</v>
      </c>
      <c r="C209" s="16" t="str">
        <f>'Raw View'!C209</f>
        <v>strategic_growth_territories_reporting</v>
      </c>
      <c r="D209" s="16" t="str">
        <f>'Raw View'!D209</f>
        <v>Strategic Growth Territories (Reporting)</v>
      </c>
      <c r="E209" s="16" t="str">
        <f>_xlfn.CONCAT('Raw View'!A209,".",'Raw View'!B209,"-",'Raw View'!C209)</f>
        <v>glbl_r_accolade_rdq.v_nostradamus_efficiency_glbl-strategic_growth_territories_reporting</v>
      </c>
      <c r="F209" s="87"/>
      <c r="G209" s="87" t="s">
        <v>175</v>
      </c>
      <c r="H209" s="87"/>
      <c r="I209" s="87"/>
      <c r="J209" s="87"/>
      <c r="K209" s="87"/>
      <c r="L209" s="87"/>
      <c r="M209" s="87"/>
      <c r="N209" s="87"/>
      <c r="O209" s="87"/>
      <c r="P209" s="87"/>
      <c r="Q209" s="87"/>
    </row>
    <row r="210" spans="1:17" x14ac:dyDescent="0.35">
      <c r="A210" s="16" t="str">
        <f>Summary!W$3</f>
        <v>glbl_h_accolade_rdq</v>
      </c>
      <c r="B210" s="16" t="str">
        <f>Summary!X$3</f>
        <v>t_nostradamus_efficiency_glbl</v>
      </c>
      <c r="C210" s="16" t="str">
        <f>'Raw View'!C210</f>
        <v>sub_category_reporting</v>
      </c>
      <c r="D210" s="16" t="str">
        <f>'Raw View'!D210</f>
        <v>Sub Category (Reporting)</v>
      </c>
      <c r="E210" s="16" t="str">
        <f>_xlfn.CONCAT('Raw View'!A210,".",'Raw View'!B210,"-",'Raw View'!C210)</f>
        <v>glbl_r_accolade_rdq.v_nostradamus_efficiency_glbl-sub_category_reporting</v>
      </c>
      <c r="F210" s="87"/>
      <c r="G210" s="87" t="s">
        <v>175</v>
      </c>
      <c r="H210" s="87"/>
      <c r="I210" s="87"/>
      <c r="J210" s="87"/>
      <c r="K210" s="87"/>
      <c r="L210" s="87"/>
      <c r="M210" s="87"/>
      <c r="N210" s="87"/>
      <c r="O210" s="87"/>
      <c r="P210" s="87"/>
      <c r="Q210" s="87"/>
    </row>
    <row r="211" spans="1:17" x14ac:dyDescent="0.35">
      <c r="A211" s="16" t="str">
        <f>Summary!W$3</f>
        <v>glbl_h_accolade_rdq</v>
      </c>
      <c r="B211" s="16" t="str">
        <f>Summary!X$3</f>
        <v>t_nostradamus_efficiency_glbl</v>
      </c>
      <c r="C211" s="16" t="str">
        <f>'Raw View'!C211</f>
        <v>sustainability_tags_pack_reporting</v>
      </c>
      <c r="D211" s="16" t="str">
        <f>'Raw View'!D211</f>
        <v>Sustainability Tags Pack (Reporting)</v>
      </c>
      <c r="E211" s="16" t="str">
        <f>_xlfn.CONCAT('Raw View'!A211,".",'Raw View'!B211,"-",'Raw View'!C211)</f>
        <v>glbl_r_accolade_rdq.v_nostradamus_efficiency_glbl-sustainability_tags_pack_reporting</v>
      </c>
      <c r="F211" s="87"/>
      <c r="G211" s="87" t="s">
        <v>175</v>
      </c>
      <c r="H211" s="87"/>
      <c r="I211" s="87"/>
      <c r="J211" s="87"/>
      <c r="K211" s="87"/>
      <c r="L211" s="87"/>
      <c r="M211" s="87"/>
      <c r="N211" s="87"/>
      <c r="O211" s="87"/>
      <c r="P211" s="87"/>
      <c r="Q211" s="87"/>
    </row>
    <row r="212" spans="1:17" x14ac:dyDescent="0.35">
      <c r="A212" s="16" t="str">
        <f>Summary!W$3</f>
        <v>glbl_h_accolade_rdq</v>
      </c>
      <c r="B212" s="16" t="str">
        <f>Summary!X$3</f>
        <v>t_nostradamus_efficiency_glbl</v>
      </c>
      <c r="C212" s="16" t="str">
        <f>'Raw View'!C212</f>
        <v>sustainability_tags_process_reporting</v>
      </c>
      <c r="D212" s="16" t="str">
        <f>'Raw View'!D212</f>
        <v>Sustainability Tags Process (Reporting)</v>
      </c>
      <c r="E212" s="16" t="str">
        <f>_xlfn.CONCAT('Raw View'!A212,".",'Raw View'!B212,"-",'Raw View'!C212)</f>
        <v>glbl_r_accolade_rdq.v_nostradamus_efficiency_glbl-sustainability_tags_process_reporting</v>
      </c>
      <c r="F212" s="87"/>
      <c r="G212" s="87" t="s">
        <v>175</v>
      </c>
      <c r="H212" s="87"/>
      <c r="I212" s="87"/>
      <c r="J212" s="87"/>
      <c r="K212" s="87"/>
      <c r="L212" s="87"/>
      <c r="M212" s="87"/>
      <c r="N212" s="87"/>
      <c r="O212" s="87"/>
      <c r="P212" s="87"/>
      <c r="Q212" s="87"/>
    </row>
    <row r="213" spans="1:17" x14ac:dyDescent="0.35">
      <c r="A213" s="16" t="str">
        <f>Summary!W$3</f>
        <v>glbl_h_accolade_rdq</v>
      </c>
      <c r="B213" s="16" t="str">
        <f>Summary!X$3</f>
        <v>t_nostradamus_efficiency_glbl</v>
      </c>
      <c r="C213" s="16" t="str">
        <f>'Raw View'!C213</f>
        <v>sustainability_tags_product_reporting</v>
      </c>
      <c r="D213" s="16" t="str">
        <f>'Raw View'!D213</f>
        <v>Sustainability Tags Product (Reporting)</v>
      </c>
      <c r="E213" s="16" t="str">
        <f>_xlfn.CONCAT('Raw View'!A213,".",'Raw View'!B213,"-",'Raw View'!C213)</f>
        <v>glbl_r_accolade_rdq.v_nostradamus_efficiency_glbl-sustainability_tags_product_reporting</v>
      </c>
      <c r="F213" s="87"/>
      <c r="G213" s="87" t="s">
        <v>175</v>
      </c>
      <c r="H213" s="87"/>
      <c r="I213" s="87"/>
      <c r="J213" s="87"/>
      <c r="K213" s="87"/>
      <c r="L213" s="87"/>
      <c r="M213" s="87"/>
      <c r="N213" s="87"/>
      <c r="O213" s="87"/>
      <c r="P213" s="87"/>
      <c r="Q213" s="87"/>
    </row>
    <row r="214" spans="1:17" x14ac:dyDescent="0.35">
      <c r="A214" s="16" t="str">
        <f>Summary!W$3</f>
        <v>glbl_h_accolade_rdq</v>
      </c>
      <c r="B214" s="16" t="str">
        <f>Summary!X$3</f>
        <v>t_nostradamus_efficiency_glbl</v>
      </c>
      <c r="C214" s="16" t="str">
        <f>'Raw View'!C214</f>
        <v>system_current_phase_id</v>
      </c>
      <c r="D214" s="16" t="str">
        <f>'Raw View'!D214</f>
        <v>System Current Phase ID</v>
      </c>
      <c r="E214" s="16" t="str">
        <f>_xlfn.CONCAT('Raw View'!A214,".",'Raw View'!B214,"-",'Raw View'!C214)</f>
        <v>glbl_r_accolade_rdq.v_nostradamus_efficiency_glbl-system_current_phase_id</v>
      </c>
      <c r="F214" s="87"/>
      <c r="G214" s="87" t="s">
        <v>175</v>
      </c>
      <c r="H214" s="87"/>
      <c r="I214" s="87"/>
      <c r="J214" s="87"/>
      <c r="K214" s="87"/>
      <c r="L214" s="87"/>
      <c r="M214" s="87"/>
      <c r="N214" s="87"/>
      <c r="O214" s="87"/>
      <c r="P214" s="87"/>
      <c r="Q214" s="87"/>
    </row>
    <row r="215" spans="1:17" x14ac:dyDescent="0.35">
      <c r="A215" s="16" t="str">
        <f>Summary!W$3</f>
        <v>glbl_h_accolade_rdq</v>
      </c>
      <c r="B215" s="16" t="str">
        <f>Summary!X$3</f>
        <v>t_nostradamus_efficiency_glbl</v>
      </c>
      <c r="C215" s="16" t="str">
        <f>'Raw View'!C215</f>
        <v>target_ato_month</v>
      </c>
      <c r="D215" s="16" t="str">
        <f>'Raw View'!D215</f>
        <v>Target ATO Month</v>
      </c>
      <c r="E215" s="16" t="str">
        <f>_xlfn.CONCAT('Raw View'!A215,".",'Raw View'!B215,"-",'Raw View'!C215)</f>
        <v>glbl_r_accolade_rdq.v_nostradamus_efficiency_glbl-target_ato_month</v>
      </c>
      <c r="F215" s="87"/>
      <c r="G215" s="87" t="s">
        <v>175</v>
      </c>
      <c r="H215" s="87"/>
      <c r="I215" s="87"/>
      <c r="J215" s="87"/>
      <c r="K215" s="87"/>
      <c r="L215" s="87"/>
      <c r="M215" s="87"/>
      <c r="N215" s="87"/>
      <c r="O215" s="87"/>
      <c r="P215" s="87"/>
      <c r="Q215" s="87"/>
    </row>
    <row r="216" spans="1:17" x14ac:dyDescent="0.35">
      <c r="A216" s="16" t="str">
        <f>Summary!W$3</f>
        <v>glbl_h_accolade_rdq</v>
      </c>
      <c r="B216" s="16" t="str">
        <f>Summary!X$3</f>
        <v>t_nostradamus_efficiency_glbl</v>
      </c>
      <c r="C216" s="16" t="str">
        <f>'Raw View'!C216</f>
        <v>target_ato_quarter</v>
      </c>
      <c r="D216" s="16" t="str">
        <f>'Raw View'!D216</f>
        <v>Target ATO Quarter</v>
      </c>
      <c r="E216" s="16" t="str">
        <f>_xlfn.CONCAT('Raw View'!A216,".",'Raw View'!B216,"-",'Raw View'!C216)</f>
        <v>glbl_r_accolade_rdq.v_nostradamus_efficiency_glbl-target_ato_quarter</v>
      </c>
      <c r="F216" s="87"/>
      <c r="G216" s="87" t="s">
        <v>175</v>
      </c>
      <c r="H216" s="87"/>
      <c r="I216" s="87"/>
      <c r="J216" s="87"/>
      <c r="K216" s="87"/>
      <c r="L216" s="87"/>
      <c r="M216" s="87"/>
      <c r="N216" s="87"/>
      <c r="O216" s="87"/>
      <c r="P216" s="87"/>
      <c r="Q216" s="87"/>
    </row>
    <row r="217" spans="1:17" x14ac:dyDescent="0.35">
      <c r="A217" s="16" t="str">
        <f>Summary!W$3</f>
        <v>glbl_h_accolade_rdq</v>
      </c>
      <c r="B217" s="16" t="str">
        <f>Summary!X$3</f>
        <v>t_nostradamus_efficiency_glbl</v>
      </c>
      <c r="C217" s="16" t="str">
        <f>'Raw View'!C217</f>
        <v>target_ato_year</v>
      </c>
      <c r="D217" s="16" t="str">
        <f>'Raw View'!D217</f>
        <v>Target ATO Year</v>
      </c>
      <c r="E217" s="16" t="str">
        <f>_xlfn.CONCAT('Raw View'!A217,".",'Raw View'!B217,"-",'Raw View'!C217)</f>
        <v>glbl_r_accolade_rdq.v_nostradamus_efficiency_glbl-target_ato_year</v>
      </c>
      <c r="F217" s="87"/>
      <c r="G217" s="87" t="s">
        <v>175</v>
      </c>
      <c r="H217" s="87" t="s">
        <v>349</v>
      </c>
      <c r="I217" s="87"/>
      <c r="J217" s="87"/>
      <c r="K217" s="87"/>
      <c r="L217" s="87"/>
      <c r="M217" s="87"/>
      <c r="N217" s="87"/>
      <c r="O217" s="87"/>
      <c r="P217" s="87"/>
      <c r="Q217" s="87"/>
    </row>
    <row r="218" spans="1:17" x14ac:dyDescent="0.35">
      <c r="A218" s="16" t="str">
        <f>Summary!W$3</f>
        <v>glbl_h_accolade_rdq</v>
      </c>
      <c r="B218" s="16" t="str">
        <f>Summary!X$3</f>
        <v>t_nostradamus_efficiency_glbl</v>
      </c>
      <c r="C218" s="16" t="str">
        <f>'Raw View'!C218</f>
        <v>total_fte_effort_years</v>
      </c>
      <c r="D218" s="16" t="str">
        <f>'Raw View'!D218</f>
        <v>Total FTE Effort Years</v>
      </c>
      <c r="E218" s="16" t="str">
        <f>_xlfn.CONCAT('Raw View'!A218,".",'Raw View'!B218,"-",'Raw View'!C218)</f>
        <v>glbl_r_accolade_rdq.v_nostradamus_efficiency_glbl-total_fte_effort_years</v>
      </c>
      <c r="F218" s="87"/>
      <c r="G218" s="87" t="s">
        <v>175</v>
      </c>
      <c r="H218" s="87"/>
      <c r="I218" s="87"/>
      <c r="J218" s="87"/>
      <c r="K218" s="87"/>
      <c r="L218" s="87"/>
      <c r="M218" s="87"/>
      <c r="N218" s="87"/>
      <c r="O218" s="87"/>
      <c r="P218" s="87"/>
      <c r="Q218" s="87"/>
    </row>
    <row r="219" spans="1:17" x14ac:dyDescent="0.35">
      <c r="A219" s="16" t="str">
        <f>Summary!W$3</f>
        <v>glbl_h_accolade_rdq</v>
      </c>
      <c r="B219" s="16" t="str">
        <f>Summary!X$3</f>
        <v>t_nostradamus_efficiency_glbl</v>
      </c>
      <c r="C219" s="16" t="str">
        <f>'Raw View'!C219</f>
        <v>total_project_expenses</v>
      </c>
      <c r="D219" s="16" t="str">
        <f>'Raw View'!D219</f>
        <v>Total Project Expenses</v>
      </c>
      <c r="E219" s="16" t="str">
        <f>_xlfn.CONCAT('Raw View'!A219,".",'Raw View'!B219,"-",'Raw View'!C219)</f>
        <v>glbl_r_accolade_rdq.v_nostradamus_efficiency_glbl-total_project_expenses</v>
      </c>
      <c r="F219" s="87"/>
      <c r="G219" s="87" t="s">
        <v>175</v>
      </c>
      <c r="H219" s="87"/>
      <c r="I219" s="87"/>
      <c r="J219" s="87"/>
      <c r="K219" s="87"/>
      <c r="L219" s="87"/>
      <c r="M219" s="87"/>
      <c r="N219" s="87"/>
      <c r="O219" s="87"/>
      <c r="P219" s="87"/>
      <c r="Q219" s="87"/>
    </row>
    <row r="220" spans="1:17" x14ac:dyDescent="0.35">
      <c r="A220" s="16" t="str">
        <f>Summary!W$3</f>
        <v>glbl_h_accolade_rdq</v>
      </c>
      <c r="B220" s="16" t="str">
        <f>Summary!X$3</f>
        <v>t_nostradamus_efficiency_glbl</v>
      </c>
      <c r="C220" s="16" t="str">
        <f>'Raw View'!C220</f>
        <v>total_trials_and_start_up_costs</v>
      </c>
      <c r="D220" s="16" t="str">
        <f>'Raw View'!D220</f>
        <v>Total Trials and Start Up Costs</v>
      </c>
      <c r="E220" s="16" t="str">
        <f>_xlfn.CONCAT('Raw View'!A220,".",'Raw View'!B220,"-",'Raw View'!C220)</f>
        <v>glbl_r_accolade_rdq.v_nostradamus_efficiency_glbl-total_trials_and_start_up_costs</v>
      </c>
      <c r="F220" s="87"/>
      <c r="G220" s="87" t="s">
        <v>175</v>
      </c>
      <c r="H220" s="87"/>
      <c r="I220" s="87"/>
      <c r="J220" s="87"/>
      <c r="K220" s="87"/>
      <c r="L220" s="87"/>
      <c r="M220" s="87"/>
      <c r="N220" s="87"/>
      <c r="O220" s="87"/>
      <c r="P220" s="87"/>
      <c r="Q220" s="87"/>
    </row>
    <row r="221" spans="1:17" x14ac:dyDescent="0.35">
      <c r="A221" s="16" t="str">
        <f>Summary!W$3</f>
        <v>glbl_h_accolade_rdq</v>
      </c>
      <c r="B221" s="16" t="str">
        <f>Summary!X$3</f>
        <v>t_nostradamus_efficiency_glbl</v>
      </c>
      <c r="C221" s="16" t="str">
        <f>'Raw View'!C221</f>
        <v>total_waste</v>
      </c>
      <c r="D221" s="16" t="str">
        <f>'Raw View'!D221</f>
        <v>Total Waste</v>
      </c>
      <c r="E221" s="16" t="str">
        <f>_xlfn.CONCAT('Raw View'!A221,".",'Raw View'!B221,"-",'Raw View'!C221)</f>
        <v>glbl_r_accolade_rdq.v_nostradamus_efficiency_glbl-total_waste</v>
      </c>
      <c r="F221" s="87"/>
      <c r="G221" s="87" t="s">
        <v>175</v>
      </c>
      <c r="H221" s="87"/>
      <c r="I221" s="87"/>
      <c r="J221" s="87"/>
      <c r="K221" s="87"/>
      <c r="L221" s="87"/>
      <c r="M221" s="87"/>
      <c r="N221" s="87"/>
      <c r="O221" s="87"/>
      <c r="P221" s="87"/>
      <c r="Q221" s="87"/>
    </row>
    <row r="222" spans="1:17" x14ac:dyDescent="0.35">
      <c r="A222" s="16" t="str">
        <f>Summary!W$3</f>
        <v>glbl_h_accolade_rdq</v>
      </c>
      <c r="B222" s="16" t="str">
        <f>Summary!X$3</f>
        <v>t_nostradamus_efficiency_glbl</v>
      </c>
      <c r="C222" s="16" t="str">
        <f>'Raw View'!C222</f>
        <v>trials_costs</v>
      </c>
      <c r="D222" s="16" t="str">
        <f>'Raw View'!D222</f>
        <v>Trials Costs</v>
      </c>
      <c r="E222" s="16" t="str">
        <f>_xlfn.CONCAT('Raw View'!A222,".",'Raw View'!B222,"-",'Raw View'!C222)</f>
        <v>glbl_r_accolade_rdq.v_nostradamus_efficiency_glbl-trials_costs</v>
      </c>
      <c r="F222" s="87"/>
      <c r="G222" s="87" t="s">
        <v>175</v>
      </c>
      <c r="H222" s="87"/>
      <c r="I222" s="87"/>
      <c r="J222" s="87"/>
      <c r="K222" s="87"/>
      <c r="L222" s="87"/>
      <c r="M222" s="87"/>
      <c r="N222" s="87"/>
      <c r="O222" s="87"/>
      <c r="P222" s="87"/>
      <c r="Q222" s="87"/>
    </row>
    <row r="223" spans="1:17" x14ac:dyDescent="0.35">
      <c r="A223" s="16" t="str">
        <f>Summary!W$3</f>
        <v>glbl_h_accolade_rdq</v>
      </c>
      <c r="B223" s="16" t="str">
        <f>Summary!X$3</f>
        <v>t_nostradamus_efficiency_glbl</v>
      </c>
      <c r="C223" s="16" t="str">
        <f>'Raw View'!C223</f>
        <v>trl</v>
      </c>
      <c r="D223" s="16" t="str">
        <f>'Raw View'!D223</f>
        <v>TRL</v>
      </c>
      <c r="E223" s="16" t="str">
        <f>_xlfn.CONCAT('Raw View'!A223,".",'Raw View'!B223,"-",'Raw View'!C223)</f>
        <v>glbl_r_accolade_rdq.v_nostradamus_efficiency_glbl-trl</v>
      </c>
      <c r="F223" s="87"/>
      <c r="G223" s="87" t="s">
        <v>175</v>
      </c>
      <c r="H223" s="87"/>
      <c r="I223" s="87"/>
      <c r="J223" s="87"/>
      <c r="K223" s="87"/>
      <c r="L223" s="87"/>
      <c r="M223" s="87"/>
      <c r="N223" s="87"/>
      <c r="O223" s="87"/>
      <c r="P223" s="87"/>
      <c r="Q223" s="87"/>
    </row>
    <row r="224" spans="1:17" x14ac:dyDescent="0.35">
      <c r="A224" s="16" t="str">
        <f>Summary!W$3</f>
        <v>glbl_h_accolade_rdq</v>
      </c>
      <c r="B224" s="16" t="str">
        <f>Summary!X$3</f>
        <v>t_nostradamus_efficiency_glbl</v>
      </c>
      <c r="C224" s="16" t="s">
        <v>857</v>
      </c>
      <c r="D224" s="16" t="s">
        <v>570</v>
      </c>
      <c r="E224" s="16" t="str">
        <f>_xlfn.CONCAT('Raw View'!A224,".",'Raw View'!B224,"-",'Raw View'!C224)</f>
        <v>glbl_r_accolade_rdq.v_nostradamus_efficiency_glbl-volt_sub_id</v>
      </c>
      <c r="F224" s="87"/>
      <c r="G224" s="87" t="s">
        <v>175</v>
      </c>
      <c r="H224" s="87"/>
      <c r="I224" s="87"/>
      <c r="J224" s="87"/>
      <c r="K224" s="87"/>
      <c r="L224" s="87"/>
      <c r="M224" s="87"/>
      <c r="N224" s="87"/>
      <c r="O224" s="87"/>
      <c r="P224" s="87"/>
      <c r="Q224" s="87"/>
    </row>
    <row r="225" spans="1:17" x14ac:dyDescent="0.35">
      <c r="A225" s="16" t="str">
        <f>Summary!W$3</f>
        <v>glbl_h_accolade_rdq</v>
      </c>
      <c r="B225" s="16" t="str">
        <f>Summary!X$3</f>
        <v>t_nostradamus_efficiency_glbl</v>
      </c>
      <c r="C225" s="16" t="s">
        <v>858</v>
      </c>
      <c r="D225" s="16" t="s">
        <v>571</v>
      </c>
      <c r="E225" s="16" t="str">
        <f>_xlfn.CONCAT('Raw View'!A225,".",'Raw View'!B225,"-",'Raw View'!C225)</f>
        <v>glbl_r_accolade_rdq.v_nostradamus_efficiency_glbl-productivity_savings_first_full_year</v>
      </c>
      <c r="F225" s="87"/>
      <c r="G225" s="87" t="s">
        <v>175</v>
      </c>
      <c r="H225" s="87"/>
      <c r="I225" s="87"/>
      <c r="J225" s="87"/>
      <c r="K225" s="87"/>
      <c r="L225" s="87"/>
      <c r="M225" s="87"/>
      <c r="N225" s="87"/>
      <c r="O225" s="87"/>
      <c r="P225" s="87"/>
      <c r="Q225" s="87"/>
    </row>
    <row r="226" spans="1:17" x14ac:dyDescent="0.35">
      <c r="A226" s="16" t="str">
        <f>Summary!W$3</f>
        <v>glbl_h_accolade_rdq</v>
      </c>
      <c r="B226" s="16" t="str">
        <f>Summary!X$3</f>
        <v>t_nostradamus_efficiency_glbl</v>
      </c>
      <c r="C226" s="16" t="s">
        <v>859</v>
      </c>
      <c r="D226" s="16" t="s">
        <v>572</v>
      </c>
      <c r="E226" s="16" t="str">
        <f>_xlfn.CONCAT('Raw View'!A226,".",'Raw View'!B226,"-",'Raw View'!C226)</f>
        <v>glbl_r_accolade_rdq.v_nostradamus_efficiency_glbl-productivity_savings_from_volt</v>
      </c>
      <c r="F226" s="87"/>
      <c r="G226" s="87" t="s">
        <v>175</v>
      </c>
      <c r="H226" s="87"/>
      <c r="I226" s="87"/>
      <c r="J226" s="87"/>
      <c r="K226" s="87"/>
      <c r="L226" s="87"/>
      <c r="M226" s="87"/>
      <c r="N226" s="87"/>
      <c r="O226" s="87"/>
      <c r="P226" s="87"/>
      <c r="Q226" s="87"/>
    </row>
    <row r="227" spans="1:17" x14ac:dyDescent="0.35">
      <c r="A227" s="16" t="str">
        <f>Summary!W$3</f>
        <v>glbl_h_accolade_rdq</v>
      </c>
      <c r="B227" s="16" t="str">
        <f>Summary!X$3</f>
        <v>t_nostradamus_efficiency_glbl</v>
      </c>
      <c r="C227" s="16" t="str">
        <f>'Raw View'!C227</f>
        <v>carbon_reduction_process_yesno</v>
      </c>
      <c r="D227" s="16" t="str">
        <f>'Raw View'!D227</f>
        <v>Carbon Reduction Process Yes/No</v>
      </c>
      <c r="E227" s="16" t="str">
        <f>_xlfn.CONCAT('Raw View'!A227,".",'Raw View'!B227,"-",'Raw View'!C227)</f>
        <v>glbl_r_accolade_rdq.v_nostradamus_efficiency_glbl-carbon_reduction_process_yesno</v>
      </c>
      <c r="F227" s="87"/>
      <c r="G227" s="87" t="s">
        <v>175</v>
      </c>
      <c r="H227" s="87"/>
      <c r="I227" s="87"/>
      <c r="J227" s="87"/>
      <c r="K227" s="87"/>
      <c r="L227" s="87"/>
      <c r="M227" s="87"/>
      <c r="N227" s="87"/>
      <c r="O227" s="87"/>
      <c r="P227" s="87"/>
      <c r="Q227" s="87"/>
    </row>
    <row r="228" spans="1:17" x14ac:dyDescent="0.35">
      <c r="A228" s="16" t="str">
        <f>Summary!W$3</f>
        <v>glbl_h_accolade_rdq</v>
      </c>
      <c r="B228" s="16" t="str">
        <f>Summary!X$3</f>
        <v>t_nostradamus_efficiency_glbl</v>
      </c>
      <c r="C228" s="16" t="str">
        <f>'Raw View'!C228</f>
        <v>carbon_reduction_product_yesno</v>
      </c>
      <c r="D228" s="16" t="str">
        <f>'Raw View'!D228</f>
        <v>Carbon Reduction Product Yes/No</v>
      </c>
      <c r="E228" s="16" t="str">
        <f>_xlfn.CONCAT('Raw View'!A228,".",'Raw View'!B228,"-",'Raw View'!C228)</f>
        <v>glbl_r_accolade_rdq.v_nostradamus_efficiency_glbl-carbon_reduction_product_yesno</v>
      </c>
      <c r="F228" s="87"/>
      <c r="G228" s="87" t="s">
        <v>175</v>
      </c>
      <c r="H228" s="87"/>
      <c r="I228" s="87"/>
      <c r="J228" s="87"/>
      <c r="K228" s="87"/>
      <c r="L228" s="87"/>
      <c r="M228" s="87"/>
      <c r="N228" s="87"/>
      <c r="O228" s="87"/>
      <c r="P228" s="87"/>
      <c r="Q228" s="87"/>
    </row>
    <row r="229" spans="1:17" x14ac:dyDescent="0.35">
      <c r="A229" s="16" t="str">
        <f>Summary!W$3</f>
        <v>glbl_h_accolade_rdq</v>
      </c>
      <c r="B229" s="16" t="str">
        <f>Summary!X$3</f>
        <v>t_nostradamus_efficiency_glbl</v>
      </c>
      <c r="C229" s="16" t="str">
        <f>'Raw View'!C229</f>
        <v>eco_design_tool_process_yesno</v>
      </c>
      <c r="D229" s="16" t="str">
        <f>'Raw View'!D229</f>
        <v>Eco Design Tool Process Yes/No</v>
      </c>
      <c r="E229" s="16" t="str">
        <f>_xlfn.CONCAT('Raw View'!A229,".",'Raw View'!B229,"-",'Raw View'!C229)</f>
        <v>glbl_r_accolade_rdq.v_nostradamus_efficiency_glbl-eco_design_tool_process_yesno</v>
      </c>
      <c r="F229" s="87"/>
      <c r="G229" s="87" t="s">
        <v>175</v>
      </c>
      <c r="H229" s="87"/>
      <c r="I229" s="87"/>
      <c r="J229" s="87"/>
      <c r="K229" s="87"/>
      <c r="L229" s="87"/>
      <c r="M229" s="87"/>
      <c r="N229" s="87"/>
      <c r="O229" s="87"/>
      <c r="P229" s="87"/>
      <c r="Q229" s="87"/>
    </row>
    <row r="230" spans="1:17" x14ac:dyDescent="0.35">
      <c r="A230" s="16" t="str">
        <f>Summary!W$3</f>
        <v>glbl_h_accolade_rdq</v>
      </c>
      <c r="B230" s="16" t="str">
        <f>Summary!X$3</f>
        <v>t_nostradamus_efficiency_glbl</v>
      </c>
      <c r="C230" s="16" t="str">
        <f>'Raw View'!C230</f>
        <v>eco_design_tool_product_yesno</v>
      </c>
      <c r="D230" s="16" t="str">
        <f>'Raw View'!D230</f>
        <v>Eco Design Tool Product Yes/No</v>
      </c>
      <c r="E230" s="16" t="str">
        <f>_xlfn.CONCAT('Raw View'!A230,".",'Raw View'!B230,"-",'Raw View'!C230)</f>
        <v>glbl_r_accolade_rdq.v_nostradamus_efficiency_glbl-eco_design_tool_product_yesno</v>
      </c>
      <c r="F230" s="87"/>
      <c r="G230" s="87" t="s">
        <v>175</v>
      </c>
      <c r="H230" s="87"/>
      <c r="I230" s="87"/>
      <c r="J230" s="87"/>
      <c r="K230" s="87"/>
      <c r="L230" s="87"/>
      <c r="M230" s="87"/>
      <c r="N230" s="87"/>
      <c r="O230" s="87"/>
      <c r="P230" s="87"/>
      <c r="Q230" s="87"/>
    </row>
    <row r="231" spans="1:17" x14ac:dyDescent="0.35">
      <c r="A231" s="16" t="str">
        <f>Summary!W$3</f>
        <v>glbl_h_accolade_rdq</v>
      </c>
      <c r="B231" s="16" t="str">
        <f>Summary!X$3</f>
        <v>t_nostradamus_efficiency_glbl</v>
      </c>
      <c r="C231" s="16" t="str">
        <f>'Raw View'!C231</f>
        <v>sku_complies_with_dfr</v>
      </c>
      <c r="D231" s="16" t="str">
        <f>'Raw View'!D231</f>
        <v>SKU Complies with DFR</v>
      </c>
      <c r="E231" s="16" t="str">
        <f>_xlfn.CONCAT('Raw View'!A231,".",'Raw View'!B231,"-",'Raw View'!C231)</f>
        <v>glbl_r_accolade_rdq.v_nostradamus_efficiency_glbl-sku_complies_with_dfr</v>
      </c>
      <c r="F231" s="87"/>
      <c r="G231" s="87" t="s">
        <v>175</v>
      </c>
      <c r="H231" s="87"/>
      <c r="I231" s="87"/>
      <c r="J231" s="87"/>
      <c r="K231" s="87"/>
      <c r="L231" s="87"/>
      <c r="M231" s="87"/>
      <c r="N231" s="87"/>
      <c r="O231" s="87"/>
      <c r="P231" s="87"/>
      <c r="Q231" s="87"/>
    </row>
    <row r="232" spans="1:17" x14ac:dyDescent="0.35">
      <c r="A232" s="16" t="str">
        <f>Summary!W$3</f>
        <v>glbl_h_accolade_rdq</v>
      </c>
      <c r="B232" s="16" t="str">
        <f>Summary!X$3</f>
        <v>t_nostradamus_efficiency_glbl</v>
      </c>
      <c r="C232" s="16" t="str">
        <f>'Raw View'!C232</f>
        <v>sku_plastic_reduction</v>
      </c>
      <c r="D232" s="16" t="str">
        <f>'Raw View'!D232</f>
        <v>SKU Plastic Reduction</v>
      </c>
      <c r="E232" s="16" t="str">
        <f>_xlfn.CONCAT('Raw View'!A232,".",'Raw View'!B232,"-",'Raw View'!C232)</f>
        <v>glbl_r_accolade_rdq.v_nostradamus_efficiency_glbl-sku_plastic_reduction</v>
      </c>
      <c r="F232" s="87"/>
      <c r="G232" s="87" t="s">
        <v>175</v>
      </c>
      <c r="H232" s="87"/>
      <c r="I232" s="87"/>
      <c r="J232" s="87"/>
      <c r="K232" s="87"/>
      <c r="L232" s="87"/>
      <c r="M232" s="87"/>
      <c r="N232" s="87"/>
      <c r="O232" s="87"/>
      <c r="P232" s="87"/>
      <c r="Q232" s="87"/>
    </row>
    <row r="233" spans="1:17" x14ac:dyDescent="0.35">
      <c r="A233" s="16" t="str">
        <f>Summary!W$3</f>
        <v>glbl_h_accolade_rdq</v>
      </c>
      <c r="B233" s="16" t="str">
        <f>Summary!X$3</f>
        <v>t_nostradamus_efficiency_glbl</v>
      </c>
      <c r="C233" s="16" t="str">
        <f>'Raw View'!C233</f>
        <v>sku_recycled_plastic</v>
      </c>
      <c r="D233" s="16" t="str">
        <f>'Raw View'!D233</f>
        <v>SKU Recycled Plastic</v>
      </c>
      <c r="E233" s="16" t="str">
        <f>_xlfn.CONCAT('Raw View'!A233,".",'Raw View'!B233,"-",'Raw View'!C233)</f>
        <v>glbl_r_accolade_rdq.v_nostradamus_efficiency_glbl-sku_recycled_plastic</v>
      </c>
      <c r="F233" s="87"/>
      <c r="G233" s="87" t="s">
        <v>175</v>
      </c>
      <c r="H233" s="87"/>
      <c r="I233" s="87"/>
      <c r="J233" s="87"/>
      <c r="K233" s="87"/>
      <c r="L233" s="87"/>
      <c r="M233" s="87"/>
      <c r="N233" s="87"/>
      <c r="O233" s="87"/>
      <c r="P233" s="87"/>
      <c r="Q233" s="87"/>
    </row>
    <row r="234" spans="1:17" x14ac:dyDescent="0.35">
      <c r="A234" s="16" t="str">
        <f>Summary!W$3</f>
        <v>glbl_h_accolade_rdq</v>
      </c>
      <c r="B234" s="16" t="str">
        <f>Summary!X$3</f>
        <v>t_nostradamus_efficiency_glbl</v>
      </c>
      <c r="C234" s="16" t="str">
        <f>'Raw View'!C234</f>
        <v>sources_other_sustainable_ingredients</v>
      </c>
      <c r="D234" s="16" t="str">
        <f>'Raw View'!D234</f>
        <v>Sources Other Sustainable Ingredients</v>
      </c>
      <c r="E234" s="16" t="str">
        <f>_xlfn.CONCAT('Raw View'!A234,".",'Raw View'!B234,"-",'Raw View'!C234)</f>
        <v>glbl_r_accolade_rdq.v_nostradamus_efficiency_glbl-sources_other_sustainable_ingredients</v>
      </c>
      <c r="F234" s="87"/>
      <c r="G234" s="87" t="s">
        <v>175</v>
      </c>
      <c r="H234" s="87"/>
      <c r="I234" s="87"/>
      <c r="J234" s="87"/>
      <c r="K234" s="87"/>
      <c r="L234" s="87"/>
      <c r="M234" s="87"/>
      <c r="N234" s="87"/>
      <c r="O234" s="87"/>
      <c r="P234" s="87"/>
      <c r="Q234" s="87"/>
    </row>
    <row r="235" spans="1:17" x14ac:dyDescent="0.35">
      <c r="A235" s="16" t="str">
        <f>Summary!W$3</f>
        <v>glbl_h_accolade_rdq</v>
      </c>
      <c r="B235" s="16" t="str">
        <f>Summary!X$3</f>
        <v>t_nostradamus_efficiency_glbl</v>
      </c>
      <c r="C235" s="16" t="str">
        <f>'Raw View'!C235</f>
        <v>sources_wheat_from_sustainable_wheat</v>
      </c>
      <c r="D235" s="16" t="str">
        <f>'Raw View'!D235</f>
        <v>Sources Wheat from Sustainable Wheat</v>
      </c>
      <c r="E235" s="16" t="str">
        <f>_xlfn.CONCAT('Raw View'!A235,".",'Raw View'!B235,"-",'Raw View'!C235)</f>
        <v>glbl_r_accolade_rdq.v_nostradamus_efficiency_glbl-sources_wheat_from_sustainable_wheat</v>
      </c>
      <c r="F235" s="87"/>
      <c r="G235" s="87" t="s">
        <v>175</v>
      </c>
      <c r="H235" s="87"/>
      <c r="I235" s="87"/>
      <c r="J235" s="87"/>
      <c r="K235" s="87"/>
      <c r="L235" s="87"/>
      <c r="M235" s="87"/>
      <c r="N235" s="87"/>
      <c r="O235" s="87"/>
      <c r="P235" s="87"/>
      <c r="Q235" s="87"/>
    </row>
    <row r="236" spans="1:17" x14ac:dyDescent="0.35">
      <c r="A236" s="16" t="str">
        <f>Summary!W$3</f>
        <v>glbl_h_accolade_rdq</v>
      </c>
      <c r="B236" s="16" t="str">
        <f>Summary!X$3</f>
        <v>t_nostradamus_efficiency_glbl</v>
      </c>
      <c r="C236" s="16" t="str">
        <f>'Raw View'!C236</f>
        <v>sources_cocoa_from_cocoa_life</v>
      </c>
      <c r="D236" s="16" t="str">
        <f>'Raw View'!D236</f>
        <v>Sources Cocoa from Cocoa Life</v>
      </c>
      <c r="E236" s="16" t="str">
        <f>_xlfn.CONCAT('Raw View'!A236,".",'Raw View'!B236,"-",'Raw View'!C236)</f>
        <v>glbl_r_accolade_rdq.v_nostradamus_efficiency_glbl-sources_cocoa_from_cocoa_life</v>
      </c>
      <c r="F236" s="87"/>
      <c r="G236" s="87" t="s">
        <v>175</v>
      </c>
      <c r="H236" s="87"/>
      <c r="I236" s="87"/>
      <c r="J236" s="87"/>
      <c r="K236" s="87"/>
      <c r="L236" s="87"/>
      <c r="M236" s="87"/>
      <c r="N236" s="87"/>
      <c r="O236" s="87"/>
      <c r="P236" s="87"/>
      <c r="Q236" s="87"/>
    </row>
    <row r="237" spans="1:17" x14ac:dyDescent="0.35">
      <c r="A237" s="16" t="str">
        <f>Summary!W$3</f>
        <v>glbl_h_accolade_rdq</v>
      </c>
      <c r="B237" s="16" t="str">
        <f>Summary!X$3</f>
        <v>t_nostradamus_efficiency_glbl</v>
      </c>
      <c r="C237" s="16" t="str">
        <f>'Raw View'!C237</f>
        <v>linked_initiative_project_id</v>
      </c>
      <c r="D237" s="16" t="str">
        <f>'Raw View'!D237</f>
        <v>Linked Initiative Project ID</v>
      </c>
      <c r="E237" s="16" t="str">
        <f>_xlfn.CONCAT('Raw View'!A237,".",'Raw View'!B237,"-",'Raw View'!C237)</f>
        <v>glbl_r_accolade_rdq.v_nostradamus_efficiency_glbl-linked_initiative_project_id</v>
      </c>
      <c r="F237" s="87"/>
      <c r="G237" s="87" t="s">
        <v>175</v>
      </c>
      <c r="H237" s="87"/>
      <c r="I237" s="87"/>
      <c r="J237" s="87"/>
      <c r="K237" s="87"/>
      <c r="L237" s="87"/>
      <c r="M237" s="87"/>
      <c r="N237" s="87"/>
      <c r="O237" s="87"/>
      <c r="P237" s="87"/>
      <c r="Q237" s="87"/>
    </row>
    <row r="238" spans="1:17" x14ac:dyDescent="0.35">
      <c r="A238" s="16" t="str">
        <f>Summary!W$3</f>
        <v>glbl_h_accolade_rdq</v>
      </c>
      <c r="B238" s="16" t="str">
        <f>Summary!X$3</f>
        <v>t_nostradamus_efficiency_glbl</v>
      </c>
      <c r="C238" s="16" t="str">
        <f>'Raw View'!C238</f>
        <v>initiative_status</v>
      </c>
      <c r="D238" s="16" t="str">
        <f>'Raw View'!D238</f>
        <v>Initiative Status</v>
      </c>
      <c r="E238" s="16" t="str">
        <f>_xlfn.CONCAT('Raw View'!A238,".",'Raw View'!B238,"-",'Raw View'!C238)</f>
        <v>glbl_r_accolade_rdq.v_nostradamus_efficiency_glbl-initiative_status</v>
      </c>
      <c r="F238" s="87"/>
      <c r="G238" s="87" t="s">
        <v>175</v>
      </c>
      <c r="H238" s="87"/>
      <c r="I238" s="87"/>
      <c r="J238" s="87"/>
      <c r="K238" s="87"/>
      <c r="L238" s="87"/>
      <c r="M238" s="87"/>
      <c r="N238" s="87"/>
      <c r="O238" s="87"/>
      <c r="P238" s="87"/>
      <c r="Q238" s="87"/>
    </row>
    <row r="239" spans="1:17" x14ac:dyDescent="0.35">
      <c r="A239" s="16" t="str">
        <f>Summary!W$3</f>
        <v>glbl_h_accolade_rdq</v>
      </c>
      <c r="B239" s="16" t="str">
        <f>Summary!X$3</f>
        <v>t_nostradamus_efficiency_glbl</v>
      </c>
      <c r="C239" s="16" t="str">
        <f>'Raw View'!C239</f>
        <v>initiative_plan_inr_y0</v>
      </c>
      <c r="D239" s="16" t="str">
        <f>'Raw View'!D239</f>
        <v>Initiative Plan INR Y0</v>
      </c>
      <c r="E239" s="16" t="str">
        <f>_xlfn.CONCAT('Raw View'!A239,".",'Raw View'!B239,"-",'Raw View'!C239)</f>
        <v>glbl_r_accolade_rdq.v_nostradamus_efficiency_glbl-initiative_plan_inr_y0</v>
      </c>
      <c r="F239" s="87"/>
      <c r="G239" s="87" t="s">
        <v>175</v>
      </c>
      <c r="H239" s="87"/>
      <c r="I239" s="87"/>
      <c r="J239" s="87"/>
      <c r="K239" s="87"/>
      <c r="L239" s="87"/>
      <c r="M239" s="87"/>
      <c r="N239" s="87"/>
      <c r="O239" s="87"/>
      <c r="P239" s="87"/>
      <c r="Q239" s="87"/>
    </row>
    <row r="240" spans="1:17" x14ac:dyDescent="0.35">
      <c r="A240" s="16" t="str">
        <f>Summary!W$3</f>
        <v>glbl_h_accolade_rdq</v>
      </c>
      <c r="B240" s="16" t="str">
        <f>Summary!X$3</f>
        <v>t_nostradamus_efficiency_glbl</v>
      </c>
      <c r="C240" s="16" t="str">
        <f>'Raw View'!C240</f>
        <v>initiative_plan_inr_y1</v>
      </c>
      <c r="D240" s="16" t="str">
        <f>'Raw View'!D240</f>
        <v>Initiative Plan INR Y1</v>
      </c>
      <c r="E240" s="16" t="str">
        <f>_xlfn.CONCAT('Raw View'!A240,".",'Raw View'!B240,"-",'Raw View'!C240)</f>
        <v>glbl_r_accolade_rdq.v_nostradamus_efficiency_glbl-initiative_plan_inr_y1</v>
      </c>
      <c r="F240" s="87"/>
      <c r="G240" s="87" t="s">
        <v>175</v>
      </c>
      <c r="H240" s="87"/>
      <c r="I240" s="87"/>
      <c r="J240" s="87"/>
      <c r="K240" s="87"/>
      <c r="L240" s="87"/>
      <c r="M240" s="87"/>
      <c r="N240" s="87"/>
      <c r="O240" s="87"/>
      <c r="P240" s="87"/>
      <c r="Q240" s="87"/>
    </row>
    <row r="241" spans="1:17" x14ac:dyDescent="0.35">
      <c r="A241" s="16" t="str">
        <f>Summary!W$3</f>
        <v>glbl_h_accolade_rdq</v>
      </c>
      <c r="B241" s="16" t="str">
        <f>Summary!X$3</f>
        <v>t_nostradamus_efficiency_glbl</v>
      </c>
      <c r="C241" s="16" t="str">
        <f>'Raw View'!C241</f>
        <v>initiative_plan_inr_y2</v>
      </c>
      <c r="D241" s="16" t="str">
        <f>'Raw View'!D241</f>
        <v>Initiative Plan INR Y2</v>
      </c>
      <c r="E241" s="16" t="str">
        <f>_xlfn.CONCAT('Raw View'!A241,".",'Raw View'!B241,"-",'Raw View'!C241)</f>
        <v>glbl_r_accolade_rdq.v_nostradamus_efficiency_glbl-initiative_plan_inr_y2</v>
      </c>
      <c r="F241" s="87"/>
      <c r="G241" s="87" t="s">
        <v>175</v>
      </c>
      <c r="H241" s="87"/>
      <c r="I241" s="87"/>
      <c r="J241" s="87"/>
      <c r="K241" s="87"/>
      <c r="L241" s="87"/>
      <c r="M241" s="87"/>
      <c r="N241" s="87"/>
      <c r="O241" s="87"/>
      <c r="P241" s="87"/>
      <c r="Q241" s="87"/>
    </row>
    <row r="242" spans="1:17" x14ac:dyDescent="0.35">
      <c r="A242" s="16" t="str">
        <f>Summary!W$3</f>
        <v>glbl_h_accolade_rdq</v>
      </c>
      <c r="B242" s="16" t="str">
        <f>Summary!X$3</f>
        <v>t_nostradamus_efficiency_glbl</v>
      </c>
      <c r="C242" s="16" t="str">
        <f>'Raw View'!C242</f>
        <v>initiative_plan_gp_y0</v>
      </c>
      <c r="D242" s="16" t="str">
        <f>'Raw View'!D242</f>
        <v>Initiative Plan GP Y0</v>
      </c>
      <c r="E242" s="16" t="str">
        <f>_xlfn.CONCAT('Raw View'!A242,".",'Raw View'!B242,"-",'Raw View'!C242)</f>
        <v>glbl_r_accolade_rdq.v_nostradamus_efficiency_glbl-initiative_plan_gp_y0</v>
      </c>
      <c r="F242" s="87"/>
      <c r="G242" s="87" t="s">
        <v>175</v>
      </c>
      <c r="H242" s="87"/>
      <c r="I242" s="87"/>
      <c r="J242" s="87"/>
      <c r="K242" s="87"/>
      <c r="L242" s="87"/>
      <c r="M242" s="87"/>
      <c r="N242" s="87"/>
      <c r="O242" s="87"/>
      <c r="P242" s="87"/>
      <c r="Q242" s="87"/>
    </row>
    <row r="243" spans="1:17" x14ac:dyDescent="0.35">
      <c r="A243" s="16" t="str">
        <f>Summary!W$3</f>
        <v>glbl_h_accolade_rdq</v>
      </c>
      <c r="B243" s="16" t="str">
        <f>Summary!X$3</f>
        <v>t_nostradamus_efficiency_glbl</v>
      </c>
      <c r="C243" s="16" t="str">
        <f>'Raw View'!C243</f>
        <v>initiative_plan_gp_y1</v>
      </c>
      <c r="D243" s="16" t="str">
        <f>'Raw View'!D243</f>
        <v>Initiative Plan GP Y1</v>
      </c>
      <c r="E243" s="16" t="str">
        <f>_xlfn.CONCAT('Raw View'!A243,".",'Raw View'!B243,"-",'Raw View'!C243)</f>
        <v>glbl_r_accolade_rdq.v_nostradamus_efficiency_glbl-initiative_plan_gp_y1</v>
      </c>
      <c r="F243" s="87"/>
      <c r="G243" s="87" t="s">
        <v>175</v>
      </c>
      <c r="H243" s="87"/>
      <c r="I243" s="87"/>
      <c r="J243" s="87"/>
      <c r="K243" s="87"/>
      <c r="L243" s="87"/>
      <c r="M243" s="87"/>
      <c r="N243" s="87"/>
      <c r="O243" s="87"/>
      <c r="P243" s="87"/>
      <c r="Q243" s="87"/>
    </row>
    <row r="244" spans="1:17" x14ac:dyDescent="0.35">
      <c r="A244" s="16" t="str">
        <f>Summary!W$3</f>
        <v>glbl_h_accolade_rdq</v>
      </c>
      <c r="B244" s="16" t="str">
        <f>Summary!X$3</f>
        <v>t_nostradamus_efficiency_glbl</v>
      </c>
      <c r="C244" s="16" t="str">
        <f>'Raw View'!C244</f>
        <v>initiative_plan_gp_y2</v>
      </c>
      <c r="D244" s="16" t="str">
        <f>'Raw View'!D244</f>
        <v>Initiative Plan GP Y2</v>
      </c>
      <c r="E244" s="16" t="str">
        <f>_xlfn.CONCAT('Raw View'!A244,".",'Raw View'!B244,"-",'Raw View'!C244)</f>
        <v>glbl_r_accolade_rdq.v_nostradamus_efficiency_glbl-initiative_plan_gp_y2</v>
      </c>
      <c r="F244" s="87"/>
      <c r="G244" s="87" t="s">
        <v>175</v>
      </c>
      <c r="H244" s="87"/>
      <c r="I244" s="87"/>
      <c r="J244" s="87"/>
      <c r="K244" s="87"/>
      <c r="L244" s="87"/>
      <c r="M244" s="87"/>
      <c r="N244" s="87"/>
      <c r="O244" s="87"/>
      <c r="P244" s="87"/>
      <c r="Q244" s="87"/>
    </row>
    <row r="245" spans="1:17" x14ac:dyDescent="0.35">
      <c r="A245" s="16" t="str">
        <f>Summary!W$3</f>
        <v>glbl_h_accolade_rdq</v>
      </c>
      <c r="B245" s="16" t="str">
        <f>Summary!X$3</f>
        <v>t_nostradamus_efficiency_glbl</v>
      </c>
      <c r="C245" s="16" t="str">
        <f>'Raw View'!C245</f>
        <v>initiative_plan_igp_y0</v>
      </c>
      <c r="D245" s="16" t="str">
        <f>'Raw View'!D245</f>
        <v>Initiative Plan IGP Y0</v>
      </c>
      <c r="E245" s="16" t="str">
        <f>_xlfn.CONCAT('Raw View'!A245,".",'Raw View'!B245,"-",'Raw View'!C245)</f>
        <v>glbl_r_accolade_rdq.v_nostradamus_efficiency_glbl-initiative_plan_igp_y0</v>
      </c>
      <c r="F245" s="87"/>
      <c r="G245" s="87" t="s">
        <v>175</v>
      </c>
      <c r="H245" s="87"/>
      <c r="I245" s="87"/>
      <c r="J245" s="87"/>
      <c r="K245" s="87"/>
      <c r="L245" s="87"/>
      <c r="M245" s="87"/>
      <c r="N245" s="87"/>
      <c r="O245" s="87"/>
      <c r="P245" s="87"/>
      <c r="Q245" s="87"/>
    </row>
    <row r="246" spans="1:17" x14ac:dyDescent="0.35">
      <c r="A246" s="16" t="str">
        <f>Summary!W$3</f>
        <v>glbl_h_accolade_rdq</v>
      </c>
      <c r="B246" s="16" t="str">
        <f>Summary!X$3</f>
        <v>t_nostradamus_efficiency_glbl</v>
      </c>
      <c r="C246" s="16" t="str">
        <f>'Raw View'!C246</f>
        <v>initiative_plan_igp_y1</v>
      </c>
      <c r="D246" s="16" t="str">
        <f>'Raw View'!D246</f>
        <v>Initiative Plan IGP Y1</v>
      </c>
      <c r="E246" s="16" t="str">
        <f>_xlfn.CONCAT('Raw View'!A246,".",'Raw View'!B246,"-",'Raw View'!C246)</f>
        <v>glbl_r_accolade_rdq.v_nostradamus_efficiency_glbl-initiative_plan_igp_y1</v>
      </c>
      <c r="F246" s="87"/>
      <c r="G246" s="87" t="s">
        <v>175</v>
      </c>
      <c r="H246" s="87"/>
      <c r="I246" s="87"/>
      <c r="J246" s="87"/>
      <c r="K246" s="87"/>
      <c r="L246" s="87"/>
      <c r="M246" s="87"/>
      <c r="N246" s="87"/>
      <c r="O246" s="87"/>
      <c r="P246" s="87"/>
      <c r="Q246" s="87"/>
    </row>
    <row r="247" spans="1:17" x14ac:dyDescent="0.35">
      <c r="A247" s="16" t="str">
        <f>Summary!W$3</f>
        <v>glbl_h_accolade_rdq</v>
      </c>
      <c r="B247" s="16" t="str">
        <f>Summary!X$3</f>
        <v>t_nostradamus_efficiency_glbl</v>
      </c>
      <c r="C247" s="16" t="str">
        <f>'Raw View'!C247</f>
        <v>initiative_plan_igp_y2</v>
      </c>
      <c r="D247" s="16" t="str">
        <f>'Raw View'!D247</f>
        <v>Initiative Plan IGP Y2</v>
      </c>
      <c r="E247" s="16" t="str">
        <f>_xlfn.CONCAT('Raw View'!A247,".",'Raw View'!B247,"-",'Raw View'!C247)</f>
        <v>glbl_r_accolade_rdq.v_nostradamus_efficiency_glbl-initiative_plan_igp_y2</v>
      </c>
      <c r="F247" s="87"/>
      <c r="G247" s="87" t="s">
        <v>175</v>
      </c>
      <c r="H247" s="87"/>
      <c r="I247" s="87"/>
      <c r="J247" s="87"/>
      <c r="K247" s="87"/>
      <c r="L247" s="87"/>
      <c r="M247" s="87"/>
      <c r="N247" s="87"/>
      <c r="O247" s="87"/>
      <c r="P247" s="87"/>
      <c r="Q247" s="87"/>
    </row>
    <row r="248" spans="1:17" x14ac:dyDescent="0.35">
      <c r="A248" s="16" t="str">
        <f>Summary!W$3</f>
        <v>glbl_h_accolade_rdq</v>
      </c>
      <c r="B248" s="16" t="str">
        <f>Summary!X$3</f>
        <v>t_nostradamus_efficiency_glbl</v>
      </c>
      <c r="C248" s="16" t="str">
        <f>'Raw View'!C248</f>
        <v>initiative_plan_nr_y0</v>
      </c>
      <c r="D248" s="16" t="str">
        <f>'Raw View'!D248</f>
        <v>Initiative Plan NR Y0</v>
      </c>
      <c r="E248" s="16" t="str">
        <f>_xlfn.CONCAT('Raw View'!A248,".",'Raw View'!B248,"-",'Raw View'!C248)</f>
        <v>glbl_r_accolade_rdq.v_nostradamus_efficiency_glbl-initiative_plan_nr_y0</v>
      </c>
      <c r="F248" s="87"/>
      <c r="G248" s="87" t="s">
        <v>175</v>
      </c>
      <c r="H248" s="87"/>
      <c r="I248" s="87"/>
      <c r="J248" s="87"/>
      <c r="K248" s="87"/>
      <c r="L248" s="87"/>
      <c r="M248" s="87"/>
      <c r="N248" s="87"/>
      <c r="O248" s="87"/>
      <c r="P248" s="87"/>
      <c r="Q248" s="87"/>
    </row>
    <row r="249" spans="1:17" x14ac:dyDescent="0.35">
      <c r="A249" s="16" t="str">
        <f>Summary!W$3</f>
        <v>glbl_h_accolade_rdq</v>
      </c>
      <c r="B249" s="16" t="str">
        <f>Summary!X$3</f>
        <v>t_nostradamus_efficiency_glbl</v>
      </c>
      <c r="C249" s="16" t="str">
        <f>'Raw View'!C249</f>
        <v>initiative_plan_nr_y1</v>
      </c>
      <c r="D249" s="16" t="str">
        <f>'Raw View'!D249</f>
        <v>Initiative Plan NR Y1</v>
      </c>
      <c r="E249" s="16" t="str">
        <f>_xlfn.CONCAT('Raw View'!A249,".",'Raw View'!B249,"-",'Raw View'!C249)</f>
        <v>glbl_r_accolade_rdq.v_nostradamus_efficiency_glbl-initiative_plan_nr_y1</v>
      </c>
      <c r="F249" s="87"/>
      <c r="G249" s="87" t="s">
        <v>175</v>
      </c>
      <c r="H249" s="87"/>
      <c r="I249" s="87"/>
      <c r="J249" s="87"/>
      <c r="K249" s="87"/>
      <c r="L249" s="87"/>
      <c r="M249" s="87"/>
      <c r="N249" s="87"/>
      <c r="O249" s="87"/>
      <c r="P249" s="87"/>
      <c r="Q249" s="87"/>
    </row>
    <row r="250" spans="1:17" x14ac:dyDescent="0.35">
      <c r="A250" s="16" t="str">
        <f>Summary!W$3</f>
        <v>glbl_h_accolade_rdq</v>
      </c>
      <c r="B250" s="16" t="str">
        <f>Summary!X$3</f>
        <v>t_nostradamus_efficiency_glbl</v>
      </c>
      <c r="C250" s="16" t="str">
        <f>'Raw View'!C250</f>
        <v>initiative_plan_nr_y2</v>
      </c>
      <c r="D250" s="16" t="str">
        <f>'Raw View'!D250</f>
        <v>Initiative Plan NR Y2</v>
      </c>
      <c r="E250" s="16" t="str">
        <f>_xlfn.CONCAT('Raw View'!A250,".",'Raw View'!B250,"-",'Raw View'!C250)</f>
        <v>glbl_r_accolade_rdq.v_nostradamus_efficiency_glbl-initiative_plan_nr_y2</v>
      </c>
      <c r="F250" s="87"/>
      <c r="G250" s="87" t="s">
        <v>175</v>
      </c>
      <c r="H250" s="87"/>
      <c r="I250" s="87"/>
      <c r="J250" s="87"/>
      <c r="K250" s="87"/>
      <c r="L250" s="87"/>
      <c r="M250" s="87"/>
      <c r="N250" s="87"/>
      <c r="O250" s="87"/>
      <c r="P250" s="87"/>
      <c r="Q250" s="87"/>
    </row>
    <row r="251" spans="1:17" x14ac:dyDescent="0.35">
      <c r="A251" s="16" t="str">
        <f>Summary!W$4</f>
        <v>glbl_h_accolade_rdq</v>
      </c>
      <c r="B251" s="16" t="str">
        <f>Summary!X$4</f>
        <v>t_nostradamus_sufficiency_glbl</v>
      </c>
      <c r="C251" s="16" t="str">
        <f>'Raw View'!C251</f>
        <v>brand_level_2_reporting</v>
      </c>
      <c r="D251" s="16" t="str">
        <f>'Raw View'!D251</f>
        <v>Brand Level 2 (Reporting)</v>
      </c>
      <c r="E251" s="16" t="str">
        <f>_xlfn.CONCAT('Raw View'!A251,".",'Raw View'!B251,"-",'Raw View'!C251)</f>
        <v>glbl_r_accolade_rdq.v_nostradamus_sufficiency_glbl-brand_level_2_reporting</v>
      </c>
      <c r="F251" s="87"/>
      <c r="G251" s="87" t="s">
        <v>175</v>
      </c>
      <c r="H251" s="87"/>
      <c r="I251" s="87"/>
      <c r="J251" s="87"/>
      <c r="K251" s="87"/>
      <c r="L251" s="87"/>
      <c r="M251" s="87"/>
      <c r="N251" s="87"/>
      <c r="O251" s="87"/>
      <c r="P251" s="87"/>
      <c r="Q251" s="87"/>
    </row>
    <row r="252" spans="1:17" x14ac:dyDescent="0.35">
      <c r="A252" s="16" t="str">
        <f>Summary!W$4</f>
        <v>glbl_h_accolade_rdq</v>
      </c>
      <c r="B252" s="16" t="str">
        <f>Summary!X$4</f>
        <v>t_nostradamus_sufficiency_glbl</v>
      </c>
      <c r="C252" s="16" t="str">
        <f>'Raw View'!C252</f>
        <v>business_unit</v>
      </c>
      <c r="D252" s="16" t="str">
        <f>'Raw View'!D252</f>
        <v>Business Unit</v>
      </c>
      <c r="E252" s="16" t="str">
        <f>_xlfn.CONCAT('Raw View'!A252,".",'Raw View'!B252,"-",'Raw View'!C252)</f>
        <v>glbl_r_accolade_rdq.v_nostradamus_sufficiency_glbl-business_unit</v>
      </c>
      <c r="F252" s="87"/>
      <c r="G252" s="87" t="s">
        <v>175</v>
      </c>
      <c r="H252" s="87"/>
      <c r="I252" s="87"/>
      <c r="J252" s="87"/>
      <c r="K252" s="87"/>
      <c r="L252" s="87"/>
      <c r="M252" s="87"/>
      <c r="N252" s="87"/>
      <c r="O252" s="87"/>
      <c r="P252" s="87"/>
      <c r="Q252" s="87"/>
    </row>
    <row r="253" spans="1:17" x14ac:dyDescent="0.35">
      <c r="A253" s="16" t="str">
        <f>Summary!W$4</f>
        <v>glbl_h_accolade_rdq</v>
      </c>
      <c r="B253" s="16" t="str">
        <f>Summary!X$4</f>
        <v>t_nostradamus_sufficiency_glbl</v>
      </c>
      <c r="C253" s="16" t="str">
        <f>'Raw View'!C253</f>
        <v>category</v>
      </c>
      <c r="D253" s="16" t="str">
        <f>'Raw View'!D253</f>
        <v>Category</v>
      </c>
      <c r="E253" s="16" t="str">
        <f>_xlfn.CONCAT('Raw View'!A253,".",'Raw View'!B253,"-",'Raw View'!C253)</f>
        <v>glbl_r_accolade_rdq.v_nostradamus_sufficiency_glbl-category</v>
      </c>
      <c r="F253" s="87"/>
      <c r="G253" s="87" t="s">
        <v>175</v>
      </c>
      <c r="H253" s="87"/>
      <c r="I253" s="87"/>
      <c r="J253" s="87"/>
      <c r="K253" s="87"/>
      <c r="L253" s="87"/>
      <c r="M253" s="87"/>
      <c r="N253" s="87"/>
      <c r="O253" s="87"/>
      <c r="P253" s="87"/>
      <c r="Q253" s="87"/>
    </row>
    <row r="254" spans="1:17" x14ac:dyDescent="0.35">
      <c r="A254" s="16" t="str">
        <f>Summary!W$4</f>
        <v>glbl_h_accolade_rdq</v>
      </c>
      <c r="B254" s="16" t="str">
        <f>Summary!X$4</f>
        <v>t_nostradamus_sufficiency_glbl</v>
      </c>
      <c r="C254" s="16" t="str">
        <f>'Raw View'!C254</f>
        <v>financial_market_access_group</v>
      </c>
      <c r="D254" s="16" t="str">
        <f>'Raw View'!D254</f>
        <v>Financial Market - Access Group</v>
      </c>
      <c r="E254" s="16" t="str">
        <f>_xlfn.CONCAT('Raw View'!A254,".",'Raw View'!B254,"-",'Raw View'!C254)</f>
        <v>glbl_r_accolade_rdq.v_nostradamus_sufficiency_glbl-financial_market_access_group</v>
      </c>
      <c r="F254" s="87"/>
      <c r="G254" s="87" t="s">
        <v>175</v>
      </c>
      <c r="H254" s="87"/>
      <c r="I254" s="87"/>
      <c r="J254" s="87"/>
      <c r="K254" s="87"/>
      <c r="L254" s="87"/>
      <c r="M254" s="87"/>
      <c r="N254" s="87"/>
      <c r="O254" s="87"/>
      <c r="P254" s="87"/>
      <c r="Q254" s="87"/>
    </row>
    <row r="255" spans="1:17" x14ac:dyDescent="0.35">
      <c r="A255" s="16" t="str">
        <f>Summary!W$4</f>
        <v>glbl_h_accolade_rdq</v>
      </c>
      <c r="B255" s="16" t="str">
        <f>Summary!X$4</f>
        <v>t_nostradamus_sufficiency_glbl</v>
      </c>
      <c r="C255" s="16" t="str">
        <f>'Raw View'!C255</f>
        <v>financial_market_area</v>
      </c>
      <c r="D255" s="16" t="str">
        <f>'Raw View'!D255</f>
        <v>Financial Market - Area</v>
      </c>
      <c r="E255" s="16" t="str">
        <f>_xlfn.CONCAT('Raw View'!A255,".",'Raw View'!B255,"-",'Raw View'!C255)</f>
        <v>glbl_r_accolade_rdq.v_nostradamus_sufficiency_glbl-financial_market_area</v>
      </c>
      <c r="F255" s="87"/>
      <c r="G255" s="87" t="s">
        <v>175</v>
      </c>
      <c r="H255" s="87"/>
      <c r="I255" s="87"/>
      <c r="J255" s="87"/>
      <c r="K255" s="87"/>
      <c r="L255" s="87"/>
      <c r="M255" s="87"/>
      <c r="N255" s="87"/>
      <c r="O255" s="87"/>
      <c r="P255" s="87"/>
      <c r="Q255" s="87"/>
    </row>
    <row r="256" spans="1:17" x14ac:dyDescent="0.35">
      <c r="A256" s="16" t="str">
        <f>Summary!W$4</f>
        <v>glbl_h_accolade_rdq</v>
      </c>
      <c r="B256" s="16" t="str">
        <f>Summary!X$4</f>
        <v>t_nostradamus_sufficiency_glbl</v>
      </c>
      <c r="C256" s="16" t="str">
        <f>'Raw View'!C256</f>
        <v>financial_market_business_unit</v>
      </c>
      <c r="D256" s="16" t="str">
        <f>'Raw View'!D256</f>
        <v>Financial Market - Business Unit</v>
      </c>
      <c r="E256" s="16" t="str">
        <f>_xlfn.CONCAT('Raw View'!A256,".",'Raw View'!B256,"-",'Raw View'!C256)</f>
        <v>glbl_r_accolade_rdq.v_nostradamus_sufficiency_glbl-financial_market_business_unit</v>
      </c>
      <c r="F256" s="87"/>
      <c r="G256" s="87" t="s">
        <v>175</v>
      </c>
      <c r="H256" s="87"/>
      <c r="I256" s="87"/>
      <c r="J256" s="87"/>
      <c r="K256" s="87"/>
      <c r="L256" s="87"/>
      <c r="M256" s="87"/>
      <c r="N256" s="87"/>
      <c r="O256" s="87"/>
      <c r="P256" s="87"/>
      <c r="Q256" s="87"/>
    </row>
    <row r="257" spans="1:17" x14ac:dyDescent="0.35">
      <c r="A257" s="16" t="str">
        <f>Summary!W$4</f>
        <v>glbl_h_accolade_rdq</v>
      </c>
      <c r="B257" s="16" t="str">
        <f>Summary!X$4</f>
        <v>t_nostradamus_sufficiency_glbl</v>
      </c>
      <c r="C257" s="16" t="str">
        <f>'Raw View'!C257</f>
        <v>financial_market_country</v>
      </c>
      <c r="D257" s="16" t="str">
        <f>'Raw View'!D257</f>
        <v>Financial Market - Country</v>
      </c>
      <c r="E257" s="16" t="str">
        <f>_xlfn.CONCAT('Raw View'!A257,".",'Raw View'!B257,"-",'Raw View'!C257)</f>
        <v>glbl_r_accolade_rdq.v_nostradamus_sufficiency_glbl-financial_market_country</v>
      </c>
      <c r="F257" s="87"/>
      <c r="G257" s="87" t="s">
        <v>175</v>
      </c>
      <c r="H257" s="87"/>
      <c r="I257" s="87"/>
      <c r="J257" s="87"/>
      <c r="K257" s="87"/>
      <c r="L257" s="87"/>
      <c r="M257" s="87"/>
      <c r="N257" s="87"/>
      <c r="O257" s="87"/>
      <c r="P257" s="87"/>
      <c r="Q257" s="87"/>
    </row>
    <row r="258" spans="1:17" x14ac:dyDescent="0.35">
      <c r="A258" s="16" t="str">
        <f>Summary!W$4</f>
        <v>glbl_h_accolade_rdq</v>
      </c>
      <c r="B258" s="16" t="str">
        <f>Summary!X$4</f>
        <v>t_nostradamus_sufficiency_glbl</v>
      </c>
      <c r="C258" s="16" t="str">
        <f>'Raw View'!C258</f>
        <v>financial_market_region</v>
      </c>
      <c r="D258" s="16" t="str">
        <f>'Raw View'!D258</f>
        <v>Financial Market - Region</v>
      </c>
      <c r="E258" s="16" t="str">
        <f>_xlfn.CONCAT('Raw View'!A258,".",'Raw View'!B258,"-",'Raw View'!C258)</f>
        <v>glbl_r_accolade_rdq.v_nostradamus_sufficiency_glbl-financial_market_region</v>
      </c>
      <c r="F258" s="87"/>
      <c r="G258" s="87" t="s">
        <v>175</v>
      </c>
      <c r="H258" s="87"/>
      <c r="I258" s="87"/>
      <c r="J258" s="87"/>
      <c r="K258" s="87"/>
      <c r="L258" s="87"/>
      <c r="M258" s="87"/>
      <c r="N258" s="87"/>
      <c r="O258" s="87"/>
      <c r="P258" s="87"/>
      <c r="Q258" s="87"/>
    </row>
    <row r="259" spans="1:17" x14ac:dyDescent="0.35">
      <c r="A259" s="16" t="str">
        <f>Summary!W$4</f>
        <v>glbl_h_accolade_rdq</v>
      </c>
      <c r="B259" s="16" t="str">
        <f>Summary!X$4</f>
        <v>t_nostradamus_sufficiency_glbl</v>
      </c>
      <c r="C259" s="16" t="str">
        <f>'Raw View'!C259</f>
        <v>incremental_gross_profit_y0</v>
      </c>
      <c r="D259" s="16" t="str">
        <f>'Raw View'!D259</f>
        <v>Incremental Gross Profit Y0</v>
      </c>
      <c r="E259" s="16" t="str">
        <f>_xlfn.CONCAT('Raw View'!A259,".",'Raw View'!B259,"-",'Raw View'!C259)</f>
        <v>glbl_r_accolade_rdq.v_nostradamus_sufficiency_glbl-incremental_gross_profit_y0</v>
      </c>
      <c r="F259" s="87"/>
      <c r="G259" s="87" t="s">
        <v>175</v>
      </c>
      <c r="H259" s="87"/>
      <c r="I259" s="87"/>
      <c r="J259" s="87"/>
      <c r="K259" s="87"/>
      <c r="L259" s="87"/>
      <c r="M259" s="87"/>
      <c r="N259" s="87"/>
      <c r="O259" s="87"/>
      <c r="P259" s="87"/>
      <c r="Q259" s="87"/>
    </row>
    <row r="260" spans="1:17" x14ac:dyDescent="0.35">
      <c r="A260" s="16" t="str">
        <f>Summary!W$4</f>
        <v>glbl_h_accolade_rdq</v>
      </c>
      <c r="B260" s="16" t="str">
        <f>Summary!X$4</f>
        <v>t_nostradamus_sufficiency_glbl</v>
      </c>
      <c r="C260" s="16" t="str">
        <f>'Raw View'!C260</f>
        <v>incremental_gross_profit_y1</v>
      </c>
      <c r="D260" s="16" t="str">
        <f>'Raw View'!D260</f>
        <v>Incremental Gross Profit Y1</v>
      </c>
      <c r="E260" s="16" t="str">
        <f>_xlfn.CONCAT('Raw View'!A260,".",'Raw View'!B260,"-",'Raw View'!C260)</f>
        <v>glbl_r_accolade_rdq.v_nostradamus_sufficiency_glbl-incremental_gross_profit_y1</v>
      </c>
      <c r="F260" s="87"/>
      <c r="G260" s="87" t="s">
        <v>175</v>
      </c>
      <c r="H260" s="87"/>
      <c r="I260" s="87"/>
      <c r="J260" s="87"/>
      <c r="K260" s="87"/>
      <c r="L260" s="87"/>
      <c r="M260" s="87"/>
      <c r="N260" s="87"/>
      <c r="O260" s="87"/>
      <c r="P260" s="87"/>
      <c r="Q260" s="87"/>
    </row>
    <row r="261" spans="1:17" x14ac:dyDescent="0.35">
      <c r="A261" s="16" t="str">
        <f>Summary!W$4</f>
        <v>glbl_h_accolade_rdq</v>
      </c>
      <c r="B261" s="16" t="str">
        <f>Summary!X$4</f>
        <v>t_nostradamus_sufficiency_glbl</v>
      </c>
      <c r="C261" s="16" t="str">
        <f>'Raw View'!C261</f>
        <v>incremental_gross_profit_y2</v>
      </c>
      <c r="D261" s="16" t="str">
        <f>'Raw View'!D261</f>
        <v>Incremental Gross Profit Y2</v>
      </c>
      <c r="E261" s="16" t="str">
        <f>_xlfn.CONCAT('Raw View'!A261,".",'Raw View'!B261,"-",'Raw View'!C261)</f>
        <v>glbl_r_accolade_rdq.v_nostradamus_sufficiency_glbl-incremental_gross_profit_y2</v>
      </c>
      <c r="F261" s="87"/>
      <c r="G261" s="87" t="s">
        <v>175</v>
      </c>
      <c r="H261" s="87"/>
      <c r="I261" s="87"/>
      <c r="J261" s="87"/>
      <c r="K261" s="87"/>
      <c r="L261" s="87"/>
      <c r="M261" s="87"/>
      <c r="N261" s="87"/>
      <c r="O261" s="87"/>
      <c r="P261" s="87"/>
      <c r="Q261" s="87"/>
    </row>
    <row r="262" spans="1:17" x14ac:dyDescent="0.35">
      <c r="A262" s="16" t="str">
        <f>Summary!W$4</f>
        <v>glbl_h_accolade_rdq</v>
      </c>
      <c r="B262" s="16" t="str">
        <f>Summary!X$4</f>
        <v>t_nostradamus_sufficiency_glbl</v>
      </c>
      <c r="C262" s="16" t="str">
        <f>'Raw View'!C262</f>
        <v>incremental_net_revenue_y0</v>
      </c>
      <c r="D262" s="16" t="str">
        <f>'Raw View'!D262</f>
        <v>Incremental Net Revenue Y0</v>
      </c>
      <c r="E262" s="16" t="str">
        <f>_xlfn.CONCAT('Raw View'!A262,".",'Raw View'!B262,"-",'Raw View'!C262)</f>
        <v>glbl_r_accolade_rdq.v_nostradamus_sufficiency_glbl-incremental_net_revenue_y0</v>
      </c>
      <c r="F262" s="87"/>
      <c r="G262" s="87" t="s">
        <v>175</v>
      </c>
      <c r="H262" s="87"/>
      <c r="I262" s="87"/>
      <c r="J262" s="87"/>
      <c r="K262" s="87"/>
      <c r="L262" s="87"/>
      <c r="M262" s="87"/>
      <c r="N262" s="87"/>
      <c r="O262" s="87"/>
      <c r="P262" s="87"/>
      <c r="Q262" s="87"/>
    </row>
    <row r="263" spans="1:17" x14ac:dyDescent="0.35">
      <c r="A263" s="16" t="str">
        <f>Summary!W$4</f>
        <v>glbl_h_accolade_rdq</v>
      </c>
      <c r="B263" s="16" t="str">
        <f>Summary!X$4</f>
        <v>t_nostradamus_sufficiency_glbl</v>
      </c>
      <c r="C263" s="16" t="str">
        <f>'Raw View'!C263</f>
        <v>incremental_net_revenue_y1</v>
      </c>
      <c r="D263" s="16" t="str">
        <f>'Raw View'!D263</f>
        <v>Incremental Net Revenue Y1</v>
      </c>
      <c r="E263" s="16" t="str">
        <f>_xlfn.CONCAT('Raw View'!A263,".",'Raw View'!B263,"-",'Raw View'!C263)</f>
        <v>glbl_r_accolade_rdq.v_nostradamus_sufficiency_glbl-incremental_net_revenue_y1</v>
      </c>
      <c r="F263" s="87"/>
      <c r="G263" s="87" t="s">
        <v>175</v>
      </c>
      <c r="H263" s="87"/>
      <c r="I263" s="87"/>
      <c r="J263" s="87"/>
      <c r="K263" s="87"/>
      <c r="L263" s="87"/>
      <c r="M263" s="87"/>
      <c r="N263" s="87"/>
      <c r="O263" s="87"/>
      <c r="P263" s="87"/>
      <c r="Q263" s="87"/>
    </row>
    <row r="264" spans="1:17" x14ac:dyDescent="0.35">
      <c r="A264" s="16" t="str">
        <f>Summary!W$4</f>
        <v>glbl_h_accolade_rdq</v>
      </c>
      <c r="B264" s="16" t="str">
        <f>Summary!X$4</f>
        <v>t_nostradamus_sufficiency_glbl</v>
      </c>
      <c r="C264" s="16" t="str">
        <f>'Raw View'!C264</f>
        <v>incremental_net_revenue_y2</v>
      </c>
      <c r="D264" s="16" t="str">
        <f>'Raw View'!D264</f>
        <v>Incremental Net Revenue Y2</v>
      </c>
      <c r="E264" s="16" t="str">
        <f>_xlfn.CONCAT('Raw View'!A264,".",'Raw View'!B264,"-",'Raw View'!C264)</f>
        <v>glbl_r_accolade_rdq.v_nostradamus_sufficiency_glbl-incremental_net_revenue_y2</v>
      </c>
      <c r="F264" s="87"/>
      <c r="G264" s="87" t="s">
        <v>175</v>
      </c>
      <c r="H264" s="87"/>
      <c r="I264" s="87"/>
      <c r="J264" s="87"/>
      <c r="K264" s="87"/>
      <c r="L264" s="87"/>
      <c r="M264" s="87"/>
      <c r="N264" s="87"/>
      <c r="O264" s="87"/>
      <c r="P264" s="87"/>
      <c r="Q264" s="87"/>
    </row>
    <row r="265" spans="1:17" x14ac:dyDescent="0.35">
      <c r="A265" s="16" t="str">
        <f>Summary!W$4</f>
        <v>glbl_h_accolade_rdq</v>
      </c>
      <c r="B265" s="16" t="str">
        <f>Summary!X$4</f>
        <v>t_nostradamus_sufficiency_glbl</v>
      </c>
      <c r="C265" s="16" t="str">
        <f>'Raw View'!C265</f>
        <v>initiative_sufficiency_gap_cy</v>
      </c>
      <c r="D265" s="16" t="str">
        <f>'Raw View'!D265</f>
        <v>Initiative Sufficiency Gap CY</v>
      </c>
      <c r="E265" s="16" t="str">
        <f>_xlfn.CONCAT('Raw View'!A265,".",'Raw View'!B265,"-",'Raw View'!C265)</f>
        <v>glbl_r_accolade_rdq.v_nostradamus_sufficiency_glbl-initiative_sufficiency_gap_cy</v>
      </c>
      <c r="F265" s="87"/>
      <c r="G265" s="87" t="s">
        <v>175</v>
      </c>
      <c r="H265" s="87"/>
      <c r="I265" s="87"/>
      <c r="J265" s="87"/>
      <c r="K265" s="87"/>
      <c r="L265" s="87"/>
      <c r="M265" s="87"/>
      <c r="N265" s="87"/>
      <c r="O265" s="87"/>
      <c r="P265" s="87"/>
      <c r="Q265" s="87"/>
    </row>
    <row r="266" spans="1:17" x14ac:dyDescent="0.35">
      <c r="A266" s="16" t="str">
        <f>Summary!W$4</f>
        <v>glbl_h_accolade_rdq</v>
      </c>
      <c r="B266" s="16" t="str">
        <f>Summary!X$4</f>
        <v>t_nostradamus_sufficiency_glbl</v>
      </c>
      <c r="C266" s="16" t="str">
        <f>'Raw View'!C266</f>
        <v>initiative_sufficiency_gap_cy_plus_1</v>
      </c>
      <c r="D266" s="16" t="str">
        <f>'Raw View'!D266</f>
        <v>Initiative Sufficiency Gap CY Plus 1</v>
      </c>
      <c r="E266" s="16" t="str">
        <f>_xlfn.CONCAT('Raw View'!A266,".",'Raw View'!B266,"-",'Raw View'!C266)</f>
        <v>glbl_r_accolade_rdq.v_nostradamus_sufficiency_glbl-initiative_sufficiency_gap_cy_plus_1</v>
      </c>
      <c r="F266" s="87"/>
      <c r="G266" s="87" t="s">
        <v>175</v>
      </c>
      <c r="H266" s="87"/>
      <c r="I266" s="87"/>
      <c r="J266" s="87"/>
      <c r="K266" s="87"/>
      <c r="L266" s="87"/>
      <c r="M266" s="87"/>
      <c r="N266" s="87"/>
      <c r="O266" s="87"/>
      <c r="P266" s="87"/>
      <c r="Q266" s="87"/>
    </row>
    <row r="267" spans="1:17" x14ac:dyDescent="0.35">
      <c r="A267" s="16" t="str">
        <f>Summary!W$4</f>
        <v>glbl_h_accolade_rdq</v>
      </c>
      <c r="B267" s="16" t="str">
        <f>Summary!X$4</f>
        <v>t_nostradamus_sufficiency_glbl</v>
      </c>
      <c r="C267" s="16" t="str">
        <f>'Raw View'!C267</f>
        <v>initiative_sufficiency_gap_cy_plus_2</v>
      </c>
      <c r="D267" s="16" t="str">
        <f>'Raw View'!D267</f>
        <v>Initiative Sufficiency Gap CY Plus 2</v>
      </c>
      <c r="E267" s="16" t="str">
        <f>_xlfn.CONCAT('Raw View'!A267,".",'Raw View'!B267,"-",'Raw View'!C267)</f>
        <v>glbl_r_accolade_rdq.v_nostradamus_sufficiency_glbl-initiative_sufficiency_gap_cy_plus_2</v>
      </c>
      <c r="F267" s="87"/>
      <c r="G267" s="87" t="s">
        <v>175</v>
      </c>
      <c r="H267" s="87"/>
      <c r="I267" s="87"/>
      <c r="J267" s="87"/>
      <c r="K267" s="87"/>
      <c r="L267" s="87"/>
      <c r="M267" s="87"/>
      <c r="N267" s="87"/>
      <c r="O267" s="87"/>
      <c r="P267" s="87"/>
      <c r="Q267" s="87"/>
    </row>
    <row r="268" spans="1:17" x14ac:dyDescent="0.35">
      <c r="A268" s="16" t="str">
        <f>Summary!W$4</f>
        <v>glbl_h_accolade_rdq</v>
      </c>
      <c r="B268" s="16" t="str">
        <f>Summary!X$4</f>
        <v>t_nostradamus_sufficiency_glbl</v>
      </c>
      <c r="C268" s="16" t="str">
        <f>'Raw View'!C268</f>
        <v>initiative_sufficiency_gap_cy_plus_3</v>
      </c>
      <c r="D268" s="16" t="str">
        <f>'Raw View'!D268</f>
        <v>Initiative Sufficiency Gap CY Plus 3</v>
      </c>
      <c r="E268" s="16" t="str">
        <f>_xlfn.CONCAT('Raw View'!A268,".",'Raw View'!B268,"-",'Raw View'!C268)</f>
        <v>glbl_r_accolade_rdq.v_nostradamus_sufficiency_glbl-initiative_sufficiency_gap_cy_plus_3</v>
      </c>
      <c r="F268" s="87"/>
      <c r="G268" s="87" t="s">
        <v>175</v>
      </c>
      <c r="H268" s="87"/>
      <c r="I268" s="87"/>
      <c r="J268" s="87"/>
      <c r="K268" s="87"/>
      <c r="L268" s="87"/>
      <c r="M268" s="87"/>
      <c r="N268" s="87"/>
      <c r="O268" s="87"/>
      <c r="P268" s="87"/>
      <c r="Q268" s="87"/>
    </row>
    <row r="269" spans="1:17" x14ac:dyDescent="0.35">
      <c r="A269" s="16" t="str">
        <f>Summary!W$4</f>
        <v>glbl_h_accolade_rdq</v>
      </c>
      <c r="B269" s="16" t="str">
        <f>Summary!X$4</f>
        <v>t_nostradamus_sufficiency_glbl</v>
      </c>
      <c r="C269" s="16" t="str">
        <f>'Raw View'!C269</f>
        <v>initiative_sufficiency_gap_cy_plus_4</v>
      </c>
      <c r="D269" s="16" t="str">
        <f>'Raw View'!D269</f>
        <v>Initiative Sufficiency Gap CY Plus 4</v>
      </c>
      <c r="E269" s="16" t="str">
        <f>_xlfn.CONCAT('Raw View'!A269,".",'Raw View'!B269,"-",'Raw View'!C269)</f>
        <v>glbl_r_accolade_rdq.v_nostradamus_sufficiency_glbl-initiative_sufficiency_gap_cy_plus_4</v>
      </c>
      <c r="F269" s="87"/>
      <c r="G269" s="87" t="s">
        <v>175</v>
      </c>
      <c r="H269" s="87"/>
      <c r="I269" s="87"/>
      <c r="J269" s="87"/>
      <c r="K269" s="87"/>
      <c r="L269" s="87"/>
      <c r="M269" s="87"/>
      <c r="N269" s="87"/>
      <c r="O269" s="87"/>
      <c r="P269" s="87"/>
      <c r="Q269" s="87"/>
    </row>
    <row r="270" spans="1:17" x14ac:dyDescent="0.35">
      <c r="A270" s="16" t="str">
        <f>Summary!W$4</f>
        <v>glbl_h_accolade_rdq</v>
      </c>
      <c r="B270" s="16" t="str">
        <f>Summary!X$4</f>
        <v>t_nostradamus_sufficiency_glbl</v>
      </c>
      <c r="C270" s="16" t="str">
        <f>'Raw View'!C270</f>
        <v>inr_target</v>
      </c>
      <c r="D270" s="16" t="str">
        <f>'Raw View'!D270</f>
        <v>INR Target</v>
      </c>
      <c r="E270" s="16" t="str">
        <f>_xlfn.CONCAT('Raw View'!A270,".",'Raw View'!B270,"-",'Raw View'!C270)</f>
        <v>glbl_r_accolade_rdq.v_nostradamus_sufficiency_glbl-inr_target</v>
      </c>
      <c r="F270" s="87"/>
      <c r="G270" s="87" t="s">
        <v>175</v>
      </c>
      <c r="H270" s="87"/>
      <c r="I270" s="87"/>
      <c r="J270" s="87"/>
      <c r="K270" s="87"/>
      <c r="L270" s="87"/>
      <c r="M270" s="87"/>
      <c r="N270" s="87"/>
      <c r="O270" s="87"/>
      <c r="P270" s="87"/>
      <c r="Q270" s="87"/>
    </row>
    <row r="271" spans="1:17" x14ac:dyDescent="0.35">
      <c r="A271" s="16" t="str">
        <f>Summary!W$4</f>
        <v>glbl_h_accolade_rdq</v>
      </c>
      <c r="B271" s="16" t="str">
        <f>Summary!X$4</f>
        <v>t_nostradamus_sufficiency_glbl</v>
      </c>
      <c r="C271" s="16" t="str">
        <f>'Raw View'!C271</f>
        <v>inr_target_y0</v>
      </c>
      <c r="D271" s="16" t="str">
        <f>'Raw View'!D271</f>
        <v>INR Target Y0</v>
      </c>
      <c r="E271" s="16" t="str">
        <f>_xlfn.CONCAT('Raw View'!A271,".",'Raw View'!B271,"-",'Raw View'!C271)</f>
        <v>glbl_r_accolade_rdq.v_nostradamus_sufficiency_glbl-inr_target_y0</v>
      </c>
      <c r="F271" s="87"/>
      <c r="G271" s="87" t="s">
        <v>175</v>
      </c>
      <c r="H271" s="87"/>
      <c r="I271" s="87"/>
      <c r="J271" s="87"/>
      <c r="K271" s="87"/>
      <c r="L271" s="87"/>
      <c r="M271" s="87"/>
      <c r="N271" s="87"/>
      <c r="O271" s="87"/>
      <c r="P271" s="87"/>
      <c r="Q271" s="87"/>
    </row>
    <row r="272" spans="1:17" x14ac:dyDescent="0.35">
      <c r="A272" s="16" t="str">
        <f>Summary!W$4</f>
        <v>glbl_h_accolade_rdq</v>
      </c>
      <c r="B272" s="16" t="str">
        <f>Summary!X$4</f>
        <v>t_nostradamus_sufficiency_glbl</v>
      </c>
      <c r="C272" s="16" t="str">
        <f>'Raw View'!C272</f>
        <v>inr_target_y2</v>
      </c>
      <c r="D272" s="16" t="str">
        <f>'Raw View'!D272</f>
        <v>INR Target Y2</v>
      </c>
      <c r="E272" s="16" t="str">
        <f>_xlfn.CONCAT('Raw View'!A272,".",'Raw View'!B272,"-",'Raw View'!C272)</f>
        <v>glbl_r_accolade_rdq.v_nostradamus_sufficiency_glbl-inr_target_y2</v>
      </c>
      <c r="F272" s="87"/>
      <c r="G272" s="87" t="s">
        <v>175</v>
      </c>
      <c r="H272" s="87"/>
      <c r="I272" s="87"/>
      <c r="J272" s="87"/>
      <c r="K272" s="87"/>
      <c r="L272" s="87"/>
      <c r="M272" s="87"/>
      <c r="N272" s="87"/>
      <c r="O272" s="87"/>
      <c r="P272" s="87"/>
      <c r="Q272" s="87"/>
    </row>
    <row r="273" spans="1:17" x14ac:dyDescent="0.35">
      <c r="A273" s="16" t="str">
        <f>Summary!W$4</f>
        <v>glbl_h_accolade_rdq</v>
      </c>
      <c r="B273" s="16" t="str">
        <f>Summary!X$4</f>
        <v>t_nostradamus_sufficiency_glbl</v>
      </c>
      <c r="C273" s="16" t="str">
        <f>'Raw View'!C273</f>
        <v>market_brand_level_2</v>
      </c>
      <c r="D273" s="16" t="str">
        <f>'Raw View'!D273</f>
        <v>Market Brand Level 2</v>
      </c>
      <c r="E273" s="16" t="str">
        <f>_xlfn.CONCAT('Raw View'!A273,".",'Raw View'!B273,"-",'Raw View'!C273)</f>
        <v>glbl_r_accolade_rdq.v_nostradamus_sufficiency_glbl-market_brand_level_2</v>
      </c>
      <c r="F273" s="87"/>
      <c r="G273" s="87" t="s">
        <v>175</v>
      </c>
      <c r="H273" s="87"/>
      <c r="I273" s="87"/>
      <c r="J273" s="87"/>
      <c r="K273" s="87"/>
      <c r="L273" s="87"/>
      <c r="M273" s="87"/>
      <c r="N273" s="87"/>
      <c r="O273" s="87"/>
      <c r="P273" s="87"/>
      <c r="Q273" s="87"/>
    </row>
    <row r="274" spans="1:17" x14ac:dyDescent="0.35">
      <c r="A274" s="16" t="str">
        <f>Summary!W$4</f>
        <v>glbl_h_accolade_rdq</v>
      </c>
      <c r="B274" s="16" t="str">
        <f>Summary!X$4</f>
        <v>t_nostradamus_sufficiency_glbl</v>
      </c>
      <c r="C274" s="16" t="str">
        <f>'Raw View'!C274</f>
        <v>market_category</v>
      </c>
      <c r="D274" s="16" t="str">
        <f>'Raw View'!D274</f>
        <v>Market Category</v>
      </c>
      <c r="E274" s="16" t="str">
        <f>_xlfn.CONCAT('Raw View'!A274,".",'Raw View'!B274,"-",'Raw View'!C274)</f>
        <v>glbl_r_accolade_rdq.v_nostradamus_sufficiency_glbl-market_category</v>
      </c>
      <c r="F274" s="87"/>
      <c r="G274" s="87" t="s">
        <v>175</v>
      </c>
      <c r="H274" s="87"/>
      <c r="I274" s="87"/>
      <c r="J274" s="87"/>
      <c r="K274" s="87"/>
      <c r="L274" s="87"/>
      <c r="M274" s="87"/>
      <c r="N274" s="87"/>
      <c r="O274" s="87"/>
      <c r="P274" s="87"/>
      <c r="Q274" s="87"/>
    </row>
    <row r="275" spans="1:17" x14ac:dyDescent="0.35">
      <c r="A275" s="16" t="str">
        <f>Summary!W$4</f>
        <v>glbl_h_accolade_rdq</v>
      </c>
      <c r="B275" s="16" t="str">
        <f>Summary!X$4</f>
        <v>t_nostradamus_sufficiency_glbl</v>
      </c>
      <c r="C275" s="16" t="str">
        <f>'Raw View'!C275</f>
        <v>market_parent_current_phase_id</v>
      </c>
      <c r="D275" s="16" t="str">
        <f>'Raw View'!D275</f>
        <v>Market Parent Current Phase ID</v>
      </c>
      <c r="E275" s="16" t="str">
        <f>_xlfn.CONCAT('Raw View'!A275,".",'Raw View'!B275,"-",'Raw View'!C275)</f>
        <v>glbl_r_accolade_rdq.v_nostradamus_sufficiency_glbl-market_parent_current_phase_id</v>
      </c>
      <c r="F275" s="87"/>
      <c r="G275" s="87" t="s">
        <v>175</v>
      </c>
      <c r="H275" s="87"/>
      <c r="I275" s="87"/>
      <c r="J275" s="87"/>
      <c r="K275" s="87"/>
      <c r="L275" s="87"/>
      <c r="M275" s="87"/>
      <c r="N275" s="87"/>
      <c r="O275" s="87"/>
      <c r="P275" s="87"/>
      <c r="Q275" s="87"/>
    </row>
    <row r="276" spans="1:17" x14ac:dyDescent="0.35">
      <c r="A276" s="16" t="str">
        <f>Summary!W$4</f>
        <v>glbl_h_accolade_rdq</v>
      </c>
      <c r="B276" s="16" t="str">
        <f>Summary!X$4</f>
        <v>t_nostradamus_sufficiency_glbl</v>
      </c>
      <c r="C276" s="16" t="str">
        <f>'Raw View'!C276</f>
        <v>market_parent_health_indicator_status</v>
      </c>
      <c r="D276" s="16" t="str">
        <f>'Raw View'!D276</f>
        <v>Market Parent Health Indicator Status</v>
      </c>
      <c r="E276" s="16" t="str">
        <f>_xlfn.CONCAT('Raw View'!A276,".",'Raw View'!B276,"-",'Raw View'!C276)</f>
        <v>glbl_r_accolade_rdq.v_nostradamus_sufficiency_glbl-market_parent_health_indicator_status</v>
      </c>
      <c r="F276" s="87"/>
      <c r="G276" s="87" t="s">
        <v>175</v>
      </c>
      <c r="H276" s="87"/>
      <c r="I276" s="87"/>
      <c r="J276" s="87"/>
      <c r="K276" s="87"/>
      <c r="L276" s="87"/>
      <c r="M276" s="87"/>
      <c r="N276" s="87"/>
      <c r="O276" s="87"/>
      <c r="P276" s="87"/>
      <c r="Q276" s="87"/>
    </row>
    <row r="277" spans="1:17" x14ac:dyDescent="0.35">
      <c r="A277" s="16" t="str">
        <f>Summary!W$4</f>
        <v>glbl_h_accolade_rdq</v>
      </c>
      <c r="B277" s="16" t="str">
        <f>Summary!X$4</f>
        <v>t_nostradamus_sufficiency_glbl</v>
      </c>
      <c r="C277" s="16" t="str">
        <f>'Raw View'!C277</f>
        <v>market_parent_sysprojectid</v>
      </c>
      <c r="D277" s="16" t="str">
        <f>'Raw View'!D277</f>
        <v>Market Parent SysProjectID</v>
      </c>
      <c r="E277" s="16" t="str">
        <f>_xlfn.CONCAT('Raw View'!A277,".",'Raw View'!B277,"-",'Raw View'!C277)</f>
        <v>glbl_r_accolade_rdq.v_nostradamus_sufficiency_glbl-market_parent_sysprojectid</v>
      </c>
      <c r="F277" s="87"/>
      <c r="G277" s="87" t="s">
        <v>175</v>
      </c>
      <c r="H277" s="87" t="s">
        <v>349</v>
      </c>
      <c r="I277" s="87"/>
      <c r="J277" s="87"/>
      <c r="K277" s="87"/>
      <c r="L277" s="87"/>
      <c r="M277" s="87"/>
      <c r="N277" s="87"/>
      <c r="O277" s="87"/>
      <c r="P277" s="87"/>
      <c r="Q277" s="87"/>
    </row>
    <row r="278" spans="1:17" x14ac:dyDescent="0.35">
      <c r="A278" s="16" t="str">
        <f>Summary!W$4</f>
        <v>glbl_h_accolade_rdq</v>
      </c>
      <c r="B278" s="16" t="str">
        <f>Summary!X$4</f>
        <v>t_nostradamus_sufficiency_glbl</v>
      </c>
      <c r="C278" s="16" t="str">
        <f>'Raw View'!C278</f>
        <v>market_parent_target_ato_year</v>
      </c>
      <c r="D278" s="16" t="str">
        <f>'Raw View'!D278</f>
        <v>Market Parent Target ATO Year</v>
      </c>
      <c r="E278" s="16" t="str">
        <f>_xlfn.CONCAT('Raw View'!A278,".",'Raw View'!B278,"-",'Raw View'!C278)</f>
        <v>glbl_r_accolade_rdq.v_nostradamus_sufficiency_glbl-market_parent_target_ato_year</v>
      </c>
      <c r="F278" s="87"/>
      <c r="G278" s="87" t="s">
        <v>175</v>
      </c>
      <c r="H278" s="87"/>
      <c r="I278" s="87"/>
      <c r="J278" s="87"/>
      <c r="K278" s="87"/>
      <c r="L278" s="87"/>
      <c r="M278" s="87"/>
      <c r="N278" s="87"/>
      <c r="O278" s="87"/>
      <c r="P278" s="87"/>
      <c r="Q278" s="87"/>
    </row>
    <row r="279" spans="1:17" x14ac:dyDescent="0.35">
      <c r="A279" s="16" t="str">
        <f>Summary!W$4</f>
        <v>glbl_h_accolade_rdq</v>
      </c>
      <c r="B279" s="16" t="str">
        <f>Summary!X$4</f>
        <v>t_nostradamus_sufficiency_glbl</v>
      </c>
      <c r="C279" s="16" t="str">
        <f>'Raw View'!C279</f>
        <v>market_project_current_stage_name</v>
      </c>
      <c r="D279" s="16" t="str">
        <f>'Raw View'!D279</f>
        <v>Market Project Current Stage Name</v>
      </c>
      <c r="E279" s="16" t="str">
        <f>_xlfn.CONCAT('Raw View'!A279,".",'Raw View'!B279,"-",'Raw View'!C279)</f>
        <v>glbl_r_accolade_rdq.v_nostradamus_sufficiency_glbl-market_project_current_stage_name</v>
      </c>
      <c r="F279" s="87"/>
      <c r="G279" s="87" t="s">
        <v>175</v>
      </c>
      <c r="H279" s="87"/>
      <c r="I279" s="87"/>
      <c r="J279" s="87"/>
      <c r="K279" s="87"/>
      <c r="L279" s="87"/>
      <c r="M279" s="87"/>
      <c r="N279" s="87"/>
      <c r="O279" s="87"/>
      <c r="P279" s="87"/>
      <c r="Q279" s="87"/>
    </row>
    <row r="280" spans="1:17" x14ac:dyDescent="0.35">
      <c r="A280" s="16" t="str">
        <f>Summary!W$4</f>
        <v>glbl_h_accolade_rdq</v>
      </c>
      <c r="B280" s="16" t="str">
        <f>Summary!X$4</f>
        <v>t_nostradamus_sufficiency_glbl</v>
      </c>
      <c r="C280" s="16" t="str">
        <f>'Raw View'!C280</f>
        <v>market_project_group</v>
      </c>
      <c r="D280" s="16" t="str">
        <f>'Raw View'!D280</f>
        <v>Market Project Group</v>
      </c>
      <c r="E280" s="16" t="str">
        <f>_xlfn.CONCAT('Raw View'!A280,".",'Raw View'!B280,"-",'Raw View'!C280)</f>
        <v>glbl_r_accolade_rdq.v_nostradamus_sufficiency_glbl-market_project_group</v>
      </c>
      <c r="F280" s="87"/>
      <c r="G280" s="87" t="s">
        <v>175</v>
      </c>
      <c r="H280" s="87"/>
      <c r="I280" s="87"/>
      <c r="J280" s="87"/>
      <c r="K280" s="87"/>
      <c r="L280" s="87"/>
      <c r="M280" s="87"/>
      <c r="N280" s="87"/>
      <c r="O280" s="87"/>
      <c r="P280" s="87"/>
      <c r="Q280" s="87"/>
    </row>
    <row r="281" spans="1:17" x14ac:dyDescent="0.35">
      <c r="A281" s="16" t="str">
        <f>Summary!W$4</f>
        <v>glbl_h_accolade_rdq</v>
      </c>
      <c r="B281" s="16" t="str">
        <f>Summary!X$4</f>
        <v>t_nostradamus_sufficiency_glbl</v>
      </c>
      <c r="C281" s="16" t="str">
        <f>'Raw View'!C281</f>
        <v>market_project_status</v>
      </c>
      <c r="D281" s="16" t="str">
        <f>'Raw View'!D281</f>
        <v>Market Project Status</v>
      </c>
      <c r="E281" s="16" t="str">
        <f>_xlfn.CONCAT('Raw View'!A281,".",'Raw View'!B281,"-",'Raw View'!C281)</f>
        <v>glbl_r_accolade_rdq.v_nostradamus_sufficiency_glbl-market_project_status</v>
      </c>
      <c r="F281" s="87"/>
      <c r="G281" s="87" t="s">
        <v>175</v>
      </c>
      <c r="H281" s="87"/>
      <c r="I281" s="87"/>
      <c r="J281" s="87"/>
      <c r="K281" s="87"/>
      <c r="L281" s="87"/>
      <c r="M281" s="87"/>
      <c r="N281" s="87"/>
      <c r="O281" s="87"/>
      <c r="P281" s="87"/>
      <c r="Q281" s="87"/>
    </row>
    <row r="282" spans="1:17" x14ac:dyDescent="0.35">
      <c r="A282" s="16" t="str">
        <f>Summary!W$4</f>
        <v>glbl_h_accolade_rdq</v>
      </c>
      <c r="B282" s="16" t="str">
        <f>Summary!X$4</f>
        <v>t_nostradamus_sufficiency_glbl</v>
      </c>
      <c r="C282" s="16" t="str">
        <f>'Raw View'!C282</f>
        <v>market_project_sub_type</v>
      </c>
      <c r="D282" s="16" t="str">
        <f>'Raw View'!D282</f>
        <v>Market Project Sub Type</v>
      </c>
      <c r="E282" s="16" t="str">
        <f>_xlfn.CONCAT('Raw View'!A282,".",'Raw View'!B282,"-",'Raw View'!C282)</f>
        <v>glbl_r_accolade_rdq.v_nostradamus_sufficiency_glbl-market_project_sub_type</v>
      </c>
      <c r="F282" s="87"/>
      <c r="G282" s="87" t="s">
        <v>175</v>
      </c>
      <c r="H282" s="87"/>
      <c r="I282" s="87"/>
      <c r="J282" s="87"/>
      <c r="K282" s="87"/>
      <c r="L282" s="87"/>
      <c r="M282" s="87"/>
      <c r="N282" s="87"/>
      <c r="O282" s="87"/>
      <c r="P282" s="87"/>
      <c r="Q282" s="87"/>
    </row>
    <row r="283" spans="1:17" x14ac:dyDescent="0.35">
      <c r="A283" s="16" t="str">
        <f>Summary!W$4</f>
        <v>glbl_h_accolade_rdq</v>
      </c>
      <c r="B283" s="16" t="str">
        <f>Summary!X$4</f>
        <v>t_nostradamus_sufficiency_glbl</v>
      </c>
      <c r="C283" s="16" t="str">
        <f>'Raw View'!C283</f>
        <v>market_project_type</v>
      </c>
      <c r="D283" s="16" t="str">
        <f>'Raw View'!D283</f>
        <v>Market Project Type</v>
      </c>
      <c r="E283" s="16" t="str">
        <f>_xlfn.CONCAT('Raw View'!A283,".",'Raw View'!B283,"-",'Raw View'!C283)</f>
        <v>glbl_r_accolade_rdq.v_nostradamus_sufficiency_glbl-market_project_type</v>
      </c>
      <c r="F283" s="87"/>
      <c r="G283" s="87" t="s">
        <v>175</v>
      </c>
      <c r="H283" s="87"/>
      <c r="I283" s="87"/>
      <c r="J283" s="87"/>
      <c r="K283" s="87"/>
      <c r="L283" s="87"/>
      <c r="M283" s="87"/>
      <c r="N283" s="87"/>
      <c r="O283" s="87"/>
      <c r="P283" s="87"/>
      <c r="Q283" s="87"/>
    </row>
    <row r="284" spans="1:17" x14ac:dyDescent="0.35">
      <c r="A284" s="16" t="str">
        <f>Summary!W$4</f>
        <v>glbl_h_accolade_rdq</v>
      </c>
      <c r="B284" s="16" t="str">
        <f>Summary!X$4</f>
        <v>t_nostradamus_sufficiency_glbl</v>
      </c>
      <c r="C284" s="16" t="str">
        <f>'Raw View'!C284</f>
        <v>market_subcategory</v>
      </c>
      <c r="D284" s="16" t="str">
        <f>'Raw View'!D284</f>
        <v>Market SubCategory</v>
      </c>
      <c r="E284" s="16" t="str">
        <f>_xlfn.CONCAT('Raw View'!A284,".",'Raw View'!B284,"-",'Raw View'!C284)</f>
        <v>glbl_r_accolade_rdq.v_nostradamus_sufficiency_glbl-market_subcategory</v>
      </c>
      <c r="F284" s="87"/>
      <c r="G284" s="87" t="s">
        <v>175</v>
      </c>
      <c r="H284" s="87"/>
      <c r="I284" s="87"/>
      <c r="J284" s="87"/>
      <c r="K284" s="87"/>
      <c r="L284" s="87"/>
      <c r="M284" s="87"/>
      <c r="N284" s="87"/>
      <c r="O284" s="87"/>
      <c r="P284" s="87"/>
      <c r="Q284" s="87"/>
    </row>
    <row r="285" spans="1:17" x14ac:dyDescent="0.35">
      <c r="A285" s="16" t="str">
        <f>Summary!W$4</f>
        <v>glbl_h_accolade_rdq</v>
      </c>
      <c r="B285" s="16" t="str">
        <f>Summary!X$4</f>
        <v>t_nostradamus_sufficiency_glbl</v>
      </c>
      <c r="C285" s="16" t="str">
        <f>'Raw View'!C285</f>
        <v>net_revenue_target</v>
      </c>
      <c r="D285" s="16" t="str">
        <f>'Raw View'!D285</f>
        <v>Net Revenue Target</v>
      </c>
      <c r="E285" s="16" t="str">
        <f>_xlfn.CONCAT('Raw View'!A285,".",'Raw View'!B285,"-",'Raw View'!C285)</f>
        <v>glbl_r_accolade_rdq.v_nostradamus_sufficiency_glbl-net_revenue_target</v>
      </c>
      <c r="F285" s="87"/>
      <c r="G285" s="87" t="s">
        <v>175</v>
      </c>
      <c r="H285" s="87"/>
      <c r="I285" s="87"/>
      <c r="J285" s="87"/>
      <c r="K285" s="87"/>
      <c r="L285" s="87"/>
      <c r="M285" s="87"/>
      <c r="N285" s="87"/>
      <c r="O285" s="87"/>
      <c r="P285" s="87"/>
      <c r="Q285" s="87"/>
    </row>
    <row r="286" spans="1:17" x14ac:dyDescent="0.35">
      <c r="A286" s="16" t="str">
        <f>Summary!W$4</f>
        <v>glbl_h_accolade_rdq</v>
      </c>
      <c r="B286" s="16" t="str">
        <f>Summary!X$4</f>
        <v>t_nostradamus_sufficiency_glbl</v>
      </c>
      <c r="C286" s="16" t="str">
        <f>'Raw View'!C286</f>
        <v>net_revenue_target_y0</v>
      </c>
      <c r="D286" s="16" t="str">
        <f>'Raw View'!D286</f>
        <v>Net Revenue Target Y0</v>
      </c>
      <c r="E286" s="16" t="str">
        <f>_xlfn.CONCAT('Raw View'!A286,".",'Raw View'!B286,"-",'Raw View'!C286)</f>
        <v>glbl_r_accolade_rdq.v_nostradamus_sufficiency_glbl-net_revenue_target_y0</v>
      </c>
      <c r="F286" s="87"/>
      <c r="G286" s="87" t="s">
        <v>175</v>
      </c>
      <c r="H286" s="87"/>
      <c r="I286" s="87"/>
      <c r="J286" s="87"/>
      <c r="K286" s="87"/>
      <c r="L286" s="87"/>
      <c r="M286" s="87"/>
      <c r="N286" s="87"/>
      <c r="O286" s="87"/>
      <c r="P286" s="87"/>
      <c r="Q286" s="87"/>
    </row>
    <row r="287" spans="1:17" x14ac:dyDescent="0.35">
      <c r="A287" s="16" t="str">
        <f>Summary!W$4</f>
        <v>glbl_h_accolade_rdq</v>
      </c>
      <c r="B287" s="16" t="str">
        <f>Summary!X$4</f>
        <v>t_nostradamus_sufficiency_glbl</v>
      </c>
      <c r="C287" s="16" t="str">
        <f>'Raw View'!C287</f>
        <v>net_revenue_target_y2</v>
      </c>
      <c r="D287" s="16" t="str">
        <f>'Raw View'!D287</f>
        <v>Net Revenue Target Y2</v>
      </c>
      <c r="E287" s="16" t="str">
        <f>_xlfn.CONCAT('Raw View'!A287,".",'Raw View'!B287,"-",'Raw View'!C287)</f>
        <v>glbl_r_accolade_rdq.v_nostradamus_sufficiency_glbl-net_revenue_target_y2</v>
      </c>
      <c r="F287" s="87"/>
      <c r="G287" s="87" t="s">
        <v>175</v>
      </c>
      <c r="H287" s="87"/>
      <c r="I287" s="87"/>
      <c r="J287" s="87"/>
      <c r="K287" s="87"/>
      <c r="L287" s="87"/>
      <c r="M287" s="87"/>
      <c r="N287" s="87"/>
      <c r="O287" s="87"/>
      <c r="P287" s="87"/>
      <c r="Q287" s="87"/>
    </row>
    <row r="288" spans="1:17" x14ac:dyDescent="0.35">
      <c r="A288" s="16" t="str">
        <f>Summary!W$4</f>
        <v>glbl_h_accolade_rdq</v>
      </c>
      <c r="B288" s="16" t="str">
        <f>Summary!X$4</f>
        <v>t_nostradamus_sufficiency_glbl</v>
      </c>
      <c r="C288" s="16" t="str">
        <f>'Raw View'!C288</f>
        <v>net_revenue_y0</v>
      </c>
      <c r="D288" s="16" t="str">
        <f>'Raw View'!D288</f>
        <v>Net Revenue Y0</v>
      </c>
      <c r="E288" s="16" t="str">
        <f>_xlfn.CONCAT('Raw View'!A288,".",'Raw View'!B288,"-",'Raw View'!C288)</f>
        <v>glbl_r_accolade_rdq.v_nostradamus_sufficiency_glbl-net_revenue_y0</v>
      </c>
      <c r="F288" s="87"/>
      <c r="G288" s="87" t="s">
        <v>175</v>
      </c>
      <c r="H288" s="87"/>
      <c r="I288" s="87"/>
      <c r="J288" s="87"/>
      <c r="K288" s="87"/>
      <c r="L288" s="87"/>
      <c r="M288" s="87"/>
      <c r="N288" s="87"/>
      <c r="O288" s="87"/>
      <c r="P288" s="87"/>
      <c r="Q288" s="87"/>
    </row>
    <row r="289" spans="1:17" x14ac:dyDescent="0.35">
      <c r="A289" s="16" t="str">
        <f>Summary!W$4</f>
        <v>glbl_h_accolade_rdq</v>
      </c>
      <c r="B289" s="16" t="str">
        <f>Summary!X$4</f>
        <v>t_nostradamus_sufficiency_glbl</v>
      </c>
      <c r="C289" s="16" t="str">
        <f>'Raw View'!C289</f>
        <v>net_revenue_y1</v>
      </c>
      <c r="D289" s="16" t="str">
        <f>'Raw View'!D289</f>
        <v>Net Revenue Y1</v>
      </c>
      <c r="E289" s="16" t="str">
        <f>_xlfn.CONCAT('Raw View'!A289,".",'Raw View'!B289,"-",'Raw View'!C289)</f>
        <v>glbl_r_accolade_rdq.v_nostradamus_sufficiency_glbl-net_revenue_y1</v>
      </c>
      <c r="F289" s="87"/>
      <c r="G289" s="87" t="s">
        <v>175</v>
      </c>
      <c r="H289" s="87"/>
      <c r="I289" s="87"/>
      <c r="J289" s="87"/>
      <c r="K289" s="87"/>
      <c r="L289" s="87"/>
      <c r="M289" s="87"/>
      <c r="N289" s="87"/>
      <c r="O289" s="87"/>
      <c r="P289" s="87"/>
      <c r="Q289" s="87"/>
    </row>
    <row r="290" spans="1:17" x14ac:dyDescent="0.35">
      <c r="A290" s="16" t="str">
        <f>Summary!W$4</f>
        <v>glbl_h_accolade_rdq</v>
      </c>
      <c r="B290" s="16" t="str">
        <f>Summary!X$4</f>
        <v>t_nostradamus_sufficiency_glbl</v>
      </c>
      <c r="C290" s="16" t="str">
        <f>'Raw View'!C290</f>
        <v>net_revenue_y2</v>
      </c>
      <c r="D290" s="16" t="str">
        <f>'Raw View'!D290</f>
        <v>Net Revenue Y2</v>
      </c>
      <c r="E290" s="16" t="str">
        <f>_xlfn.CONCAT('Raw View'!A290,".",'Raw View'!B290,"-",'Raw View'!C290)</f>
        <v>glbl_r_accolade_rdq.v_nostradamus_sufficiency_glbl-net_revenue_y2</v>
      </c>
      <c r="F290" s="87"/>
      <c r="G290" s="87" t="s">
        <v>175</v>
      </c>
      <c r="H290" s="87"/>
      <c r="I290" s="87"/>
      <c r="J290" s="87"/>
      <c r="K290" s="87"/>
      <c r="L290" s="87"/>
      <c r="M290" s="87"/>
      <c r="N290" s="87"/>
      <c r="O290" s="87"/>
      <c r="P290" s="87"/>
      <c r="Q290" s="87"/>
    </row>
    <row r="291" spans="1:17" x14ac:dyDescent="0.35">
      <c r="A291" s="16" t="str">
        <f>Summary!W$4</f>
        <v>glbl_h_accolade_rdq</v>
      </c>
      <c r="B291" s="16" t="str">
        <f>Summary!X$4</f>
        <v>t_nostradamus_sufficiency_glbl</v>
      </c>
      <c r="C291" s="16" t="str">
        <f>'Raw View'!C291</f>
        <v>parent_project_group</v>
      </c>
      <c r="D291" s="16" t="str">
        <f>'Raw View'!D291</f>
        <v>Parent Project Group</v>
      </c>
      <c r="E291" s="16" t="str">
        <f>_xlfn.CONCAT('Raw View'!A291,".",'Raw View'!B291,"-",'Raw View'!C291)</f>
        <v>glbl_r_accolade_rdq.v_nostradamus_sufficiency_glbl-parent_project_group</v>
      </c>
      <c r="F291" s="87"/>
      <c r="G291" s="87" t="s">
        <v>175</v>
      </c>
      <c r="H291" s="87"/>
      <c r="I291" s="87"/>
      <c r="J291" s="87"/>
      <c r="K291" s="87"/>
      <c r="L291" s="87"/>
      <c r="M291" s="87"/>
      <c r="N291" s="87"/>
      <c r="O291" s="87"/>
      <c r="P291" s="87"/>
      <c r="Q291" s="87"/>
    </row>
    <row r="292" spans="1:17" x14ac:dyDescent="0.35">
      <c r="A292" s="16" t="str">
        <f>Summary!W$4</f>
        <v>glbl_h_accolade_rdq</v>
      </c>
      <c r="B292" s="16" t="str">
        <f>Summary!X$4</f>
        <v>t_nostradamus_sufficiency_glbl</v>
      </c>
      <c r="C292" s="16" t="str">
        <f>'Raw View'!C292</f>
        <v>previous_gate_name</v>
      </c>
      <c r="D292" s="16" t="str">
        <f>'Raw View'!D292</f>
        <v>Previous Gate Name</v>
      </c>
      <c r="E292" s="16" t="str">
        <f>_xlfn.CONCAT('Raw View'!A292,".",'Raw View'!B292,"-",'Raw View'!C292)</f>
        <v>glbl_r_accolade_rdq.v_nostradamus_sufficiency_glbl-previous_gate_name</v>
      </c>
      <c r="F292" s="87"/>
      <c r="G292" s="87" t="s">
        <v>175</v>
      </c>
      <c r="H292" s="87"/>
      <c r="I292" s="87"/>
      <c r="J292" s="87"/>
      <c r="K292" s="87"/>
      <c r="L292" s="87"/>
      <c r="M292" s="87"/>
      <c r="N292" s="87"/>
      <c r="O292" s="87"/>
      <c r="P292" s="87"/>
      <c r="Q292" s="87"/>
    </row>
    <row r="293" spans="1:17" x14ac:dyDescent="0.35">
      <c r="A293" s="16" t="str">
        <f>Summary!W$4</f>
        <v>glbl_h_accolade_rdq</v>
      </c>
      <c r="B293" s="16" t="str">
        <f>Summary!X$4</f>
        <v>t_nostradamus_sufficiency_glbl</v>
      </c>
      <c r="C293" s="16" t="str">
        <f>'Raw View'!C293</f>
        <v>project_current_stage_name</v>
      </c>
      <c r="D293" s="16" t="str">
        <f>'Raw View'!D293</f>
        <v>Project Current Stage Name</v>
      </c>
      <c r="E293" s="16" t="str">
        <f>_xlfn.CONCAT('Raw View'!A293,".",'Raw View'!B293,"-",'Raw View'!C293)</f>
        <v>glbl_r_accolade_rdq.v_nostradamus_sufficiency_glbl-project_current_stage_name</v>
      </c>
      <c r="F293" s="87"/>
      <c r="G293" s="87" t="s">
        <v>175</v>
      </c>
      <c r="H293" s="87"/>
      <c r="I293" s="87"/>
      <c r="J293" s="87"/>
      <c r="K293" s="87"/>
      <c r="L293" s="87"/>
      <c r="M293" s="87"/>
      <c r="N293" s="87"/>
      <c r="O293" s="87"/>
      <c r="P293" s="87"/>
      <c r="Q293" s="87"/>
    </row>
    <row r="294" spans="1:17" x14ac:dyDescent="0.35">
      <c r="A294" s="16" t="str">
        <f>Summary!W$4</f>
        <v>glbl_h_accolade_rdq</v>
      </c>
      <c r="B294" s="16" t="str">
        <f>Summary!X$4</f>
        <v>t_nostradamus_sufficiency_glbl</v>
      </c>
      <c r="C294" s="16" t="str">
        <f>'Raw View'!C294</f>
        <v>project_group</v>
      </c>
      <c r="D294" s="16" t="str">
        <f>'Raw View'!D294</f>
        <v>Project Group</v>
      </c>
      <c r="E294" s="16" t="str">
        <f>_xlfn.CONCAT('Raw View'!A294,".",'Raw View'!B294,"-",'Raw View'!C294)</f>
        <v>glbl_r_accolade_rdq.v_nostradamus_sufficiency_glbl-project_group</v>
      </c>
      <c r="F294" s="87"/>
      <c r="G294" s="87" t="s">
        <v>175</v>
      </c>
      <c r="H294" s="87"/>
      <c r="I294" s="87"/>
      <c r="J294" s="87"/>
      <c r="K294" s="87"/>
      <c r="L294" s="87"/>
      <c r="M294" s="87"/>
      <c r="N294" s="87"/>
      <c r="O294" s="87"/>
      <c r="P294" s="87"/>
      <c r="Q294" s="87"/>
    </row>
    <row r="295" spans="1:17" x14ac:dyDescent="0.35">
      <c r="A295" s="16" t="str">
        <f>Summary!W$4</f>
        <v>glbl_h_accolade_rdq</v>
      </c>
      <c r="B295" s="16" t="str">
        <f>Summary!X$4</f>
        <v>t_nostradamus_sufficiency_glbl</v>
      </c>
      <c r="C295" s="16" t="str">
        <f>'Raw View'!C295</f>
        <v>project_health_status</v>
      </c>
      <c r="D295" s="16" t="str">
        <f>'Raw View'!D295</f>
        <v>Project Health Status</v>
      </c>
      <c r="E295" s="16" t="str">
        <f>_xlfn.CONCAT('Raw View'!A295,".",'Raw View'!B295,"-",'Raw View'!C295)</f>
        <v>glbl_r_accolade_rdq.v_nostradamus_sufficiency_glbl-project_health_status</v>
      </c>
      <c r="F295" s="87"/>
      <c r="G295" s="87" t="s">
        <v>175</v>
      </c>
      <c r="H295" s="87"/>
      <c r="I295" s="87"/>
      <c r="J295" s="87"/>
      <c r="K295" s="87"/>
      <c r="L295" s="87"/>
      <c r="M295" s="87"/>
      <c r="N295" s="87"/>
      <c r="O295" s="87"/>
      <c r="P295" s="87"/>
      <c r="Q295" s="87"/>
    </row>
    <row r="296" spans="1:17" x14ac:dyDescent="0.35">
      <c r="A296" s="16" t="str">
        <f>Summary!W$4</f>
        <v>glbl_h_accolade_rdq</v>
      </c>
      <c r="B296" s="16" t="str">
        <f>Summary!X$4</f>
        <v>t_nostradamus_sufficiency_glbl</v>
      </c>
      <c r="C296" s="16" t="str">
        <f>'Raw View'!C296</f>
        <v>project_id</v>
      </c>
      <c r="D296" s="16" t="str">
        <f>'Raw View'!D296</f>
        <v>Project ID</v>
      </c>
      <c r="E296" s="16" t="str">
        <f>_xlfn.CONCAT('Raw View'!A296,".",'Raw View'!B296,"-",'Raw View'!C296)</f>
        <v>glbl_r_accolade_rdq.v_nostradamus_sufficiency_glbl-project_id</v>
      </c>
      <c r="F296" s="87"/>
      <c r="G296" s="87" t="s">
        <v>175</v>
      </c>
      <c r="H296" s="87" t="s">
        <v>349</v>
      </c>
      <c r="I296" s="87"/>
      <c r="J296" s="87"/>
      <c r="K296" s="87"/>
      <c r="L296" s="87"/>
      <c r="M296" s="87"/>
      <c r="N296" s="87"/>
      <c r="O296" s="87"/>
      <c r="P296" s="87"/>
      <c r="Q296" s="87"/>
    </row>
    <row r="297" spans="1:17" x14ac:dyDescent="0.35">
      <c r="A297" s="16" t="str">
        <f>Summary!W$4</f>
        <v>glbl_h_accolade_rdq</v>
      </c>
      <c r="B297" s="16" t="str">
        <f>Summary!X$4</f>
        <v>t_nostradamus_sufficiency_glbl</v>
      </c>
      <c r="C297" s="16" t="str">
        <f>'Raw View'!C297</f>
        <v>project_model_name</v>
      </c>
      <c r="D297" s="16" t="str">
        <f>'Raw View'!D297</f>
        <v>Project Model Name</v>
      </c>
      <c r="E297" s="16" t="str">
        <f>_xlfn.CONCAT('Raw View'!A297,".",'Raw View'!B297,"-",'Raw View'!C297)</f>
        <v>glbl_r_accolade_rdq.v_nostradamus_sufficiency_glbl-project_model_name</v>
      </c>
      <c r="F297" s="87"/>
      <c r="G297" s="87" t="s">
        <v>175</v>
      </c>
      <c r="H297" s="87"/>
      <c r="I297" s="87"/>
      <c r="J297" s="87"/>
      <c r="K297" s="87"/>
      <c r="L297" s="87"/>
      <c r="M297" s="87"/>
      <c r="N297" s="87"/>
      <c r="O297" s="87"/>
      <c r="P297" s="87"/>
      <c r="Q297" s="87"/>
    </row>
    <row r="298" spans="1:17" x14ac:dyDescent="0.35">
      <c r="A298" s="16" t="str">
        <f>Summary!W$4</f>
        <v>glbl_h_accolade_rdq</v>
      </c>
      <c r="B298" s="16" t="str">
        <f>Summary!X$4</f>
        <v>t_nostradamus_sufficiency_glbl</v>
      </c>
      <c r="C298" s="16" t="str">
        <f>'Raw View'!C298</f>
        <v>project_name</v>
      </c>
      <c r="D298" s="16" t="str">
        <f>'Raw View'!D298</f>
        <v>Project Name</v>
      </c>
      <c r="E298" s="16" t="str">
        <f>_xlfn.CONCAT('Raw View'!A298,".",'Raw View'!B298,"-",'Raw View'!C298)</f>
        <v>glbl_r_accolade_rdq.v_nostradamus_sufficiency_glbl-project_name</v>
      </c>
      <c r="F298" s="87"/>
      <c r="G298" s="87" t="s">
        <v>175</v>
      </c>
      <c r="H298" s="87"/>
      <c r="I298" s="87"/>
      <c r="J298" s="87"/>
      <c r="K298" s="87"/>
      <c r="L298" s="87"/>
      <c r="M298" s="87"/>
      <c r="N298" s="87"/>
      <c r="O298" s="87"/>
      <c r="P298" s="87"/>
      <c r="Q298" s="87"/>
    </row>
    <row r="299" spans="1:17" x14ac:dyDescent="0.35">
      <c r="A299" s="16" t="str">
        <f>Summary!W$4</f>
        <v>glbl_h_accolade_rdq</v>
      </c>
      <c r="B299" s="16" t="str">
        <f>Summary!X$4</f>
        <v>t_nostradamus_sufficiency_glbl</v>
      </c>
      <c r="C299" s="16" t="str">
        <f>'Raw View'!C299</f>
        <v>project_status</v>
      </c>
      <c r="D299" s="16" t="str">
        <f>'Raw View'!D299</f>
        <v>Project Status</v>
      </c>
      <c r="E299" s="16" t="str">
        <f>_xlfn.CONCAT('Raw View'!A299,".",'Raw View'!B299,"-",'Raw View'!C299)</f>
        <v>glbl_r_accolade_rdq.v_nostradamus_sufficiency_glbl-project_status</v>
      </c>
      <c r="F299" s="87"/>
      <c r="G299" s="87" t="s">
        <v>175</v>
      </c>
      <c r="H299" s="87"/>
      <c r="I299" s="87"/>
      <c r="J299" s="87"/>
      <c r="K299" s="87"/>
      <c r="L299" s="87"/>
      <c r="M299" s="87"/>
      <c r="N299" s="87"/>
      <c r="O299" s="87"/>
      <c r="P299" s="87"/>
      <c r="Q299" s="87"/>
    </row>
    <row r="300" spans="1:17" x14ac:dyDescent="0.35">
      <c r="A300" s="16" t="str">
        <f>Summary!W$4</f>
        <v>glbl_h_accolade_rdq</v>
      </c>
      <c r="B300" s="16" t="str">
        <f>Summary!X$4</f>
        <v>t_nostradamus_sufficiency_glbl</v>
      </c>
      <c r="C300" s="16" t="str">
        <f>'Raw View'!C300</f>
        <v>project_type</v>
      </c>
      <c r="D300" s="16" t="str">
        <f>'Raw View'!D300</f>
        <v>Project Type</v>
      </c>
      <c r="E300" s="16" t="str">
        <f>_xlfn.CONCAT('Raw View'!A300,".",'Raw View'!B300,"-",'Raw View'!C300)</f>
        <v>glbl_r_accolade_rdq.v_nostradamus_sufficiency_glbl-project_type</v>
      </c>
      <c r="F300" s="87"/>
      <c r="G300" s="87" t="s">
        <v>175</v>
      </c>
      <c r="H300" s="87"/>
      <c r="I300" s="87"/>
      <c r="J300" s="87"/>
      <c r="K300" s="87"/>
      <c r="L300" s="87"/>
      <c r="M300" s="87"/>
      <c r="N300" s="87"/>
      <c r="O300" s="87"/>
      <c r="P300" s="87"/>
      <c r="Q300" s="87"/>
    </row>
    <row r="301" spans="1:17" x14ac:dyDescent="0.35">
      <c r="A301" s="16" t="str">
        <f>Summary!W$4</f>
        <v>glbl_h_accolade_rdq</v>
      </c>
      <c r="B301" s="16" t="str">
        <f>Summary!X$4</f>
        <v>t_nostradamus_sufficiency_glbl</v>
      </c>
      <c r="C301" s="16" t="str">
        <f>'Raw View'!C301</f>
        <v>region</v>
      </c>
      <c r="D301" s="16" t="str">
        <f>'Raw View'!D301</f>
        <v>Region</v>
      </c>
      <c r="E301" s="16" t="str">
        <f>_xlfn.CONCAT('Raw View'!A301,".",'Raw View'!B301,"-",'Raw View'!C301)</f>
        <v>glbl_r_accolade_rdq.v_nostradamus_sufficiency_glbl-region</v>
      </c>
      <c r="F301" s="87"/>
      <c r="G301" s="87" t="s">
        <v>175</v>
      </c>
      <c r="H301" s="87"/>
      <c r="I301" s="87"/>
      <c r="J301" s="87"/>
      <c r="K301" s="87"/>
      <c r="L301" s="87"/>
      <c r="M301" s="87"/>
      <c r="N301" s="87"/>
      <c r="O301" s="87"/>
      <c r="P301" s="87"/>
      <c r="Q301" s="87"/>
    </row>
    <row r="302" spans="1:17" x14ac:dyDescent="0.35">
      <c r="A302" s="16" t="str">
        <f>Summary!W$4</f>
        <v>glbl_h_accolade_rdq</v>
      </c>
      <c r="B302" s="16" t="str">
        <f>Summary!X$4</f>
        <v>t_nostradamus_sufficiency_glbl</v>
      </c>
      <c r="C302" s="16" t="str">
        <f>'Raw View'!C302</f>
        <v>strategic_growth_territories_reporting</v>
      </c>
      <c r="D302" s="16" t="str">
        <f>'Raw View'!D302</f>
        <v>Strategic Growth Territories (Reporting)</v>
      </c>
      <c r="E302" s="16" t="str">
        <f>_xlfn.CONCAT('Raw View'!A302,".",'Raw View'!B302,"-",'Raw View'!C302)</f>
        <v>glbl_r_accolade_rdq.v_nostradamus_sufficiency_glbl-strategic_growth_territories_reporting</v>
      </c>
      <c r="F302" s="87"/>
      <c r="G302" s="87" t="s">
        <v>175</v>
      </c>
      <c r="H302" s="87"/>
      <c r="I302" s="87"/>
      <c r="J302" s="87"/>
      <c r="K302" s="87"/>
      <c r="L302" s="87"/>
      <c r="M302" s="87"/>
      <c r="N302" s="87"/>
      <c r="O302" s="87"/>
      <c r="P302" s="87"/>
      <c r="Q302" s="87"/>
    </row>
    <row r="303" spans="1:17" x14ac:dyDescent="0.35">
      <c r="A303" s="16" t="str">
        <f>Summary!W$4</f>
        <v>glbl_h_accolade_rdq</v>
      </c>
      <c r="B303" s="16" t="str">
        <f>Summary!X$4</f>
        <v>t_nostradamus_sufficiency_glbl</v>
      </c>
      <c r="C303" s="16" t="str">
        <f>'Raw View'!C303</f>
        <v>sub_category_reporting</v>
      </c>
      <c r="D303" s="16" t="str">
        <f>'Raw View'!D303</f>
        <v>Sub Category (Reporting)</v>
      </c>
      <c r="E303" s="16" t="str">
        <f>_xlfn.CONCAT('Raw View'!A303,".",'Raw View'!B303,"-",'Raw View'!C303)</f>
        <v>glbl_r_accolade_rdq.v_nostradamus_sufficiency_glbl-sub_category_reporting</v>
      </c>
      <c r="F303" s="87"/>
      <c r="G303" s="87" t="s">
        <v>175</v>
      </c>
      <c r="H303" s="87"/>
      <c r="I303" s="87"/>
      <c r="J303" s="87"/>
      <c r="K303" s="87"/>
      <c r="L303" s="87"/>
      <c r="M303" s="87"/>
      <c r="N303" s="87"/>
      <c r="O303" s="87"/>
      <c r="P303" s="87"/>
      <c r="Q303" s="87"/>
    </row>
    <row r="304" spans="1:17" x14ac:dyDescent="0.35">
      <c r="A304" s="16" t="str">
        <f>Summary!W$4</f>
        <v>glbl_h_accolade_rdq</v>
      </c>
      <c r="B304" s="16" t="str">
        <f>Summary!X$4</f>
        <v>t_nostradamus_sufficiency_glbl</v>
      </c>
      <c r="C304" s="16" t="str">
        <f>'Raw View'!C304</f>
        <v>system_current_phase_id</v>
      </c>
      <c r="D304" s="16" t="str">
        <f>'Raw View'!D304</f>
        <v>System Current Phase ID</v>
      </c>
      <c r="E304" s="16" t="str">
        <f>_xlfn.CONCAT('Raw View'!A304,".",'Raw View'!B304,"-",'Raw View'!C304)</f>
        <v>glbl_r_accolade_rdq.v_nostradamus_sufficiency_glbl-system_current_phase_id</v>
      </c>
      <c r="F304" s="87"/>
      <c r="G304" s="87" t="s">
        <v>175</v>
      </c>
      <c r="H304" s="87"/>
      <c r="I304" s="87"/>
      <c r="J304" s="87"/>
      <c r="K304" s="87"/>
      <c r="L304" s="87"/>
      <c r="M304" s="87"/>
      <c r="N304" s="87"/>
      <c r="O304" s="87"/>
      <c r="P304" s="87"/>
      <c r="Q304" s="87"/>
    </row>
    <row r="305" spans="1:17" ht="13.15" customHeight="1" x14ac:dyDescent="0.35">
      <c r="A305" s="16" t="str">
        <f>Summary!W$4</f>
        <v>glbl_h_accolade_rdq</v>
      </c>
      <c r="B305" s="16" t="str">
        <f>Summary!X$4</f>
        <v>t_nostradamus_sufficiency_glbl</v>
      </c>
      <c r="C305" s="16" t="str">
        <f>'Raw View'!C305</f>
        <v>target_ato_year</v>
      </c>
      <c r="D305" s="16" t="str">
        <f>'Raw View'!D305</f>
        <v>Target ATO Year</v>
      </c>
      <c r="E305" s="16" t="str">
        <f>_xlfn.CONCAT('Raw View'!A305,".",'Raw View'!B305,"-",'Raw View'!C305)</f>
        <v>glbl_r_accolade_rdq.v_nostradamus_sufficiency_glbl-target_ato_year</v>
      </c>
      <c r="F305" s="87"/>
      <c r="G305" s="87" t="s">
        <v>175</v>
      </c>
      <c r="H305" s="87"/>
      <c r="I305" s="87"/>
      <c r="J305" s="87"/>
      <c r="K305" s="87"/>
      <c r="L305" s="87"/>
      <c r="M305" s="87"/>
      <c r="N305" s="87"/>
      <c r="O305" s="87"/>
      <c r="P305" s="87"/>
      <c r="Q305" s="87"/>
    </row>
    <row r="306" spans="1:17" x14ac:dyDescent="0.35">
      <c r="A306" s="16" t="str">
        <f>Summary!W$4</f>
        <v>glbl_h_accolade_rdq</v>
      </c>
      <c r="B306" s="16" t="str">
        <f>Summary!X$4</f>
        <v>t_nostradamus_sufficiency_glbl</v>
      </c>
      <c r="C306" s="16" t="str">
        <f>'Raw View'!C306</f>
        <v>financial_market_commercial_unit</v>
      </c>
      <c r="D306" s="16" t="str">
        <f>'Raw View'!D306</f>
        <v>Financial Market - Commercial Unit</v>
      </c>
      <c r="E306" s="16" t="str">
        <f>_xlfn.CONCAT('Raw View'!A306,".",'Raw View'!B306,"-",'Raw View'!C306)</f>
        <v>glbl_r_accolade_rdq.v_nostradamus_sufficiency_glbl-financial_market_commercial_unit</v>
      </c>
      <c r="F306" s="87"/>
      <c r="G306" s="87" t="s">
        <v>175</v>
      </c>
      <c r="H306" s="87"/>
      <c r="I306" s="87"/>
      <c r="J306" s="87"/>
      <c r="K306" s="87"/>
      <c r="L306" s="87"/>
      <c r="M306" s="87"/>
      <c r="N306" s="87"/>
      <c r="O306" s="87"/>
      <c r="P306" s="87"/>
      <c r="Q306" s="87"/>
    </row>
    <row r="307" spans="1:17" x14ac:dyDescent="0.35">
      <c r="A307" s="16" t="str">
        <f>Summary!W$5</f>
        <v>glbl_h_accolade</v>
      </c>
      <c r="B307" s="16" t="str">
        <f>Summary!X$5</f>
        <v>t_nostradamus_efficiency_archive</v>
      </c>
      <c r="C307" s="16" t="str">
        <f>'Raw View'!C307</f>
        <v>original_bq_ingest_date</v>
      </c>
      <c r="D307" s="16" t="str">
        <f>'Raw View'!D307</f>
        <v>Original bq_ingest_date</v>
      </c>
      <c r="E307" s="16" t="str">
        <f>_xlfn.CONCAT('Raw View'!A307,".",'Raw View'!B307,"-",'Raw View'!C307)</f>
        <v>glbl_r_accolade.v_nostradamus_efficiency_archive-original_bq_ingest_date</v>
      </c>
      <c r="F307" s="87"/>
      <c r="G307" s="87" t="s">
        <v>175</v>
      </c>
      <c r="H307" s="87" t="s">
        <v>349</v>
      </c>
      <c r="I307" s="87"/>
      <c r="J307" s="87"/>
      <c r="K307" s="87"/>
      <c r="L307" s="87"/>
      <c r="M307" s="87"/>
      <c r="N307" s="87"/>
      <c r="O307" s="87"/>
      <c r="P307" s="87"/>
      <c r="Q307" s="87"/>
    </row>
    <row r="308" spans="1:17" x14ac:dyDescent="0.35">
      <c r="A308" s="16" t="str">
        <f>Summary!W$5</f>
        <v>glbl_h_accolade</v>
      </c>
      <c r="B308" s="16" t="str">
        <f>Summary!X$5</f>
        <v>t_nostradamus_efficiency_archive</v>
      </c>
      <c r="C308" s="16" t="str">
        <f>'Raw View'!C308</f>
        <v>additional_tags_reporting</v>
      </c>
      <c r="D308" s="16" t="str">
        <f>'Raw View'!D308</f>
        <v>Additional Tags (Reporting)</v>
      </c>
      <c r="E308" s="16" t="str">
        <f>_xlfn.CONCAT('Raw View'!A308,".",'Raw View'!B308,"-",'Raw View'!C308)</f>
        <v>glbl_r_accolade.v_nostradamus_efficiency_archive-additional_tags_reporting</v>
      </c>
      <c r="F308" s="87"/>
      <c r="G308" s="87" t="s">
        <v>175</v>
      </c>
      <c r="H308" s="87"/>
      <c r="I308" s="87"/>
      <c r="J308" s="87"/>
      <c r="K308" s="87"/>
      <c r="L308" s="87"/>
      <c r="M308" s="87"/>
      <c r="N308" s="87"/>
      <c r="O308" s="87"/>
      <c r="P308" s="87"/>
      <c r="Q308" s="87"/>
    </row>
    <row r="309" spans="1:17" s="92" customFormat="1" x14ac:dyDescent="0.35">
      <c r="A309" s="90" t="str">
        <f>Summary!W$5</f>
        <v>glbl_h_accolade</v>
      </c>
      <c r="B309" s="90" t="str">
        <f>Summary!X$5</f>
        <v>t_nostradamus_efficiency_archive</v>
      </c>
      <c r="C309" s="90" t="str">
        <f>'Raw View'!C309</f>
        <v>commercial_unit_reporting</v>
      </c>
      <c r="D309" s="90" t="str">
        <f>'Raw View'!D309</f>
        <v>Commercial Unit (Reporting)</v>
      </c>
      <c r="E309" s="90" t="str">
        <f>_xlfn.CONCAT('Raw View'!A309,".",'Raw View'!B309,"-",'Raw View'!C309)</f>
        <v>glbl_r_accolade.v_nostradamus_efficiency_archive-commercial_unit_reporting</v>
      </c>
      <c r="F309" s="91"/>
      <c r="G309" s="91" t="s">
        <v>175</v>
      </c>
      <c r="H309" s="91"/>
      <c r="I309" s="91"/>
      <c r="J309" s="91"/>
      <c r="K309" s="91"/>
      <c r="L309" s="91"/>
      <c r="M309" s="91"/>
      <c r="N309" s="91"/>
      <c r="O309" s="91"/>
      <c r="P309" s="91"/>
      <c r="Q309" s="91"/>
    </row>
    <row r="310" spans="1:17" x14ac:dyDescent="0.35">
      <c r="A310" s="16" t="str">
        <f>Summary!W$5</f>
        <v>glbl_h_accolade</v>
      </c>
      <c r="B310" s="16" t="str">
        <f>Summary!X$5</f>
        <v>t_nostradamus_efficiency_archive</v>
      </c>
      <c r="C310" s="16" t="str">
        <f>'Raw View'!C310</f>
        <v>artwork_costs</v>
      </c>
      <c r="D310" s="16" t="str">
        <f>'Raw View'!D310</f>
        <v>Artwork Costs</v>
      </c>
      <c r="E310" s="16" t="str">
        <f>_xlfn.CONCAT('Raw View'!A310,".",'Raw View'!B310,"-",'Raw View'!C310)</f>
        <v>glbl_r_accolade.v_nostradamus_efficiency_archive-artwork_costs</v>
      </c>
      <c r="F310" s="87"/>
      <c r="G310" s="87" t="s">
        <v>175</v>
      </c>
      <c r="H310" s="87"/>
      <c r="I310" s="87"/>
      <c r="J310" s="87"/>
      <c r="K310" s="87"/>
      <c r="L310" s="87"/>
      <c r="M310" s="87"/>
      <c r="N310" s="87"/>
      <c r="O310" s="87"/>
      <c r="P310" s="87"/>
      <c r="Q310" s="87"/>
    </row>
    <row r="311" spans="1:17" x14ac:dyDescent="0.35">
      <c r="A311" s="16" t="str">
        <f>Summary!W$5</f>
        <v>glbl_h_accolade</v>
      </c>
      <c r="B311" s="16" t="str">
        <f>Summary!X$5</f>
        <v>t_nostradamus_efficiency_archive</v>
      </c>
      <c r="C311" s="16" t="str">
        <f>'Raw View'!C311</f>
        <v>body_of_evidence</v>
      </c>
      <c r="D311" s="16" t="str">
        <f>'Raw View'!D311</f>
        <v>Body Of Evidence</v>
      </c>
      <c r="E311" s="16" t="str">
        <f>_xlfn.CONCAT('Raw View'!A311,".",'Raw View'!B311,"-",'Raw View'!C311)</f>
        <v>glbl_r_accolade.v_nostradamus_efficiency_archive-body_of_evidence</v>
      </c>
      <c r="F311" s="87"/>
      <c r="G311" s="87" t="s">
        <v>175</v>
      </c>
      <c r="H311" s="87"/>
      <c r="I311" s="87"/>
      <c r="J311" s="87"/>
      <c r="K311" s="87"/>
      <c r="L311" s="87"/>
      <c r="M311" s="87"/>
      <c r="N311" s="87"/>
      <c r="O311" s="87"/>
      <c r="P311" s="87"/>
      <c r="Q311" s="87"/>
    </row>
    <row r="312" spans="1:17" x14ac:dyDescent="0.35">
      <c r="A312" s="16" t="str">
        <f>Summary!W$5</f>
        <v>glbl_h_accolade</v>
      </c>
      <c r="B312" s="16" t="str">
        <f>Summary!X$5</f>
        <v>t_nostradamus_efficiency_archive</v>
      </c>
      <c r="C312" s="16" t="str">
        <f>'Raw View'!C312</f>
        <v>brand_level_2_reporting</v>
      </c>
      <c r="D312" s="16" t="str">
        <f>'Raw View'!D312</f>
        <v>Brand Level 2 (Reporting)</v>
      </c>
      <c r="E312" s="16" t="str">
        <f>_xlfn.CONCAT('Raw View'!A312,".",'Raw View'!B312,"-",'Raw View'!C312)</f>
        <v>glbl_r_accolade.v_nostradamus_efficiency_archive-brand_level_2_reporting</v>
      </c>
      <c r="F312" s="87"/>
      <c r="G312" s="87" t="s">
        <v>175</v>
      </c>
      <c r="H312" s="87"/>
      <c r="I312" s="87"/>
      <c r="J312" s="87"/>
      <c r="K312" s="87"/>
      <c r="L312" s="87"/>
      <c r="M312" s="87"/>
      <c r="N312" s="87"/>
      <c r="O312" s="87"/>
      <c r="P312" s="87"/>
      <c r="Q312" s="87"/>
    </row>
    <row r="313" spans="1:17" x14ac:dyDescent="0.35">
      <c r="A313" s="16" t="str">
        <f>Summary!W$5</f>
        <v>glbl_h_accolade</v>
      </c>
      <c r="B313" s="16" t="str">
        <f>Summary!X$5</f>
        <v>t_nostradamus_efficiency_archive</v>
      </c>
      <c r="C313" s="16" t="str">
        <f>'Raw View'!C313</f>
        <v>brand_name</v>
      </c>
      <c r="D313" s="16" t="str">
        <f>'Raw View'!D313</f>
        <v>Brand Name</v>
      </c>
      <c r="E313" s="16" t="str">
        <f>_xlfn.CONCAT('Raw View'!A313,".",'Raw View'!B313,"-",'Raw View'!C313)</f>
        <v>glbl_r_accolade.v_nostradamus_efficiency_archive-brand_name</v>
      </c>
      <c r="F313" s="87"/>
      <c r="G313" s="87" t="s">
        <v>175</v>
      </c>
      <c r="H313" s="87"/>
      <c r="I313" s="87"/>
      <c r="J313" s="87"/>
      <c r="K313" s="87"/>
      <c r="L313" s="87"/>
      <c r="M313" s="87"/>
      <c r="N313" s="87"/>
      <c r="O313" s="87"/>
      <c r="P313" s="87"/>
      <c r="Q313" s="87"/>
    </row>
    <row r="314" spans="1:17" x14ac:dyDescent="0.35">
      <c r="A314" s="16" t="str">
        <f>Summary!W$5</f>
        <v>glbl_h_accolade</v>
      </c>
      <c r="B314" s="16" t="str">
        <f>Summary!X$5</f>
        <v>t_nostradamus_efficiency_archive</v>
      </c>
      <c r="C314" s="16" t="str">
        <f>'Raw View'!C314</f>
        <v>business_unit</v>
      </c>
      <c r="D314" s="16" t="str">
        <f>'Raw View'!D314</f>
        <v>Business Unit</v>
      </c>
      <c r="E314" s="16" t="str">
        <f>_xlfn.CONCAT('Raw View'!A314,".",'Raw View'!B314,"-",'Raw View'!C314)</f>
        <v>glbl_r_accolade.v_nostradamus_efficiency_archive-business_unit</v>
      </c>
      <c r="F314" s="87"/>
      <c r="G314" s="87" t="s">
        <v>175</v>
      </c>
      <c r="H314" s="87"/>
      <c r="I314" s="87"/>
      <c r="J314" s="87"/>
      <c r="K314" s="87"/>
      <c r="L314" s="87"/>
      <c r="M314" s="87"/>
      <c r="N314" s="87"/>
      <c r="O314" s="87"/>
      <c r="P314" s="87"/>
      <c r="Q314" s="87"/>
    </row>
    <row r="315" spans="1:17" x14ac:dyDescent="0.35">
      <c r="A315" s="16" t="str">
        <f>Summary!W$5</f>
        <v>glbl_h_accolade</v>
      </c>
      <c r="B315" s="16" t="str">
        <f>Summary!X$5</f>
        <v>t_nostradamus_efficiency_archive</v>
      </c>
      <c r="C315" s="16" t="str">
        <f>'Raw View'!C315</f>
        <v>capex_costs</v>
      </c>
      <c r="D315" s="16" t="str">
        <f>'Raw View'!D315</f>
        <v>CAPEX Costs</v>
      </c>
      <c r="E315" s="16" t="str">
        <f>_xlfn.CONCAT('Raw View'!A315,".",'Raw View'!B315,"-",'Raw View'!C315)</f>
        <v>glbl_r_accolade.v_nostradamus_efficiency_archive-capex_costs</v>
      </c>
      <c r="F315" s="87"/>
      <c r="G315" s="87" t="s">
        <v>175</v>
      </c>
      <c r="H315" s="87"/>
      <c r="I315" s="87"/>
      <c r="J315" s="87"/>
      <c r="K315" s="87"/>
      <c r="L315" s="87"/>
      <c r="M315" s="87"/>
      <c r="N315" s="87"/>
      <c r="O315" s="87"/>
      <c r="P315" s="87"/>
      <c r="Q315" s="87"/>
    </row>
    <row r="316" spans="1:17" x14ac:dyDescent="0.35">
      <c r="A316" s="16" t="str">
        <f>Summary!W$5</f>
        <v>glbl_h_accolade</v>
      </c>
      <c r="B316" s="16" t="str">
        <f>Summary!X$5</f>
        <v>t_nostradamus_efficiency_archive</v>
      </c>
      <c r="C316" s="16" t="str">
        <f>'Raw View'!C316</f>
        <v>category</v>
      </c>
      <c r="D316" s="16" t="str">
        <f>'Raw View'!D316</f>
        <v>Category</v>
      </c>
      <c r="E316" s="16" t="str">
        <f>_xlfn.CONCAT('Raw View'!A316,".",'Raw View'!B316,"-",'Raw View'!C316)</f>
        <v>glbl_r_accolade.v_nostradamus_efficiency_archive-category</v>
      </c>
      <c r="F316" s="87"/>
      <c r="G316" s="87" t="s">
        <v>175</v>
      </c>
      <c r="H316" s="87"/>
      <c r="I316" s="87"/>
      <c r="J316" s="87"/>
      <c r="K316" s="87"/>
      <c r="L316" s="87"/>
      <c r="M316" s="87"/>
      <c r="N316" s="87"/>
      <c r="O316" s="87"/>
      <c r="P316" s="87"/>
      <c r="Q316" s="87"/>
    </row>
    <row r="317" spans="1:17" x14ac:dyDescent="0.35">
      <c r="A317" s="16" t="str">
        <f>Summary!W$5</f>
        <v>glbl_h_accolade</v>
      </c>
      <c r="B317" s="16" t="str">
        <f>Summary!X$5</f>
        <v>t_nostradamus_efficiency_archive</v>
      </c>
      <c r="C317" s="16" t="str">
        <f>'Raw View'!C317</f>
        <v>cycle_time_phase_1</v>
      </c>
      <c r="D317" s="16" t="str">
        <f>'Raw View'!D317</f>
        <v>Cycle Time Phase 1</v>
      </c>
      <c r="E317" s="16" t="str">
        <f>_xlfn.CONCAT('Raw View'!A317,".",'Raw View'!B317,"-",'Raw View'!C317)</f>
        <v>glbl_r_accolade.v_nostradamus_efficiency_archive-cycle_time_phase_1</v>
      </c>
      <c r="F317" s="87"/>
      <c r="G317" s="87" t="s">
        <v>175</v>
      </c>
      <c r="H317" s="87"/>
      <c r="I317" s="87"/>
      <c r="J317" s="87"/>
      <c r="K317" s="87"/>
      <c r="L317" s="87"/>
      <c r="M317" s="87"/>
      <c r="N317" s="87"/>
      <c r="O317" s="87"/>
      <c r="P317" s="87"/>
      <c r="Q317" s="87"/>
    </row>
    <row r="318" spans="1:17" x14ac:dyDescent="0.35">
      <c r="A318" s="16" t="str">
        <f>Summary!W$5</f>
        <v>glbl_h_accolade</v>
      </c>
      <c r="B318" s="16" t="str">
        <f>Summary!X$5</f>
        <v>t_nostradamus_efficiency_archive</v>
      </c>
      <c r="C318" s="16" t="str">
        <f>'Raw View'!C318</f>
        <v>cycle_time_phase_2</v>
      </c>
      <c r="D318" s="16" t="str">
        <f>'Raw View'!D318</f>
        <v>Cycle Time Phase 2</v>
      </c>
      <c r="E318" s="16" t="str">
        <f>_xlfn.CONCAT('Raw View'!A318,".",'Raw View'!B318,"-",'Raw View'!C318)</f>
        <v>glbl_r_accolade.v_nostradamus_efficiency_archive-cycle_time_phase_2</v>
      </c>
      <c r="F318" s="87"/>
      <c r="G318" s="87" t="s">
        <v>175</v>
      </c>
      <c r="H318" s="87"/>
      <c r="I318" s="87"/>
      <c r="J318" s="87"/>
      <c r="K318" s="87"/>
      <c r="L318" s="87"/>
      <c r="M318" s="87"/>
      <c r="N318" s="87"/>
      <c r="O318" s="87"/>
      <c r="P318" s="87"/>
      <c r="Q318" s="87"/>
    </row>
    <row r="319" spans="1:17" x14ac:dyDescent="0.35">
      <c r="A319" s="16" t="str">
        <f>Summary!W$5</f>
        <v>glbl_h_accolade</v>
      </c>
      <c r="B319" s="16" t="str">
        <f>Summary!X$5</f>
        <v>t_nostradamus_efficiency_archive</v>
      </c>
      <c r="C319" s="16" t="str">
        <f>'Raw View'!C319</f>
        <v>cycle_time_phase_3</v>
      </c>
      <c r="D319" s="16" t="str">
        <f>'Raw View'!D319</f>
        <v>Cycle Time Phase 3</v>
      </c>
      <c r="E319" s="16" t="str">
        <f>_xlfn.CONCAT('Raw View'!A319,".",'Raw View'!B319,"-",'Raw View'!C319)</f>
        <v>glbl_r_accolade.v_nostradamus_efficiency_archive-cycle_time_phase_3</v>
      </c>
      <c r="F319" s="87"/>
      <c r="G319" s="87" t="s">
        <v>175</v>
      </c>
      <c r="H319" s="87"/>
      <c r="I319" s="87"/>
      <c r="J319" s="87"/>
      <c r="K319" s="87"/>
      <c r="L319" s="87"/>
      <c r="M319" s="87"/>
      <c r="N319" s="87"/>
      <c r="O319" s="87"/>
      <c r="P319" s="87"/>
      <c r="Q319" s="87"/>
    </row>
    <row r="320" spans="1:17" x14ac:dyDescent="0.35">
      <c r="A320" s="16" t="str">
        <f>Summary!W$5</f>
        <v>glbl_h_accolade</v>
      </c>
      <c r="B320" s="16" t="str">
        <f>Summary!X$5</f>
        <v>t_nostradamus_efficiency_archive</v>
      </c>
      <c r="C320" s="16" t="str">
        <f>'Raw View'!C320</f>
        <v>cycle_time_phase_4</v>
      </c>
      <c r="D320" s="16" t="str">
        <f>'Raw View'!D320</f>
        <v>Cycle Time Phase 4</v>
      </c>
      <c r="E320" s="16" t="str">
        <f>_xlfn.CONCAT('Raw View'!A320,".",'Raw View'!B320,"-",'Raw View'!C320)</f>
        <v>glbl_r_accolade.v_nostradamus_efficiency_archive-cycle_time_phase_4</v>
      </c>
      <c r="F320" s="87"/>
      <c r="G320" s="87" t="s">
        <v>175</v>
      </c>
      <c r="H320" s="87"/>
      <c r="I320" s="87"/>
      <c r="J320" s="87"/>
      <c r="K320" s="87"/>
      <c r="L320" s="87"/>
      <c r="M320" s="87"/>
      <c r="N320" s="87"/>
      <c r="O320" s="87"/>
      <c r="P320" s="87"/>
      <c r="Q320" s="87"/>
    </row>
    <row r="321" spans="1:17" x14ac:dyDescent="0.35">
      <c r="A321" s="16" t="str">
        <f>Summary!W$5</f>
        <v>glbl_h_accolade</v>
      </c>
      <c r="B321" s="16" t="str">
        <f>Summary!X$5</f>
        <v>t_nostradamus_efficiency_archive</v>
      </c>
      <c r="C321" s="16" t="str">
        <f>'Raw View'!C321</f>
        <v>cycle_time_phase_5</v>
      </c>
      <c r="D321" s="16" t="str">
        <f>'Raw View'!D321</f>
        <v>Cycle Time Phase 5</v>
      </c>
      <c r="E321" s="16" t="str">
        <f>_xlfn.CONCAT('Raw View'!A321,".",'Raw View'!B321,"-",'Raw View'!C321)</f>
        <v>glbl_r_accolade.v_nostradamus_efficiency_archive-cycle_time_phase_5</v>
      </c>
      <c r="F321" s="87"/>
      <c r="G321" s="87" t="s">
        <v>175</v>
      </c>
      <c r="H321" s="87"/>
      <c r="I321" s="87"/>
      <c r="J321" s="87"/>
      <c r="K321" s="87"/>
      <c r="L321" s="87"/>
      <c r="M321" s="87"/>
      <c r="N321" s="87"/>
      <c r="O321" s="87"/>
      <c r="P321" s="87"/>
      <c r="Q321" s="87"/>
    </row>
    <row r="322" spans="1:17" x14ac:dyDescent="0.35">
      <c r="A322" s="16" t="str">
        <f>Summary!W$5</f>
        <v>glbl_h_accolade</v>
      </c>
      <c r="B322" s="16" t="str">
        <f>Summary!X$5</f>
        <v>t_nostradamus_efficiency_archive</v>
      </c>
      <c r="C322" s="16" t="str">
        <f>'Raw View'!C322</f>
        <v>cycle_time_phase_6</v>
      </c>
      <c r="D322" s="16" t="str">
        <f>'Raw View'!D322</f>
        <v>Cycle Time Phase 6</v>
      </c>
      <c r="E322" s="16" t="str">
        <f>_xlfn.CONCAT('Raw View'!A322,".",'Raw View'!B322,"-",'Raw View'!C322)</f>
        <v>glbl_r_accolade.v_nostradamus_efficiency_archive-cycle_time_phase_6</v>
      </c>
      <c r="F322" s="87"/>
      <c r="G322" s="87" t="s">
        <v>175</v>
      </c>
      <c r="H322" s="87"/>
      <c r="I322" s="87"/>
      <c r="J322" s="87"/>
      <c r="K322" s="87"/>
      <c r="L322" s="87"/>
      <c r="M322" s="87"/>
      <c r="N322" s="87"/>
      <c r="O322" s="87"/>
      <c r="P322" s="87"/>
      <c r="Q322" s="87"/>
    </row>
    <row r="323" spans="1:17" x14ac:dyDescent="0.35">
      <c r="A323" s="16" t="str">
        <f>Summary!W$5</f>
        <v>glbl_h_accolade</v>
      </c>
      <c r="B323" s="16" t="str">
        <f>Summary!X$5</f>
        <v>t_nostradamus_efficiency_archive</v>
      </c>
      <c r="C323" s="16" t="str">
        <f>'Raw View'!C323</f>
        <v>cycle_time_phase_7</v>
      </c>
      <c r="D323" s="16" t="str">
        <f>'Raw View'!D323</f>
        <v>Cycle Time Phase 7</v>
      </c>
      <c r="E323" s="16" t="str">
        <f>_xlfn.CONCAT('Raw View'!A323,".",'Raw View'!B323,"-",'Raw View'!C323)</f>
        <v>glbl_r_accolade.v_nostradamus_efficiency_archive-cycle_time_phase_7</v>
      </c>
      <c r="F323" s="87"/>
      <c r="G323" s="87" t="s">
        <v>175</v>
      </c>
      <c r="H323" s="87"/>
      <c r="I323" s="87"/>
      <c r="J323" s="87"/>
      <c r="K323" s="87"/>
      <c r="L323" s="87"/>
      <c r="M323" s="87"/>
      <c r="N323" s="87"/>
      <c r="O323" s="87"/>
      <c r="P323" s="87"/>
      <c r="Q323" s="87"/>
    </row>
    <row r="324" spans="1:17" x14ac:dyDescent="0.35">
      <c r="A324" s="16" t="str">
        <f>Summary!W$5</f>
        <v>glbl_h_accolade</v>
      </c>
      <c r="B324" s="16" t="str">
        <f>Summary!X$5</f>
        <v>t_nostradamus_efficiency_archive</v>
      </c>
      <c r="C324" s="16" t="str">
        <f>'Raw View'!C324</f>
        <v>gross_profit_y0</v>
      </c>
      <c r="D324" s="16" t="str">
        <f>'Raw View'!D324</f>
        <v>Gross Profit Y0</v>
      </c>
      <c r="E324" s="16" t="str">
        <f>_xlfn.CONCAT('Raw View'!A324,".",'Raw View'!B324,"-",'Raw View'!C324)</f>
        <v>glbl_r_accolade.v_nostradamus_efficiency_archive-gross_profit_y0</v>
      </c>
      <c r="F324" s="87"/>
      <c r="G324" s="87" t="s">
        <v>175</v>
      </c>
      <c r="H324" s="87"/>
      <c r="I324" s="87"/>
      <c r="J324" s="87"/>
      <c r="K324" s="87"/>
      <c r="L324" s="87"/>
      <c r="M324" s="87"/>
      <c r="N324" s="87"/>
      <c r="O324" s="87"/>
      <c r="P324" s="87"/>
      <c r="Q324" s="87"/>
    </row>
    <row r="325" spans="1:17" x14ac:dyDescent="0.35">
      <c r="A325" s="16" t="str">
        <f>Summary!W$5</f>
        <v>glbl_h_accolade</v>
      </c>
      <c r="B325" s="16" t="str">
        <f>Summary!X$5</f>
        <v>t_nostradamus_efficiency_archive</v>
      </c>
      <c r="C325" s="16" t="str">
        <f>'Raw View'!C325</f>
        <v>gross_profit_y1</v>
      </c>
      <c r="D325" s="16" t="str">
        <f>'Raw View'!D325</f>
        <v>Gross Profit Y1</v>
      </c>
      <c r="E325" s="16" t="str">
        <f>_xlfn.CONCAT('Raw View'!A325,".",'Raw View'!B325,"-",'Raw View'!C325)</f>
        <v>glbl_r_accolade.v_nostradamus_efficiency_archive-gross_profit_y1</v>
      </c>
      <c r="F325" s="87"/>
      <c r="G325" s="87" t="s">
        <v>175</v>
      </c>
      <c r="H325" s="87"/>
      <c r="I325" s="87"/>
      <c r="J325" s="87"/>
      <c r="K325" s="87"/>
      <c r="L325" s="87"/>
      <c r="M325" s="87"/>
      <c r="N325" s="87"/>
      <c r="O325" s="87"/>
      <c r="P325" s="87"/>
      <c r="Q325" s="87"/>
    </row>
    <row r="326" spans="1:17" x14ac:dyDescent="0.35">
      <c r="A326" s="16" t="str">
        <f>Summary!W$5</f>
        <v>glbl_h_accolade</v>
      </c>
      <c r="B326" s="16" t="str">
        <f>Summary!X$5</f>
        <v>t_nostradamus_efficiency_archive</v>
      </c>
      <c r="C326" s="16" t="str">
        <f>'Raw View'!C326</f>
        <v>gross_profit_y2</v>
      </c>
      <c r="D326" s="16" t="str">
        <f>'Raw View'!D326</f>
        <v>Gross Profit Y2</v>
      </c>
      <c r="E326" s="16" t="str">
        <f>_xlfn.CONCAT('Raw View'!A326,".",'Raw View'!B326,"-",'Raw View'!C326)</f>
        <v>glbl_r_accolade.v_nostradamus_efficiency_archive-gross_profit_y2</v>
      </c>
      <c r="F326" s="87"/>
      <c r="G326" s="87" t="s">
        <v>175</v>
      </c>
      <c r="H326" s="87"/>
      <c r="I326" s="87"/>
      <c r="J326" s="87"/>
      <c r="K326" s="87"/>
      <c r="L326" s="87"/>
      <c r="M326" s="87"/>
      <c r="N326" s="87"/>
      <c r="O326" s="87"/>
      <c r="P326" s="87"/>
      <c r="Q326" s="87"/>
    </row>
    <row r="327" spans="1:17" x14ac:dyDescent="0.35">
      <c r="A327" s="16" t="str">
        <f>Summary!W$5</f>
        <v>glbl_h_accolade</v>
      </c>
      <c r="B327" s="16" t="str">
        <f>Summary!X$5</f>
        <v>t_nostradamus_efficiency_archive</v>
      </c>
      <c r="C327" s="16" t="str">
        <f>'Raw View'!C327</f>
        <v>incremental_gross_profit_y0</v>
      </c>
      <c r="D327" s="16" t="str">
        <f>'Raw View'!D327</f>
        <v>Incremental Gross Profit Y0</v>
      </c>
      <c r="E327" s="16" t="str">
        <f>_xlfn.CONCAT('Raw View'!A327,".",'Raw View'!B327,"-",'Raw View'!C327)</f>
        <v>glbl_r_accolade.v_nostradamus_efficiency_archive-incremental_gross_profit_y0</v>
      </c>
      <c r="F327" s="87"/>
      <c r="G327" s="87" t="s">
        <v>175</v>
      </c>
      <c r="H327" s="87"/>
      <c r="I327" s="87"/>
      <c r="J327" s="87"/>
      <c r="K327" s="87"/>
      <c r="L327" s="87"/>
      <c r="M327" s="87"/>
      <c r="N327" s="87"/>
      <c r="O327" s="87"/>
      <c r="P327" s="87"/>
      <c r="Q327" s="87"/>
    </row>
    <row r="328" spans="1:17" x14ac:dyDescent="0.35">
      <c r="A328" s="16" t="str">
        <f>Summary!W$5</f>
        <v>glbl_h_accolade</v>
      </c>
      <c r="B328" s="16" t="str">
        <f>Summary!X$5</f>
        <v>t_nostradamus_efficiency_archive</v>
      </c>
      <c r="C328" s="16" t="str">
        <f>'Raw View'!C328</f>
        <v>incremental_gross_profit_y1</v>
      </c>
      <c r="D328" s="16" t="str">
        <f>'Raw View'!D328</f>
        <v>Incremental Gross Profit Y1</v>
      </c>
      <c r="E328" s="16" t="str">
        <f>_xlfn.CONCAT('Raw View'!A328,".",'Raw View'!B328,"-",'Raw View'!C328)</f>
        <v>glbl_r_accolade.v_nostradamus_efficiency_archive-incremental_gross_profit_y1</v>
      </c>
      <c r="F328" s="87"/>
      <c r="G328" s="87" t="s">
        <v>175</v>
      </c>
      <c r="H328" s="87"/>
      <c r="I328" s="87"/>
      <c r="J328" s="87"/>
      <c r="K328" s="87"/>
      <c r="L328" s="87"/>
      <c r="M328" s="87"/>
      <c r="N328" s="87"/>
      <c r="O328" s="87"/>
      <c r="P328" s="87"/>
      <c r="Q328" s="87"/>
    </row>
    <row r="329" spans="1:17" x14ac:dyDescent="0.35">
      <c r="A329" s="16" t="str">
        <f>Summary!W$5</f>
        <v>glbl_h_accolade</v>
      </c>
      <c r="B329" s="16" t="str">
        <f>Summary!X$5</f>
        <v>t_nostradamus_efficiency_archive</v>
      </c>
      <c r="C329" s="16" t="str">
        <f>'Raw View'!C329</f>
        <v>incremental_gross_profit_y2</v>
      </c>
      <c r="D329" s="16" t="str">
        <f>'Raw View'!D329</f>
        <v>Incremental Gross Profit Y2</v>
      </c>
      <c r="E329" s="16" t="str">
        <f>_xlfn.CONCAT('Raw View'!A329,".",'Raw View'!B329,"-",'Raw View'!C329)</f>
        <v>glbl_r_accolade.v_nostradamus_efficiency_archive-incremental_gross_profit_y2</v>
      </c>
      <c r="F329" s="87"/>
      <c r="G329" s="87" t="s">
        <v>175</v>
      </c>
      <c r="H329" s="87"/>
      <c r="I329" s="87"/>
      <c r="J329" s="87"/>
      <c r="K329" s="87"/>
      <c r="L329" s="87"/>
      <c r="M329" s="87"/>
      <c r="N329" s="87"/>
      <c r="O329" s="87"/>
      <c r="P329" s="87"/>
      <c r="Q329" s="87"/>
    </row>
    <row r="330" spans="1:17" x14ac:dyDescent="0.35">
      <c r="A330" s="16" t="str">
        <f>Summary!W$5</f>
        <v>glbl_h_accolade</v>
      </c>
      <c r="B330" s="16" t="str">
        <f>Summary!X$5</f>
        <v>t_nostradamus_efficiency_archive</v>
      </c>
      <c r="C330" s="16" t="str">
        <f>'Raw View'!C330</f>
        <v>incremental_net_revenue_current_year</v>
      </c>
      <c r="D330" s="16" t="str">
        <f>'Raw View'!D330</f>
        <v>Incremental Net Revenue Current Year</v>
      </c>
      <c r="E330" s="16" t="str">
        <f>_xlfn.CONCAT('Raw View'!A330,".",'Raw View'!B330,"-",'Raw View'!C330)</f>
        <v>glbl_r_accolade.v_nostradamus_efficiency_archive-incremental_net_revenue_current_year</v>
      </c>
      <c r="F330" s="87"/>
      <c r="G330" s="87" t="s">
        <v>175</v>
      </c>
      <c r="H330" s="87"/>
      <c r="I330" s="87"/>
      <c r="J330" s="87"/>
      <c r="K330" s="87"/>
      <c r="L330" s="87"/>
      <c r="M330" s="87"/>
      <c r="N330" s="87"/>
      <c r="O330" s="87"/>
      <c r="P330" s="87"/>
      <c r="Q330" s="87"/>
    </row>
    <row r="331" spans="1:17" x14ac:dyDescent="0.35">
      <c r="A331" s="16" t="str">
        <f>Summary!W$5</f>
        <v>glbl_h_accolade</v>
      </c>
      <c r="B331" s="16" t="str">
        <f>Summary!X$5</f>
        <v>t_nostradamus_efficiency_archive</v>
      </c>
      <c r="C331" s="16" t="str">
        <f>'Raw View'!C331</f>
        <v>incremental_net_revenue_current_year_plus_1</v>
      </c>
      <c r="D331" s="16" t="str">
        <f>'Raw View'!D331</f>
        <v>Incremental Net Revenue Current Year Plus 1</v>
      </c>
      <c r="E331" s="16" t="str">
        <f>_xlfn.CONCAT('Raw View'!A331,".",'Raw View'!B331,"-",'Raw View'!C331)</f>
        <v>glbl_r_accolade.v_nostradamus_efficiency_archive-incremental_net_revenue_current_year_plus_1</v>
      </c>
      <c r="F331" s="87"/>
      <c r="G331" s="87" t="s">
        <v>175</v>
      </c>
      <c r="H331" s="87"/>
      <c r="I331" s="87"/>
      <c r="J331" s="87"/>
      <c r="K331" s="87"/>
      <c r="L331" s="87"/>
      <c r="M331" s="87"/>
      <c r="N331" s="87"/>
      <c r="O331" s="87"/>
      <c r="P331" s="87"/>
      <c r="Q331" s="87"/>
    </row>
    <row r="332" spans="1:17" x14ac:dyDescent="0.35">
      <c r="A332" s="16" t="str">
        <f>Summary!W$5</f>
        <v>glbl_h_accolade</v>
      </c>
      <c r="B332" s="16" t="str">
        <f>Summary!X$5</f>
        <v>t_nostradamus_efficiency_archive</v>
      </c>
      <c r="C332" s="16" t="str">
        <f>'Raw View'!C332</f>
        <v>incremental_net_revenue_current_year_plus_2</v>
      </c>
      <c r="D332" s="16" t="str">
        <f>'Raw View'!D332</f>
        <v>Incremental Net Revenue Current Year Plus 2</v>
      </c>
      <c r="E332" s="16" t="str">
        <f>_xlfn.CONCAT('Raw View'!A332,".",'Raw View'!B332,"-",'Raw View'!C332)</f>
        <v>glbl_r_accolade.v_nostradamus_efficiency_archive-incremental_net_revenue_current_year_plus_2</v>
      </c>
      <c r="F332" s="87"/>
      <c r="G332" s="87" t="s">
        <v>175</v>
      </c>
      <c r="H332" s="87"/>
      <c r="I332" s="87"/>
      <c r="J332" s="87"/>
      <c r="K332" s="87"/>
      <c r="L332" s="87"/>
      <c r="M332" s="87"/>
      <c r="N332" s="87"/>
      <c r="O332" s="87"/>
      <c r="P332" s="87"/>
      <c r="Q332" s="87"/>
    </row>
    <row r="333" spans="1:17" x14ac:dyDescent="0.35">
      <c r="A333" s="16" t="str">
        <f>Summary!W$5</f>
        <v>glbl_h_accolade</v>
      </c>
      <c r="B333" s="16" t="str">
        <f>Summary!X$5</f>
        <v>t_nostradamus_efficiency_archive</v>
      </c>
      <c r="C333" s="16" t="str">
        <f>'Raw View'!C333</f>
        <v>incremental_net_revenue_current_year_plus_3</v>
      </c>
      <c r="D333" s="16" t="str">
        <f>'Raw View'!D333</f>
        <v>Incremental Net Revenue Current Year Plus 3</v>
      </c>
      <c r="E333" s="16" t="str">
        <f>_xlfn.CONCAT('Raw View'!A333,".",'Raw View'!B333,"-",'Raw View'!C333)</f>
        <v>glbl_r_accolade.v_nostradamus_efficiency_archive-incremental_net_revenue_current_year_plus_3</v>
      </c>
      <c r="F333" s="87"/>
      <c r="G333" s="87" t="s">
        <v>175</v>
      </c>
      <c r="H333" s="87"/>
      <c r="I333" s="87"/>
      <c r="J333" s="87"/>
      <c r="K333" s="87"/>
      <c r="L333" s="87"/>
      <c r="M333" s="87"/>
      <c r="N333" s="87"/>
      <c r="O333" s="87"/>
      <c r="P333" s="87"/>
      <c r="Q333" s="87"/>
    </row>
    <row r="334" spans="1:17" x14ac:dyDescent="0.35">
      <c r="A334" s="16" t="str">
        <f>Summary!W$5</f>
        <v>glbl_h_accolade</v>
      </c>
      <c r="B334" s="16" t="str">
        <f>Summary!X$5</f>
        <v>t_nostradamus_efficiency_archive</v>
      </c>
      <c r="C334" s="16" t="str">
        <f>'Raw View'!C334</f>
        <v>incremental_net_revenue_current_year_plus_4</v>
      </c>
      <c r="D334" s="16" t="str">
        <f>'Raw View'!D334</f>
        <v>Incremental Net Revenue Current Year Plus 4</v>
      </c>
      <c r="E334" s="16" t="str">
        <f>_xlfn.CONCAT('Raw View'!A334,".",'Raw View'!B334,"-",'Raw View'!C334)</f>
        <v>glbl_r_accolade.v_nostradamus_efficiency_archive-incremental_net_revenue_current_year_plus_4</v>
      </c>
      <c r="F334" s="87"/>
      <c r="G334" s="87" t="s">
        <v>175</v>
      </c>
      <c r="H334" s="87"/>
      <c r="I334" s="87"/>
      <c r="J334" s="87"/>
      <c r="K334" s="87"/>
      <c r="L334" s="87"/>
      <c r="M334" s="87"/>
      <c r="N334" s="87"/>
      <c r="O334" s="87"/>
      <c r="P334" s="87"/>
      <c r="Q334" s="87"/>
    </row>
    <row r="335" spans="1:17" x14ac:dyDescent="0.35">
      <c r="A335" s="16" t="str">
        <f>Summary!W$5</f>
        <v>glbl_h_accolade</v>
      </c>
      <c r="B335" s="16" t="str">
        <f>Summary!X$5</f>
        <v>t_nostradamus_efficiency_archive</v>
      </c>
      <c r="C335" s="16" t="str">
        <f>'Raw View'!C335</f>
        <v>incremental_net_revenue_current_year_plus_5</v>
      </c>
      <c r="D335" s="16" t="str">
        <f>'Raw View'!D335</f>
        <v>Incremental Net Revenue Current Year Plus 5</v>
      </c>
      <c r="E335" s="16" t="str">
        <f>_xlfn.CONCAT('Raw View'!A335,".",'Raw View'!B335,"-",'Raw View'!C335)</f>
        <v>glbl_r_accolade.v_nostradamus_efficiency_archive-incremental_net_revenue_current_year_plus_5</v>
      </c>
      <c r="F335" s="87"/>
      <c r="G335" s="87" t="s">
        <v>175</v>
      </c>
      <c r="H335" s="87"/>
      <c r="I335" s="87"/>
      <c r="J335" s="87"/>
      <c r="K335" s="87"/>
      <c r="L335" s="87"/>
      <c r="M335" s="87"/>
      <c r="N335" s="87"/>
      <c r="O335" s="87"/>
      <c r="P335" s="87"/>
      <c r="Q335" s="87"/>
    </row>
    <row r="336" spans="1:17" x14ac:dyDescent="0.35">
      <c r="A336" s="16" t="str">
        <f>Summary!W$5</f>
        <v>glbl_h_accolade</v>
      </c>
      <c r="B336" s="16" t="str">
        <f>Summary!X$5</f>
        <v>t_nostradamus_efficiency_archive</v>
      </c>
      <c r="C336" s="16" t="str">
        <f>'Raw View'!C336</f>
        <v>incremental_net_revenue_previous_year</v>
      </c>
      <c r="D336" s="16" t="str">
        <f>'Raw View'!D336</f>
        <v>Incremental Net Revenue Previous Year</v>
      </c>
      <c r="E336" s="16" t="str">
        <f>_xlfn.CONCAT('Raw View'!A336,".",'Raw View'!B336,"-",'Raw View'!C336)</f>
        <v>glbl_r_accolade.v_nostradamus_efficiency_archive-incremental_net_revenue_previous_year</v>
      </c>
      <c r="F336" s="87"/>
      <c r="G336" s="87" t="s">
        <v>175</v>
      </c>
      <c r="H336" s="87"/>
      <c r="I336" s="87"/>
      <c r="J336" s="87"/>
      <c r="K336" s="87"/>
      <c r="L336" s="87"/>
      <c r="M336" s="87"/>
      <c r="N336" s="87"/>
      <c r="O336" s="87"/>
      <c r="P336" s="87"/>
      <c r="Q336" s="87"/>
    </row>
    <row r="337" spans="1:17" x14ac:dyDescent="0.35">
      <c r="A337" s="16" t="str">
        <f>Summary!W$5</f>
        <v>glbl_h_accolade</v>
      </c>
      <c r="B337" s="16" t="str">
        <f>Summary!X$5</f>
        <v>t_nostradamus_efficiency_archive</v>
      </c>
      <c r="C337" s="16" t="str">
        <f>'Raw View'!C337</f>
        <v>incremental_net_revenue_y0</v>
      </c>
      <c r="D337" s="16" t="str">
        <f>'Raw View'!D337</f>
        <v>Incremental Net Revenue Y0</v>
      </c>
      <c r="E337" s="16" t="str">
        <f>_xlfn.CONCAT('Raw View'!A337,".",'Raw View'!B337,"-",'Raw View'!C337)</f>
        <v>glbl_r_accolade.v_nostradamus_efficiency_archive-incremental_net_revenue_y0</v>
      </c>
      <c r="F337" s="87"/>
      <c r="G337" s="87" t="s">
        <v>175</v>
      </c>
      <c r="H337" s="87"/>
      <c r="I337" s="87"/>
      <c r="J337" s="87"/>
      <c r="K337" s="87"/>
      <c r="L337" s="87"/>
      <c r="M337" s="87"/>
      <c r="N337" s="87"/>
      <c r="O337" s="87"/>
      <c r="P337" s="87"/>
      <c r="Q337" s="87"/>
    </row>
    <row r="338" spans="1:17" x14ac:dyDescent="0.35">
      <c r="A338" s="16" t="str">
        <f>Summary!W$5</f>
        <v>glbl_h_accolade</v>
      </c>
      <c r="B338" s="16" t="str">
        <f>Summary!X$5</f>
        <v>t_nostradamus_efficiency_archive</v>
      </c>
      <c r="C338" s="16" t="str">
        <f>'Raw View'!C338</f>
        <v>incremental_net_revenue_y1</v>
      </c>
      <c r="D338" s="16" t="str">
        <f>'Raw View'!D338</f>
        <v>Incremental Net Revenue Y1</v>
      </c>
      <c r="E338" s="16" t="str">
        <f>_xlfn.CONCAT('Raw View'!A338,".",'Raw View'!B338,"-",'Raw View'!C338)</f>
        <v>glbl_r_accolade.v_nostradamus_efficiency_archive-incremental_net_revenue_y1</v>
      </c>
      <c r="F338" s="87"/>
      <c r="G338" s="87" t="s">
        <v>175</v>
      </c>
      <c r="H338" s="87"/>
      <c r="I338" s="87"/>
      <c r="J338" s="87"/>
      <c r="K338" s="87"/>
      <c r="L338" s="87"/>
      <c r="M338" s="87"/>
      <c r="N338" s="87"/>
      <c r="O338" s="87"/>
      <c r="P338" s="87"/>
      <c r="Q338" s="87"/>
    </row>
    <row r="339" spans="1:17" x14ac:dyDescent="0.35">
      <c r="A339" s="16" t="str">
        <f>Summary!W$5</f>
        <v>glbl_h_accolade</v>
      </c>
      <c r="B339" s="16" t="str">
        <f>Summary!X$5</f>
        <v>t_nostradamus_efficiency_archive</v>
      </c>
      <c r="C339" s="16" t="str">
        <f>'Raw View'!C339</f>
        <v>incremental_net_revenue_y2</v>
      </c>
      <c r="D339" s="16" t="str">
        <f>'Raw View'!D339</f>
        <v>Incremental Net Revenue Y2</v>
      </c>
      <c r="E339" s="16" t="str">
        <f>_xlfn.CONCAT('Raw View'!A339,".",'Raw View'!B339,"-",'Raw View'!C339)</f>
        <v>glbl_r_accolade.v_nostradamus_efficiency_archive-incremental_net_revenue_y2</v>
      </c>
      <c r="F339" s="87"/>
      <c r="G339" s="87" t="s">
        <v>175</v>
      </c>
      <c r="H339" s="87"/>
      <c r="I339" s="87"/>
      <c r="J339" s="87"/>
      <c r="K339" s="87"/>
      <c r="L339" s="87"/>
      <c r="M339" s="87"/>
      <c r="N339" s="87"/>
      <c r="O339" s="87"/>
      <c r="P339" s="87"/>
      <c r="Q339" s="87"/>
    </row>
    <row r="340" spans="1:17" x14ac:dyDescent="0.35">
      <c r="A340" s="16" t="str">
        <f>Summary!W$5</f>
        <v>glbl_h_accolade</v>
      </c>
      <c r="B340" s="16" t="str">
        <f>Summary!X$5</f>
        <v>t_nostradamus_efficiency_archive</v>
      </c>
      <c r="C340" s="16" t="str">
        <f>'Raw View'!C340</f>
        <v>initiative_sufficiency_gap_cy</v>
      </c>
      <c r="D340" s="16" t="str">
        <f>'Raw View'!D340</f>
        <v>Initiative Sufficiency Gap CY</v>
      </c>
      <c r="E340" s="16" t="str">
        <f>_xlfn.CONCAT('Raw View'!A340,".",'Raw View'!B340,"-",'Raw View'!C340)</f>
        <v>glbl_r_accolade.v_nostradamus_efficiency_archive-initiative_sufficiency_gap_cy</v>
      </c>
      <c r="F340" s="87"/>
      <c r="G340" s="87" t="s">
        <v>175</v>
      </c>
      <c r="H340" s="87"/>
      <c r="I340" s="87"/>
      <c r="J340" s="87"/>
      <c r="K340" s="87"/>
      <c r="L340" s="87"/>
      <c r="M340" s="87"/>
      <c r="N340" s="87"/>
      <c r="O340" s="87"/>
      <c r="P340" s="87"/>
      <c r="Q340" s="87"/>
    </row>
    <row r="341" spans="1:17" x14ac:dyDescent="0.35">
      <c r="A341" s="16" t="str">
        <f>Summary!W$5</f>
        <v>glbl_h_accolade</v>
      </c>
      <c r="B341" s="16" t="str">
        <f>Summary!X$5</f>
        <v>t_nostradamus_efficiency_archive</v>
      </c>
      <c r="C341" s="16" t="str">
        <f>'Raw View'!C341</f>
        <v>initiative_sufficiency_gap_cy_plus_1</v>
      </c>
      <c r="D341" s="16" t="str">
        <f>'Raw View'!D341</f>
        <v>Initiative Sufficiency Gap CY Plus 1</v>
      </c>
      <c r="E341" s="16" t="str">
        <f>_xlfn.CONCAT('Raw View'!A341,".",'Raw View'!B341,"-",'Raw View'!C341)</f>
        <v>glbl_r_accolade.v_nostradamus_efficiency_archive-initiative_sufficiency_gap_cy_plus_1</v>
      </c>
      <c r="F341" s="87"/>
      <c r="G341" s="87" t="s">
        <v>175</v>
      </c>
      <c r="H341" s="87"/>
      <c r="I341" s="87"/>
      <c r="J341" s="87"/>
      <c r="K341" s="87"/>
      <c r="L341" s="87"/>
      <c r="M341" s="87"/>
      <c r="N341" s="87"/>
      <c r="O341" s="87"/>
      <c r="P341" s="87"/>
      <c r="Q341" s="87"/>
    </row>
    <row r="342" spans="1:17" x14ac:dyDescent="0.35">
      <c r="A342" s="16" t="str">
        <f>Summary!W$5</f>
        <v>glbl_h_accolade</v>
      </c>
      <c r="B342" s="16" t="str">
        <f>Summary!X$5</f>
        <v>t_nostradamus_efficiency_archive</v>
      </c>
      <c r="C342" s="16" t="str">
        <f>'Raw View'!C342</f>
        <v>initiative_sufficiency_gap_cy_plus_2</v>
      </c>
      <c r="D342" s="16" t="str">
        <f>'Raw View'!D342</f>
        <v>Initiative Sufficiency Gap CY Plus 2</v>
      </c>
      <c r="E342" s="16" t="str">
        <f>_xlfn.CONCAT('Raw View'!A342,".",'Raw View'!B342,"-",'Raw View'!C342)</f>
        <v>glbl_r_accolade.v_nostradamus_efficiency_archive-initiative_sufficiency_gap_cy_plus_2</v>
      </c>
      <c r="F342" s="87"/>
      <c r="G342" s="87" t="s">
        <v>175</v>
      </c>
      <c r="H342" s="87"/>
      <c r="I342" s="87"/>
      <c r="J342" s="87"/>
      <c r="K342" s="87"/>
      <c r="L342" s="87"/>
      <c r="M342" s="87"/>
      <c r="N342" s="87"/>
      <c r="O342" s="87"/>
      <c r="P342" s="87"/>
      <c r="Q342" s="87"/>
    </row>
    <row r="343" spans="1:17" x14ac:dyDescent="0.35">
      <c r="A343" s="16" t="str">
        <f>Summary!W$5</f>
        <v>glbl_h_accolade</v>
      </c>
      <c r="B343" s="16" t="str">
        <f>Summary!X$5</f>
        <v>t_nostradamus_efficiency_archive</v>
      </c>
      <c r="C343" s="16" t="str">
        <f>'Raw View'!C343</f>
        <v>initiative_sufficiency_gap_cy_plus_3</v>
      </c>
      <c r="D343" s="16" t="str">
        <f>'Raw View'!D343</f>
        <v>Initiative Sufficiency Gap CY Plus 3</v>
      </c>
      <c r="E343" s="16" t="str">
        <f>_xlfn.CONCAT('Raw View'!A343,".",'Raw View'!B343,"-",'Raw View'!C343)</f>
        <v>glbl_r_accolade.v_nostradamus_efficiency_archive-initiative_sufficiency_gap_cy_plus_3</v>
      </c>
      <c r="F343" s="87"/>
      <c r="G343" s="87" t="s">
        <v>175</v>
      </c>
      <c r="H343" s="87"/>
      <c r="I343" s="87"/>
      <c r="J343" s="87"/>
      <c r="K343" s="87"/>
      <c r="L343" s="87"/>
      <c r="M343" s="87"/>
      <c r="N343" s="87"/>
      <c r="O343" s="87"/>
      <c r="P343" s="87"/>
      <c r="Q343" s="87"/>
    </row>
    <row r="344" spans="1:17" x14ac:dyDescent="0.35">
      <c r="A344" s="16" t="str">
        <f>Summary!W$5</f>
        <v>glbl_h_accolade</v>
      </c>
      <c r="B344" s="16" t="str">
        <f>Summary!X$5</f>
        <v>t_nostradamus_efficiency_archive</v>
      </c>
      <c r="C344" s="16" t="str">
        <f>'Raw View'!C344</f>
        <v>initiative_sufficiency_gap_cy_plus_4</v>
      </c>
      <c r="D344" s="16" t="str">
        <f>'Raw View'!D344</f>
        <v>Initiative Sufficiency Gap CY Plus 4</v>
      </c>
      <c r="E344" s="16" t="str">
        <f>_xlfn.CONCAT('Raw View'!A344,".",'Raw View'!B344,"-",'Raw View'!C344)</f>
        <v>glbl_r_accolade.v_nostradamus_efficiency_archive-initiative_sufficiency_gap_cy_plus_4</v>
      </c>
      <c r="F344" s="87"/>
      <c r="G344" s="87" t="s">
        <v>175</v>
      </c>
      <c r="H344" s="87"/>
      <c r="I344" s="87"/>
      <c r="J344" s="87"/>
      <c r="K344" s="87"/>
      <c r="L344" s="87"/>
      <c r="M344" s="87"/>
      <c r="N344" s="87"/>
      <c r="O344" s="87"/>
      <c r="P344" s="87"/>
      <c r="Q344" s="87"/>
    </row>
    <row r="345" spans="1:17" x14ac:dyDescent="0.35">
      <c r="A345" s="16" t="str">
        <f>Summary!W$5</f>
        <v>glbl_h_accolade</v>
      </c>
      <c r="B345" s="16" t="str">
        <f>Summary!X$5</f>
        <v>t_nostradamus_efficiency_archive</v>
      </c>
      <c r="C345" s="16" t="str">
        <f>'Raw View'!C345</f>
        <v>inr_target</v>
      </c>
      <c r="D345" s="16" t="str">
        <f>'Raw View'!D345</f>
        <v>INR Target</v>
      </c>
      <c r="E345" s="16" t="str">
        <f>_xlfn.CONCAT('Raw View'!A345,".",'Raw View'!B345,"-",'Raw View'!C345)</f>
        <v>glbl_r_accolade.v_nostradamus_efficiency_archive-inr_target</v>
      </c>
      <c r="F345" s="87"/>
      <c r="G345" s="87" t="s">
        <v>175</v>
      </c>
      <c r="H345" s="87"/>
      <c r="I345" s="87"/>
      <c r="J345" s="87"/>
      <c r="K345" s="87"/>
      <c r="L345" s="87"/>
      <c r="M345" s="87"/>
      <c r="N345" s="87"/>
      <c r="O345" s="87"/>
      <c r="P345" s="87"/>
      <c r="Q345" s="87"/>
    </row>
    <row r="346" spans="1:17" x14ac:dyDescent="0.35">
      <c r="A346" s="16" t="str">
        <f>Summary!W$5</f>
        <v>glbl_h_accolade</v>
      </c>
      <c r="B346" s="16" t="str">
        <f>Summary!X$5</f>
        <v>t_nostradamus_efficiency_archive</v>
      </c>
      <c r="C346" s="16" t="str">
        <f>'Raw View'!C346</f>
        <v>inr_target_y0</v>
      </c>
      <c r="D346" s="16" t="str">
        <f>'Raw View'!D346</f>
        <v>INR Target Y0</v>
      </c>
      <c r="E346" s="16" t="str">
        <f>_xlfn.CONCAT('Raw View'!A346,".",'Raw View'!B346,"-",'Raw View'!C346)</f>
        <v>glbl_r_accolade.v_nostradamus_efficiency_archive-inr_target_y0</v>
      </c>
      <c r="F346" s="87"/>
      <c r="G346" s="87" t="s">
        <v>175</v>
      </c>
      <c r="H346" s="87"/>
      <c r="I346" s="87"/>
      <c r="J346" s="87"/>
      <c r="K346" s="87"/>
      <c r="L346" s="87"/>
      <c r="M346" s="87"/>
      <c r="N346" s="87"/>
      <c r="O346" s="87"/>
      <c r="P346" s="87"/>
      <c r="Q346" s="87"/>
    </row>
    <row r="347" spans="1:17" x14ac:dyDescent="0.35">
      <c r="A347" s="16" t="str">
        <f>Summary!W$5</f>
        <v>glbl_h_accolade</v>
      </c>
      <c r="B347" s="16" t="str">
        <f>Summary!X$5</f>
        <v>t_nostradamus_efficiency_archive</v>
      </c>
      <c r="C347" s="16" t="str">
        <f>'Raw View'!C347</f>
        <v>inr_target_y2</v>
      </c>
      <c r="D347" s="16" t="str">
        <f>'Raw View'!D347</f>
        <v>INR Target Y2</v>
      </c>
      <c r="E347" s="16" t="str">
        <f>_xlfn.CONCAT('Raw View'!A347,".",'Raw View'!B347,"-",'Raw View'!C347)</f>
        <v>glbl_r_accolade.v_nostradamus_efficiency_archive-inr_target_y2</v>
      </c>
      <c r="F347" s="87"/>
      <c r="G347" s="87" t="s">
        <v>175</v>
      </c>
      <c r="H347" s="87"/>
      <c r="I347" s="87"/>
      <c r="J347" s="87"/>
      <c r="K347" s="87"/>
      <c r="L347" s="87"/>
      <c r="M347" s="87"/>
      <c r="N347" s="87"/>
      <c r="O347" s="87"/>
      <c r="P347" s="87"/>
      <c r="Q347" s="87"/>
    </row>
    <row r="348" spans="1:17" x14ac:dyDescent="0.35">
      <c r="A348" s="16" t="str">
        <f>Summary!W$5</f>
        <v>glbl_h_accolade</v>
      </c>
      <c r="B348" s="16" t="str">
        <f>Summary!X$5</f>
        <v>t_nostradamus_efficiency_archive</v>
      </c>
      <c r="C348" s="16" t="str">
        <f>'Raw View'!C348</f>
        <v>lead_area_from_lead_market</v>
      </c>
      <c r="D348" s="16" t="str">
        <f>'Raw View'!D348</f>
        <v>Lead Area From Lead Market</v>
      </c>
      <c r="E348" s="16" t="str">
        <f>_xlfn.CONCAT('Raw View'!A348,".",'Raw View'!B348,"-",'Raw View'!C348)</f>
        <v>glbl_r_accolade.v_nostradamus_efficiency_archive-lead_area_from_lead_market</v>
      </c>
      <c r="F348" s="87"/>
      <c r="G348" s="87" t="s">
        <v>175</v>
      </c>
      <c r="H348" s="87"/>
      <c r="I348" s="87"/>
      <c r="J348" s="87"/>
      <c r="K348" s="87"/>
      <c r="L348" s="87"/>
      <c r="M348" s="87"/>
      <c r="N348" s="87"/>
      <c r="O348" s="87"/>
      <c r="P348" s="87"/>
      <c r="Q348" s="87"/>
    </row>
    <row r="349" spans="1:17" x14ac:dyDescent="0.35">
      <c r="A349" s="16" t="str">
        <f>Summary!W$5</f>
        <v>glbl_h_accolade</v>
      </c>
      <c r="B349" s="16" t="str">
        <f>Summary!X$5</f>
        <v>t_nostradamus_efficiency_archive</v>
      </c>
      <c r="C349" s="16" t="str">
        <f>'Raw View'!C349</f>
        <v>lead_market</v>
      </c>
      <c r="D349" s="16" t="str">
        <f>'Raw View'!D349</f>
        <v>Lead Market</v>
      </c>
      <c r="E349" s="16" t="str">
        <f>_xlfn.CONCAT('Raw View'!A349,".",'Raw View'!B349,"-",'Raw View'!C349)</f>
        <v>glbl_r_accolade.v_nostradamus_efficiency_archive-lead_market</v>
      </c>
      <c r="F349" s="87"/>
      <c r="G349" s="87" t="s">
        <v>175</v>
      </c>
      <c r="H349" s="87"/>
      <c r="I349" s="87"/>
      <c r="J349" s="87"/>
      <c r="K349" s="87"/>
      <c r="L349" s="87"/>
      <c r="M349" s="87"/>
      <c r="N349" s="87"/>
      <c r="O349" s="87"/>
      <c r="P349" s="87"/>
      <c r="Q349" s="87"/>
    </row>
    <row r="350" spans="1:17" x14ac:dyDescent="0.35">
      <c r="A350" s="16" t="str">
        <f>Summary!W$5</f>
        <v>glbl_h_accolade</v>
      </c>
      <c r="B350" s="16" t="str">
        <f>Summary!X$5</f>
        <v>t_nostradamus_efficiency_archive</v>
      </c>
      <c r="C350" s="16" t="str">
        <f>'Raw View'!C350</f>
        <v>market_brand_level_2</v>
      </c>
      <c r="D350" s="16" t="str">
        <f>'Raw View'!D350</f>
        <v>Market Brand Level 2</v>
      </c>
      <c r="E350" s="16" t="str">
        <f>_xlfn.CONCAT('Raw View'!A350,".",'Raw View'!B350,"-",'Raw View'!C350)</f>
        <v>glbl_r_accolade.v_nostradamus_efficiency_archive-market_brand_level_2</v>
      </c>
      <c r="F350" s="87"/>
      <c r="G350" s="87" t="s">
        <v>175</v>
      </c>
      <c r="H350" s="87"/>
      <c r="I350" s="87"/>
      <c r="J350" s="87"/>
      <c r="K350" s="87"/>
      <c r="L350" s="87"/>
      <c r="M350" s="87"/>
      <c r="N350" s="87"/>
      <c r="O350" s="87"/>
      <c r="P350" s="87"/>
      <c r="Q350" s="87"/>
    </row>
    <row r="351" spans="1:17" x14ac:dyDescent="0.35">
      <c r="A351" s="16" t="str">
        <f>Summary!W$5</f>
        <v>glbl_h_accolade</v>
      </c>
      <c r="B351" s="16" t="str">
        <f>Summary!X$5</f>
        <v>t_nostradamus_efficiency_archive</v>
      </c>
      <c r="C351" s="16" t="str">
        <f>'Raw View'!C351</f>
        <v>market_category</v>
      </c>
      <c r="D351" s="16" t="str">
        <f>'Raw View'!D351</f>
        <v>Market Category</v>
      </c>
      <c r="E351" s="16" t="str">
        <f>_xlfn.CONCAT('Raw View'!A351,".",'Raw View'!B351,"-",'Raw View'!C351)</f>
        <v>glbl_r_accolade.v_nostradamus_efficiency_archive-market_category</v>
      </c>
      <c r="F351" s="87"/>
      <c r="G351" s="87" t="s">
        <v>175</v>
      </c>
      <c r="H351" s="87"/>
      <c r="I351" s="87"/>
      <c r="J351" s="87"/>
      <c r="K351" s="87"/>
      <c r="L351" s="87"/>
      <c r="M351" s="87"/>
      <c r="N351" s="87"/>
      <c r="O351" s="87"/>
      <c r="P351" s="87"/>
      <c r="Q351" s="87"/>
    </row>
    <row r="352" spans="1:17" x14ac:dyDescent="0.35">
      <c r="A352" s="16" t="str">
        <f>Summary!W$5</f>
        <v>glbl_h_accolade</v>
      </c>
      <c r="B352" s="16" t="str">
        <f>Summary!X$5</f>
        <v>t_nostradamus_efficiency_archive</v>
      </c>
      <c r="C352" s="16" t="str">
        <f>'Raw View'!C352</f>
        <v>marketing_expenses</v>
      </c>
      <c r="D352" s="16" t="str">
        <f>'Raw View'!D352</f>
        <v>Marketing Expenses</v>
      </c>
      <c r="E352" s="16" t="str">
        <f>_xlfn.CONCAT('Raw View'!A352,".",'Raw View'!B352,"-",'Raw View'!C352)</f>
        <v>glbl_r_accolade.v_nostradamus_efficiency_archive-marketing_expenses</v>
      </c>
      <c r="F352" s="87"/>
      <c r="G352" s="87" t="s">
        <v>175</v>
      </c>
      <c r="H352" s="87"/>
      <c r="I352" s="87"/>
      <c r="J352" s="87"/>
      <c r="K352" s="87"/>
      <c r="L352" s="87"/>
      <c r="M352" s="87"/>
      <c r="N352" s="87"/>
      <c r="O352" s="87"/>
      <c r="P352" s="87"/>
      <c r="Q352" s="87"/>
    </row>
    <row r="353" spans="1:17" x14ac:dyDescent="0.35">
      <c r="A353" s="16" t="str">
        <f>Summary!W$5</f>
        <v>glbl_h_accolade</v>
      </c>
      <c r="B353" s="16" t="str">
        <f>Summary!X$5</f>
        <v>t_nostradamus_efficiency_archive</v>
      </c>
      <c r="C353" s="16" t="str">
        <f>'Raw View'!C353</f>
        <v>meets_hurdle_rate_inc_net_rev</v>
      </c>
      <c r="D353" s="16" t="str">
        <f>'Raw View'!D353</f>
        <v>Meets Hurdle Rate (Inc Net Rev)</v>
      </c>
      <c r="E353" s="16" t="str">
        <f>_xlfn.CONCAT('Raw View'!A353,".",'Raw View'!B353,"-",'Raw View'!C353)</f>
        <v>glbl_r_accolade.v_nostradamus_efficiency_archive-meets_hurdle_rate_inc_net_rev</v>
      </c>
      <c r="F353" s="87"/>
      <c r="G353" s="87" t="s">
        <v>175</v>
      </c>
      <c r="H353" s="87"/>
      <c r="I353" s="87"/>
      <c r="J353" s="87"/>
      <c r="K353" s="87"/>
      <c r="L353" s="87"/>
      <c r="M353" s="87"/>
      <c r="N353" s="87"/>
      <c r="O353" s="87"/>
      <c r="P353" s="87"/>
      <c r="Q353" s="87"/>
    </row>
    <row r="354" spans="1:17" x14ac:dyDescent="0.35">
      <c r="A354" s="16" t="str">
        <f>Summary!W$5</f>
        <v>glbl_h_accolade</v>
      </c>
      <c r="B354" s="16" t="str">
        <f>Summary!X$5</f>
        <v>t_nostradamus_efficiency_archive</v>
      </c>
      <c r="C354" s="16" t="str">
        <f>'Raw View'!C354</f>
        <v>meets_hurdle_rate_margin</v>
      </c>
      <c r="D354" s="16" t="str">
        <f>'Raw View'!D354</f>
        <v>Meets Hurdle Rate (Margin)</v>
      </c>
      <c r="E354" s="16" t="str">
        <f>_xlfn.CONCAT('Raw View'!A354,".",'Raw View'!B354,"-",'Raw View'!C354)</f>
        <v>glbl_r_accolade.v_nostradamus_efficiency_archive-meets_hurdle_rate_margin</v>
      </c>
      <c r="F354" s="87"/>
      <c r="G354" s="87" t="s">
        <v>175</v>
      </c>
      <c r="H354" s="87"/>
      <c r="I354" s="87"/>
      <c r="J354" s="87"/>
      <c r="K354" s="87"/>
      <c r="L354" s="87"/>
      <c r="M354" s="87"/>
      <c r="N354" s="87"/>
      <c r="O354" s="87"/>
      <c r="P354" s="87"/>
      <c r="Q354" s="87"/>
    </row>
    <row r="355" spans="1:17" x14ac:dyDescent="0.35">
      <c r="A355" s="16" t="str">
        <f>Summary!W$5</f>
        <v>glbl_h_accolade</v>
      </c>
      <c r="B355" s="16" t="str">
        <f>Summary!X$5</f>
        <v>t_nostradamus_efficiency_archive</v>
      </c>
      <c r="C355" s="16" t="str">
        <f>'Raw View'!C355</f>
        <v>meets_hurdle_rate_other</v>
      </c>
      <c r="D355" s="16" t="str">
        <f>'Raw View'!D355</f>
        <v>Meets Hurdle Rate (Other)</v>
      </c>
      <c r="E355" s="16" t="str">
        <f>_xlfn.CONCAT('Raw View'!A355,".",'Raw View'!B355,"-",'Raw View'!C355)</f>
        <v>glbl_r_accolade.v_nostradamus_efficiency_archive-meets_hurdle_rate_other</v>
      </c>
      <c r="F355" s="87"/>
      <c r="G355" s="87" t="s">
        <v>175</v>
      </c>
      <c r="H355" s="87"/>
      <c r="I355" s="87"/>
      <c r="J355" s="87"/>
      <c r="K355" s="87"/>
      <c r="L355" s="87"/>
      <c r="M355" s="87"/>
      <c r="N355" s="87"/>
      <c r="O355" s="87"/>
      <c r="P355" s="87"/>
      <c r="Q355" s="87"/>
    </row>
    <row r="356" spans="1:17" x14ac:dyDescent="0.35">
      <c r="A356" s="16" t="str">
        <f>Summary!W$5</f>
        <v>glbl_h_accolade</v>
      </c>
      <c r="B356" s="16" t="str">
        <f>Summary!X$5</f>
        <v>t_nostradamus_efficiency_archive</v>
      </c>
      <c r="C356" s="16" t="str">
        <f>'Raw View'!C356</f>
        <v>net_revenue_target</v>
      </c>
      <c r="D356" s="16" t="str">
        <f>'Raw View'!D356</f>
        <v>Net Revenue Target</v>
      </c>
      <c r="E356" s="16" t="str">
        <f>_xlfn.CONCAT('Raw View'!A356,".",'Raw View'!B356,"-",'Raw View'!C356)</f>
        <v>glbl_r_accolade.v_nostradamus_efficiency_archive-net_revenue_target</v>
      </c>
      <c r="F356" s="87"/>
      <c r="G356" s="87" t="s">
        <v>175</v>
      </c>
      <c r="H356" s="87"/>
      <c r="I356" s="87"/>
      <c r="J356" s="87"/>
      <c r="K356" s="87"/>
      <c r="L356" s="87"/>
      <c r="M356" s="87"/>
      <c r="N356" s="87"/>
      <c r="O356" s="87"/>
      <c r="P356" s="87"/>
      <c r="Q356" s="87"/>
    </row>
    <row r="357" spans="1:17" x14ac:dyDescent="0.35">
      <c r="A357" s="16" t="str">
        <f>Summary!W$5</f>
        <v>glbl_h_accolade</v>
      </c>
      <c r="B357" s="16" t="str">
        <f>Summary!X$5</f>
        <v>t_nostradamus_efficiency_archive</v>
      </c>
      <c r="C357" s="16" t="str">
        <f>'Raw View'!C357</f>
        <v>net_revenue_target_y0</v>
      </c>
      <c r="D357" s="16" t="str">
        <f>'Raw View'!D357</f>
        <v>Net Revenue Target Y0</v>
      </c>
      <c r="E357" s="16" t="str">
        <f>_xlfn.CONCAT('Raw View'!A357,".",'Raw View'!B357,"-",'Raw View'!C357)</f>
        <v>glbl_r_accolade.v_nostradamus_efficiency_archive-net_revenue_target_y0</v>
      </c>
      <c r="F357" s="87"/>
      <c r="G357" s="87" t="s">
        <v>175</v>
      </c>
      <c r="H357" s="87"/>
      <c r="I357" s="87"/>
      <c r="J357" s="87"/>
      <c r="K357" s="87"/>
      <c r="L357" s="87"/>
      <c r="M357" s="87"/>
      <c r="N357" s="87"/>
      <c r="O357" s="87"/>
      <c r="P357" s="87"/>
      <c r="Q357" s="87"/>
    </row>
    <row r="358" spans="1:17" x14ac:dyDescent="0.35">
      <c r="A358" s="16" t="str">
        <f>Summary!W$5</f>
        <v>glbl_h_accolade</v>
      </c>
      <c r="B358" s="16" t="str">
        <f>Summary!X$5</f>
        <v>t_nostradamus_efficiency_archive</v>
      </c>
      <c r="C358" s="16" t="str">
        <f>'Raw View'!C358</f>
        <v>net_revenue_target_y2</v>
      </c>
      <c r="D358" s="16" t="str">
        <f>'Raw View'!D358</f>
        <v>Net Revenue Target Y2</v>
      </c>
      <c r="E358" s="16" t="str">
        <f>_xlfn.CONCAT('Raw View'!A358,".",'Raw View'!B358,"-",'Raw View'!C358)</f>
        <v>glbl_r_accolade.v_nostradamus_efficiency_archive-net_revenue_target_y2</v>
      </c>
      <c r="F358" s="87"/>
      <c r="G358" s="87" t="s">
        <v>175</v>
      </c>
      <c r="H358" s="87"/>
      <c r="I358" s="87"/>
      <c r="J358" s="87"/>
      <c r="K358" s="87"/>
      <c r="L358" s="87"/>
      <c r="M358" s="87"/>
      <c r="N358" s="87"/>
      <c r="O358" s="87"/>
      <c r="P358" s="87"/>
      <c r="Q358" s="87"/>
    </row>
    <row r="359" spans="1:17" x14ac:dyDescent="0.35">
      <c r="A359" s="16" t="str">
        <f>Summary!W$5</f>
        <v>glbl_h_accolade</v>
      </c>
      <c r="B359" s="16" t="str">
        <f>Summary!X$5</f>
        <v>t_nostradamus_efficiency_archive</v>
      </c>
      <c r="C359" s="16" t="str">
        <f>'Raw View'!C359</f>
        <v>net_revenue_y0</v>
      </c>
      <c r="D359" s="16" t="str">
        <f>'Raw View'!D359</f>
        <v>Net Revenue Y0</v>
      </c>
      <c r="E359" s="16" t="str">
        <f>_xlfn.CONCAT('Raw View'!A359,".",'Raw View'!B359,"-",'Raw View'!C359)</f>
        <v>glbl_r_accolade.v_nostradamus_efficiency_archive-net_revenue_y0</v>
      </c>
      <c r="F359" s="87"/>
      <c r="G359" s="87" t="s">
        <v>175</v>
      </c>
      <c r="H359" s="87"/>
      <c r="I359" s="87"/>
      <c r="J359" s="87"/>
      <c r="K359" s="87"/>
      <c r="L359" s="87"/>
      <c r="M359" s="87"/>
      <c r="N359" s="87"/>
      <c r="O359" s="87"/>
      <c r="P359" s="87"/>
      <c r="Q359" s="87"/>
    </row>
    <row r="360" spans="1:17" x14ac:dyDescent="0.35">
      <c r="A360" s="16" t="str">
        <f>Summary!W$5</f>
        <v>glbl_h_accolade</v>
      </c>
      <c r="B360" s="16" t="str">
        <f>Summary!X$5</f>
        <v>t_nostradamus_efficiency_archive</v>
      </c>
      <c r="C360" s="16" t="str">
        <f>'Raw View'!C360</f>
        <v>net_revenue_y1</v>
      </c>
      <c r="D360" s="16" t="str">
        <f>'Raw View'!D360</f>
        <v>Net Revenue Y1</v>
      </c>
      <c r="E360" s="16" t="str">
        <f>_xlfn.CONCAT('Raw View'!A360,".",'Raw View'!B360,"-",'Raw View'!C360)</f>
        <v>glbl_r_accolade.v_nostradamus_efficiency_archive-net_revenue_y1</v>
      </c>
      <c r="F360" s="87"/>
      <c r="G360" s="87" t="s">
        <v>175</v>
      </c>
      <c r="H360" s="87"/>
      <c r="I360" s="87"/>
      <c r="J360" s="87"/>
      <c r="K360" s="87"/>
      <c r="L360" s="87"/>
      <c r="M360" s="87"/>
      <c r="N360" s="87"/>
      <c r="O360" s="87"/>
      <c r="P360" s="87"/>
      <c r="Q360" s="87"/>
    </row>
    <row r="361" spans="1:17" x14ac:dyDescent="0.35">
      <c r="A361" s="16" t="str">
        <f>Summary!W$5</f>
        <v>glbl_h_accolade</v>
      </c>
      <c r="B361" s="16" t="str">
        <f>Summary!X$5</f>
        <v>t_nostradamus_efficiency_archive</v>
      </c>
      <c r="C361" s="16" t="str">
        <f>'Raw View'!C361</f>
        <v>net_revenue_y2</v>
      </c>
      <c r="D361" s="16" t="str">
        <f>'Raw View'!D361</f>
        <v>Net Revenue Y2</v>
      </c>
      <c r="E361" s="16" t="str">
        <f>_xlfn.CONCAT('Raw View'!A361,".",'Raw View'!B361,"-",'Raw View'!C361)</f>
        <v>glbl_r_accolade.v_nostradamus_efficiency_archive-net_revenue_y2</v>
      </c>
      <c r="F361" s="87"/>
      <c r="G361" s="87" t="s">
        <v>175</v>
      </c>
      <c r="H361" s="87"/>
      <c r="I361" s="87"/>
      <c r="J361" s="87"/>
      <c r="K361" s="87"/>
      <c r="L361" s="87"/>
      <c r="M361" s="87"/>
      <c r="N361" s="87"/>
      <c r="O361" s="87"/>
      <c r="P361" s="87"/>
      <c r="Q361" s="87"/>
    </row>
    <row r="362" spans="1:17" x14ac:dyDescent="0.35">
      <c r="A362" s="16" t="str">
        <f>Summary!W$5</f>
        <v>glbl_h_accolade</v>
      </c>
      <c r="B362" s="16" t="str">
        <f>Summary!X$5</f>
        <v>t_nostradamus_efficiency_archive</v>
      </c>
      <c r="C362" s="16" t="str">
        <f>'Raw View'!C362</f>
        <v>opex_costs</v>
      </c>
      <c r="D362" s="16" t="str">
        <f>'Raw View'!D362</f>
        <v>OPEX Costs</v>
      </c>
      <c r="E362" s="16" t="str">
        <f>_xlfn.CONCAT('Raw View'!A362,".",'Raw View'!B362,"-",'Raw View'!C362)</f>
        <v>glbl_r_accolade.v_nostradamus_efficiency_archive-opex_costs</v>
      </c>
      <c r="F362" s="87"/>
      <c r="G362" s="87" t="s">
        <v>175</v>
      </c>
      <c r="H362" s="87"/>
      <c r="I362" s="87"/>
      <c r="J362" s="87"/>
      <c r="K362" s="87"/>
      <c r="L362" s="87"/>
      <c r="M362" s="87"/>
      <c r="N362" s="87"/>
      <c r="O362" s="87"/>
      <c r="P362" s="87"/>
      <c r="Q362" s="87"/>
    </row>
    <row r="363" spans="1:17" x14ac:dyDescent="0.35">
      <c r="A363" s="16" t="str">
        <f>Summary!W$5</f>
        <v>glbl_h_accolade</v>
      </c>
      <c r="B363" s="16" t="str">
        <f>Summary!X$5</f>
        <v>t_nostradamus_efficiency_archive</v>
      </c>
      <c r="C363" s="16" t="str">
        <f>'Raw View'!C363</f>
        <v>other_project_costs</v>
      </c>
      <c r="D363" s="16" t="str">
        <f>'Raw View'!D363</f>
        <v>Other Project Costs</v>
      </c>
      <c r="E363" s="16" t="str">
        <f>_xlfn.CONCAT('Raw View'!A363,".",'Raw View'!B363,"-",'Raw View'!C363)</f>
        <v>glbl_r_accolade.v_nostradamus_efficiency_archive-other_project_costs</v>
      </c>
      <c r="F363" s="87"/>
      <c r="G363" s="87" t="s">
        <v>175</v>
      </c>
      <c r="H363" s="87"/>
      <c r="I363" s="87"/>
      <c r="J363" s="87"/>
      <c r="K363" s="87"/>
      <c r="L363" s="87"/>
      <c r="M363" s="87"/>
      <c r="N363" s="87"/>
      <c r="O363" s="87"/>
      <c r="P363" s="87"/>
      <c r="Q363" s="87"/>
    </row>
    <row r="364" spans="1:17" x14ac:dyDescent="0.35">
      <c r="A364" s="16" t="str">
        <f>Summary!W$5</f>
        <v>glbl_h_accolade</v>
      </c>
      <c r="B364" s="16" t="str">
        <f>Summary!X$5</f>
        <v>t_nostradamus_efficiency_archive</v>
      </c>
      <c r="C364" s="16" t="str">
        <f>'Raw View'!C364</f>
        <v>parent_project_group</v>
      </c>
      <c r="D364" s="16" t="str">
        <f>'Raw View'!D364</f>
        <v>Parent Project Group</v>
      </c>
      <c r="E364" s="16" t="str">
        <f>_xlfn.CONCAT('Raw View'!A364,".",'Raw View'!B364,"-",'Raw View'!C364)</f>
        <v>glbl_r_accolade.v_nostradamus_efficiency_archive-parent_project_group</v>
      </c>
      <c r="F364" s="87"/>
      <c r="G364" s="87" t="s">
        <v>175</v>
      </c>
      <c r="H364" s="87"/>
      <c r="I364" s="87"/>
      <c r="J364" s="87"/>
      <c r="K364" s="87"/>
      <c r="L364" s="87"/>
      <c r="M364" s="87"/>
      <c r="N364" s="87"/>
      <c r="O364" s="87"/>
      <c r="P364" s="87"/>
      <c r="Q364" s="87"/>
    </row>
    <row r="365" spans="1:17" x14ac:dyDescent="0.35">
      <c r="A365" s="16" t="str">
        <f>Summary!W$5</f>
        <v>glbl_h_accolade</v>
      </c>
      <c r="B365" s="16" t="str">
        <f>Summary!X$5</f>
        <v>t_nostradamus_efficiency_archive</v>
      </c>
      <c r="C365" s="16" t="str">
        <f>'Raw View'!C365</f>
        <v>parent_project_id</v>
      </c>
      <c r="D365" s="16" t="str">
        <f>'Raw View'!D365</f>
        <v>Parent Project ID</v>
      </c>
      <c r="E365" s="16" t="str">
        <f>_xlfn.CONCAT('Raw View'!A365,".",'Raw View'!B365,"-",'Raw View'!C365)</f>
        <v>glbl_r_accolade.v_nostradamus_efficiency_archive-parent_project_id</v>
      </c>
      <c r="F365" s="87"/>
      <c r="G365" s="87" t="s">
        <v>175</v>
      </c>
      <c r="H365" s="87"/>
      <c r="I365" s="87"/>
      <c r="J365" s="87"/>
      <c r="K365" s="87"/>
      <c r="L365" s="87"/>
      <c r="M365" s="87"/>
      <c r="N365" s="87"/>
      <c r="O365" s="87"/>
      <c r="P365" s="87"/>
      <c r="Q365" s="87"/>
    </row>
    <row r="366" spans="1:17" x14ac:dyDescent="0.35">
      <c r="A366" s="16" t="str">
        <f>Summary!W$5</f>
        <v>glbl_h_accolade</v>
      </c>
      <c r="B366" s="16" t="str">
        <f>Summary!X$5</f>
        <v>t_nostradamus_efficiency_archive</v>
      </c>
      <c r="C366" s="16" t="str">
        <f>'Raw View'!C366</f>
        <v>platform</v>
      </c>
      <c r="D366" s="16" t="str">
        <f>'Raw View'!D366</f>
        <v>Platform</v>
      </c>
      <c r="E366" s="16" t="str">
        <f>_xlfn.CONCAT('Raw View'!A366,".",'Raw View'!B366,"-",'Raw View'!C366)</f>
        <v>glbl_r_accolade.v_nostradamus_efficiency_archive-platform</v>
      </c>
      <c r="F366" s="87"/>
      <c r="G366" s="87" t="s">
        <v>175</v>
      </c>
      <c r="H366" s="87"/>
      <c r="I366" s="87"/>
      <c r="J366" s="87"/>
      <c r="K366" s="87"/>
      <c r="L366" s="87"/>
      <c r="M366" s="87"/>
      <c r="N366" s="87"/>
      <c r="O366" s="87"/>
      <c r="P366" s="87"/>
      <c r="Q366" s="87"/>
    </row>
    <row r="367" spans="1:17" x14ac:dyDescent="0.35">
      <c r="A367" s="16" t="str">
        <f>Summary!W$5</f>
        <v>glbl_h_accolade</v>
      </c>
      <c r="B367" s="16" t="str">
        <f>Summary!X$5</f>
        <v>t_nostradamus_efficiency_archive</v>
      </c>
      <c r="C367" s="16" t="str">
        <f>'Raw View'!C367</f>
        <v>previous_gate_name</v>
      </c>
      <c r="D367" s="16" t="str">
        <f>'Raw View'!D367</f>
        <v>Previous Gate Name</v>
      </c>
      <c r="E367" s="16" t="str">
        <f>_xlfn.CONCAT('Raw View'!A367,".",'Raw View'!B367,"-",'Raw View'!C367)</f>
        <v>glbl_r_accolade.v_nostradamus_efficiency_archive-previous_gate_name</v>
      </c>
      <c r="F367" s="87"/>
      <c r="G367" s="87" t="s">
        <v>175</v>
      </c>
      <c r="H367" s="87"/>
      <c r="I367" s="87"/>
      <c r="J367" s="87"/>
      <c r="K367" s="87"/>
      <c r="L367" s="87"/>
      <c r="M367" s="87"/>
      <c r="N367" s="87"/>
      <c r="O367" s="87"/>
      <c r="P367" s="87"/>
      <c r="Q367" s="87"/>
    </row>
    <row r="368" spans="1:17" x14ac:dyDescent="0.35">
      <c r="A368" s="16" t="str">
        <f>Summary!W$5</f>
        <v>glbl_h_accolade</v>
      </c>
      <c r="B368" s="16" t="str">
        <f>Summary!X$5</f>
        <v>t_nostradamus_efficiency_archive</v>
      </c>
      <c r="C368" s="16" t="str">
        <f>'Raw View'!C368</f>
        <v>program_association</v>
      </c>
      <c r="D368" s="16" t="str">
        <f>'Raw View'!D368</f>
        <v>Program Association</v>
      </c>
      <c r="E368" s="16" t="str">
        <f>_xlfn.CONCAT('Raw View'!A368,".",'Raw View'!B368,"-",'Raw View'!C368)</f>
        <v>glbl_r_accolade.v_nostradamus_efficiency_archive-program_association</v>
      </c>
      <c r="F368" s="87"/>
      <c r="G368" s="87" t="s">
        <v>175</v>
      </c>
      <c r="H368" s="87"/>
      <c r="I368" s="87"/>
      <c r="J368" s="87"/>
      <c r="K368" s="87"/>
      <c r="L368" s="87"/>
      <c r="M368" s="87"/>
      <c r="N368" s="87"/>
      <c r="O368" s="87"/>
      <c r="P368" s="87"/>
      <c r="Q368" s="87"/>
    </row>
    <row r="369" spans="1:17" x14ac:dyDescent="0.35">
      <c r="A369" s="16" t="str">
        <f>Summary!W$5</f>
        <v>glbl_h_accolade</v>
      </c>
      <c r="B369" s="16" t="str">
        <f>Summary!X$5</f>
        <v>t_nostradamus_efficiency_archive</v>
      </c>
      <c r="C369" s="16" t="str">
        <f>'Raw View'!C369</f>
        <v>project_association</v>
      </c>
      <c r="D369" s="16" t="str">
        <f>'Raw View'!D369</f>
        <v>Project Association</v>
      </c>
      <c r="E369" s="16" t="str">
        <f>_xlfn.CONCAT('Raw View'!A369,".",'Raw View'!B369,"-",'Raw View'!C369)</f>
        <v>glbl_r_accolade.v_nostradamus_efficiency_archive-project_association</v>
      </c>
      <c r="F369" s="87"/>
      <c r="G369" s="87" t="s">
        <v>175</v>
      </c>
      <c r="H369" s="87"/>
      <c r="I369" s="87"/>
      <c r="J369" s="87"/>
      <c r="K369" s="87"/>
      <c r="L369" s="87"/>
      <c r="M369" s="87"/>
      <c r="N369" s="87"/>
      <c r="O369" s="87"/>
      <c r="P369" s="87"/>
      <c r="Q369" s="87"/>
    </row>
    <row r="370" spans="1:17" x14ac:dyDescent="0.35">
      <c r="A370" s="16" t="str">
        <f>Summary!W$5</f>
        <v>glbl_h_accolade</v>
      </c>
      <c r="B370" s="16" t="str">
        <f>Summary!X$5</f>
        <v>t_nostradamus_efficiency_archive</v>
      </c>
      <c r="C370" s="16" t="str">
        <f>'Raw View'!C370</f>
        <v>project_closed</v>
      </c>
      <c r="D370" s="16" t="str">
        <f>'Raw View'!D370</f>
        <v>Project Closed</v>
      </c>
      <c r="E370" s="16" t="str">
        <f>_xlfn.CONCAT('Raw View'!A370,".",'Raw View'!B370,"-",'Raw View'!C370)</f>
        <v>glbl_r_accolade.v_nostradamus_efficiency_archive-project_closed</v>
      </c>
      <c r="F370" s="87"/>
      <c r="G370" s="87" t="s">
        <v>175</v>
      </c>
      <c r="H370" s="87"/>
      <c r="I370" s="87"/>
      <c r="J370" s="87"/>
      <c r="K370" s="87"/>
      <c r="L370" s="87"/>
      <c r="M370" s="87"/>
      <c r="N370" s="87"/>
      <c r="O370" s="87"/>
      <c r="P370" s="87"/>
      <c r="Q370" s="87"/>
    </row>
    <row r="371" spans="1:17" x14ac:dyDescent="0.35">
      <c r="A371" s="16" t="str">
        <f>Summary!W$5</f>
        <v>glbl_h_accolade</v>
      </c>
      <c r="B371" s="16" t="str">
        <f>Summary!X$5</f>
        <v>t_nostradamus_efficiency_archive</v>
      </c>
      <c r="C371" s="16" t="str">
        <f>'Raw View'!C371</f>
        <v>project_complexity</v>
      </c>
      <c r="D371" s="16" t="str">
        <f>'Raw View'!D371</f>
        <v>Project Complexity</v>
      </c>
      <c r="E371" s="16" t="str">
        <f>_xlfn.CONCAT('Raw View'!A371,".",'Raw View'!B371,"-",'Raw View'!C371)</f>
        <v>glbl_r_accolade.v_nostradamus_efficiency_archive-project_complexity</v>
      </c>
      <c r="F371" s="87"/>
      <c r="G371" s="87" t="s">
        <v>175</v>
      </c>
      <c r="H371" s="87"/>
      <c r="I371" s="87"/>
      <c r="J371" s="87"/>
      <c r="K371" s="87"/>
      <c r="L371" s="87"/>
      <c r="M371" s="87"/>
      <c r="N371" s="87"/>
      <c r="O371" s="87"/>
      <c r="P371" s="87"/>
      <c r="Q371" s="87"/>
    </row>
    <row r="372" spans="1:17" x14ac:dyDescent="0.35">
      <c r="A372" s="16" t="str">
        <f>Summary!W$5</f>
        <v>glbl_h_accolade</v>
      </c>
      <c r="B372" s="16" t="str">
        <f>Summary!X$5</f>
        <v>t_nostradamus_efficiency_archive</v>
      </c>
      <c r="C372" s="16" t="str">
        <f>'Raw View'!C372</f>
        <v>project_current_stage_name</v>
      </c>
      <c r="D372" s="16" t="str">
        <f>'Raw View'!D372</f>
        <v>Project Current Stage Name</v>
      </c>
      <c r="E372" s="16" t="str">
        <f>_xlfn.CONCAT('Raw View'!A372,".",'Raw View'!B372,"-",'Raw View'!C372)</f>
        <v>glbl_r_accolade.v_nostradamus_efficiency_archive-project_current_stage_name</v>
      </c>
      <c r="F372" s="87"/>
      <c r="G372" s="87" t="s">
        <v>175</v>
      </c>
      <c r="H372" s="87"/>
      <c r="I372" s="87"/>
      <c r="J372" s="87"/>
      <c r="K372" s="87"/>
      <c r="L372" s="87"/>
      <c r="M372" s="87"/>
      <c r="N372" s="87"/>
      <c r="O372" s="87"/>
      <c r="P372" s="87"/>
      <c r="Q372" s="87"/>
    </row>
    <row r="373" spans="1:17" x14ac:dyDescent="0.35">
      <c r="A373" s="16" t="str">
        <f>Summary!W$5</f>
        <v>glbl_h_accolade</v>
      </c>
      <c r="B373" s="16" t="str">
        <f>Summary!X$5</f>
        <v>t_nostradamus_efficiency_archive</v>
      </c>
      <c r="C373" s="16" t="str">
        <f>'Raw View'!C373</f>
        <v>project_gross_margin_percentage_y0</v>
      </c>
      <c r="D373" s="16" t="str">
        <f>'Raw View'!D373</f>
        <v>Project Gross Margin Percentage Y0</v>
      </c>
      <c r="E373" s="16" t="str">
        <f>_xlfn.CONCAT('Raw View'!A373,".",'Raw View'!B373,"-",'Raw View'!C373)</f>
        <v>glbl_r_accolade.v_nostradamus_efficiency_archive-project_gross_margin_percentage_y0</v>
      </c>
      <c r="F373" s="87"/>
      <c r="G373" s="87" t="s">
        <v>175</v>
      </c>
      <c r="H373" s="87"/>
      <c r="I373" s="87"/>
      <c r="J373" s="87"/>
      <c r="K373" s="87"/>
      <c r="L373" s="87"/>
      <c r="M373" s="87"/>
      <c r="N373" s="87"/>
      <c r="O373" s="87"/>
      <c r="P373" s="87"/>
      <c r="Q373" s="87"/>
    </row>
    <row r="374" spans="1:17" x14ac:dyDescent="0.35">
      <c r="A374" s="16" t="str">
        <f>Summary!W$5</f>
        <v>glbl_h_accolade</v>
      </c>
      <c r="B374" s="16" t="str">
        <f>Summary!X$5</f>
        <v>t_nostradamus_efficiency_archive</v>
      </c>
      <c r="C374" s="16" t="str">
        <f>'Raw View'!C374</f>
        <v>project_gross_margin_percentage_y1</v>
      </c>
      <c r="D374" s="16" t="str">
        <f>'Raw View'!D374</f>
        <v>Project Gross Margin Percentage Y1</v>
      </c>
      <c r="E374" s="16" t="str">
        <f>_xlfn.CONCAT('Raw View'!A374,".",'Raw View'!B374,"-",'Raw View'!C374)</f>
        <v>glbl_r_accolade.v_nostradamus_efficiency_archive-project_gross_margin_percentage_y1</v>
      </c>
      <c r="F374" s="87"/>
      <c r="G374" s="87" t="s">
        <v>175</v>
      </c>
      <c r="H374" s="87"/>
      <c r="I374" s="87"/>
      <c r="J374" s="87"/>
      <c r="K374" s="87"/>
      <c r="L374" s="87"/>
      <c r="M374" s="87"/>
      <c r="N374" s="87"/>
      <c r="O374" s="87"/>
      <c r="P374" s="87"/>
      <c r="Q374" s="87"/>
    </row>
    <row r="375" spans="1:17" x14ac:dyDescent="0.35">
      <c r="A375" s="16" t="str">
        <f>Summary!W$5</f>
        <v>glbl_h_accolade</v>
      </c>
      <c r="B375" s="16" t="str">
        <f>Summary!X$5</f>
        <v>t_nostradamus_efficiency_archive</v>
      </c>
      <c r="C375" s="16" t="str">
        <f>'Raw View'!C375</f>
        <v>project_gross_margin_percentage_y2</v>
      </c>
      <c r="D375" s="16" t="str">
        <f>'Raw View'!D375</f>
        <v>Project Gross Margin Percentage Y2</v>
      </c>
      <c r="E375" s="16" t="str">
        <f>_xlfn.CONCAT('Raw View'!A375,".",'Raw View'!B375,"-",'Raw View'!C375)</f>
        <v>glbl_r_accolade.v_nostradamus_efficiency_archive-project_gross_margin_percentage_y2</v>
      </c>
      <c r="F375" s="87"/>
      <c r="G375" s="87" t="s">
        <v>175</v>
      </c>
      <c r="H375" s="87"/>
      <c r="I375" s="87"/>
      <c r="J375" s="87"/>
      <c r="K375" s="87"/>
      <c r="L375" s="87"/>
      <c r="M375" s="87"/>
      <c r="N375" s="87"/>
      <c r="O375" s="87"/>
      <c r="P375" s="87"/>
      <c r="Q375" s="87"/>
    </row>
    <row r="376" spans="1:17" x14ac:dyDescent="0.35">
      <c r="A376" s="16" t="str">
        <f>Summary!W$5</f>
        <v>glbl_h_accolade</v>
      </c>
      <c r="B376" s="16" t="str">
        <f>Summary!X$5</f>
        <v>t_nostradamus_efficiency_archive</v>
      </c>
      <c r="C376" s="16" t="str">
        <f>'Raw View'!C376</f>
        <v>project_gross_profit_y0</v>
      </c>
      <c r="D376" s="16" t="str">
        <f>'Raw View'!D376</f>
        <v>Project Gross Profit Y0</v>
      </c>
      <c r="E376" s="16" t="str">
        <f>_xlfn.CONCAT('Raw View'!A376,".",'Raw View'!B376,"-",'Raw View'!C376)</f>
        <v>glbl_r_accolade.v_nostradamus_efficiency_archive-project_gross_profit_y0</v>
      </c>
      <c r="F376" s="87"/>
      <c r="G376" s="87" t="s">
        <v>175</v>
      </c>
      <c r="H376" s="87"/>
      <c r="I376" s="87"/>
      <c r="J376" s="87"/>
      <c r="K376" s="87"/>
      <c r="L376" s="87"/>
      <c r="M376" s="87"/>
      <c r="N376" s="87"/>
      <c r="O376" s="87"/>
      <c r="P376" s="87"/>
      <c r="Q376" s="87"/>
    </row>
    <row r="377" spans="1:17" x14ac:dyDescent="0.35">
      <c r="A377" s="16" t="str">
        <f>Summary!W$5</f>
        <v>glbl_h_accolade</v>
      </c>
      <c r="B377" s="16" t="str">
        <f>Summary!X$5</f>
        <v>t_nostradamus_efficiency_archive</v>
      </c>
      <c r="C377" s="16" t="str">
        <f>'Raw View'!C377</f>
        <v>project_gross_profit_y1</v>
      </c>
      <c r="D377" s="16" t="str">
        <f>'Raw View'!D377</f>
        <v>Project Gross Profit Y1</v>
      </c>
      <c r="E377" s="16" t="str">
        <f>_xlfn.CONCAT('Raw View'!A377,".",'Raw View'!B377,"-",'Raw View'!C377)</f>
        <v>glbl_r_accolade.v_nostradamus_efficiency_archive-project_gross_profit_y1</v>
      </c>
      <c r="F377" s="87"/>
      <c r="G377" s="87" t="s">
        <v>175</v>
      </c>
      <c r="H377" s="87"/>
      <c r="I377" s="87"/>
      <c r="J377" s="87"/>
      <c r="K377" s="87"/>
      <c r="L377" s="87"/>
      <c r="M377" s="87"/>
      <c r="N377" s="87"/>
      <c r="O377" s="87"/>
      <c r="P377" s="87"/>
      <c r="Q377" s="87"/>
    </row>
    <row r="378" spans="1:17" x14ac:dyDescent="0.35">
      <c r="A378" s="16" t="str">
        <f>Summary!W$5</f>
        <v>glbl_h_accolade</v>
      </c>
      <c r="B378" s="16" t="str">
        <f>Summary!X$5</f>
        <v>t_nostradamus_efficiency_archive</v>
      </c>
      <c r="C378" s="16" t="str">
        <f>'Raw View'!C378</f>
        <v>project_gross_profit_y2</v>
      </c>
      <c r="D378" s="16" t="str">
        <f>'Raw View'!D378</f>
        <v>Project Gross Profit Y2</v>
      </c>
      <c r="E378" s="16" t="str">
        <f>_xlfn.CONCAT('Raw View'!A378,".",'Raw View'!B378,"-",'Raw View'!C378)</f>
        <v>glbl_r_accolade.v_nostradamus_efficiency_archive-project_gross_profit_y2</v>
      </c>
      <c r="F378" s="87"/>
      <c r="G378" s="87" t="s">
        <v>175</v>
      </c>
      <c r="H378" s="87"/>
      <c r="I378" s="87"/>
      <c r="J378" s="87"/>
      <c r="K378" s="87"/>
      <c r="L378" s="87"/>
      <c r="M378" s="87"/>
      <c r="N378" s="87"/>
      <c r="O378" s="87"/>
      <c r="P378" s="87"/>
      <c r="Q378" s="87"/>
    </row>
    <row r="379" spans="1:17" x14ac:dyDescent="0.35">
      <c r="A379" s="16" t="str">
        <f>Summary!W$5</f>
        <v>glbl_h_accolade</v>
      </c>
      <c r="B379" s="16" t="str">
        <f>Summary!X$5</f>
        <v>t_nostradamus_efficiency_archive</v>
      </c>
      <c r="C379" s="16" t="str">
        <f>'Raw View'!C379</f>
        <v>project_group</v>
      </c>
      <c r="D379" s="16" t="str">
        <f>'Raw View'!D379</f>
        <v>Project Group</v>
      </c>
      <c r="E379" s="16" t="str">
        <f>_xlfn.CONCAT('Raw View'!A379,".",'Raw View'!B379,"-",'Raw View'!C379)</f>
        <v>glbl_r_accolade.v_nostradamus_efficiency_archive-project_group</v>
      </c>
      <c r="F379" s="87"/>
      <c r="G379" s="87" t="s">
        <v>175</v>
      </c>
      <c r="H379" s="87"/>
      <c r="I379" s="87"/>
      <c r="J379" s="87"/>
      <c r="K379" s="87"/>
      <c r="L379" s="87"/>
      <c r="M379" s="87"/>
      <c r="N379" s="87"/>
      <c r="O379" s="87"/>
      <c r="P379" s="87"/>
      <c r="Q379" s="87"/>
    </row>
    <row r="380" spans="1:17" x14ac:dyDescent="0.35">
      <c r="A380" s="16" t="str">
        <f>Summary!W$5</f>
        <v>glbl_h_accolade</v>
      </c>
      <c r="B380" s="16" t="str">
        <f>Summary!X$5</f>
        <v>t_nostradamus_efficiency_archive</v>
      </c>
      <c r="C380" s="16" t="str">
        <f>'Raw View'!C380</f>
        <v>project_health_status</v>
      </c>
      <c r="D380" s="16" t="str">
        <f>'Raw View'!D380</f>
        <v>Project Health Status</v>
      </c>
      <c r="E380" s="16" t="str">
        <f>_xlfn.CONCAT('Raw View'!A380,".",'Raw View'!B380,"-",'Raw View'!C380)</f>
        <v>glbl_r_accolade.v_nostradamus_efficiency_archive-project_health_status</v>
      </c>
      <c r="F380" s="87"/>
      <c r="G380" s="87" t="s">
        <v>175</v>
      </c>
      <c r="H380" s="87"/>
      <c r="I380" s="87"/>
      <c r="J380" s="87"/>
      <c r="K380" s="87"/>
      <c r="L380" s="87"/>
      <c r="M380" s="87"/>
      <c r="N380" s="87"/>
      <c r="O380" s="87"/>
      <c r="P380" s="87"/>
      <c r="Q380" s="87"/>
    </row>
    <row r="381" spans="1:17" x14ac:dyDescent="0.35">
      <c r="A381" s="16" t="str">
        <f>Summary!W$5</f>
        <v>glbl_h_accolade</v>
      </c>
      <c r="B381" s="16" t="str">
        <f>Summary!X$5</f>
        <v>t_nostradamus_efficiency_archive</v>
      </c>
      <c r="C381" s="16" t="str">
        <f>'Raw View'!C381</f>
        <v>project_id</v>
      </c>
      <c r="D381" s="16" t="str">
        <f>'Raw View'!D381</f>
        <v>Project ID</v>
      </c>
      <c r="E381" s="16" t="str">
        <f>_xlfn.CONCAT('Raw View'!A381,".",'Raw View'!B381,"-",'Raw View'!C381)</f>
        <v>glbl_r_accolade.v_nostradamus_efficiency_archive-project_id</v>
      </c>
      <c r="F381" s="87"/>
      <c r="G381" s="87" t="s">
        <v>175</v>
      </c>
      <c r="H381" s="87" t="s">
        <v>349</v>
      </c>
      <c r="I381" s="87"/>
      <c r="J381" s="87"/>
      <c r="K381" s="87"/>
      <c r="L381" s="87"/>
      <c r="M381" s="87"/>
      <c r="N381" s="87"/>
      <c r="O381" s="87"/>
      <c r="P381" s="87"/>
      <c r="Q381" s="87"/>
    </row>
    <row r="382" spans="1:17" x14ac:dyDescent="0.35">
      <c r="A382" s="16" t="str">
        <f>Summary!W$5</f>
        <v>glbl_h_accolade</v>
      </c>
      <c r="B382" s="16" t="str">
        <f>Summary!X$5</f>
        <v>t_nostradamus_efficiency_archive</v>
      </c>
      <c r="C382" s="16" t="str">
        <f>'Raw View'!C382</f>
        <v>project_incremental_gross_profit_y0</v>
      </c>
      <c r="D382" s="16" t="str">
        <f>'Raw View'!D382</f>
        <v>Project Incremental Gross Profit Y0</v>
      </c>
      <c r="E382" s="16" t="str">
        <f>_xlfn.CONCAT('Raw View'!A382,".",'Raw View'!B382,"-",'Raw View'!C382)</f>
        <v>glbl_r_accolade.v_nostradamus_efficiency_archive-project_incremental_gross_profit_y0</v>
      </c>
      <c r="F382" s="87"/>
      <c r="G382" s="87" t="s">
        <v>175</v>
      </c>
      <c r="H382" s="87"/>
      <c r="I382" s="87"/>
      <c r="J382" s="87"/>
      <c r="K382" s="87"/>
      <c r="L382" s="87"/>
      <c r="M382" s="87"/>
      <c r="N382" s="87"/>
      <c r="O382" s="87"/>
      <c r="P382" s="87"/>
      <c r="Q382" s="87"/>
    </row>
    <row r="383" spans="1:17" x14ac:dyDescent="0.35">
      <c r="A383" s="16" t="str">
        <f>Summary!W$5</f>
        <v>glbl_h_accolade</v>
      </c>
      <c r="B383" s="16" t="str">
        <f>Summary!X$5</f>
        <v>t_nostradamus_efficiency_archive</v>
      </c>
      <c r="C383" s="16" t="str">
        <f>'Raw View'!C383</f>
        <v>project_incremental_gross_profit_y1</v>
      </c>
      <c r="D383" s="16" t="str">
        <f>'Raw View'!D383</f>
        <v>Project Incremental Gross Profit Y1</v>
      </c>
      <c r="E383" s="16" t="str">
        <f>_xlfn.CONCAT('Raw View'!A383,".",'Raw View'!B383,"-",'Raw View'!C383)</f>
        <v>glbl_r_accolade.v_nostradamus_efficiency_archive-project_incremental_gross_profit_y1</v>
      </c>
      <c r="F383" s="87"/>
      <c r="G383" s="87" t="s">
        <v>175</v>
      </c>
      <c r="H383" s="87"/>
      <c r="I383" s="87"/>
      <c r="J383" s="87"/>
      <c r="K383" s="87"/>
      <c r="L383" s="87"/>
      <c r="M383" s="87"/>
      <c r="N383" s="87"/>
      <c r="O383" s="87"/>
      <c r="P383" s="87"/>
      <c r="Q383" s="87"/>
    </row>
    <row r="384" spans="1:17" x14ac:dyDescent="0.35">
      <c r="A384" s="16" t="str">
        <f>Summary!W$5</f>
        <v>glbl_h_accolade</v>
      </c>
      <c r="B384" s="16" t="str">
        <f>Summary!X$5</f>
        <v>t_nostradamus_efficiency_archive</v>
      </c>
      <c r="C384" s="16" t="str">
        <f>'Raw View'!C384</f>
        <v>project_incremental_gross_profit_y2</v>
      </c>
      <c r="D384" s="16" t="str">
        <f>'Raw View'!D384</f>
        <v>Project Incremental Gross Profit Y2</v>
      </c>
      <c r="E384" s="16" t="str">
        <f>_xlfn.CONCAT('Raw View'!A384,".",'Raw View'!B384,"-",'Raw View'!C384)</f>
        <v>glbl_r_accolade.v_nostradamus_efficiency_archive-project_incremental_gross_profit_y2</v>
      </c>
      <c r="F384" s="87"/>
      <c r="G384" s="87" t="s">
        <v>175</v>
      </c>
      <c r="H384" s="87"/>
      <c r="I384" s="87"/>
      <c r="J384" s="87"/>
      <c r="K384" s="87"/>
      <c r="L384" s="87"/>
      <c r="M384" s="87"/>
      <c r="N384" s="87"/>
      <c r="O384" s="87"/>
      <c r="P384" s="87"/>
      <c r="Q384" s="87"/>
    </row>
    <row r="385" spans="1:17" x14ac:dyDescent="0.35">
      <c r="A385" s="16" t="str">
        <f>Summary!W$5</f>
        <v>glbl_h_accolade</v>
      </c>
      <c r="B385" s="16" t="str">
        <f>Summary!X$5</f>
        <v>t_nostradamus_efficiency_archive</v>
      </c>
      <c r="C385" s="16" t="str">
        <f>'Raw View'!C385</f>
        <v>project_incremental_net_revenue_y0</v>
      </c>
      <c r="D385" s="16" t="str">
        <f>'Raw View'!D385</f>
        <v>Project Incremental Net Revenue Y0</v>
      </c>
      <c r="E385" s="16" t="str">
        <f>_xlfn.CONCAT('Raw View'!A385,".",'Raw View'!B385,"-",'Raw View'!C385)</f>
        <v>glbl_r_accolade.v_nostradamus_efficiency_archive-project_incremental_net_revenue_y0</v>
      </c>
      <c r="F385" s="87"/>
      <c r="G385" s="87" t="s">
        <v>175</v>
      </c>
      <c r="H385" s="87"/>
      <c r="I385" s="87"/>
      <c r="J385" s="87"/>
      <c r="K385" s="87"/>
      <c r="L385" s="87"/>
      <c r="M385" s="87"/>
      <c r="N385" s="87"/>
      <c r="O385" s="87"/>
      <c r="P385" s="87"/>
      <c r="Q385" s="87"/>
    </row>
    <row r="386" spans="1:17" x14ac:dyDescent="0.35">
      <c r="A386" s="16" t="str">
        <f>Summary!W$5</f>
        <v>glbl_h_accolade</v>
      </c>
      <c r="B386" s="16" t="str">
        <f>Summary!X$5</f>
        <v>t_nostradamus_efficiency_archive</v>
      </c>
      <c r="C386" s="16" t="str">
        <f>'Raw View'!C386</f>
        <v>project_incremental_net_revenue_y0_last_approved</v>
      </c>
      <c r="D386" s="16" t="str">
        <f>'Raw View'!D386</f>
        <v>Project Incremental Net Revenue Y0 Last Approved</v>
      </c>
      <c r="E386" s="16" t="str">
        <f>_xlfn.CONCAT('Raw View'!A386,".",'Raw View'!B386,"-",'Raw View'!C386)</f>
        <v>glbl_r_accolade.v_nostradamus_efficiency_archive-project_incremental_net_revenue_y0_last_approved</v>
      </c>
      <c r="F386" s="87"/>
      <c r="G386" s="87" t="s">
        <v>175</v>
      </c>
      <c r="H386" s="87"/>
      <c r="I386" s="87"/>
      <c r="J386" s="87"/>
      <c r="K386" s="87"/>
      <c r="L386" s="87"/>
      <c r="M386" s="87"/>
      <c r="N386" s="87"/>
      <c r="O386" s="87"/>
      <c r="P386" s="87"/>
      <c r="Q386" s="87"/>
    </row>
    <row r="387" spans="1:17" x14ac:dyDescent="0.35">
      <c r="A387" s="16" t="str">
        <f>Summary!W$5</f>
        <v>glbl_h_accolade</v>
      </c>
      <c r="B387" s="16" t="str">
        <f>Summary!X$5</f>
        <v>t_nostradamus_efficiency_archive</v>
      </c>
      <c r="C387" s="16" t="str">
        <f>'Raw View'!C387</f>
        <v>project_incremental_net_revenue_y0_or_y1</v>
      </c>
      <c r="D387" s="16" t="str">
        <f>'Raw View'!D387</f>
        <v>Project Incremental Net Revenue Y0 or Y1</v>
      </c>
      <c r="E387" s="16" t="str">
        <f>_xlfn.CONCAT('Raw View'!A387,".",'Raw View'!B387,"-",'Raw View'!C387)</f>
        <v>glbl_r_accolade.v_nostradamus_efficiency_archive-project_incremental_net_revenue_y0_or_y1</v>
      </c>
      <c r="F387" s="87"/>
      <c r="G387" s="87" t="s">
        <v>175</v>
      </c>
      <c r="H387" s="87"/>
      <c r="I387" s="87"/>
      <c r="J387" s="87"/>
      <c r="K387" s="87"/>
      <c r="L387" s="87"/>
      <c r="M387" s="87"/>
      <c r="N387" s="87"/>
      <c r="O387" s="87"/>
      <c r="P387" s="87"/>
      <c r="Q387" s="87"/>
    </row>
    <row r="388" spans="1:17" x14ac:dyDescent="0.35">
      <c r="A388" s="16" t="str">
        <f>Summary!W$5</f>
        <v>glbl_h_accolade</v>
      </c>
      <c r="B388" s="16" t="str">
        <f>Summary!X$5</f>
        <v>t_nostradamus_efficiency_archive</v>
      </c>
      <c r="C388" s="16" t="str">
        <f>'Raw View'!C388</f>
        <v>project_incremental_net_revenue_y1</v>
      </c>
      <c r="D388" s="16" t="str">
        <f>'Raw View'!D388</f>
        <v>Project Incremental Net Revenue Y1</v>
      </c>
      <c r="E388" s="16" t="str">
        <f>_xlfn.CONCAT('Raw View'!A388,".",'Raw View'!B388,"-",'Raw View'!C388)</f>
        <v>glbl_r_accolade.v_nostradamus_efficiency_archive-project_incremental_net_revenue_y1</v>
      </c>
      <c r="F388" s="87"/>
      <c r="G388" s="87" t="s">
        <v>175</v>
      </c>
      <c r="H388" s="87"/>
      <c r="I388" s="87"/>
      <c r="J388" s="87"/>
      <c r="K388" s="87"/>
      <c r="L388" s="87"/>
      <c r="M388" s="87"/>
      <c r="N388" s="87"/>
      <c r="O388" s="87"/>
      <c r="P388" s="87"/>
      <c r="Q388" s="87"/>
    </row>
    <row r="389" spans="1:17" x14ac:dyDescent="0.35">
      <c r="A389" s="16" t="str">
        <f>Summary!W$5</f>
        <v>glbl_h_accolade</v>
      </c>
      <c r="B389" s="16" t="str">
        <f>Summary!X$5</f>
        <v>t_nostradamus_efficiency_archive</v>
      </c>
      <c r="C389" s="16" t="str">
        <f>'Raw View'!C389</f>
        <v>project_incremental_net_revenue_y1_last_approved</v>
      </c>
      <c r="D389" s="16" t="str">
        <f>'Raw View'!D389</f>
        <v>Project Incremental Net Revenue Y1 Last Approved</v>
      </c>
      <c r="E389" s="16" t="str">
        <f>_xlfn.CONCAT('Raw View'!A389,".",'Raw View'!B389,"-",'Raw View'!C389)</f>
        <v>glbl_r_accolade.v_nostradamus_efficiency_archive-project_incremental_net_revenue_y1_last_approved</v>
      </c>
      <c r="F389" s="87"/>
      <c r="G389" s="87" t="s">
        <v>175</v>
      </c>
      <c r="H389" s="87"/>
      <c r="I389" s="87"/>
      <c r="J389" s="87"/>
      <c r="K389" s="87"/>
      <c r="L389" s="87"/>
      <c r="M389" s="87"/>
      <c r="N389" s="87"/>
      <c r="O389" s="87"/>
      <c r="P389" s="87"/>
      <c r="Q389" s="87"/>
    </row>
    <row r="390" spans="1:17" x14ac:dyDescent="0.35">
      <c r="A390" s="16" t="str">
        <f>Summary!W$5</f>
        <v>glbl_h_accolade</v>
      </c>
      <c r="B390" s="16" t="str">
        <f>Summary!X$5</f>
        <v>t_nostradamus_efficiency_archive</v>
      </c>
      <c r="C390" s="16" t="str">
        <f>'Raw View'!C390</f>
        <v>project_incremental_net_revenue_y2</v>
      </c>
      <c r="D390" s="16" t="str">
        <f>'Raw View'!D390</f>
        <v>Project Incremental Net Revenue Y2</v>
      </c>
      <c r="E390" s="16" t="str">
        <f>_xlfn.CONCAT('Raw View'!A390,".",'Raw View'!B390,"-",'Raw View'!C390)</f>
        <v>glbl_r_accolade.v_nostradamus_efficiency_archive-project_incremental_net_revenue_y2</v>
      </c>
      <c r="F390" s="87"/>
      <c r="G390" s="87" t="s">
        <v>175</v>
      </c>
      <c r="H390" s="87"/>
      <c r="I390" s="87"/>
      <c r="J390" s="87"/>
      <c r="K390" s="87"/>
      <c r="L390" s="87"/>
      <c r="M390" s="87"/>
      <c r="N390" s="87"/>
      <c r="O390" s="87"/>
      <c r="P390" s="87"/>
      <c r="Q390" s="87"/>
    </row>
    <row r="391" spans="1:17" x14ac:dyDescent="0.35">
      <c r="A391" s="16" t="str">
        <f>Summary!W$5</f>
        <v>glbl_h_accolade</v>
      </c>
      <c r="B391" s="16" t="str">
        <f>Summary!X$5</f>
        <v>t_nostradamus_efficiency_archive</v>
      </c>
      <c r="C391" s="16" t="str">
        <f>'Raw View'!C391</f>
        <v>project_incremental_net_revenue_y2_last_approved</v>
      </c>
      <c r="D391" s="16" t="str">
        <f>'Raw View'!D391</f>
        <v>Project Incremental Net Revenue Y2 Last Approved</v>
      </c>
      <c r="E391" s="16" t="str">
        <f>_xlfn.CONCAT('Raw View'!A391,".",'Raw View'!B391,"-",'Raw View'!C391)</f>
        <v>glbl_r_accolade.v_nostradamus_efficiency_archive-project_incremental_net_revenue_y2_last_approved</v>
      </c>
      <c r="F391" s="87"/>
      <c r="G391" s="87" t="s">
        <v>175</v>
      </c>
      <c r="H391" s="87"/>
      <c r="I391" s="87"/>
      <c r="J391" s="87"/>
      <c r="K391" s="87"/>
      <c r="L391" s="87"/>
      <c r="M391" s="87"/>
      <c r="N391" s="87"/>
      <c r="O391" s="87"/>
      <c r="P391" s="87"/>
      <c r="Q391" s="87"/>
    </row>
    <row r="392" spans="1:17" x14ac:dyDescent="0.35">
      <c r="A392" s="16" t="str">
        <f>Summary!W$5</f>
        <v>glbl_h_accolade</v>
      </c>
      <c r="B392" s="16" t="str">
        <f>Summary!X$5</f>
        <v>t_nostradamus_efficiency_archive</v>
      </c>
      <c r="C392" s="16" t="str">
        <f>'Raw View'!C392</f>
        <v>project_last_gate_decision</v>
      </c>
      <c r="D392" s="16" t="str">
        <f>'Raw View'!D392</f>
        <v>Project Last Gate Decision</v>
      </c>
      <c r="E392" s="16" t="str">
        <f>_xlfn.CONCAT('Raw View'!A392,".",'Raw View'!B392,"-",'Raw View'!C392)</f>
        <v>glbl_r_accolade.v_nostradamus_efficiency_archive-project_last_gate_decision</v>
      </c>
      <c r="F392" s="87"/>
      <c r="G392" s="87" t="s">
        <v>175</v>
      </c>
      <c r="H392" s="87"/>
      <c r="I392" s="87"/>
      <c r="J392" s="87"/>
      <c r="K392" s="87"/>
      <c r="L392" s="87"/>
      <c r="M392" s="87"/>
      <c r="N392" s="87"/>
      <c r="O392" s="87"/>
      <c r="P392" s="87"/>
      <c r="Q392" s="87"/>
    </row>
    <row r="393" spans="1:17" x14ac:dyDescent="0.35">
      <c r="A393" s="16" t="str">
        <f>Summary!W$5</f>
        <v>glbl_h_accolade</v>
      </c>
      <c r="B393" s="16" t="str">
        <f>Summary!X$5</f>
        <v>t_nostradamus_efficiency_archive</v>
      </c>
      <c r="C393" s="16" t="str">
        <f>'Raw View'!C393</f>
        <v>project_manager_name</v>
      </c>
      <c r="D393" s="16" t="str">
        <f>'Raw View'!D393</f>
        <v>Project Manager Name</v>
      </c>
      <c r="E393" s="16" t="str">
        <f>_xlfn.CONCAT('Raw View'!A393,".",'Raw View'!B393,"-",'Raw View'!C393)</f>
        <v>glbl_r_accolade.v_nostradamus_efficiency_archive-project_manager_name</v>
      </c>
      <c r="F393" s="87"/>
      <c r="G393" s="87" t="s">
        <v>175</v>
      </c>
      <c r="H393" s="87"/>
      <c r="I393" s="87"/>
      <c r="J393" s="87"/>
      <c r="K393" s="87"/>
      <c r="L393" s="87"/>
      <c r="M393" s="87"/>
      <c r="N393" s="87"/>
      <c r="O393" s="87"/>
      <c r="P393" s="87"/>
      <c r="Q393" s="87"/>
    </row>
    <row r="394" spans="1:17" x14ac:dyDescent="0.35">
      <c r="A394" s="16" t="str">
        <f>Summary!W$5</f>
        <v>glbl_h_accolade</v>
      </c>
      <c r="B394" s="16" t="str">
        <f>Summary!X$5</f>
        <v>t_nostradamus_efficiency_archive</v>
      </c>
      <c r="C394" s="16" t="str">
        <f>'Raw View'!C394</f>
        <v>project_model_name</v>
      </c>
      <c r="D394" s="16" t="str">
        <f>'Raw View'!D394</f>
        <v>Project Model Name</v>
      </c>
      <c r="E394" s="16" t="str">
        <f>_xlfn.CONCAT('Raw View'!A394,".",'Raw View'!B394,"-",'Raw View'!C394)</f>
        <v>glbl_r_accolade.v_nostradamus_efficiency_archive-project_model_name</v>
      </c>
      <c r="F394" s="87"/>
      <c r="G394" s="87" t="s">
        <v>175</v>
      </c>
      <c r="H394" s="87" t="s">
        <v>349</v>
      </c>
      <c r="I394" s="87"/>
      <c r="J394" s="87"/>
      <c r="K394" s="87"/>
      <c r="L394" s="87"/>
      <c r="M394" s="87"/>
      <c r="N394" s="87"/>
      <c r="O394" s="87"/>
      <c r="P394" s="87"/>
      <c r="Q394" s="87"/>
    </row>
    <row r="395" spans="1:17" x14ac:dyDescent="0.35">
      <c r="A395" s="16" t="str">
        <f>Summary!W$5</f>
        <v>glbl_h_accolade</v>
      </c>
      <c r="B395" s="16" t="str">
        <f>Summary!X$5</f>
        <v>t_nostradamus_efficiency_archive</v>
      </c>
      <c r="C395" s="16" t="str">
        <f>'Raw View'!C395</f>
        <v>project_name</v>
      </c>
      <c r="D395" s="16" t="str">
        <f>'Raw View'!D395</f>
        <v>Project Name</v>
      </c>
      <c r="E395" s="16" t="str">
        <f>_xlfn.CONCAT('Raw View'!A395,".",'Raw View'!B395,"-",'Raw View'!C395)</f>
        <v>glbl_r_accolade.v_nostradamus_efficiency_archive-project_name</v>
      </c>
      <c r="F395" s="87"/>
      <c r="G395" s="87" t="s">
        <v>175</v>
      </c>
      <c r="H395" s="87"/>
      <c r="I395" s="87"/>
      <c r="J395" s="87"/>
      <c r="K395" s="87"/>
      <c r="L395" s="87"/>
      <c r="M395" s="87"/>
      <c r="N395" s="87"/>
      <c r="O395" s="87"/>
      <c r="P395" s="87"/>
      <c r="Q395" s="87"/>
    </row>
    <row r="396" spans="1:17" x14ac:dyDescent="0.35">
      <c r="A396" s="16" t="str">
        <f>Summary!W$5</f>
        <v>glbl_h_accolade</v>
      </c>
      <c r="B396" s="16" t="str">
        <f>Summary!X$5</f>
        <v>t_nostradamus_efficiency_archive</v>
      </c>
      <c r="C396" s="16" t="str">
        <f>'Raw View'!C396</f>
        <v>project_net_revenue_y0</v>
      </c>
      <c r="D396" s="16" t="str">
        <f>'Raw View'!D396</f>
        <v>Project Net Revenue Y0</v>
      </c>
      <c r="E396" s="16" t="str">
        <f>_xlfn.CONCAT('Raw View'!A396,".",'Raw View'!B396,"-",'Raw View'!C396)</f>
        <v>glbl_r_accolade.v_nostradamus_efficiency_archive-project_net_revenue_y0</v>
      </c>
      <c r="F396" s="87"/>
      <c r="G396" s="87" t="s">
        <v>175</v>
      </c>
      <c r="H396" s="87"/>
      <c r="I396" s="87"/>
      <c r="J396" s="87"/>
      <c r="K396" s="87"/>
      <c r="L396" s="87"/>
      <c r="M396" s="87"/>
      <c r="N396" s="87"/>
      <c r="O396" s="87"/>
      <c r="P396" s="87"/>
      <c r="Q396" s="87"/>
    </row>
    <row r="397" spans="1:17" x14ac:dyDescent="0.35">
      <c r="A397" s="16" t="str">
        <f>Summary!W$5</f>
        <v>glbl_h_accolade</v>
      </c>
      <c r="B397" s="16" t="str">
        <f>Summary!X$5</f>
        <v>t_nostradamus_efficiency_archive</v>
      </c>
      <c r="C397" s="16" t="str">
        <f>'Raw View'!C397</f>
        <v>project_net_revenue_y0_last_approved</v>
      </c>
      <c r="D397" s="16" t="str">
        <f>'Raw View'!D397</f>
        <v>Project Net Revenue Y0 Last Approved</v>
      </c>
      <c r="E397" s="16" t="str">
        <f>_xlfn.CONCAT('Raw View'!A397,".",'Raw View'!B397,"-",'Raw View'!C397)</f>
        <v>glbl_r_accolade.v_nostradamus_efficiency_archive-project_net_revenue_y0_last_approved</v>
      </c>
      <c r="F397" s="87"/>
      <c r="G397" s="87" t="s">
        <v>175</v>
      </c>
      <c r="H397" s="87"/>
      <c r="I397" s="87"/>
      <c r="J397" s="87"/>
      <c r="K397" s="87"/>
      <c r="L397" s="87"/>
      <c r="M397" s="87"/>
      <c r="N397" s="87"/>
      <c r="O397" s="87"/>
      <c r="P397" s="87"/>
      <c r="Q397" s="87"/>
    </row>
    <row r="398" spans="1:17" x14ac:dyDescent="0.35">
      <c r="A398" s="16" t="str">
        <f>Summary!W$5</f>
        <v>glbl_h_accolade</v>
      </c>
      <c r="B398" s="16" t="str">
        <f>Summary!X$5</f>
        <v>t_nostradamus_efficiency_archive</v>
      </c>
      <c r="C398" s="16" t="str">
        <f>'Raw View'!C398</f>
        <v>project_net_revenue_y1</v>
      </c>
      <c r="D398" s="16" t="str">
        <f>'Raw View'!D398</f>
        <v>Project Net Revenue Y1</v>
      </c>
      <c r="E398" s="16" t="str">
        <f>_xlfn.CONCAT('Raw View'!A398,".",'Raw View'!B398,"-",'Raw View'!C398)</f>
        <v>glbl_r_accolade.v_nostradamus_efficiency_archive-project_net_revenue_y1</v>
      </c>
      <c r="F398" s="87"/>
      <c r="G398" s="87" t="s">
        <v>175</v>
      </c>
      <c r="H398" s="87"/>
      <c r="I398" s="87"/>
      <c r="J398" s="87"/>
      <c r="K398" s="87"/>
      <c r="L398" s="87"/>
      <c r="M398" s="87"/>
      <c r="N398" s="87"/>
      <c r="O398" s="87"/>
      <c r="P398" s="87"/>
      <c r="Q398" s="87"/>
    </row>
    <row r="399" spans="1:17" x14ac:dyDescent="0.35">
      <c r="A399" s="16" t="str">
        <f>Summary!W$5</f>
        <v>glbl_h_accolade</v>
      </c>
      <c r="B399" s="16" t="str">
        <f>Summary!X$5</f>
        <v>t_nostradamus_efficiency_archive</v>
      </c>
      <c r="C399" s="16" t="str">
        <f>'Raw View'!C399</f>
        <v>project_net_revenue_y1_last_approved</v>
      </c>
      <c r="D399" s="16" t="str">
        <f>'Raw View'!D399</f>
        <v>Project Net Revenue Y1 Last Approved</v>
      </c>
      <c r="E399" s="16" t="str">
        <f>_xlfn.CONCAT('Raw View'!A399,".",'Raw View'!B399,"-",'Raw View'!C399)</f>
        <v>glbl_r_accolade.v_nostradamus_efficiency_archive-project_net_revenue_y1_last_approved</v>
      </c>
      <c r="F399" s="87"/>
      <c r="G399" s="87" t="s">
        <v>175</v>
      </c>
      <c r="H399" s="87"/>
      <c r="I399" s="87"/>
      <c r="J399" s="87"/>
      <c r="K399" s="87"/>
      <c r="L399" s="87"/>
      <c r="M399" s="87"/>
      <c r="N399" s="87"/>
      <c r="O399" s="87"/>
      <c r="P399" s="87"/>
      <c r="Q399" s="87"/>
    </row>
    <row r="400" spans="1:17" x14ac:dyDescent="0.35">
      <c r="A400" s="16" t="str">
        <f>Summary!W$5</f>
        <v>glbl_h_accolade</v>
      </c>
      <c r="B400" s="16" t="str">
        <f>Summary!X$5</f>
        <v>t_nostradamus_efficiency_archive</v>
      </c>
      <c r="C400" s="16" t="str">
        <f>'Raw View'!C400</f>
        <v>project_net_revenue_y1_or_y0</v>
      </c>
      <c r="D400" s="16" t="str">
        <f>'Raw View'!D400</f>
        <v>Project Net Revenue Y1 or Y0</v>
      </c>
      <c r="E400" s="16" t="str">
        <f>_xlfn.CONCAT('Raw View'!A400,".",'Raw View'!B400,"-",'Raw View'!C400)</f>
        <v>glbl_r_accolade.v_nostradamus_efficiency_archive-project_net_revenue_y1_or_y0</v>
      </c>
      <c r="F400" s="87"/>
      <c r="G400" s="87" t="s">
        <v>175</v>
      </c>
      <c r="H400" s="87"/>
      <c r="I400" s="87"/>
      <c r="J400" s="87"/>
      <c r="K400" s="87"/>
      <c r="L400" s="87"/>
      <c r="M400" s="87"/>
      <c r="N400" s="87"/>
      <c r="O400" s="87"/>
      <c r="P400" s="87"/>
      <c r="Q400" s="87"/>
    </row>
    <row r="401" spans="1:17" x14ac:dyDescent="0.35">
      <c r="A401" s="16" t="str">
        <f>Summary!W$5</f>
        <v>glbl_h_accolade</v>
      </c>
      <c r="B401" s="16" t="str">
        <f>Summary!X$5</f>
        <v>t_nostradamus_efficiency_archive</v>
      </c>
      <c r="C401" s="16" t="str">
        <f>'Raw View'!C401</f>
        <v>project_net_revenue_y2</v>
      </c>
      <c r="D401" s="16" t="str">
        <f>'Raw View'!D401</f>
        <v>Project Net Revenue Y2</v>
      </c>
      <c r="E401" s="16" t="str">
        <f>_xlfn.CONCAT('Raw View'!A401,".",'Raw View'!B401,"-",'Raw View'!C401)</f>
        <v>glbl_r_accolade.v_nostradamus_efficiency_archive-project_net_revenue_y2</v>
      </c>
      <c r="F401" s="87"/>
      <c r="G401" s="87" t="s">
        <v>175</v>
      </c>
      <c r="H401" s="87"/>
      <c r="I401" s="87"/>
      <c r="J401" s="87"/>
      <c r="K401" s="87"/>
      <c r="L401" s="87"/>
      <c r="M401" s="87"/>
      <c r="N401" s="87"/>
      <c r="O401" s="87"/>
      <c r="P401" s="87"/>
      <c r="Q401" s="87"/>
    </row>
    <row r="402" spans="1:17" x14ac:dyDescent="0.35">
      <c r="A402" s="16" t="str">
        <f>Summary!W$5</f>
        <v>glbl_h_accolade</v>
      </c>
      <c r="B402" s="16" t="str">
        <f>Summary!X$5</f>
        <v>t_nostradamus_efficiency_archive</v>
      </c>
      <c r="C402" s="16" t="str">
        <f>'Raw View'!C402</f>
        <v>project_net_revenue_y2_last_approved</v>
      </c>
      <c r="D402" s="16" t="str">
        <f>'Raw View'!D402</f>
        <v>Project Net Revenue Y2 Last Approved</v>
      </c>
      <c r="E402" s="16" t="str">
        <f>_xlfn.CONCAT('Raw View'!A402,".",'Raw View'!B402,"-",'Raw View'!C402)</f>
        <v>glbl_r_accolade.v_nostradamus_efficiency_archive-project_net_revenue_y2_last_approved</v>
      </c>
      <c r="F402" s="87"/>
      <c r="G402" s="87" t="s">
        <v>175</v>
      </c>
      <c r="H402" s="87"/>
      <c r="I402" s="87"/>
      <c r="J402" s="87"/>
      <c r="K402" s="87"/>
      <c r="L402" s="87"/>
      <c r="M402" s="87"/>
      <c r="N402" s="87"/>
      <c r="O402" s="87"/>
      <c r="P402" s="87"/>
      <c r="Q402" s="87"/>
    </row>
    <row r="403" spans="1:17" x14ac:dyDescent="0.35">
      <c r="A403" s="16" t="str">
        <f>Summary!W$5</f>
        <v>glbl_h_accolade</v>
      </c>
      <c r="B403" s="16" t="str">
        <f>Summary!X$5</f>
        <v>t_nostradamus_efficiency_archive</v>
      </c>
      <c r="C403" s="16" t="str">
        <f>'Raw View'!C403</f>
        <v>project_not_on_hold_or_killed</v>
      </c>
      <c r="D403" s="16" t="str">
        <f>'Raw View'!D403</f>
        <v>Project Not On Hold or Killed</v>
      </c>
      <c r="E403" s="16" t="str">
        <f>_xlfn.CONCAT('Raw View'!A403,".",'Raw View'!B403,"-",'Raw View'!C403)</f>
        <v>glbl_r_accolade.v_nostradamus_efficiency_archive-project_not_on_hold_or_killed</v>
      </c>
      <c r="F403" s="87"/>
      <c r="G403" s="87" t="s">
        <v>175</v>
      </c>
      <c r="H403" s="87"/>
      <c r="I403" s="87"/>
      <c r="J403" s="87"/>
      <c r="K403" s="87"/>
      <c r="L403" s="87"/>
      <c r="M403" s="87"/>
      <c r="N403" s="87"/>
      <c r="O403" s="87"/>
      <c r="P403" s="87"/>
      <c r="Q403" s="87"/>
    </row>
    <row r="404" spans="1:17" x14ac:dyDescent="0.35">
      <c r="A404" s="16" t="str">
        <f>Summary!W$5</f>
        <v>glbl_h_accolade</v>
      </c>
      <c r="B404" s="16" t="str">
        <f>Summary!X$5</f>
        <v>t_nostradamus_efficiency_archive</v>
      </c>
      <c r="C404" s="16" t="str">
        <f>'Raw View'!C404</f>
        <v>project_owner</v>
      </c>
      <c r="D404" s="16" t="str">
        <f>'Raw View'!D404</f>
        <v>Project Owner</v>
      </c>
      <c r="E404" s="16" t="str">
        <f>_xlfn.CONCAT('Raw View'!A404,".",'Raw View'!B404,"-",'Raw View'!C404)</f>
        <v>glbl_r_accolade.v_nostradamus_efficiency_archive-project_owner</v>
      </c>
      <c r="F404" s="87"/>
      <c r="G404" s="87" t="s">
        <v>175</v>
      </c>
      <c r="H404" s="87"/>
      <c r="I404" s="87"/>
      <c r="J404" s="87"/>
      <c r="K404" s="87"/>
      <c r="L404" s="87"/>
      <c r="M404" s="87"/>
      <c r="N404" s="87"/>
      <c r="O404" s="87"/>
      <c r="P404" s="87"/>
      <c r="Q404" s="87"/>
    </row>
    <row r="405" spans="1:17" x14ac:dyDescent="0.35">
      <c r="A405" s="16" t="str">
        <f>Summary!W$5</f>
        <v>glbl_h_accolade</v>
      </c>
      <c r="B405" s="16" t="str">
        <f>Summary!X$5</f>
        <v>t_nostradamus_efficiency_archive</v>
      </c>
      <c r="C405" s="16" t="str">
        <f>'Raw View'!C405</f>
        <v>project_status</v>
      </c>
      <c r="D405" s="16" t="str">
        <f>'Raw View'!D405</f>
        <v>Project Status</v>
      </c>
      <c r="E405" s="16" t="str">
        <f>_xlfn.CONCAT('Raw View'!A405,".",'Raw View'!B405,"-",'Raw View'!C405)</f>
        <v>glbl_r_accolade.v_nostradamus_efficiency_archive-project_status</v>
      </c>
      <c r="F405" s="87"/>
      <c r="G405" s="87" t="s">
        <v>175</v>
      </c>
      <c r="H405" s="87"/>
      <c r="I405" s="87"/>
      <c r="J405" s="87"/>
      <c r="K405" s="87"/>
      <c r="L405" s="87"/>
      <c r="M405" s="87"/>
      <c r="N405" s="87"/>
      <c r="O405" s="87"/>
      <c r="P405" s="87"/>
      <c r="Q405" s="87"/>
    </row>
    <row r="406" spans="1:17" x14ac:dyDescent="0.35">
      <c r="A406" s="16" t="str">
        <f>Summary!W$5</f>
        <v>glbl_h_accolade</v>
      </c>
      <c r="B406" s="16" t="str">
        <f>Summary!X$5</f>
        <v>t_nostradamus_efficiency_archive</v>
      </c>
      <c r="C406" s="16" t="str">
        <f>'Raw View'!C406</f>
        <v>project_sub_type</v>
      </c>
      <c r="D406" s="16" t="str">
        <f>'Raw View'!D406</f>
        <v>Project Sub Type</v>
      </c>
      <c r="E406" s="16" t="str">
        <f>_xlfn.CONCAT('Raw View'!A406,".",'Raw View'!B406,"-",'Raw View'!C406)</f>
        <v>glbl_r_accolade.v_nostradamus_efficiency_archive-project_sub_type</v>
      </c>
      <c r="F406" s="87"/>
      <c r="G406" s="87" t="s">
        <v>175</v>
      </c>
      <c r="H406" s="87"/>
      <c r="I406" s="87"/>
      <c r="J406" s="87"/>
      <c r="K406" s="87"/>
      <c r="L406" s="87"/>
      <c r="M406" s="87"/>
      <c r="N406" s="87"/>
      <c r="O406" s="87"/>
      <c r="P406" s="87"/>
      <c r="Q406" s="87"/>
    </row>
    <row r="407" spans="1:17" x14ac:dyDescent="0.35">
      <c r="A407" s="16" t="str">
        <f>Summary!W$5</f>
        <v>glbl_h_accolade</v>
      </c>
      <c r="B407" s="16" t="str">
        <f>Summary!X$5</f>
        <v>t_nostradamus_efficiency_archive</v>
      </c>
      <c r="C407" s="16" t="str">
        <f>'Raw View'!C407</f>
        <v>project_tier</v>
      </c>
      <c r="D407" s="16" t="str">
        <f>'Raw View'!D407</f>
        <v>Project Tier</v>
      </c>
      <c r="E407" s="16" t="str">
        <f>_xlfn.CONCAT('Raw View'!A407,".",'Raw View'!B407,"-",'Raw View'!C407)</f>
        <v>glbl_r_accolade.v_nostradamus_efficiency_archive-project_tier</v>
      </c>
      <c r="F407" s="87"/>
      <c r="G407" s="87" t="s">
        <v>175</v>
      </c>
      <c r="H407" s="87"/>
      <c r="I407" s="87"/>
      <c r="J407" s="87"/>
      <c r="K407" s="87"/>
      <c r="L407" s="87"/>
      <c r="M407" s="87"/>
      <c r="N407" s="87"/>
      <c r="O407" s="87"/>
      <c r="P407" s="87"/>
      <c r="Q407" s="87"/>
    </row>
    <row r="408" spans="1:17" x14ac:dyDescent="0.35">
      <c r="A408" s="16" t="str">
        <f>Summary!W$5</f>
        <v>glbl_h_accolade</v>
      </c>
      <c r="B408" s="16" t="str">
        <f>Summary!X$5</f>
        <v>t_nostradamus_efficiency_archive</v>
      </c>
      <c r="C408" s="16" t="str">
        <f>'Raw View'!C408</f>
        <v>project_type</v>
      </c>
      <c r="D408" s="16" t="str">
        <f>'Raw View'!D408</f>
        <v>Project Type</v>
      </c>
      <c r="E408" s="16" t="str">
        <f>_xlfn.CONCAT('Raw View'!A408,".",'Raw View'!B408,"-",'Raw View'!C408)</f>
        <v>glbl_r_accolade.v_nostradamus_efficiency_archive-project_type</v>
      </c>
      <c r="F408" s="87"/>
      <c r="G408" s="87" t="s">
        <v>175</v>
      </c>
      <c r="H408" s="87"/>
      <c r="I408" s="87"/>
      <c r="J408" s="87"/>
      <c r="K408" s="87"/>
      <c r="L408" s="87"/>
      <c r="M408" s="87"/>
      <c r="N408" s="87"/>
      <c r="O408" s="87"/>
      <c r="P408" s="87"/>
      <c r="Q408" s="87"/>
    </row>
    <row r="409" spans="1:17" x14ac:dyDescent="0.35">
      <c r="A409" s="16" t="str">
        <f>Summary!W$5</f>
        <v>glbl_h_accolade</v>
      </c>
      <c r="B409" s="16" t="str">
        <f>Summary!X$5</f>
        <v>t_nostradamus_efficiency_archive</v>
      </c>
      <c r="C409" s="16" t="str">
        <f>'Raw View'!C409</f>
        <v>region</v>
      </c>
      <c r="D409" s="16" t="str">
        <f>'Raw View'!D409</f>
        <v>Region</v>
      </c>
      <c r="E409" s="16" t="str">
        <f>_xlfn.CONCAT('Raw View'!A409,".",'Raw View'!B409,"-",'Raw View'!C409)</f>
        <v>glbl_r_accolade.v_nostradamus_efficiency_archive-region</v>
      </c>
      <c r="F409" s="87"/>
      <c r="G409" s="87" t="s">
        <v>175</v>
      </c>
      <c r="H409" s="87"/>
      <c r="I409" s="87"/>
      <c r="J409" s="87"/>
      <c r="K409" s="87"/>
      <c r="L409" s="87"/>
      <c r="M409" s="87"/>
      <c r="N409" s="87"/>
      <c r="O409" s="87"/>
      <c r="P409" s="87"/>
      <c r="Q409" s="87"/>
    </row>
    <row r="410" spans="1:17" x14ac:dyDescent="0.35">
      <c r="A410" s="16" t="str">
        <f>Summary!W$5</f>
        <v>glbl_h_accolade</v>
      </c>
      <c r="B410" s="16" t="str">
        <f>Summary!X$5</f>
        <v>t_nostradamus_efficiency_archive</v>
      </c>
      <c r="C410" s="16" t="str">
        <f>'Raw View'!C410</f>
        <v>segmentation</v>
      </c>
      <c r="D410" s="16" t="str">
        <f>'Raw View'!D410</f>
        <v>Segmentation</v>
      </c>
      <c r="E410" s="16" t="str">
        <f>_xlfn.CONCAT('Raw View'!A410,".",'Raw View'!B410,"-",'Raw View'!C410)</f>
        <v>glbl_r_accolade.v_nostradamus_efficiency_archive-segmentation</v>
      </c>
      <c r="F410" s="87"/>
      <c r="G410" s="87" t="s">
        <v>175</v>
      </c>
      <c r="H410" s="87"/>
      <c r="I410" s="87"/>
      <c r="J410" s="87"/>
      <c r="K410" s="87"/>
      <c r="L410" s="87"/>
      <c r="M410" s="87"/>
      <c r="N410" s="87"/>
      <c r="O410" s="87"/>
      <c r="P410" s="87"/>
      <c r="Q410" s="87"/>
    </row>
    <row r="411" spans="1:17" x14ac:dyDescent="0.35">
      <c r="A411" s="16" t="str">
        <f>Summary!W$5</f>
        <v>glbl_h_accolade</v>
      </c>
      <c r="B411" s="16" t="str">
        <f>Summary!X$5</f>
        <v>t_nostradamus_efficiency_archive</v>
      </c>
      <c r="C411" s="16" t="str">
        <f>'Raw View'!C411</f>
        <v>start_up_costs</v>
      </c>
      <c r="D411" s="16" t="str">
        <f>'Raw View'!D411</f>
        <v>Start Up Costs</v>
      </c>
      <c r="E411" s="16" t="str">
        <f>_xlfn.CONCAT('Raw View'!A411,".",'Raw View'!B411,"-",'Raw View'!C411)</f>
        <v>glbl_r_accolade.v_nostradamus_efficiency_archive-start_up_costs</v>
      </c>
      <c r="F411" s="87"/>
      <c r="G411" s="87" t="s">
        <v>175</v>
      </c>
      <c r="H411" s="87"/>
      <c r="I411" s="87"/>
      <c r="J411" s="87"/>
      <c r="K411" s="87"/>
      <c r="L411" s="87"/>
      <c r="M411" s="87"/>
      <c r="N411" s="87"/>
      <c r="O411" s="87"/>
      <c r="P411" s="87"/>
      <c r="Q411" s="87"/>
    </row>
    <row r="412" spans="1:17" x14ac:dyDescent="0.35">
      <c r="A412" s="16" t="str">
        <f>Summary!W$5</f>
        <v>glbl_h_accolade</v>
      </c>
      <c r="B412" s="16" t="str">
        <f>Summary!X$5</f>
        <v>t_nostradamus_efficiency_archive</v>
      </c>
      <c r="C412" s="16" t="str">
        <f>'Raw View'!C412</f>
        <v>strategic_growth_territories_reporting</v>
      </c>
      <c r="D412" s="16" t="str">
        <f>'Raw View'!D412</f>
        <v>Strategic Growth Territories (Reporting)</v>
      </c>
      <c r="E412" s="16" t="str">
        <f>_xlfn.CONCAT('Raw View'!A412,".",'Raw View'!B412,"-",'Raw View'!C412)</f>
        <v>glbl_r_accolade.v_nostradamus_efficiency_archive-strategic_growth_territories_reporting</v>
      </c>
      <c r="F412" s="87"/>
      <c r="G412" s="87" t="s">
        <v>175</v>
      </c>
      <c r="H412" s="87"/>
      <c r="I412" s="87"/>
      <c r="J412" s="87"/>
      <c r="K412" s="87"/>
      <c r="L412" s="87"/>
      <c r="M412" s="87"/>
      <c r="N412" s="87"/>
      <c r="O412" s="87"/>
      <c r="P412" s="87"/>
      <c r="Q412" s="87"/>
    </row>
    <row r="413" spans="1:17" x14ac:dyDescent="0.35">
      <c r="A413" s="16" t="str">
        <f>Summary!W$5</f>
        <v>glbl_h_accolade</v>
      </c>
      <c r="B413" s="16" t="str">
        <f>Summary!X$5</f>
        <v>t_nostradamus_efficiency_archive</v>
      </c>
      <c r="C413" s="16" t="str">
        <f>'Raw View'!C413</f>
        <v>sub_category_reporting</v>
      </c>
      <c r="D413" s="16" t="str">
        <f>'Raw View'!D413</f>
        <v>Sub Category (Reporting)</v>
      </c>
      <c r="E413" s="16" t="str">
        <f>_xlfn.CONCAT('Raw View'!A413,".",'Raw View'!B413,"-",'Raw View'!C413)</f>
        <v>glbl_r_accolade.v_nostradamus_efficiency_archive-sub_category_reporting</v>
      </c>
      <c r="F413" s="87"/>
      <c r="G413" s="87" t="s">
        <v>175</v>
      </c>
      <c r="H413" s="87"/>
      <c r="I413" s="87"/>
      <c r="J413" s="87"/>
      <c r="K413" s="87"/>
      <c r="L413" s="87"/>
      <c r="M413" s="87"/>
      <c r="N413" s="87"/>
      <c r="O413" s="87"/>
      <c r="P413" s="87"/>
      <c r="Q413" s="87"/>
    </row>
    <row r="414" spans="1:17" x14ac:dyDescent="0.35">
      <c r="A414" s="16" t="str">
        <f>Summary!W$5</f>
        <v>glbl_h_accolade</v>
      </c>
      <c r="B414" s="16" t="str">
        <f>Summary!X$5</f>
        <v>t_nostradamus_efficiency_archive</v>
      </c>
      <c r="C414" s="16" t="str">
        <f>'Raw View'!C414</f>
        <v>sustainability_tags_pack_reporting</v>
      </c>
      <c r="D414" s="16" t="str">
        <f>'Raw View'!D414</f>
        <v>Sustainability Tags Pack (Reporting)</v>
      </c>
      <c r="E414" s="16" t="str">
        <f>_xlfn.CONCAT('Raw View'!A414,".",'Raw View'!B414,"-",'Raw View'!C414)</f>
        <v>glbl_r_accolade.v_nostradamus_efficiency_archive-sustainability_tags_pack_reporting</v>
      </c>
      <c r="F414" s="87"/>
      <c r="G414" s="87" t="s">
        <v>175</v>
      </c>
      <c r="H414" s="87"/>
      <c r="I414" s="87"/>
      <c r="J414" s="87"/>
      <c r="K414" s="87"/>
      <c r="L414" s="87"/>
      <c r="M414" s="87"/>
      <c r="N414" s="87"/>
      <c r="O414" s="87"/>
      <c r="P414" s="87"/>
      <c r="Q414" s="87"/>
    </row>
    <row r="415" spans="1:17" x14ac:dyDescent="0.35">
      <c r="A415" s="16" t="str">
        <f>Summary!W$5</f>
        <v>glbl_h_accolade</v>
      </c>
      <c r="B415" s="16" t="str">
        <f>Summary!X$5</f>
        <v>t_nostradamus_efficiency_archive</v>
      </c>
      <c r="C415" s="16" t="str">
        <f>'Raw View'!C415</f>
        <v>sustainability_tags_process_reporting</v>
      </c>
      <c r="D415" s="16" t="str">
        <f>'Raw View'!D415</f>
        <v>Sustainability Tags Process (Reporting)</v>
      </c>
      <c r="E415" s="16" t="str">
        <f>_xlfn.CONCAT('Raw View'!A415,".",'Raw View'!B415,"-",'Raw View'!C415)</f>
        <v>glbl_r_accolade.v_nostradamus_efficiency_archive-sustainability_tags_process_reporting</v>
      </c>
      <c r="F415" s="87"/>
      <c r="G415" s="87" t="s">
        <v>175</v>
      </c>
      <c r="H415" s="87"/>
      <c r="I415" s="87"/>
      <c r="J415" s="87"/>
      <c r="K415" s="87"/>
      <c r="L415" s="87"/>
      <c r="M415" s="87"/>
      <c r="N415" s="87"/>
      <c r="O415" s="87"/>
      <c r="P415" s="87"/>
      <c r="Q415" s="87"/>
    </row>
    <row r="416" spans="1:17" x14ac:dyDescent="0.35">
      <c r="A416" s="16" t="str">
        <f>Summary!W$5</f>
        <v>glbl_h_accolade</v>
      </c>
      <c r="B416" s="16" t="str">
        <f>Summary!X$5</f>
        <v>t_nostradamus_efficiency_archive</v>
      </c>
      <c r="C416" s="16" t="str">
        <f>'Raw View'!C416</f>
        <v>sustainability_tags_product_reporting</v>
      </c>
      <c r="D416" s="16" t="str">
        <f>'Raw View'!D416</f>
        <v>Sustainability Tags Product (Reporting)</v>
      </c>
      <c r="E416" s="16" t="str">
        <f>_xlfn.CONCAT('Raw View'!A416,".",'Raw View'!B416,"-",'Raw View'!C416)</f>
        <v>glbl_r_accolade.v_nostradamus_efficiency_archive-sustainability_tags_product_reporting</v>
      </c>
      <c r="F416" s="87"/>
      <c r="G416" s="87" t="s">
        <v>175</v>
      </c>
      <c r="H416" s="87"/>
      <c r="I416" s="87"/>
      <c r="J416" s="87"/>
      <c r="K416" s="87"/>
      <c r="L416" s="87"/>
      <c r="M416" s="87"/>
      <c r="N416" s="87"/>
      <c r="O416" s="87"/>
      <c r="P416" s="87"/>
      <c r="Q416" s="87"/>
    </row>
    <row r="417" spans="1:17" x14ac:dyDescent="0.35">
      <c r="A417" s="16" t="str">
        <f>Summary!W$5</f>
        <v>glbl_h_accolade</v>
      </c>
      <c r="B417" s="16" t="str">
        <f>Summary!X$5</f>
        <v>t_nostradamus_efficiency_archive</v>
      </c>
      <c r="C417" s="16" t="str">
        <f>'Raw View'!C417</f>
        <v>system_current_phase_id</v>
      </c>
      <c r="D417" s="16" t="str">
        <f>'Raw View'!D417</f>
        <v>System Current Phase ID</v>
      </c>
      <c r="E417" s="16" t="str">
        <f>_xlfn.CONCAT('Raw View'!A417,".",'Raw View'!B417,"-",'Raw View'!C417)</f>
        <v>glbl_r_accolade.v_nostradamus_efficiency_archive-system_current_phase_id</v>
      </c>
      <c r="F417" s="87"/>
      <c r="G417" s="87" t="s">
        <v>175</v>
      </c>
      <c r="H417" s="87"/>
      <c r="I417" s="87"/>
      <c r="J417" s="87"/>
      <c r="K417" s="87"/>
      <c r="L417" s="87"/>
      <c r="M417" s="87"/>
      <c r="N417" s="87"/>
      <c r="O417" s="87"/>
      <c r="P417" s="87"/>
      <c r="Q417" s="87"/>
    </row>
    <row r="418" spans="1:17" x14ac:dyDescent="0.35">
      <c r="A418" s="16" t="str">
        <f>Summary!W$5</f>
        <v>glbl_h_accolade</v>
      </c>
      <c r="B418" s="16" t="str">
        <f>Summary!X$5</f>
        <v>t_nostradamus_efficiency_archive</v>
      </c>
      <c r="C418" s="16" t="str">
        <f>'Raw View'!C418</f>
        <v>target_ato_month</v>
      </c>
      <c r="D418" s="16" t="str">
        <f>'Raw View'!D418</f>
        <v>Target ATO Month</v>
      </c>
      <c r="E418" s="16" t="str">
        <f>_xlfn.CONCAT('Raw View'!A418,".",'Raw View'!B418,"-",'Raw View'!C418)</f>
        <v>glbl_r_accolade.v_nostradamus_efficiency_archive-target_ato_month</v>
      </c>
      <c r="F418" s="87"/>
      <c r="G418" s="87" t="s">
        <v>175</v>
      </c>
      <c r="H418" s="87"/>
      <c r="I418" s="87"/>
      <c r="J418" s="87"/>
      <c r="K418" s="87"/>
      <c r="L418" s="87"/>
      <c r="M418" s="87"/>
      <c r="N418" s="87"/>
      <c r="O418" s="87"/>
      <c r="P418" s="87"/>
      <c r="Q418" s="87"/>
    </row>
    <row r="419" spans="1:17" x14ac:dyDescent="0.35">
      <c r="A419" s="16" t="str">
        <f>Summary!W$5</f>
        <v>glbl_h_accolade</v>
      </c>
      <c r="B419" s="16" t="str">
        <f>Summary!X$5</f>
        <v>t_nostradamus_efficiency_archive</v>
      </c>
      <c r="C419" s="16" t="str">
        <f>'Raw View'!C419</f>
        <v>target_ato_quarter</v>
      </c>
      <c r="D419" s="16" t="str">
        <f>'Raw View'!D419</f>
        <v>Target ATO Quarter</v>
      </c>
      <c r="E419" s="16" t="str">
        <f>_xlfn.CONCAT('Raw View'!A419,".",'Raw View'!B419,"-",'Raw View'!C419)</f>
        <v>glbl_r_accolade.v_nostradamus_efficiency_archive-target_ato_quarter</v>
      </c>
      <c r="F419" s="87"/>
      <c r="G419" s="87" t="s">
        <v>175</v>
      </c>
      <c r="H419" s="87"/>
      <c r="I419" s="87"/>
      <c r="J419" s="87"/>
      <c r="K419" s="87"/>
      <c r="L419" s="87"/>
      <c r="M419" s="87"/>
      <c r="N419" s="87"/>
      <c r="O419" s="87"/>
      <c r="P419" s="87"/>
      <c r="Q419" s="87"/>
    </row>
    <row r="420" spans="1:17" x14ac:dyDescent="0.35">
      <c r="A420" s="16" t="str">
        <f>Summary!W$5</f>
        <v>glbl_h_accolade</v>
      </c>
      <c r="B420" s="16" t="str">
        <f>Summary!X$5</f>
        <v>t_nostradamus_efficiency_archive</v>
      </c>
      <c r="C420" s="16" t="str">
        <f>'Raw View'!C420</f>
        <v>target_ato_year</v>
      </c>
      <c r="D420" s="16" t="str">
        <f>'Raw View'!D420</f>
        <v>Target ATO Year</v>
      </c>
      <c r="E420" s="16" t="str">
        <f>_xlfn.CONCAT('Raw View'!A420,".",'Raw View'!B420,"-",'Raw View'!C420)</f>
        <v>glbl_r_accolade.v_nostradamus_efficiency_archive-target_ato_year</v>
      </c>
      <c r="F420" s="87"/>
      <c r="G420" s="87" t="s">
        <v>175</v>
      </c>
      <c r="H420" s="87" t="s">
        <v>349</v>
      </c>
      <c r="I420" s="87"/>
      <c r="J420" s="87"/>
      <c r="K420" s="87"/>
      <c r="L420" s="87"/>
      <c r="M420" s="87"/>
      <c r="N420" s="87"/>
      <c r="O420" s="87"/>
      <c r="P420" s="87"/>
      <c r="Q420" s="87"/>
    </row>
    <row r="421" spans="1:17" x14ac:dyDescent="0.35">
      <c r="A421" s="16" t="str">
        <f>Summary!W$5</f>
        <v>glbl_h_accolade</v>
      </c>
      <c r="B421" s="16" t="str">
        <f>Summary!X$5</f>
        <v>t_nostradamus_efficiency_archive</v>
      </c>
      <c r="C421" s="16" t="str">
        <f>'Raw View'!C421</f>
        <v>total_fte_effort_years</v>
      </c>
      <c r="D421" s="16" t="str">
        <f>'Raw View'!D421</f>
        <v>Total FTE Effort Years</v>
      </c>
      <c r="E421" s="16" t="str">
        <f>_xlfn.CONCAT('Raw View'!A421,".",'Raw View'!B421,"-",'Raw View'!C421)</f>
        <v>glbl_r_accolade.v_nostradamus_efficiency_archive-total_fte_effort_years</v>
      </c>
      <c r="F421" s="87"/>
      <c r="G421" s="87" t="s">
        <v>175</v>
      </c>
      <c r="H421" s="87"/>
      <c r="I421" s="87"/>
      <c r="J421" s="87"/>
      <c r="K421" s="87"/>
      <c r="L421" s="87"/>
      <c r="M421" s="87"/>
      <c r="N421" s="87"/>
      <c r="O421" s="87"/>
      <c r="P421" s="87"/>
      <c r="Q421" s="87"/>
    </row>
    <row r="422" spans="1:17" x14ac:dyDescent="0.35">
      <c r="A422" s="16" t="str">
        <f>Summary!W$5</f>
        <v>glbl_h_accolade</v>
      </c>
      <c r="B422" s="16" t="str">
        <f>Summary!X$5</f>
        <v>t_nostradamus_efficiency_archive</v>
      </c>
      <c r="C422" s="16" t="str">
        <f>'Raw View'!C422</f>
        <v>total_project_expenses</v>
      </c>
      <c r="D422" s="16" t="str">
        <f>'Raw View'!D422</f>
        <v>Total Project Expenses</v>
      </c>
      <c r="E422" s="16" t="str">
        <f>_xlfn.CONCAT('Raw View'!A422,".",'Raw View'!B422,"-",'Raw View'!C422)</f>
        <v>glbl_r_accolade.v_nostradamus_efficiency_archive-total_project_expenses</v>
      </c>
      <c r="F422" s="87"/>
      <c r="G422" s="87" t="s">
        <v>175</v>
      </c>
      <c r="H422" s="87"/>
      <c r="I422" s="87"/>
      <c r="J422" s="87"/>
      <c r="K422" s="87"/>
      <c r="L422" s="87"/>
      <c r="M422" s="87"/>
      <c r="N422" s="87"/>
      <c r="O422" s="87"/>
      <c r="P422" s="87"/>
      <c r="Q422" s="87"/>
    </row>
    <row r="423" spans="1:17" x14ac:dyDescent="0.35">
      <c r="A423" s="16" t="str">
        <f>Summary!W$5</f>
        <v>glbl_h_accolade</v>
      </c>
      <c r="B423" s="16" t="str">
        <f>Summary!X$5</f>
        <v>t_nostradamus_efficiency_archive</v>
      </c>
      <c r="C423" s="16" t="str">
        <f>'Raw View'!C423</f>
        <v>total_trials_and_start_up_costs</v>
      </c>
      <c r="D423" s="16" t="str">
        <f>'Raw View'!D423</f>
        <v>Total Trials and Start Up Costs</v>
      </c>
      <c r="E423" s="16" t="str">
        <f>_xlfn.CONCAT('Raw View'!A423,".",'Raw View'!B423,"-",'Raw View'!C423)</f>
        <v>glbl_r_accolade.v_nostradamus_efficiency_archive-total_trials_and_start_up_costs</v>
      </c>
      <c r="F423" s="87"/>
      <c r="G423" s="87" t="s">
        <v>175</v>
      </c>
      <c r="H423" s="87"/>
      <c r="I423" s="87"/>
      <c r="J423" s="87"/>
      <c r="K423" s="87"/>
      <c r="L423" s="87"/>
      <c r="M423" s="87"/>
      <c r="N423" s="87"/>
      <c r="O423" s="87"/>
      <c r="P423" s="87"/>
      <c r="Q423" s="87"/>
    </row>
    <row r="424" spans="1:17" x14ac:dyDescent="0.35">
      <c r="A424" s="16" t="str">
        <f>Summary!W$5</f>
        <v>glbl_h_accolade</v>
      </c>
      <c r="B424" s="16" t="str">
        <f>Summary!X$5</f>
        <v>t_nostradamus_efficiency_archive</v>
      </c>
      <c r="C424" s="16" t="str">
        <f>'Raw View'!C424</f>
        <v>total_waste</v>
      </c>
      <c r="D424" s="16" t="str">
        <f>'Raw View'!D424</f>
        <v>Total Waste</v>
      </c>
      <c r="E424" s="16" t="str">
        <f>_xlfn.CONCAT('Raw View'!A424,".",'Raw View'!B424,"-",'Raw View'!C424)</f>
        <v>glbl_r_accolade.v_nostradamus_efficiency_archive-total_waste</v>
      </c>
      <c r="F424" s="87"/>
      <c r="G424" s="87" t="s">
        <v>175</v>
      </c>
      <c r="H424" s="87"/>
      <c r="I424" s="87"/>
      <c r="J424" s="87"/>
      <c r="K424" s="87"/>
      <c r="L424" s="87"/>
      <c r="M424" s="87"/>
      <c r="N424" s="87"/>
      <c r="O424" s="87"/>
      <c r="P424" s="87"/>
      <c r="Q424" s="87"/>
    </row>
    <row r="425" spans="1:17" x14ac:dyDescent="0.35">
      <c r="A425" s="16" t="str">
        <f>Summary!W$5</f>
        <v>glbl_h_accolade</v>
      </c>
      <c r="B425" s="16" t="str">
        <f>Summary!X$5</f>
        <v>t_nostradamus_efficiency_archive</v>
      </c>
      <c r="C425" s="16" t="str">
        <f>'Raw View'!C425</f>
        <v>trials_costs</v>
      </c>
      <c r="D425" s="16" t="str">
        <f>'Raw View'!D425</f>
        <v>Trials Costs</v>
      </c>
      <c r="E425" s="16" t="str">
        <f>_xlfn.CONCAT('Raw View'!A425,".",'Raw View'!B425,"-",'Raw View'!C425)</f>
        <v>glbl_r_accolade.v_nostradamus_efficiency_archive-trials_costs</v>
      </c>
      <c r="F425" s="87"/>
      <c r="G425" s="87" t="s">
        <v>175</v>
      </c>
      <c r="H425" s="87"/>
      <c r="I425" s="87"/>
      <c r="J425" s="87"/>
      <c r="K425" s="87"/>
      <c r="L425" s="87"/>
      <c r="M425" s="87"/>
      <c r="N425" s="87"/>
      <c r="O425" s="87"/>
      <c r="P425" s="87"/>
      <c r="Q425" s="87"/>
    </row>
    <row r="426" spans="1:17" x14ac:dyDescent="0.35">
      <c r="A426" s="16" t="str">
        <f>Summary!W$5</f>
        <v>glbl_h_accolade</v>
      </c>
      <c r="B426" s="16" t="str">
        <f>Summary!X$5</f>
        <v>t_nostradamus_efficiency_archive</v>
      </c>
      <c r="C426" s="16" t="str">
        <f>'Raw View'!C426</f>
        <v>trl</v>
      </c>
      <c r="D426" s="16" t="str">
        <f>'Raw View'!D426</f>
        <v>TRL</v>
      </c>
      <c r="E426" s="16" t="str">
        <f>_xlfn.CONCAT('Raw View'!A426,".",'Raw View'!B426,"-",'Raw View'!C426)</f>
        <v>glbl_r_accolade.v_nostradamus_efficiency_archive-trl</v>
      </c>
      <c r="F426" s="87"/>
      <c r="G426" s="87" t="s">
        <v>175</v>
      </c>
      <c r="H426" s="87"/>
      <c r="I426" s="87"/>
      <c r="J426" s="87"/>
      <c r="K426" s="87"/>
      <c r="L426" s="87"/>
      <c r="M426" s="87"/>
      <c r="N426" s="87"/>
      <c r="O426" s="87"/>
      <c r="P426" s="87"/>
      <c r="Q426" s="87"/>
    </row>
    <row r="427" spans="1:17" x14ac:dyDescent="0.35">
      <c r="A427" s="16" t="str">
        <f>Summary!W$6</f>
        <v>glbl_h_accolade</v>
      </c>
      <c r="B427" s="16" t="str">
        <f>Summary!X$6</f>
        <v>t_nostradamus_sufficiency_archive</v>
      </c>
      <c r="C427" s="16" t="str">
        <f>'Raw View'!C427</f>
        <v>original_bq_ingest_date</v>
      </c>
      <c r="D427" s="16" t="str">
        <f>'Raw View'!D427</f>
        <v>Original bq_ingest_date</v>
      </c>
      <c r="E427" s="16" t="str">
        <f>_xlfn.CONCAT('Raw View'!A427,".",'Raw View'!B427,"-",'Raw View'!C427)</f>
        <v>glbl_r_accolade.v_nostradamus_sufficiency_archive-original_bq_ingest_date</v>
      </c>
      <c r="F427" s="87"/>
      <c r="G427" s="87" t="s">
        <v>175</v>
      </c>
      <c r="H427" s="87" t="s">
        <v>349</v>
      </c>
      <c r="I427" s="87"/>
      <c r="J427" s="87"/>
      <c r="K427" s="87"/>
      <c r="L427" s="87"/>
      <c r="M427" s="87"/>
      <c r="N427" s="87"/>
      <c r="O427" s="87"/>
      <c r="P427" s="87"/>
      <c r="Q427" s="87"/>
    </row>
    <row r="428" spans="1:17" x14ac:dyDescent="0.35">
      <c r="A428" s="16" t="str">
        <f>Summary!W$6</f>
        <v>glbl_h_accolade</v>
      </c>
      <c r="B428" s="16" t="str">
        <f>Summary!X$6</f>
        <v>t_nostradamus_sufficiency_archive</v>
      </c>
      <c r="C428" s="16" t="str">
        <f>'Raw View'!C428</f>
        <v>brand_level_2_reporting</v>
      </c>
      <c r="D428" s="16" t="str">
        <f>'Raw View'!D428</f>
        <v>Brand Level 2 (Reporting)</v>
      </c>
      <c r="E428" s="16" t="str">
        <f>_xlfn.CONCAT('Raw View'!A428,".",'Raw View'!B428,"-",'Raw View'!C428)</f>
        <v>glbl_r_accolade.v_nostradamus_sufficiency_archive-brand_level_2_reporting</v>
      </c>
      <c r="F428" s="87"/>
      <c r="G428" s="87" t="s">
        <v>175</v>
      </c>
      <c r="H428" s="87"/>
      <c r="I428" s="87"/>
      <c r="J428" s="87"/>
      <c r="K428" s="87"/>
      <c r="L428" s="87"/>
      <c r="M428" s="87"/>
      <c r="N428" s="87"/>
      <c r="O428" s="87"/>
      <c r="P428" s="87"/>
      <c r="Q428" s="87"/>
    </row>
    <row r="429" spans="1:17" x14ac:dyDescent="0.35">
      <c r="A429" s="16" t="str">
        <f>Summary!W$6</f>
        <v>glbl_h_accolade</v>
      </c>
      <c r="B429" s="16" t="str">
        <f>Summary!X$6</f>
        <v>t_nostradamus_sufficiency_archive</v>
      </c>
      <c r="C429" s="16" t="str">
        <f>'Raw View'!C429</f>
        <v>business_unit</v>
      </c>
      <c r="D429" s="16" t="str">
        <f>'Raw View'!D429</f>
        <v>Business Unit</v>
      </c>
      <c r="E429" s="16" t="str">
        <f>_xlfn.CONCAT('Raw View'!A429,".",'Raw View'!B429,"-",'Raw View'!C429)</f>
        <v>glbl_r_accolade.v_nostradamus_sufficiency_archive-business_unit</v>
      </c>
      <c r="F429" s="87"/>
      <c r="G429" s="87" t="s">
        <v>175</v>
      </c>
      <c r="H429" s="87"/>
      <c r="I429" s="87"/>
      <c r="J429" s="87"/>
      <c r="K429" s="87"/>
      <c r="L429" s="87"/>
      <c r="M429" s="87"/>
      <c r="N429" s="87"/>
      <c r="O429" s="87"/>
      <c r="P429" s="87"/>
      <c r="Q429" s="87"/>
    </row>
    <row r="430" spans="1:17" x14ac:dyDescent="0.35">
      <c r="A430" s="16" t="str">
        <f>Summary!W$6</f>
        <v>glbl_h_accolade</v>
      </c>
      <c r="B430" s="16" t="str">
        <f>Summary!X$6</f>
        <v>t_nostradamus_sufficiency_archive</v>
      </c>
      <c r="C430" s="16" t="str">
        <f>'Raw View'!C430</f>
        <v>category</v>
      </c>
      <c r="D430" s="16" t="str">
        <f>'Raw View'!D430</f>
        <v>Category</v>
      </c>
      <c r="E430" s="16" t="str">
        <f>_xlfn.CONCAT('Raw View'!A430,".",'Raw View'!B430,"-",'Raw View'!C430)</f>
        <v>glbl_r_accolade.v_nostradamus_sufficiency_archive-category</v>
      </c>
      <c r="F430" s="87"/>
      <c r="G430" s="87" t="s">
        <v>175</v>
      </c>
      <c r="H430" s="87"/>
      <c r="I430" s="87"/>
      <c r="J430" s="87"/>
      <c r="K430" s="87"/>
      <c r="L430" s="87"/>
      <c r="M430" s="87"/>
      <c r="N430" s="87"/>
      <c r="O430" s="87"/>
      <c r="P430" s="87"/>
      <c r="Q430" s="87"/>
    </row>
    <row r="431" spans="1:17" x14ac:dyDescent="0.35">
      <c r="A431" s="16" t="str">
        <f>Summary!W$6</f>
        <v>glbl_h_accolade</v>
      </c>
      <c r="B431" s="16" t="str">
        <f>Summary!X$6</f>
        <v>t_nostradamus_sufficiency_archive</v>
      </c>
      <c r="C431" s="16" t="str">
        <f>'Raw View'!C431</f>
        <v>financial_market_access_group</v>
      </c>
      <c r="D431" s="16" t="str">
        <f>'Raw View'!D431</f>
        <v>Financial Market - Access Group</v>
      </c>
      <c r="E431" s="16" t="str">
        <f>_xlfn.CONCAT('Raw View'!A431,".",'Raw View'!B431,"-",'Raw View'!C431)</f>
        <v>glbl_r_accolade.v_nostradamus_sufficiency_archive-financial_market_access_group</v>
      </c>
      <c r="F431" s="87"/>
      <c r="G431" s="87" t="s">
        <v>175</v>
      </c>
      <c r="H431" s="87"/>
      <c r="I431" s="87"/>
      <c r="J431" s="87"/>
      <c r="K431" s="87"/>
      <c r="L431" s="87"/>
      <c r="M431" s="87"/>
      <c r="N431" s="87"/>
      <c r="O431" s="87"/>
      <c r="P431" s="87"/>
      <c r="Q431" s="87"/>
    </row>
    <row r="432" spans="1:17" x14ac:dyDescent="0.35">
      <c r="A432" s="16" t="str">
        <f>Summary!W$6</f>
        <v>glbl_h_accolade</v>
      </c>
      <c r="B432" s="16" t="str">
        <f>Summary!X$6</f>
        <v>t_nostradamus_sufficiency_archive</v>
      </c>
      <c r="C432" s="16" t="str">
        <f>'Raw View'!C432</f>
        <v>financial_market_area</v>
      </c>
      <c r="D432" s="16" t="str">
        <f>'Raw View'!D432</f>
        <v>Financial Market - Area</v>
      </c>
      <c r="E432" s="16" t="str">
        <f>_xlfn.CONCAT('Raw View'!A432,".",'Raw View'!B432,"-",'Raw View'!C432)</f>
        <v>glbl_r_accolade.v_nostradamus_sufficiency_archive-financial_market_area</v>
      </c>
      <c r="F432" s="87"/>
      <c r="G432" s="87" t="s">
        <v>175</v>
      </c>
      <c r="H432" s="87"/>
      <c r="I432" s="87"/>
      <c r="J432" s="87"/>
      <c r="K432" s="87"/>
      <c r="L432" s="87"/>
      <c r="M432" s="87"/>
      <c r="N432" s="87"/>
      <c r="O432" s="87"/>
      <c r="P432" s="87"/>
      <c r="Q432" s="87"/>
    </row>
    <row r="433" spans="1:17" x14ac:dyDescent="0.35">
      <c r="A433" s="16" t="str">
        <f>Summary!W$6</f>
        <v>glbl_h_accolade</v>
      </c>
      <c r="B433" s="16" t="str">
        <f>Summary!X$6</f>
        <v>t_nostradamus_sufficiency_archive</v>
      </c>
      <c r="C433" s="16" t="str">
        <f>'Raw View'!C433</f>
        <v>financial_market_business_unit</v>
      </c>
      <c r="D433" s="16" t="str">
        <f>'Raw View'!D433</f>
        <v>Financial Market - Business Unit</v>
      </c>
      <c r="E433" s="16" t="str">
        <f>_xlfn.CONCAT('Raw View'!A433,".",'Raw View'!B433,"-",'Raw View'!C433)</f>
        <v>glbl_r_accolade.v_nostradamus_sufficiency_archive-financial_market_business_unit</v>
      </c>
      <c r="F433" s="87"/>
      <c r="G433" s="87" t="s">
        <v>175</v>
      </c>
      <c r="H433" s="87"/>
      <c r="I433" s="87"/>
      <c r="J433" s="87"/>
      <c r="K433" s="87"/>
      <c r="L433" s="87"/>
      <c r="M433" s="87"/>
      <c r="N433" s="87"/>
      <c r="O433" s="87"/>
      <c r="P433" s="87"/>
      <c r="Q433" s="87"/>
    </row>
    <row r="434" spans="1:17" x14ac:dyDescent="0.35">
      <c r="A434" s="16" t="str">
        <f>Summary!W$6</f>
        <v>glbl_h_accolade</v>
      </c>
      <c r="B434" s="16" t="str">
        <f>Summary!X$6</f>
        <v>t_nostradamus_sufficiency_archive</v>
      </c>
      <c r="C434" s="16" t="str">
        <f>'Raw View'!C434</f>
        <v>financial_market_country</v>
      </c>
      <c r="D434" s="16" t="str">
        <f>'Raw View'!D434</f>
        <v>Financial Market - Country</v>
      </c>
      <c r="E434" s="16" t="str">
        <f>_xlfn.CONCAT('Raw View'!A434,".",'Raw View'!B434,"-",'Raw View'!C434)</f>
        <v>glbl_r_accolade.v_nostradamus_sufficiency_archive-financial_market_country</v>
      </c>
      <c r="F434" s="87"/>
      <c r="G434" s="87" t="s">
        <v>175</v>
      </c>
      <c r="H434" s="87"/>
      <c r="I434" s="87"/>
      <c r="J434" s="87"/>
      <c r="K434" s="87"/>
      <c r="L434" s="87"/>
      <c r="M434" s="87"/>
      <c r="N434" s="87"/>
      <c r="O434" s="87"/>
      <c r="P434" s="87"/>
      <c r="Q434" s="87"/>
    </row>
    <row r="435" spans="1:17" x14ac:dyDescent="0.35">
      <c r="A435" s="16" t="str">
        <f>Summary!W$6</f>
        <v>glbl_h_accolade</v>
      </c>
      <c r="B435" s="16" t="str">
        <f>Summary!X$6</f>
        <v>t_nostradamus_sufficiency_archive</v>
      </c>
      <c r="C435" s="16" t="str">
        <f>'Raw View'!C435</f>
        <v>financial_market_region</v>
      </c>
      <c r="D435" s="16" t="str">
        <f>'Raw View'!D435</f>
        <v>Financial Market - Region</v>
      </c>
      <c r="E435" s="16" t="str">
        <f>_xlfn.CONCAT('Raw View'!A435,".",'Raw View'!B435,"-",'Raw View'!C435)</f>
        <v>glbl_r_accolade.v_nostradamus_sufficiency_archive-financial_market_region</v>
      </c>
      <c r="F435" s="87"/>
      <c r="G435" s="87" t="s">
        <v>175</v>
      </c>
      <c r="H435" s="87"/>
      <c r="I435" s="87"/>
      <c r="J435" s="87"/>
      <c r="K435" s="87"/>
      <c r="L435" s="87"/>
      <c r="M435" s="87"/>
      <c r="N435" s="87"/>
      <c r="O435" s="87"/>
      <c r="P435" s="87"/>
      <c r="Q435" s="87"/>
    </row>
    <row r="436" spans="1:17" x14ac:dyDescent="0.35">
      <c r="A436" s="16" t="str">
        <f>Summary!W$6</f>
        <v>glbl_h_accolade</v>
      </c>
      <c r="B436" s="16" t="str">
        <f>Summary!X$6</f>
        <v>t_nostradamus_sufficiency_archive</v>
      </c>
      <c r="C436" s="16" t="str">
        <f>'Raw View'!C436</f>
        <v>incremental_gross_profit_y0</v>
      </c>
      <c r="D436" s="16" t="str">
        <f>'Raw View'!D436</f>
        <v>Incremental Gross Profit Y0</v>
      </c>
      <c r="E436" s="16" t="str">
        <f>_xlfn.CONCAT('Raw View'!A436,".",'Raw View'!B436,"-",'Raw View'!C436)</f>
        <v>glbl_r_accolade.v_nostradamus_sufficiency_archive-incremental_gross_profit_y0</v>
      </c>
      <c r="F436" s="87"/>
      <c r="G436" s="87" t="s">
        <v>175</v>
      </c>
      <c r="H436" s="87"/>
      <c r="I436" s="87"/>
      <c r="J436" s="87"/>
      <c r="K436" s="87"/>
      <c r="L436" s="87"/>
      <c r="M436" s="87"/>
      <c r="N436" s="87"/>
      <c r="O436" s="87"/>
      <c r="P436" s="87"/>
      <c r="Q436" s="87"/>
    </row>
    <row r="437" spans="1:17" x14ac:dyDescent="0.35">
      <c r="A437" s="16" t="str">
        <f>Summary!W$6</f>
        <v>glbl_h_accolade</v>
      </c>
      <c r="B437" s="16" t="str">
        <f>Summary!X$6</f>
        <v>t_nostradamus_sufficiency_archive</v>
      </c>
      <c r="C437" s="16" t="str">
        <f>'Raw View'!C437</f>
        <v>incremental_gross_profit_y1</v>
      </c>
      <c r="D437" s="16" t="str">
        <f>'Raw View'!D437</f>
        <v>Incremental Gross Profit Y1</v>
      </c>
      <c r="E437" s="16" t="str">
        <f>_xlfn.CONCAT('Raw View'!A437,".",'Raw View'!B437,"-",'Raw View'!C437)</f>
        <v>glbl_r_accolade.v_nostradamus_sufficiency_archive-incremental_gross_profit_y1</v>
      </c>
      <c r="F437" s="87"/>
      <c r="G437" s="87" t="s">
        <v>175</v>
      </c>
      <c r="H437" s="87"/>
      <c r="I437" s="87"/>
      <c r="J437" s="87"/>
      <c r="K437" s="87"/>
      <c r="L437" s="87"/>
      <c r="M437" s="87"/>
      <c r="N437" s="87"/>
      <c r="O437" s="87"/>
      <c r="P437" s="87"/>
      <c r="Q437" s="87"/>
    </row>
    <row r="438" spans="1:17" x14ac:dyDescent="0.35">
      <c r="A438" s="16" t="str">
        <f>Summary!W$6</f>
        <v>glbl_h_accolade</v>
      </c>
      <c r="B438" s="16" t="str">
        <f>Summary!X$6</f>
        <v>t_nostradamus_sufficiency_archive</v>
      </c>
      <c r="C438" s="16" t="str">
        <f>'Raw View'!C438</f>
        <v>incremental_gross_profit_y2</v>
      </c>
      <c r="D438" s="16" t="str">
        <f>'Raw View'!D438</f>
        <v>Incremental Gross Profit Y2</v>
      </c>
      <c r="E438" s="16" t="str">
        <f>_xlfn.CONCAT('Raw View'!A438,".",'Raw View'!B438,"-",'Raw View'!C438)</f>
        <v>glbl_r_accolade.v_nostradamus_sufficiency_archive-incremental_gross_profit_y2</v>
      </c>
      <c r="F438" s="87"/>
      <c r="G438" s="87" t="s">
        <v>175</v>
      </c>
      <c r="H438" s="87"/>
      <c r="I438" s="87"/>
      <c r="J438" s="87"/>
      <c r="K438" s="87"/>
      <c r="L438" s="87"/>
      <c r="M438" s="87"/>
      <c r="N438" s="87"/>
      <c r="O438" s="87"/>
      <c r="P438" s="87"/>
      <c r="Q438" s="87"/>
    </row>
    <row r="439" spans="1:17" x14ac:dyDescent="0.35">
      <c r="A439" s="16" t="str">
        <f>Summary!W$6</f>
        <v>glbl_h_accolade</v>
      </c>
      <c r="B439" s="16" t="str">
        <f>Summary!X$6</f>
        <v>t_nostradamus_sufficiency_archive</v>
      </c>
      <c r="C439" s="16" t="str">
        <f>'Raw View'!C439</f>
        <v>incremental_net_revenue_y0</v>
      </c>
      <c r="D439" s="16" t="str">
        <f>'Raw View'!D439</f>
        <v>Incremental Net Revenue Y0</v>
      </c>
      <c r="E439" s="16" t="str">
        <f>_xlfn.CONCAT('Raw View'!A439,".",'Raw View'!B439,"-",'Raw View'!C439)</f>
        <v>glbl_r_accolade.v_nostradamus_sufficiency_archive-incremental_net_revenue_y0</v>
      </c>
      <c r="F439" s="87"/>
      <c r="G439" s="87" t="s">
        <v>175</v>
      </c>
      <c r="H439" s="87"/>
      <c r="I439" s="87"/>
      <c r="J439" s="87"/>
      <c r="K439" s="87"/>
      <c r="L439" s="87"/>
      <c r="M439" s="87"/>
      <c r="N439" s="87"/>
      <c r="O439" s="87"/>
      <c r="P439" s="87"/>
      <c r="Q439" s="87"/>
    </row>
    <row r="440" spans="1:17" x14ac:dyDescent="0.35">
      <c r="A440" s="16" t="str">
        <f>Summary!W$6</f>
        <v>glbl_h_accolade</v>
      </c>
      <c r="B440" s="16" t="str">
        <f>Summary!X$6</f>
        <v>t_nostradamus_sufficiency_archive</v>
      </c>
      <c r="C440" s="16" t="str">
        <f>'Raw View'!C440</f>
        <v>incremental_net_revenue_y1</v>
      </c>
      <c r="D440" s="16" t="str">
        <f>'Raw View'!D440</f>
        <v>Incremental Net Revenue Y1</v>
      </c>
      <c r="E440" s="16" t="str">
        <f>_xlfn.CONCAT('Raw View'!A440,".",'Raw View'!B440,"-",'Raw View'!C440)</f>
        <v>glbl_r_accolade.v_nostradamus_sufficiency_archive-incremental_net_revenue_y1</v>
      </c>
      <c r="F440" s="87"/>
      <c r="G440" s="87" t="s">
        <v>175</v>
      </c>
      <c r="H440" s="87"/>
      <c r="I440" s="87"/>
      <c r="J440" s="87"/>
      <c r="K440" s="87"/>
      <c r="L440" s="87"/>
      <c r="M440" s="87"/>
      <c r="N440" s="87"/>
      <c r="O440" s="87"/>
      <c r="P440" s="87"/>
      <c r="Q440" s="87"/>
    </row>
    <row r="441" spans="1:17" x14ac:dyDescent="0.35">
      <c r="A441" s="16" t="str">
        <f>Summary!W$6</f>
        <v>glbl_h_accolade</v>
      </c>
      <c r="B441" s="16" t="str">
        <f>Summary!X$6</f>
        <v>t_nostradamus_sufficiency_archive</v>
      </c>
      <c r="C441" s="16" t="str">
        <f>'Raw View'!C441</f>
        <v>incremental_net_revenue_y2</v>
      </c>
      <c r="D441" s="16" t="str">
        <f>'Raw View'!D441</f>
        <v>Incremental Net Revenue Y2</v>
      </c>
      <c r="E441" s="16" t="str">
        <f>_xlfn.CONCAT('Raw View'!A441,".",'Raw View'!B441,"-",'Raw View'!C441)</f>
        <v>glbl_r_accolade.v_nostradamus_sufficiency_archive-incremental_net_revenue_y2</v>
      </c>
      <c r="F441" s="87"/>
      <c r="G441" s="87" t="s">
        <v>175</v>
      </c>
      <c r="H441" s="87"/>
      <c r="I441" s="87"/>
      <c r="J441" s="87"/>
      <c r="K441" s="87"/>
      <c r="L441" s="87"/>
      <c r="M441" s="87"/>
      <c r="N441" s="87"/>
      <c r="O441" s="87"/>
      <c r="P441" s="87"/>
      <c r="Q441" s="87"/>
    </row>
    <row r="442" spans="1:17" x14ac:dyDescent="0.35">
      <c r="A442" s="16" t="str">
        <f>Summary!W$6</f>
        <v>glbl_h_accolade</v>
      </c>
      <c r="B442" s="16" t="str">
        <f>Summary!X$6</f>
        <v>t_nostradamus_sufficiency_archive</v>
      </c>
      <c r="C442" s="16" t="str">
        <f>'Raw View'!C442</f>
        <v>initiative_sufficiency_gap_cy</v>
      </c>
      <c r="D442" s="16" t="str">
        <f>'Raw View'!D442</f>
        <v>Initiative Sufficiency Gap CY</v>
      </c>
      <c r="E442" s="16" t="str">
        <f>_xlfn.CONCAT('Raw View'!A442,".",'Raw View'!B442,"-",'Raw View'!C442)</f>
        <v>glbl_r_accolade.v_nostradamus_sufficiency_archive-initiative_sufficiency_gap_cy</v>
      </c>
      <c r="F442" s="87"/>
      <c r="G442" s="87" t="s">
        <v>175</v>
      </c>
      <c r="H442" s="87"/>
      <c r="I442" s="87"/>
      <c r="J442" s="87"/>
      <c r="K442" s="87"/>
      <c r="L442" s="87"/>
      <c r="M442" s="87"/>
      <c r="N442" s="87"/>
      <c r="O442" s="87"/>
      <c r="P442" s="87"/>
      <c r="Q442" s="87"/>
    </row>
    <row r="443" spans="1:17" x14ac:dyDescent="0.35">
      <c r="A443" s="16" t="str">
        <f>Summary!W$6</f>
        <v>glbl_h_accolade</v>
      </c>
      <c r="B443" s="16" t="str">
        <f>Summary!X$6</f>
        <v>t_nostradamus_sufficiency_archive</v>
      </c>
      <c r="C443" s="16" t="str">
        <f>'Raw View'!C443</f>
        <v>initiative_sufficiency_gap_cy_plus_1</v>
      </c>
      <c r="D443" s="16" t="str">
        <f>'Raw View'!D443</f>
        <v>Initiative Sufficiency Gap CY Plus 1</v>
      </c>
      <c r="E443" s="16" t="str">
        <f>_xlfn.CONCAT('Raw View'!A443,".",'Raw View'!B443,"-",'Raw View'!C443)</f>
        <v>glbl_r_accolade.v_nostradamus_sufficiency_archive-initiative_sufficiency_gap_cy_plus_1</v>
      </c>
      <c r="F443" s="87"/>
      <c r="G443" s="87" t="s">
        <v>175</v>
      </c>
      <c r="H443" s="87"/>
      <c r="I443" s="87"/>
      <c r="J443" s="87"/>
      <c r="K443" s="87"/>
      <c r="L443" s="87"/>
      <c r="M443" s="87"/>
      <c r="N443" s="87"/>
      <c r="O443" s="87"/>
      <c r="P443" s="87"/>
      <c r="Q443" s="87"/>
    </row>
    <row r="444" spans="1:17" x14ac:dyDescent="0.35">
      <c r="A444" s="16" t="str">
        <f>Summary!W$6</f>
        <v>glbl_h_accolade</v>
      </c>
      <c r="B444" s="16" t="str">
        <f>Summary!X$6</f>
        <v>t_nostradamus_sufficiency_archive</v>
      </c>
      <c r="C444" s="16" t="str">
        <f>'Raw View'!C444</f>
        <v>initiative_sufficiency_gap_cy_plus_2</v>
      </c>
      <c r="D444" s="16" t="str">
        <f>'Raw View'!D444</f>
        <v>Initiative Sufficiency Gap CY Plus 2</v>
      </c>
      <c r="E444" s="16" t="str">
        <f>_xlfn.CONCAT('Raw View'!A444,".",'Raw View'!B444,"-",'Raw View'!C444)</f>
        <v>glbl_r_accolade.v_nostradamus_sufficiency_archive-initiative_sufficiency_gap_cy_plus_2</v>
      </c>
      <c r="F444" s="87"/>
      <c r="G444" s="87" t="s">
        <v>175</v>
      </c>
      <c r="H444" s="87"/>
      <c r="I444" s="87"/>
      <c r="J444" s="87"/>
      <c r="K444" s="87"/>
      <c r="L444" s="87"/>
      <c r="M444" s="87"/>
      <c r="N444" s="87"/>
      <c r="O444" s="87"/>
      <c r="P444" s="87"/>
      <c r="Q444" s="87"/>
    </row>
    <row r="445" spans="1:17" x14ac:dyDescent="0.35">
      <c r="A445" s="16" t="str">
        <f>Summary!W$6</f>
        <v>glbl_h_accolade</v>
      </c>
      <c r="B445" s="16" t="str">
        <f>Summary!X$6</f>
        <v>t_nostradamus_sufficiency_archive</v>
      </c>
      <c r="C445" s="16" t="str">
        <f>'Raw View'!C445</f>
        <v>initiative_sufficiency_gap_cy_plus_3</v>
      </c>
      <c r="D445" s="16" t="str">
        <f>'Raw View'!D445</f>
        <v>Initiative Sufficiency Gap CY Plus 3</v>
      </c>
      <c r="E445" s="16" t="str">
        <f>_xlfn.CONCAT('Raw View'!A445,".",'Raw View'!B445,"-",'Raw View'!C445)</f>
        <v>glbl_r_accolade.v_nostradamus_sufficiency_archive-initiative_sufficiency_gap_cy_plus_3</v>
      </c>
      <c r="F445" s="87"/>
      <c r="G445" s="87" t="s">
        <v>175</v>
      </c>
      <c r="H445" s="87"/>
      <c r="I445" s="87"/>
      <c r="J445" s="87"/>
      <c r="K445" s="87"/>
      <c r="L445" s="87"/>
      <c r="M445" s="87"/>
      <c r="N445" s="87"/>
      <c r="O445" s="87"/>
      <c r="P445" s="87"/>
      <c r="Q445" s="87"/>
    </row>
    <row r="446" spans="1:17" x14ac:dyDescent="0.35">
      <c r="A446" s="16" t="str">
        <f>Summary!W$6</f>
        <v>glbl_h_accolade</v>
      </c>
      <c r="B446" s="16" t="str">
        <f>Summary!X$6</f>
        <v>t_nostradamus_sufficiency_archive</v>
      </c>
      <c r="C446" s="16" t="str">
        <f>'Raw View'!C446</f>
        <v>initiative_sufficiency_gap_cy_plus_4</v>
      </c>
      <c r="D446" s="16" t="str">
        <f>'Raw View'!D446</f>
        <v>Initiative Sufficiency Gap CY Plus 4</v>
      </c>
      <c r="E446" s="16" t="str">
        <f>_xlfn.CONCAT('Raw View'!A446,".",'Raw View'!B446,"-",'Raw View'!C446)</f>
        <v>glbl_r_accolade.v_nostradamus_sufficiency_archive-initiative_sufficiency_gap_cy_plus_4</v>
      </c>
      <c r="F446" s="87"/>
      <c r="G446" s="87" t="s">
        <v>175</v>
      </c>
      <c r="H446" s="87"/>
      <c r="I446" s="87"/>
      <c r="J446" s="87"/>
      <c r="K446" s="87"/>
      <c r="L446" s="87"/>
      <c r="M446" s="87"/>
      <c r="N446" s="87"/>
      <c r="O446" s="87"/>
      <c r="P446" s="87"/>
      <c r="Q446" s="87"/>
    </row>
    <row r="447" spans="1:17" x14ac:dyDescent="0.35">
      <c r="A447" s="16" t="str">
        <f>Summary!W$6</f>
        <v>glbl_h_accolade</v>
      </c>
      <c r="B447" s="16" t="str">
        <f>Summary!X$6</f>
        <v>t_nostradamus_sufficiency_archive</v>
      </c>
      <c r="C447" s="16" t="str">
        <f>'Raw View'!C447</f>
        <v>inr_target</v>
      </c>
      <c r="D447" s="16" t="str">
        <f>'Raw View'!D447</f>
        <v>INR Target</v>
      </c>
      <c r="E447" s="16" t="str">
        <f>_xlfn.CONCAT('Raw View'!A447,".",'Raw View'!B447,"-",'Raw View'!C447)</f>
        <v>glbl_r_accolade.v_nostradamus_sufficiency_archive-inr_target</v>
      </c>
      <c r="F447" s="87"/>
      <c r="G447" s="87" t="s">
        <v>175</v>
      </c>
      <c r="H447" s="87"/>
      <c r="I447" s="87"/>
      <c r="J447" s="87"/>
      <c r="K447" s="87"/>
      <c r="L447" s="87"/>
      <c r="M447" s="87"/>
      <c r="N447" s="87"/>
      <c r="O447" s="87"/>
      <c r="P447" s="87"/>
      <c r="Q447" s="87"/>
    </row>
    <row r="448" spans="1:17" x14ac:dyDescent="0.35">
      <c r="A448" s="16" t="str">
        <f>Summary!W$6</f>
        <v>glbl_h_accolade</v>
      </c>
      <c r="B448" s="16" t="str">
        <f>Summary!X$6</f>
        <v>t_nostradamus_sufficiency_archive</v>
      </c>
      <c r="C448" s="16" t="str">
        <f>'Raw View'!C448</f>
        <v>inr_target_y0</v>
      </c>
      <c r="D448" s="16" t="str">
        <f>'Raw View'!D448</f>
        <v>INR Target Y0</v>
      </c>
      <c r="E448" s="16" t="str">
        <f>_xlfn.CONCAT('Raw View'!A448,".",'Raw View'!B448,"-",'Raw View'!C448)</f>
        <v>glbl_r_accolade.v_nostradamus_sufficiency_archive-inr_target_y0</v>
      </c>
      <c r="F448" s="87"/>
      <c r="G448" s="87" t="s">
        <v>175</v>
      </c>
      <c r="H448" s="87"/>
      <c r="I448" s="87"/>
      <c r="J448" s="87"/>
      <c r="K448" s="87"/>
      <c r="L448" s="87"/>
      <c r="M448" s="87"/>
      <c r="N448" s="87"/>
      <c r="O448" s="87"/>
      <c r="P448" s="87"/>
      <c r="Q448" s="87"/>
    </row>
    <row r="449" spans="1:17" x14ac:dyDescent="0.35">
      <c r="A449" s="16" t="str">
        <f>Summary!W$6</f>
        <v>glbl_h_accolade</v>
      </c>
      <c r="B449" s="16" t="str">
        <f>Summary!X$6</f>
        <v>t_nostradamus_sufficiency_archive</v>
      </c>
      <c r="C449" s="16" t="str">
        <f>'Raw View'!C449</f>
        <v>inr_target_y2</v>
      </c>
      <c r="D449" s="16" t="str">
        <f>'Raw View'!D449</f>
        <v>INR Target Y2</v>
      </c>
      <c r="E449" s="16" t="str">
        <f>_xlfn.CONCAT('Raw View'!A449,".",'Raw View'!B449,"-",'Raw View'!C449)</f>
        <v>glbl_r_accolade.v_nostradamus_sufficiency_archive-inr_target_y2</v>
      </c>
      <c r="F449" s="87"/>
      <c r="G449" s="87" t="s">
        <v>175</v>
      </c>
      <c r="H449" s="87"/>
      <c r="I449" s="87"/>
      <c r="J449" s="87"/>
      <c r="K449" s="87"/>
      <c r="L449" s="87"/>
      <c r="M449" s="87"/>
      <c r="N449" s="87"/>
      <c r="O449" s="87"/>
      <c r="P449" s="87"/>
      <c r="Q449" s="87"/>
    </row>
    <row r="450" spans="1:17" x14ac:dyDescent="0.35">
      <c r="A450" s="16" t="str">
        <f>Summary!W$6</f>
        <v>glbl_h_accolade</v>
      </c>
      <c r="B450" s="16" t="str">
        <f>Summary!X$6</f>
        <v>t_nostradamus_sufficiency_archive</v>
      </c>
      <c r="C450" s="16" t="str">
        <f>'Raw View'!C450</f>
        <v>market_brand_level_2</v>
      </c>
      <c r="D450" s="16" t="str">
        <f>'Raw View'!D450</f>
        <v>Market Brand Level 2</v>
      </c>
      <c r="E450" s="16" t="str">
        <f>_xlfn.CONCAT('Raw View'!A450,".",'Raw View'!B450,"-",'Raw View'!C450)</f>
        <v>glbl_r_accolade.v_nostradamus_sufficiency_archive-market_brand_level_2</v>
      </c>
      <c r="F450" s="87"/>
      <c r="G450" s="87" t="s">
        <v>175</v>
      </c>
      <c r="H450" s="87"/>
      <c r="I450" s="87"/>
      <c r="J450" s="87"/>
      <c r="K450" s="87"/>
      <c r="L450" s="87"/>
      <c r="M450" s="87"/>
      <c r="N450" s="87"/>
      <c r="O450" s="87"/>
      <c r="P450" s="87"/>
      <c r="Q450" s="87"/>
    </row>
    <row r="451" spans="1:17" x14ac:dyDescent="0.35">
      <c r="A451" s="16" t="str">
        <f>Summary!W$6</f>
        <v>glbl_h_accolade</v>
      </c>
      <c r="B451" s="16" t="str">
        <f>Summary!X$6</f>
        <v>t_nostradamus_sufficiency_archive</v>
      </c>
      <c r="C451" s="16" t="str">
        <f>'Raw View'!C451</f>
        <v>market_category</v>
      </c>
      <c r="D451" s="16" t="str">
        <f>'Raw View'!D451</f>
        <v>Market Category</v>
      </c>
      <c r="E451" s="16" t="str">
        <f>_xlfn.CONCAT('Raw View'!A451,".",'Raw View'!B451,"-",'Raw View'!C451)</f>
        <v>glbl_r_accolade.v_nostradamus_sufficiency_archive-market_category</v>
      </c>
      <c r="F451" s="87"/>
      <c r="G451" s="87" t="s">
        <v>175</v>
      </c>
      <c r="H451" s="87"/>
      <c r="I451" s="87"/>
      <c r="J451" s="87"/>
      <c r="K451" s="87"/>
      <c r="L451" s="87"/>
      <c r="M451" s="87"/>
      <c r="N451" s="87"/>
      <c r="O451" s="87"/>
      <c r="P451" s="87"/>
      <c r="Q451" s="87"/>
    </row>
    <row r="452" spans="1:17" x14ac:dyDescent="0.35">
      <c r="A452" s="16" t="str">
        <f>Summary!W$6</f>
        <v>glbl_h_accolade</v>
      </c>
      <c r="B452" s="16" t="str">
        <f>Summary!X$6</f>
        <v>t_nostradamus_sufficiency_archive</v>
      </c>
      <c r="C452" s="16" t="str">
        <f>'Raw View'!C452</f>
        <v>market_parent_current_phase_id</v>
      </c>
      <c r="D452" s="16" t="str">
        <f>'Raw View'!D452</f>
        <v>Market Parent Current Phase ID</v>
      </c>
      <c r="E452" s="16" t="str">
        <f>_xlfn.CONCAT('Raw View'!A452,".",'Raw View'!B452,"-",'Raw View'!C452)</f>
        <v>glbl_r_accolade.v_nostradamus_sufficiency_archive-market_parent_current_phase_id</v>
      </c>
      <c r="F452" s="87"/>
      <c r="G452" s="87" t="s">
        <v>175</v>
      </c>
      <c r="H452" s="87"/>
      <c r="I452" s="87"/>
      <c r="J452" s="87"/>
      <c r="K452" s="87"/>
      <c r="L452" s="87"/>
      <c r="M452" s="87"/>
      <c r="N452" s="87"/>
      <c r="O452" s="87"/>
      <c r="P452" s="87"/>
      <c r="Q452" s="87"/>
    </row>
    <row r="453" spans="1:17" x14ac:dyDescent="0.35">
      <c r="A453" s="16" t="str">
        <f>Summary!W$6</f>
        <v>glbl_h_accolade</v>
      </c>
      <c r="B453" s="16" t="str">
        <f>Summary!X$6</f>
        <v>t_nostradamus_sufficiency_archive</v>
      </c>
      <c r="C453" s="16" t="str">
        <f>'Raw View'!C453</f>
        <v>market_parent_health_indicator_status</v>
      </c>
      <c r="D453" s="16" t="str">
        <f>'Raw View'!D453</f>
        <v>Market Parent Health Indicator Status</v>
      </c>
      <c r="E453" s="16" t="str">
        <f>_xlfn.CONCAT('Raw View'!A453,".",'Raw View'!B453,"-",'Raw View'!C453)</f>
        <v>glbl_r_accolade.v_nostradamus_sufficiency_archive-market_parent_health_indicator_status</v>
      </c>
      <c r="F453" s="87"/>
      <c r="G453" s="87" t="s">
        <v>175</v>
      </c>
      <c r="H453" s="87"/>
      <c r="I453" s="87"/>
      <c r="J453" s="87"/>
      <c r="K453" s="87"/>
      <c r="L453" s="87"/>
      <c r="M453" s="87"/>
      <c r="N453" s="87"/>
      <c r="O453" s="87"/>
      <c r="P453" s="87"/>
      <c r="Q453" s="87"/>
    </row>
    <row r="454" spans="1:17" x14ac:dyDescent="0.35">
      <c r="A454" s="16" t="str">
        <f>Summary!W$6</f>
        <v>glbl_h_accolade</v>
      </c>
      <c r="B454" s="16" t="str">
        <f>Summary!X$6</f>
        <v>t_nostradamus_sufficiency_archive</v>
      </c>
      <c r="C454" s="16" t="str">
        <f>'Raw View'!C454</f>
        <v>market_parent_sysprojectid</v>
      </c>
      <c r="D454" s="16" t="str">
        <f>'Raw View'!D454</f>
        <v>Market Parent SysProjectID</v>
      </c>
      <c r="E454" s="16" t="str">
        <f>_xlfn.CONCAT('Raw View'!A454,".",'Raw View'!B454,"-",'Raw View'!C454)</f>
        <v>glbl_r_accolade.v_nostradamus_sufficiency_archive-market_parent_sysprojectid</v>
      </c>
      <c r="F454" s="87"/>
      <c r="G454" s="87" t="s">
        <v>175</v>
      </c>
      <c r="H454" s="87" t="s">
        <v>349</v>
      </c>
      <c r="I454" s="87"/>
      <c r="J454" s="87"/>
      <c r="K454" s="87"/>
      <c r="L454" s="87"/>
      <c r="M454" s="87"/>
      <c r="N454" s="87"/>
      <c r="O454" s="87"/>
      <c r="P454" s="87"/>
      <c r="Q454" s="87"/>
    </row>
    <row r="455" spans="1:17" x14ac:dyDescent="0.35">
      <c r="A455" s="16" t="str">
        <f>Summary!W$6</f>
        <v>glbl_h_accolade</v>
      </c>
      <c r="B455" s="16" t="str">
        <f>Summary!X$6</f>
        <v>t_nostradamus_sufficiency_archive</v>
      </c>
      <c r="C455" s="16" t="str">
        <f>'Raw View'!C455</f>
        <v>market_parent_target_ato_year</v>
      </c>
      <c r="D455" s="16" t="str">
        <f>'Raw View'!D455</f>
        <v>Market Parent Target ATO Year</v>
      </c>
      <c r="E455" s="16" t="str">
        <f>_xlfn.CONCAT('Raw View'!A455,".",'Raw View'!B455,"-",'Raw View'!C455)</f>
        <v>glbl_r_accolade.v_nostradamus_sufficiency_archive-market_parent_target_ato_year</v>
      </c>
      <c r="F455" s="87"/>
      <c r="G455" s="87" t="s">
        <v>175</v>
      </c>
      <c r="H455" s="87"/>
      <c r="I455" s="87"/>
      <c r="J455" s="87"/>
      <c r="K455" s="87"/>
      <c r="L455" s="87"/>
      <c r="M455" s="87"/>
      <c r="N455" s="87"/>
      <c r="O455" s="87"/>
      <c r="P455" s="87"/>
      <c r="Q455" s="87"/>
    </row>
    <row r="456" spans="1:17" x14ac:dyDescent="0.35">
      <c r="A456" s="16" t="str">
        <f>Summary!W$6</f>
        <v>glbl_h_accolade</v>
      </c>
      <c r="B456" s="16" t="str">
        <f>Summary!X$6</f>
        <v>t_nostradamus_sufficiency_archive</v>
      </c>
      <c r="C456" s="16" t="str">
        <f>'Raw View'!C456</f>
        <v>market_project_current_stage_name</v>
      </c>
      <c r="D456" s="16" t="str">
        <f>'Raw View'!D456</f>
        <v>Market Project Current Stage Name</v>
      </c>
      <c r="E456" s="16" t="str">
        <f>_xlfn.CONCAT('Raw View'!A456,".",'Raw View'!B456,"-",'Raw View'!C456)</f>
        <v>glbl_r_accolade.v_nostradamus_sufficiency_archive-market_project_current_stage_name</v>
      </c>
      <c r="F456" s="87"/>
      <c r="G456" s="87" t="s">
        <v>175</v>
      </c>
      <c r="H456" s="87"/>
      <c r="I456" s="87"/>
      <c r="J456" s="87"/>
      <c r="K456" s="87"/>
      <c r="L456" s="87"/>
      <c r="M456" s="87"/>
      <c r="N456" s="87"/>
      <c r="O456" s="87"/>
      <c r="P456" s="87"/>
      <c r="Q456" s="87"/>
    </row>
    <row r="457" spans="1:17" x14ac:dyDescent="0.35">
      <c r="A457" s="16" t="str">
        <f>Summary!W$6</f>
        <v>glbl_h_accolade</v>
      </c>
      <c r="B457" s="16" t="str">
        <f>Summary!X$6</f>
        <v>t_nostradamus_sufficiency_archive</v>
      </c>
      <c r="C457" s="16" t="str">
        <f>'Raw View'!C457</f>
        <v>market_project_group</v>
      </c>
      <c r="D457" s="16" t="str">
        <f>'Raw View'!D457</f>
        <v>Market Project Group</v>
      </c>
      <c r="E457" s="16" t="str">
        <f>_xlfn.CONCAT('Raw View'!A457,".",'Raw View'!B457,"-",'Raw View'!C457)</f>
        <v>glbl_r_accolade.v_nostradamus_sufficiency_archive-market_project_group</v>
      </c>
      <c r="F457" s="87"/>
      <c r="G457" s="87" t="s">
        <v>175</v>
      </c>
      <c r="H457" s="87"/>
      <c r="I457" s="87"/>
      <c r="J457" s="87"/>
      <c r="K457" s="87"/>
      <c r="L457" s="87"/>
      <c r="M457" s="87"/>
      <c r="N457" s="87"/>
      <c r="O457" s="87"/>
      <c r="P457" s="87"/>
      <c r="Q457" s="87"/>
    </row>
    <row r="458" spans="1:17" x14ac:dyDescent="0.35">
      <c r="A458" s="16" t="str">
        <f>Summary!W$6</f>
        <v>glbl_h_accolade</v>
      </c>
      <c r="B458" s="16" t="str">
        <f>Summary!X$6</f>
        <v>t_nostradamus_sufficiency_archive</v>
      </c>
      <c r="C458" s="16" t="str">
        <f>'Raw View'!C458</f>
        <v>market_project_status</v>
      </c>
      <c r="D458" s="16" t="str">
        <f>'Raw View'!D458</f>
        <v>Market Project Status</v>
      </c>
      <c r="E458" s="16" t="str">
        <f>_xlfn.CONCAT('Raw View'!A458,".",'Raw View'!B458,"-",'Raw View'!C458)</f>
        <v>glbl_r_accolade.v_nostradamus_sufficiency_archive-market_project_status</v>
      </c>
      <c r="F458" s="87"/>
      <c r="G458" s="87" t="s">
        <v>175</v>
      </c>
      <c r="H458" s="87"/>
      <c r="I458" s="87"/>
      <c r="J458" s="87"/>
      <c r="K458" s="87"/>
      <c r="L458" s="87"/>
      <c r="M458" s="87"/>
      <c r="N458" s="87"/>
      <c r="O458" s="87"/>
      <c r="P458" s="87"/>
      <c r="Q458" s="87"/>
    </row>
    <row r="459" spans="1:17" x14ac:dyDescent="0.35">
      <c r="A459" s="16" t="str">
        <f>Summary!W$6</f>
        <v>glbl_h_accolade</v>
      </c>
      <c r="B459" s="16" t="str">
        <f>Summary!X$6</f>
        <v>t_nostradamus_sufficiency_archive</v>
      </c>
      <c r="C459" s="16" t="str">
        <f>'Raw View'!C459</f>
        <v>market_project_sub_type</v>
      </c>
      <c r="D459" s="16" t="str">
        <f>'Raw View'!D459</f>
        <v>Market Project Sub Type</v>
      </c>
      <c r="E459" s="16" t="str">
        <f>_xlfn.CONCAT('Raw View'!A459,".",'Raw View'!B459,"-",'Raw View'!C459)</f>
        <v>glbl_r_accolade.v_nostradamus_sufficiency_archive-market_project_sub_type</v>
      </c>
      <c r="F459" s="87"/>
      <c r="G459" s="87" t="s">
        <v>175</v>
      </c>
      <c r="H459" s="87"/>
      <c r="I459" s="87"/>
      <c r="J459" s="87"/>
      <c r="K459" s="87"/>
      <c r="L459" s="87"/>
      <c r="M459" s="87"/>
      <c r="N459" s="87"/>
      <c r="O459" s="87"/>
      <c r="P459" s="87"/>
      <c r="Q459" s="87"/>
    </row>
    <row r="460" spans="1:17" x14ac:dyDescent="0.35">
      <c r="A460" s="16" t="str">
        <f>Summary!W$6</f>
        <v>glbl_h_accolade</v>
      </c>
      <c r="B460" s="16" t="str">
        <f>Summary!X$6</f>
        <v>t_nostradamus_sufficiency_archive</v>
      </c>
      <c r="C460" s="16" t="str">
        <f>'Raw View'!C460</f>
        <v>market_project_type</v>
      </c>
      <c r="D460" s="16" t="str">
        <f>'Raw View'!D460</f>
        <v>Market Project Type</v>
      </c>
      <c r="E460" s="16" t="str">
        <f>_xlfn.CONCAT('Raw View'!A460,".",'Raw View'!B460,"-",'Raw View'!C460)</f>
        <v>glbl_r_accolade.v_nostradamus_sufficiency_archive-market_project_type</v>
      </c>
      <c r="F460" s="87"/>
      <c r="G460" s="87" t="s">
        <v>175</v>
      </c>
      <c r="H460" s="87"/>
      <c r="I460" s="87"/>
      <c r="J460" s="87"/>
      <c r="K460" s="87"/>
      <c r="L460" s="87"/>
      <c r="M460" s="87"/>
      <c r="N460" s="87"/>
      <c r="O460" s="87"/>
      <c r="P460" s="87"/>
      <c r="Q460" s="87"/>
    </row>
    <row r="461" spans="1:17" x14ac:dyDescent="0.35">
      <c r="A461" s="16" t="str">
        <f>Summary!W$6</f>
        <v>glbl_h_accolade</v>
      </c>
      <c r="B461" s="16" t="str">
        <f>Summary!X$6</f>
        <v>t_nostradamus_sufficiency_archive</v>
      </c>
      <c r="C461" s="16" t="str">
        <f>'Raw View'!C461</f>
        <v>market_subcategory</v>
      </c>
      <c r="D461" s="16" t="str">
        <f>'Raw View'!D461</f>
        <v>Market SubCategory</v>
      </c>
      <c r="E461" s="16" t="str">
        <f>_xlfn.CONCAT('Raw View'!A461,".",'Raw View'!B461,"-",'Raw View'!C461)</f>
        <v>glbl_r_accolade.v_nostradamus_sufficiency_archive-market_subcategory</v>
      </c>
      <c r="F461" s="87"/>
      <c r="G461" s="87" t="s">
        <v>175</v>
      </c>
      <c r="H461" s="87"/>
      <c r="I461" s="87"/>
      <c r="J461" s="87"/>
      <c r="K461" s="87"/>
      <c r="L461" s="87"/>
      <c r="M461" s="87"/>
      <c r="N461" s="87"/>
      <c r="O461" s="87"/>
      <c r="P461" s="87"/>
      <c r="Q461" s="87"/>
    </row>
    <row r="462" spans="1:17" x14ac:dyDescent="0.35">
      <c r="A462" s="16" t="str">
        <f>Summary!W$6</f>
        <v>glbl_h_accolade</v>
      </c>
      <c r="B462" s="16" t="str">
        <f>Summary!X$6</f>
        <v>t_nostradamus_sufficiency_archive</v>
      </c>
      <c r="C462" s="16" t="str">
        <f>'Raw View'!C462</f>
        <v>net_revenue_target</v>
      </c>
      <c r="D462" s="16" t="str">
        <f>'Raw View'!D462</f>
        <v>Net Revenue Target</v>
      </c>
      <c r="E462" s="16" t="str">
        <f>_xlfn.CONCAT('Raw View'!A462,".",'Raw View'!B462,"-",'Raw View'!C462)</f>
        <v>glbl_r_accolade.v_nostradamus_sufficiency_archive-net_revenue_target</v>
      </c>
      <c r="F462" s="87"/>
      <c r="G462" s="87" t="s">
        <v>175</v>
      </c>
      <c r="H462" s="87"/>
      <c r="I462" s="87"/>
      <c r="J462" s="87"/>
      <c r="K462" s="87"/>
      <c r="L462" s="87"/>
      <c r="M462" s="87"/>
      <c r="N462" s="87"/>
      <c r="O462" s="87"/>
      <c r="P462" s="87"/>
      <c r="Q462" s="87"/>
    </row>
    <row r="463" spans="1:17" x14ac:dyDescent="0.35">
      <c r="A463" s="16" t="str">
        <f>Summary!W$6</f>
        <v>glbl_h_accolade</v>
      </c>
      <c r="B463" s="16" t="str">
        <f>Summary!X$6</f>
        <v>t_nostradamus_sufficiency_archive</v>
      </c>
      <c r="C463" s="16" t="str">
        <f>'Raw View'!C463</f>
        <v>net_revenue_target_y0</v>
      </c>
      <c r="D463" s="16" t="str">
        <f>'Raw View'!D463</f>
        <v>Net Revenue Target Y0</v>
      </c>
      <c r="E463" s="16" t="str">
        <f>_xlfn.CONCAT('Raw View'!A463,".",'Raw View'!B463,"-",'Raw View'!C463)</f>
        <v>glbl_r_accolade.v_nostradamus_sufficiency_archive-net_revenue_target_y0</v>
      </c>
      <c r="F463" s="87"/>
      <c r="G463" s="87" t="s">
        <v>175</v>
      </c>
      <c r="H463" s="87"/>
      <c r="I463" s="87"/>
      <c r="J463" s="87"/>
      <c r="K463" s="87"/>
      <c r="L463" s="87"/>
      <c r="M463" s="87"/>
      <c r="N463" s="87"/>
      <c r="O463" s="87"/>
      <c r="P463" s="87"/>
      <c r="Q463" s="87"/>
    </row>
    <row r="464" spans="1:17" x14ac:dyDescent="0.35">
      <c r="A464" s="16" t="str">
        <f>Summary!W$6</f>
        <v>glbl_h_accolade</v>
      </c>
      <c r="B464" s="16" t="str">
        <f>Summary!X$6</f>
        <v>t_nostradamus_sufficiency_archive</v>
      </c>
      <c r="C464" s="16" t="str">
        <f>'Raw View'!C464</f>
        <v>net_revenue_target_y2</v>
      </c>
      <c r="D464" s="16" t="str">
        <f>'Raw View'!D464</f>
        <v>Net Revenue Target Y2</v>
      </c>
      <c r="E464" s="16" t="str">
        <f>_xlfn.CONCAT('Raw View'!A464,".",'Raw View'!B464,"-",'Raw View'!C464)</f>
        <v>glbl_r_accolade.v_nostradamus_sufficiency_archive-net_revenue_target_y2</v>
      </c>
      <c r="F464" s="87"/>
      <c r="G464" s="87" t="s">
        <v>175</v>
      </c>
      <c r="H464" s="87"/>
      <c r="I464" s="87"/>
      <c r="J464" s="87"/>
      <c r="K464" s="87"/>
      <c r="L464" s="87"/>
      <c r="M464" s="87"/>
      <c r="N464" s="87"/>
      <c r="O464" s="87"/>
      <c r="P464" s="87"/>
      <c r="Q464" s="87"/>
    </row>
    <row r="465" spans="1:17" x14ac:dyDescent="0.35">
      <c r="A465" s="16" t="str">
        <f>Summary!W$6</f>
        <v>glbl_h_accolade</v>
      </c>
      <c r="B465" s="16" t="str">
        <f>Summary!X$6</f>
        <v>t_nostradamus_sufficiency_archive</v>
      </c>
      <c r="C465" s="16" t="str">
        <f>'Raw View'!C465</f>
        <v>net_revenue_y0</v>
      </c>
      <c r="D465" s="16" t="str">
        <f>'Raw View'!D465</f>
        <v>Net Revenue Y0</v>
      </c>
      <c r="E465" s="16" t="str">
        <f>_xlfn.CONCAT('Raw View'!A465,".",'Raw View'!B465,"-",'Raw View'!C465)</f>
        <v>glbl_r_accolade.v_nostradamus_sufficiency_archive-net_revenue_y0</v>
      </c>
      <c r="F465" s="87"/>
      <c r="G465" s="87" t="s">
        <v>175</v>
      </c>
      <c r="H465" s="87"/>
      <c r="I465" s="87"/>
      <c r="J465" s="87"/>
      <c r="K465" s="87"/>
      <c r="L465" s="87"/>
      <c r="M465" s="87"/>
      <c r="N465" s="87"/>
      <c r="O465" s="87"/>
      <c r="P465" s="87"/>
      <c r="Q465" s="87"/>
    </row>
    <row r="466" spans="1:17" x14ac:dyDescent="0.35">
      <c r="A466" s="16" t="str">
        <f>Summary!W$6</f>
        <v>glbl_h_accolade</v>
      </c>
      <c r="B466" s="16" t="str">
        <f>Summary!X$6</f>
        <v>t_nostradamus_sufficiency_archive</v>
      </c>
      <c r="C466" s="16" t="str">
        <f>'Raw View'!C466</f>
        <v>net_revenue_y1</v>
      </c>
      <c r="D466" s="16" t="str">
        <f>'Raw View'!D466</f>
        <v>Net Revenue Y1</v>
      </c>
      <c r="E466" s="16" t="str">
        <f>_xlfn.CONCAT('Raw View'!A466,".",'Raw View'!B466,"-",'Raw View'!C466)</f>
        <v>glbl_r_accolade.v_nostradamus_sufficiency_archive-net_revenue_y1</v>
      </c>
      <c r="F466" s="87"/>
      <c r="G466" s="87" t="s">
        <v>175</v>
      </c>
      <c r="H466" s="87"/>
      <c r="I466" s="87"/>
      <c r="J466" s="87"/>
      <c r="K466" s="87"/>
      <c r="L466" s="87"/>
      <c r="M466" s="87"/>
      <c r="N466" s="87"/>
      <c r="O466" s="87"/>
      <c r="P466" s="87"/>
      <c r="Q466" s="87"/>
    </row>
    <row r="467" spans="1:17" x14ac:dyDescent="0.35">
      <c r="A467" s="16" t="str">
        <f>Summary!W$6</f>
        <v>glbl_h_accolade</v>
      </c>
      <c r="B467" s="16" t="str">
        <f>Summary!X$6</f>
        <v>t_nostradamus_sufficiency_archive</v>
      </c>
      <c r="C467" s="16" t="str">
        <f>'Raw View'!C467</f>
        <v>net_revenue_y2</v>
      </c>
      <c r="D467" s="16" t="str">
        <f>'Raw View'!D467</f>
        <v>Net Revenue Y2</v>
      </c>
      <c r="E467" s="16" t="str">
        <f>_xlfn.CONCAT('Raw View'!A467,".",'Raw View'!B467,"-",'Raw View'!C467)</f>
        <v>glbl_r_accolade.v_nostradamus_sufficiency_archive-net_revenue_y2</v>
      </c>
      <c r="F467" s="87"/>
      <c r="G467" s="87" t="s">
        <v>175</v>
      </c>
      <c r="H467" s="87"/>
      <c r="I467" s="87"/>
      <c r="J467" s="87"/>
      <c r="K467" s="87"/>
      <c r="L467" s="87"/>
      <c r="M467" s="87"/>
      <c r="N467" s="87"/>
      <c r="O467" s="87"/>
      <c r="P467" s="87"/>
      <c r="Q467" s="87"/>
    </row>
    <row r="468" spans="1:17" x14ac:dyDescent="0.35">
      <c r="A468" s="16" t="str">
        <f>Summary!W$6</f>
        <v>glbl_h_accolade</v>
      </c>
      <c r="B468" s="16" t="str">
        <f>Summary!X$6</f>
        <v>t_nostradamus_sufficiency_archive</v>
      </c>
      <c r="C468" s="16" t="str">
        <f>'Raw View'!C468</f>
        <v>parent_project_group</v>
      </c>
      <c r="D468" s="16" t="str">
        <f>'Raw View'!D468</f>
        <v>Parent Project Group</v>
      </c>
      <c r="E468" s="16" t="str">
        <f>_xlfn.CONCAT('Raw View'!A468,".",'Raw View'!B468,"-",'Raw View'!C468)</f>
        <v>glbl_r_accolade.v_nostradamus_sufficiency_archive-parent_project_group</v>
      </c>
      <c r="F468" s="87"/>
      <c r="G468" s="87" t="s">
        <v>175</v>
      </c>
      <c r="H468" s="87"/>
      <c r="I468" s="87"/>
      <c r="J468" s="87"/>
      <c r="K468" s="87"/>
      <c r="L468" s="87"/>
      <c r="M468" s="87"/>
      <c r="N468" s="87"/>
      <c r="O468" s="87"/>
      <c r="P468" s="87"/>
      <c r="Q468" s="87"/>
    </row>
    <row r="469" spans="1:17" x14ac:dyDescent="0.35">
      <c r="A469" s="16" t="str">
        <f>Summary!W$6</f>
        <v>glbl_h_accolade</v>
      </c>
      <c r="B469" s="16" t="str">
        <f>Summary!X$6</f>
        <v>t_nostradamus_sufficiency_archive</v>
      </c>
      <c r="C469" s="16" t="str">
        <f>'Raw View'!C469</f>
        <v>previous_gate_name</v>
      </c>
      <c r="D469" s="16" t="str">
        <f>'Raw View'!D469</f>
        <v>Previous Gate Name</v>
      </c>
      <c r="E469" s="16" t="str">
        <f>_xlfn.CONCAT('Raw View'!A469,".",'Raw View'!B469,"-",'Raw View'!C469)</f>
        <v>glbl_r_accolade.v_nostradamus_sufficiency_archive-previous_gate_name</v>
      </c>
      <c r="F469" s="87"/>
      <c r="G469" s="87" t="s">
        <v>175</v>
      </c>
      <c r="H469" s="87"/>
      <c r="I469" s="87"/>
      <c r="J469" s="87"/>
      <c r="K469" s="87"/>
      <c r="L469" s="87"/>
      <c r="M469" s="87"/>
      <c r="N469" s="87"/>
      <c r="O469" s="87"/>
      <c r="P469" s="87"/>
      <c r="Q469" s="87"/>
    </row>
    <row r="470" spans="1:17" x14ac:dyDescent="0.35">
      <c r="A470" s="16" t="str">
        <f>Summary!W$6</f>
        <v>glbl_h_accolade</v>
      </c>
      <c r="B470" s="16" t="str">
        <f>Summary!X$6</f>
        <v>t_nostradamus_sufficiency_archive</v>
      </c>
      <c r="C470" s="16" t="str">
        <f>'Raw View'!C470</f>
        <v>project_current_stage_name</v>
      </c>
      <c r="D470" s="16" t="str">
        <f>'Raw View'!D470</f>
        <v>Project Current Stage Name</v>
      </c>
      <c r="E470" s="16" t="str">
        <f>_xlfn.CONCAT('Raw View'!A470,".",'Raw View'!B470,"-",'Raw View'!C470)</f>
        <v>glbl_r_accolade.v_nostradamus_sufficiency_archive-project_current_stage_name</v>
      </c>
      <c r="F470" s="87"/>
      <c r="G470" s="87" t="s">
        <v>175</v>
      </c>
      <c r="H470" s="87"/>
      <c r="I470" s="87"/>
      <c r="J470" s="87"/>
      <c r="K470" s="87"/>
      <c r="L470" s="87"/>
      <c r="M470" s="87"/>
      <c r="N470" s="87"/>
      <c r="O470" s="87"/>
      <c r="P470" s="87"/>
      <c r="Q470" s="87"/>
    </row>
    <row r="471" spans="1:17" x14ac:dyDescent="0.35">
      <c r="A471" s="16" t="str">
        <f>Summary!W$6</f>
        <v>glbl_h_accolade</v>
      </c>
      <c r="B471" s="16" t="str">
        <f>Summary!X$6</f>
        <v>t_nostradamus_sufficiency_archive</v>
      </c>
      <c r="C471" s="16" t="str">
        <f>'Raw View'!C471</f>
        <v>project_group</v>
      </c>
      <c r="D471" s="16" t="str">
        <f>'Raw View'!D471</f>
        <v>Project Group</v>
      </c>
      <c r="E471" s="16" t="str">
        <f>_xlfn.CONCAT('Raw View'!A471,".",'Raw View'!B471,"-",'Raw View'!C471)</f>
        <v>glbl_r_accolade.v_nostradamus_sufficiency_archive-project_group</v>
      </c>
      <c r="F471" s="87"/>
      <c r="G471" s="87" t="s">
        <v>175</v>
      </c>
      <c r="H471" s="87"/>
      <c r="I471" s="87"/>
      <c r="J471" s="87"/>
      <c r="K471" s="87"/>
      <c r="L471" s="87"/>
      <c r="M471" s="87"/>
      <c r="N471" s="87"/>
      <c r="O471" s="87"/>
      <c r="P471" s="87"/>
      <c r="Q471" s="87"/>
    </row>
    <row r="472" spans="1:17" x14ac:dyDescent="0.35">
      <c r="A472" s="16" t="str">
        <f>Summary!W$6</f>
        <v>glbl_h_accolade</v>
      </c>
      <c r="B472" s="16" t="str">
        <f>Summary!X$6</f>
        <v>t_nostradamus_sufficiency_archive</v>
      </c>
      <c r="C472" s="16" t="str">
        <f>'Raw View'!C472</f>
        <v>project_health_status</v>
      </c>
      <c r="D472" s="16" t="str">
        <f>'Raw View'!D472</f>
        <v>Project Health Status</v>
      </c>
      <c r="E472" s="16" t="str">
        <f>_xlfn.CONCAT('Raw View'!A472,".",'Raw View'!B472,"-",'Raw View'!C472)</f>
        <v>glbl_r_accolade.v_nostradamus_sufficiency_archive-project_health_status</v>
      </c>
      <c r="F472" s="87"/>
      <c r="G472" s="87" t="s">
        <v>175</v>
      </c>
      <c r="H472" s="87"/>
      <c r="I472" s="87"/>
      <c r="J472" s="87"/>
      <c r="K472" s="87"/>
      <c r="L472" s="87"/>
      <c r="M472" s="87"/>
      <c r="N472" s="87"/>
      <c r="O472" s="87"/>
      <c r="P472" s="87"/>
      <c r="Q472" s="87"/>
    </row>
    <row r="473" spans="1:17" x14ac:dyDescent="0.35">
      <c r="A473" s="16" t="str">
        <f>Summary!W$6</f>
        <v>glbl_h_accolade</v>
      </c>
      <c r="B473" s="16" t="str">
        <f>Summary!X$6</f>
        <v>t_nostradamus_sufficiency_archive</v>
      </c>
      <c r="C473" s="16" t="str">
        <f>'Raw View'!C473</f>
        <v>project_id</v>
      </c>
      <c r="D473" s="16" t="str">
        <f>'Raw View'!D473</f>
        <v>Project ID</v>
      </c>
      <c r="E473" s="16" t="str">
        <f>_xlfn.CONCAT('Raw View'!A473,".",'Raw View'!B473,"-",'Raw View'!C473)</f>
        <v>glbl_r_accolade.v_nostradamus_sufficiency_archive-project_id</v>
      </c>
      <c r="F473" s="87"/>
      <c r="G473" s="87" t="s">
        <v>175</v>
      </c>
      <c r="H473" s="87" t="s">
        <v>349</v>
      </c>
      <c r="I473" s="87"/>
      <c r="J473" s="87"/>
      <c r="K473" s="87"/>
      <c r="L473" s="87"/>
      <c r="M473" s="87"/>
      <c r="N473" s="87"/>
      <c r="O473" s="87"/>
      <c r="P473" s="87"/>
      <c r="Q473" s="87"/>
    </row>
    <row r="474" spans="1:17" x14ac:dyDescent="0.35">
      <c r="A474" s="16" t="str">
        <f>Summary!W$6</f>
        <v>glbl_h_accolade</v>
      </c>
      <c r="B474" s="16" t="str">
        <f>Summary!X$6</f>
        <v>t_nostradamus_sufficiency_archive</v>
      </c>
      <c r="C474" s="16" t="str">
        <f>'Raw View'!C474</f>
        <v>project_model_name</v>
      </c>
      <c r="D474" s="16" t="str">
        <f>'Raw View'!D474</f>
        <v>Project Model Name</v>
      </c>
      <c r="E474" s="16" t="str">
        <f>_xlfn.CONCAT('Raw View'!A474,".",'Raw View'!B474,"-",'Raw View'!C474)</f>
        <v>glbl_r_accolade.v_nostradamus_sufficiency_archive-project_model_name</v>
      </c>
      <c r="F474" s="87"/>
      <c r="G474" s="87" t="s">
        <v>175</v>
      </c>
      <c r="H474" s="87"/>
      <c r="I474" s="87"/>
      <c r="J474" s="87"/>
      <c r="K474" s="87"/>
      <c r="L474" s="87"/>
      <c r="M474" s="87"/>
      <c r="N474" s="87"/>
      <c r="O474" s="87"/>
      <c r="P474" s="87"/>
      <c r="Q474" s="87"/>
    </row>
    <row r="475" spans="1:17" x14ac:dyDescent="0.35">
      <c r="A475" s="16" t="str">
        <f>Summary!W$6</f>
        <v>glbl_h_accolade</v>
      </c>
      <c r="B475" s="16" t="str">
        <f>Summary!X$6</f>
        <v>t_nostradamus_sufficiency_archive</v>
      </c>
      <c r="C475" s="16" t="str">
        <f>'Raw View'!C475</f>
        <v>project_name</v>
      </c>
      <c r="D475" s="16" t="str">
        <f>'Raw View'!D475</f>
        <v>Project Name</v>
      </c>
      <c r="E475" s="16" t="str">
        <f>_xlfn.CONCAT('Raw View'!A475,".",'Raw View'!B475,"-",'Raw View'!C475)</f>
        <v>glbl_r_accolade.v_nostradamus_sufficiency_archive-project_name</v>
      </c>
      <c r="F475" s="87"/>
      <c r="G475" s="87" t="s">
        <v>175</v>
      </c>
      <c r="H475" s="87"/>
      <c r="I475" s="87"/>
      <c r="J475" s="87"/>
      <c r="K475" s="87"/>
      <c r="L475" s="87"/>
      <c r="M475" s="87"/>
      <c r="N475" s="87"/>
      <c r="O475" s="87"/>
      <c r="P475" s="87"/>
      <c r="Q475" s="87"/>
    </row>
    <row r="476" spans="1:17" x14ac:dyDescent="0.35">
      <c r="A476" s="16" t="str">
        <f>Summary!W$6</f>
        <v>glbl_h_accolade</v>
      </c>
      <c r="B476" s="16" t="str">
        <f>Summary!X$6</f>
        <v>t_nostradamus_sufficiency_archive</v>
      </c>
      <c r="C476" s="16" t="str">
        <f>'Raw View'!C476</f>
        <v>project_status</v>
      </c>
      <c r="D476" s="16" t="str">
        <f>'Raw View'!D476</f>
        <v>Project Status</v>
      </c>
      <c r="E476" s="16" t="str">
        <f>_xlfn.CONCAT('Raw View'!A476,".",'Raw View'!B476,"-",'Raw View'!C476)</f>
        <v>glbl_r_accolade.v_nostradamus_sufficiency_archive-project_status</v>
      </c>
      <c r="F476" s="87"/>
      <c r="G476" s="87" t="s">
        <v>175</v>
      </c>
      <c r="H476" s="87"/>
      <c r="I476" s="87"/>
      <c r="J476" s="87"/>
      <c r="K476" s="87"/>
      <c r="L476" s="87"/>
      <c r="M476" s="87"/>
      <c r="N476" s="87"/>
      <c r="O476" s="87"/>
      <c r="P476" s="87"/>
      <c r="Q476" s="87"/>
    </row>
    <row r="477" spans="1:17" x14ac:dyDescent="0.35">
      <c r="A477" s="16" t="str">
        <f>Summary!W$6</f>
        <v>glbl_h_accolade</v>
      </c>
      <c r="B477" s="16" t="str">
        <f>Summary!X$6</f>
        <v>t_nostradamus_sufficiency_archive</v>
      </c>
      <c r="C477" s="16" t="str">
        <f>'Raw View'!C477</f>
        <v>project_type</v>
      </c>
      <c r="D477" s="16" t="str">
        <f>'Raw View'!D477</f>
        <v>Project Type</v>
      </c>
      <c r="E477" s="16" t="str">
        <f>_xlfn.CONCAT('Raw View'!A477,".",'Raw View'!B477,"-",'Raw View'!C477)</f>
        <v>glbl_r_accolade.v_nostradamus_sufficiency_archive-project_type</v>
      </c>
      <c r="F477" s="87"/>
      <c r="G477" s="87" t="s">
        <v>175</v>
      </c>
      <c r="H477" s="87"/>
      <c r="I477" s="87"/>
      <c r="J477" s="87"/>
      <c r="K477" s="87"/>
      <c r="L477" s="87"/>
      <c r="M477" s="87"/>
      <c r="N477" s="87"/>
      <c r="O477" s="87"/>
      <c r="P477" s="87"/>
      <c r="Q477" s="87"/>
    </row>
    <row r="478" spans="1:17" x14ac:dyDescent="0.35">
      <c r="A478" s="16" t="str">
        <f>Summary!W$6</f>
        <v>glbl_h_accolade</v>
      </c>
      <c r="B478" s="16" t="str">
        <f>Summary!X$6</f>
        <v>t_nostradamus_sufficiency_archive</v>
      </c>
      <c r="C478" s="16" t="str">
        <f>'Raw View'!C478</f>
        <v>region</v>
      </c>
      <c r="D478" s="16" t="str">
        <f>'Raw View'!D478</f>
        <v>Region</v>
      </c>
      <c r="E478" s="16" t="str">
        <f>_xlfn.CONCAT('Raw View'!A478,".",'Raw View'!B478,"-",'Raw View'!C478)</f>
        <v>glbl_r_accolade.v_nostradamus_sufficiency_archive-region</v>
      </c>
      <c r="F478" s="87"/>
      <c r="G478" s="87" t="s">
        <v>175</v>
      </c>
      <c r="H478" s="87"/>
      <c r="I478" s="87"/>
      <c r="J478" s="87"/>
      <c r="K478" s="87"/>
      <c r="L478" s="87"/>
      <c r="M478" s="87"/>
      <c r="N478" s="87"/>
      <c r="O478" s="87"/>
      <c r="P478" s="87"/>
      <c r="Q478" s="87"/>
    </row>
    <row r="479" spans="1:17" x14ac:dyDescent="0.35">
      <c r="A479" s="16" t="str">
        <f>Summary!W$6</f>
        <v>glbl_h_accolade</v>
      </c>
      <c r="B479" s="16" t="str">
        <f>Summary!X$6</f>
        <v>t_nostradamus_sufficiency_archive</v>
      </c>
      <c r="C479" s="16" t="str">
        <f>'Raw View'!C479</f>
        <v>strategic_growth_territories_reporting</v>
      </c>
      <c r="D479" s="16" t="str">
        <f>'Raw View'!D479</f>
        <v>Strategic Growth Territories (Reporting)</v>
      </c>
      <c r="E479" s="16" t="str">
        <f>_xlfn.CONCAT('Raw View'!A479,".",'Raw View'!B479,"-",'Raw View'!C479)</f>
        <v>glbl_r_accolade.v_nostradamus_sufficiency_archive-strategic_growth_territories_reporting</v>
      </c>
      <c r="F479" s="87"/>
      <c r="G479" s="87" t="s">
        <v>175</v>
      </c>
      <c r="H479" s="87"/>
      <c r="I479" s="87"/>
      <c r="J479" s="87"/>
      <c r="K479" s="87"/>
      <c r="L479" s="87"/>
      <c r="M479" s="87"/>
      <c r="N479" s="87"/>
      <c r="O479" s="87"/>
      <c r="P479" s="87"/>
      <c r="Q479" s="87"/>
    </row>
    <row r="480" spans="1:17" x14ac:dyDescent="0.35">
      <c r="A480" s="16" t="str">
        <f>Summary!W$6</f>
        <v>glbl_h_accolade</v>
      </c>
      <c r="B480" s="16" t="str">
        <f>Summary!X$6</f>
        <v>t_nostradamus_sufficiency_archive</v>
      </c>
      <c r="C480" s="16" t="str">
        <f>'Raw View'!C480</f>
        <v>sub_category_reporting</v>
      </c>
      <c r="D480" s="16" t="str">
        <f>'Raw View'!D480</f>
        <v>Sub Category (Reporting)</v>
      </c>
      <c r="E480" s="16" t="str">
        <f>_xlfn.CONCAT('Raw View'!A480,".",'Raw View'!B480,"-",'Raw View'!C480)</f>
        <v>glbl_r_accolade.v_nostradamus_sufficiency_archive-sub_category_reporting</v>
      </c>
      <c r="F480" s="87"/>
      <c r="G480" s="87" t="s">
        <v>175</v>
      </c>
      <c r="H480" s="87"/>
      <c r="I480" s="87"/>
      <c r="J480" s="87"/>
      <c r="K480" s="87"/>
      <c r="L480" s="87"/>
      <c r="M480" s="87"/>
      <c r="N480" s="87"/>
      <c r="O480" s="87"/>
      <c r="P480" s="87"/>
      <c r="Q480" s="87"/>
    </row>
    <row r="481" spans="1:17" x14ac:dyDescent="0.35">
      <c r="A481" s="16" t="str">
        <f>Summary!W$6</f>
        <v>glbl_h_accolade</v>
      </c>
      <c r="B481" s="16" t="str">
        <f>Summary!X$6</f>
        <v>t_nostradamus_sufficiency_archive</v>
      </c>
      <c r="C481" s="16" t="str">
        <f>'Raw View'!C481</f>
        <v>system_current_phase_id</v>
      </c>
      <c r="D481" s="16" t="str">
        <f>'Raw View'!D481</f>
        <v>System Current Phase ID</v>
      </c>
      <c r="E481" s="16" t="str">
        <f>_xlfn.CONCAT('Raw View'!A481,".",'Raw View'!B481,"-",'Raw View'!C481)</f>
        <v>glbl_r_accolade.v_nostradamus_sufficiency_archive-system_current_phase_id</v>
      </c>
      <c r="F481" s="87"/>
      <c r="G481" s="87" t="s">
        <v>175</v>
      </c>
      <c r="H481" s="87"/>
      <c r="I481" s="87"/>
      <c r="J481" s="87"/>
      <c r="K481" s="87"/>
      <c r="L481" s="87"/>
      <c r="M481" s="87"/>
      <c r="N481" s="87"/>
      <c r="O481" s="87"/>
      <c r="P481" s="87"/>
      <c r="Q481" s="87"/>
    </row>
    <row r="482" spans="1:17" x14ac:dyDescent="0.35">
      <c r="A482" s="16" t="str">
        <f>Summary!W$6</f>
        <v>glbl_h_accolade</v>
      </c>
      <c r="B482" s="16" t="str">
        <f>Summary!X$6</f>
        <v>t_nostradamus_sufficiency_archive</v>
      </c>
      <c r="C482" s="16" t="str">
        <f>'Raw View'!C482</f>
        <v>target_ato_year</v>
      </c>
      <c r="D482" s="16" t="str">
        <f>'Raw View'!D482</f>
        <v>Target ATO Year</v>
      </c>
      <c r="E482" s="16" t="str">
        <f>_xlfn.CONCAT('Raw View'!A482,".",'Raw View'!B482,"-",'Raw View'!C482)</f>
        <v>glbl_r_accolade.v_nostradamus_sufficiency_archive-target_ato_year</v>
      </c>
      <c r="F482" s="87"/>
      <c r="G482" s="87" t="s">
        <v>175</v>
      </c>
      <c r="H482" s="87"/>
      <c r="I482" s="87"/>
      <c r="J482" s="87"/>
      <c r="K482" s="87"/>
      <c r="L482" s="87"/>
      <c r="M482" s="87"/>
      <c r="N482" s="87"/>
      <c r="O482" s="87"/>
      <c r="P482" s="87"/>
      <c r="Q482" s="87"/>
    </row>
    <row r="483" spans="1:17" x14ac:dyDescent="0.35">
      <c r="A483" s="16" t="str">
        <f>Summary!W$7</f>
        <v>glbl_h_accolade</v>
      </c>
      <c r="B483" s="16" t="str">
        <f>Summary!X$7</f>
        <v>t_nostradamus_rnd_financials</v>
      </c>
      <c r="C483" s="16" t="str">
        <f>'Raw View'!C483</f>
        <v>additional_tags_reporting</v>
      </c>
      <c r="D483" s="16" t="str">
        <f>'Raw View'!D483</f>
        <v>Additional Tags (Reporting)</v>
      </c>
      <c r="E483" s="16" t="str">
        <f>_xlfn.CONCAT('Raw View'!A483,".",'Raw View'!B483,"-",'Raw View'!C483)</f>
        <v>glbl_r_accolade.v_nostradamus_rnd_financials-additional_tags_reporting</v>
      </c>
      <c r="F483" s="87"/>
      <c r="G483" s="87" t="s">
        <v>175</v>
      </c>
      <c r="H483" s="87"/>
      <c r="I483" s="87"/>
      <c r="J483" s="87"/>
      <c r="K483" s="87"/>
      <c r="L483" s="87"/>
      <c r="M483" s="87"/>
      <c r="N483" s="87"/>
      <c r="O483" s="87"/>
      <c r="P483" s="87"/>
      <c r="Q483" s="87"/>
    </row>
    <row r="484" spans="1:17" s="92" customFormat="1" x14ac:dyDescent="0.35">
      <c r="A484" s="90" t="str">
        <f>Summary!W$7</f>
        <v>glbl_h_accolade</v>
      </c>
      <c r="B484" s="90" t="str">
        <f>Summary!X$7</f>
        <v>t_nostradamus_rnd_financials</v>
      </c>
      <c r="C484" s="90" t="str">
        <f>'Raw View'!C484</f>
        <v>commercial_unit_reporting</v>
      </c>
      <c r="D484" s="90" t="str">
        <f>'Raw View'!D484</f>
        <v>Commercial Unit (Reporting)</v>
      </c>
      <c r="E484" s="90" t="str">
        <f>_xlfn.CONCAT('Raw View'!A484,".",'Raw View'!B484,"-",'Raw View'!C484)</f>
        <v>glbl_r_accolade.v_nostradamus_rnd_financials-commercial_unit_reporting</v>
      </c>
      <c r="F484" s="91"/>
      <c r="G484" s="91" t="s">
        <v>175</v>
      </c>
      <c r="H484" s="91"/>
      <c r="I484" s="91"/>
      <c r="J484" s="91"/>
      <c r="K484" s="91"/>
      <c r="L484" s="91"/>
      <c r="M484" s="91"/>
      <c r="N484" s="91"/>
      <c r="O484" s="91"/>
      <c r="P484" s="91"/>
      <c r="Q484" s="91"/>
    </row>
    <row r="485" spans="1:17" x14ac:dyDescent="0.35">
      <c r="A485" s="16" t="str">
        <f>Summary!W$7</f>
        <v>glbl_h_accolade</v>
      </c>
      <c r="B485" s="16" t="str">
        <f>Summary!X$7</f>
        <v>t_nostradamus_rnd_financials</v>
      </c>
      <c r="C485" s="16" t="str">
        <f>'Raw View'!C485</f>
        <v>body_of_evidence</v>
      </c>
      <c r="D485" s="16" t="str">
        <f>'Raw View'!D485</f>
        <v>Body Of Evidence</v>
      </c>
      <c r="E485" s="16" t="str">
        <f>_xlfn.CONCAT('Raw View'!A485,".",'Raw View'!B485,"-",'Raw View'!C485)</f>
        <v>glbl_r_accolade.v_nostradamus_rnd_financials-body_of_evidence</v>
      </c>
      <c r="F485" s="87"/>
      <c r="G485" s="87" t="s">
        <v>175</v>
      </c>
      <c r="H485" s="87"/>
      <c r="I485" s="87"/>
      <c r="J485" s="87"/>
      <c r="K485" s="87"/>
      <c r="L485" s="87"/>
      <c r="M485" s="87"/>
      <c r="N485" s="87"/>
      <c r="O485" s="87"/>
      <c r="P485" s="87"/>
      <c r="Q485" s="87"/>
    </row>
    <row r="486" spans="1:17" x14ac:dyDescent="0.35">
      <c r="A486" s="16" t="str">
        <f>Summary!W$7</f>
        <v>glbl_h_accolade</v>
      </c>
      <c r="B486" s="16" t="str">
        <f>Summary!X$7</f>
        <v>t_nostradamus_rnd_financials</v>
      </c>
      <c r="C486" s="16" t="str">
        <f>'Raw View'!C486</f>
        <v>brand_level_2_reporting</v>
      </c>
      <c r="D486" s="16" t="str">
        <f>'Raw View'!D486</f>
        <v>Brand Level 2 (Reporting)</v>
      </c>
      <c r="E486" s="16" t="str">
        <f>_xlfn.CONCAT('Raw View'!A486,".",'Raw View'!B486,"-",'Raw View'!C486)</f>
        <v>glbl_r_accolade.v_nostradamus_rnd_financials-brand_level_2_reporting</v>
      </c>
      <c r="F486" s="87"/>
      <c r="G486" s="87" t="s">
        <v>175</v>
      </c>
      <c r="H486" s="87"/>
      <c r="I486" s="87"/>
      <c r="J486" s="87"/>
      <c r="K486" s="87"/>
      <c r="L486" s="87"/>
      <c r="M486" s="87"/>
      <c r="N486" s="87"/>
      <c r="O486" s="87"/>
      <c r="P486" s="87"/>
      <c r="Q486" s="87"/>
    </row>
    <row r="487" spans="1:17" x14ac:dyDescent="0.35">
      <c r="A487" s="16" t="str">
        <f>Summary!W$7</f>
        <v>glbl_h_accolade</v>
      </c>
      <c r="B487" s="16" t="str">
        <f>Summary!X$7</f>
        <v>t_nostradamus_rnd_financials</v>
      </c>
      <c r="C487" s="16" t="str">
        <f>'Raw View'!C487</f>
        <v>business_unit</v>
      </c>
      <c r="D487" s="16" t="str">
        <f>'Raw View'!D487</f>
        <v>Business Unit</v>
      </c>
      <c r="E487" s="16" t="str">
        <f>_xlfn.CONCAT('Raw View'!A487,".",'Raw View'!B487,"-",'Raw View'!C487)</f>
        <v>glbl_r_accolade.v_nostradamus_rnd_financials-business_unit</v>
      </c>
      <c r="F487" s="87"/>
      <c r="G487" s="87" t="s">
        <v>175</v>
      </c>
      <c r="H487" s="87"/>
      <c r="I487" s="87"/>
      <c r="J487" s="87"/>
      <c r="K487" s="87"/>
      <c r="L487" s="87"/>
      <c r="M487" s="87"/>
      <c r="N487" s="87"/>
      <c r="O487" s="87"/>
      <c r="P487" s="87"/>
      <c r="Q487" s="87"/>
    </row>
    <row r="488" spans="1:17" x14ac:dyDescent="0.35">
      <c r="A488" s="16" t="str">
        <f>Summary!W$7</f>
        <v>glbl_h_accolade</v>
      </c>
      <c r="B488" s="16" t="str">
        <f>Summary!X$7</f>
        <v>t_nostradamus_rnd_financials</v>
      </c>
      <c r="C488" s="16" t="str">
        <f>'Raw View'!C488</f>
        <v>category</v>
      </c>
      <c r="D488" s="16" t="str">
        <f>'Raw View'!D488</f>
        <v>Category</v>
      </c>
      <c r="E488" s="16" t="str">
        <f>_xlfn.CONCAT('Raw View'!A488,".",'Raw View'!B488,"-",'Raw View'!C488)</f>
        <v>glbl_r_accolade.v_nostradamus_rnd_financials-category</v>
      </c>
      <c r="F488" s="87"/>
      <c r="G488" s="87" t="s">
        <v>175</v>
      </c>
      <c r="H488" s="87"/>
      <c r="I488" s="87"/>
      <c r="J488" s="87"/>
      <c r="K488" s="87"/>
      <c r="L488" s="87"/>
      <c r="M488" s="87"/>
      <c r="N488" s="87"/>
      <c r="O488" s="87"/>
      <c r="P488" s="87"/>
      <c r="Q488" s="87"/>
    </row>
    <row r="489" spans="1:17" x14ac:dyDescent="0.35">
      <c r="A489" s="16" t="str">
        <f>Summary!W$7</f>
        <v>glbl_h_accolade</v>
      </c>
      <c r="B489" s="16" t="str">
        <f>Summary!X$7</f>
        <v>t_nostradamus_rnd_financials</v>
      </c>
      <c r="C489" s="16" t="str">
        <f>'Raw View'!C489</f>
        <v>desired_consumer_experience</v>
      </c>
      <c r="D489" s="16" t="str">
        <f>'Raw View'!D489</f>
        <v>Desired Consumer Experience</v>
      </c>
      <c r="E489" s="16" t="str">
        <f>_xlfn.CONCAT('Raw View'!A489,".",'Raw View'!B489,"-",'Raw View'!C489)</f>
        <v>glbl_r_accolade.v_nostradamus_rnd_financials-desired_consumer_experience</v>
      </c>
      <c r="F489" s="87"/>
      <c r="G489" s="87" t="s">
        <v>175</v>
      </c>
      <c r="H489" s="87"/>
      <c r="I489" s="87"/>
      <c r="J489" s="87"/>
      <c r="K489" s="87"/>
      <c r="L489" s="87"/>
      <c r="M489" s="87"/>
      <c r="N489" s="87"/>
      <c r="O489" s="87"/>
      <c r="P489" s="87"/>
      <c r="Q489" s="87"/>
    </row>
    <row r="490" spans="1:17" x14ac:dyDescent="0.35">
      <c r="A490" s="16" t="str">
        <f>Summary!W$7</f>
        <v>glbl_h_accolade</v>
      </c>
      <c r="B490" s="16" t="str">
        <f>Summary!X$7</f>
        <v>t_nostradamus_rnd_financials</v>
      </c>
      <c r="C490" s="16" t="str">
        <f>'Raw View'!C490</f>
        <v>gate_date_1</v>
      </c>
      <c r="D490" s="16" t="str">
        <f>'Raw View'!D490</f>
        <v>Gate Date 1</v>
      </c>
      <c r="E490" s="16" t="str">
        <f>_xlfn.CONCAT('Raw View'!A490,".",'Raw View'!B490,"-",'Raw View'!C490)</f>
        <v>glbl_r_accolade.v_nostradamus_rnd_financials-gate_date_1</v>
      </c>
      <c r="F490" s="87"/>
      <c r="G490" s="87" t="s">
        <v>175</v>
      </c>
      <c r="H490" s="87"/>
      <c r="I490" s="87"/>
      <c r="J490" s="87"/>
      <c r="K490" s="87"/>
      <c r="L490" s="87"/>
      <c r="M490" s="87"/>
      <c r="N490" s="87"/>
      <c r="O490" s="87"/>
      <c r="P490" s="87"/>
      <c r="Q490" s="87"/>
    </row>
    <row r="491" spans="1:17" x14ac:dyDescent="0.35">
      <c r="A491" s="16" t="str">
        <f>Summary!W$7</f>
        <v>glbl_h_accolade</v>
      </c>
      <c r="B491" s="16" t="str">
        <f>Summary!X$7</f>
        <v>t_nostradamus_rnd_financials</v>
      </c>
      <c r="C491" s="16" t="str">
        <f>'Raw View'!C491</f>
        <v>gate_date_2</v>
      </c>
      <c r="D491" s="16" t="str">
        <f>'Raw View'!D491</f>
        <v>Gate Date 2</v>
      </c>
      <c r="E491" s="16" t="str">
        <f>_xlfn.CONCAT('Raw View'!A491,".",'Raw View'!B491,"-",'Raw View'!C491)</f>
        <v>glbl_r_accolade.v_nostradamus_rnd_financials-gate_date_2</v>
      </c>
      <c r="F491" s="87"/>
      <c r="G491" s="87" t="s">
        <v>175</v>
      </c>
      <c r="H491" s="87"/>
      <c r="I491" s="87"/>
      <c r="J491" s="87"/>
      <c r="K491" s="87"/>
      <c r="L491" s="87"/>
      <c r="M491" s="87"/>
      <c r="N491" s="87"/>
      <c r="O491" s="87"/>
      <c r="P491" s="87"/>
      <c r="Q491" s="87"/>
    </row>
    <row r="492" spans="1:17" x14ac:dyDescent="0.35">
      <c r="A492" s="16" t="str">
        <f>Summary!W$7</f>
        <v>glbl_h_accolade</v>
      </c>
      <c r="B492" s="16" t="str">
        <f>Summary!X$7</f>
        <v>t_nostradamus_rnd_financials</v>
      </c>
      <c r="C492" s="16" t="str">
        <f>'Raw View'!C492</f>
        <v>gate_date_3</v>
      </c>
      <c r="D492" s="16" t="str">
        <f>'Raw View'!D492</f>
        <v>Gate Date 3</v>
      </c>
      <c r="E492" s="16" t="str">
        <f>_xlfn.CONCAT('Raw View'!A492,".",'Raw View'!B492,"-",'Raw View'!C492)</f>
        <v>glbl_r_accolade.v_nostradamus_rnd_financials-gate_date_3</v>
      </c>
      <c r="F492" s="87"/>
      <c r="G492" s="87" t="s">
        <v>175</v>
      </c>
      <c r="H492" s="87"/>
      <c r="I492" s="87"/>
      <c r="J492" s="87"/>
      <c r="K492" s="87"/>
      <c r="L492" s="87"/>
      <c r="M492" s="87"/>
      <c r="N492" s="87"/>
      <c r="O492" s="87"/>
      <c r="P492" s="87"/>
      <c r="Q492" s="87"/>
    </row>
    <row r="493" spans="1:17" x14ac:dyDescent="0.35">
      <c r="A493" s="16" t="str">
        <f>Summary!W$7</f>
        <v>glbl_h_accolade</v>
      </c>
      <c r="B493" s="16" t="str">
        <f>Summary!X$7</f>
        <v>t_nostradamus_rnd_financials</v>
      </c>
      <c r="C493" s="16" t="str">
        <f>'Raw View'!C493</f>
        <v>gate_date_4</v>
      </c>
      <c r="D493" s="16" t="str">
        <f>'Raw View'!D493</f>
        <v>Gate Date 4</v>
      </c>
      <c r="E493" s="16" t="str">
        <f>_xlfn.CONCAT('Raw View'!A493,".",'Raw View'!B493,"-",'Raw View'!C493)</f>
        <v>glbl_r_accolade.v_nostradamus_rnd_financials-gate_date_4</v>
      </c>
      <c r="F493" s="87"/>
      <c r="G493" s="87" t="s">
        <v>175</v>
      </c>
      <c r="H493" s="87"/>
      <c r="I493" s="87"/>
      <c r="J493" s="87"/>
      <c r="K493" s="87"/>
      <c r="L493" s="87"/>
      <c r="M493" s="87"/>
      <c r="N493" s="87"/>
      <c r="O493" s="87"/>
      <c r="P493" s="87"/>
      <c r="Q493" s="87"/>
    </row>
    <row r="494" spans="1:17" x14ac:dyDescent="0.35">
      <c r="A494" s="16" t="str">
        <f>Summary!W$7</f>
        <v>glbl_h_accolade</v>
      </c>
      <c r="B494" s="16" t="str">
        <f>Summary!X$7</f>
        <v>t_nostradamus_rnd_financials</v>
      </c>
      <c r="C494" s="16" t="str">
        <f>'Raw View'!C494</f>
        <v>gate_date_5</v>
      </c>
      <c r="D494" s="16" t="str">
        <f>'Raw View'!D494</f>
        <v>Gate Date 5</v>
      </c>
      <c r="E494" s="16" t="str">
        <f>_xlfn.CONCAT('Raw View'!A494,".",'Raw View'!B494,"-",'Raw View'!C494)</f>
        <v>glbl_r_accolade.v_nostradamus_rnd_financials-gate_date_5</v>
      </c>
      <c r="F494" s="87"/>
      <c r="G494" s="87" t="s">
        <v>175</v>
      </c>
      <c r="H494" s="87"/>
      <c r="I494" s="87"/>
      <c r="J494" s="87"/>
      <c r="K494" s="87"/>
      <c r="L494" s="87"/>
      <c r="M494" s="87"/>
      <c r="N494" s="87"/>
      <c r="O494" s="87"/>
      <c r="P494" s="87"/>
      <c r="Q494" s="87"/>
    </row>
    <row r="495" spans="1:17" x14ac:dyDescent="0.35">
      <c r="A495" s="16" t="str">
        <f>Summary!W$7</f>
        <v>glbl_h_accolade</v>
      </c>
      <c r="B495" s="16" t="str">
        <f>Summary!X$7</f>
        <v>t_nostradamus_rnd_financials</v>
      </c>
      <c r="C495" s="16" t="str">
        <f>'Raw View'!C495</f>
        <v>gate_date_6</v>
      </c>
      <c r="D495" s="16" t="str">
        <f>'Raw View'!D495</f>
        <v>Gate Date 6</v>
      </c>
      <c r="E495" s="16" t="str">
        <f>_xlfn.CONCAT('Raw View'!A495,".",'Raw View'!B495,"-",'Raw View'!C495)</f>
        <v>glbl_r_accolade.v_nostradamus_rnd_financials-gate_date_6</v>
      </c>
      <c r="F495" s="87"/>
      <c r="G495" s="87" t="s">
        <v>175</v>
      </c>
      <c r="H495" s="87"/>
      <c r="I495" s="87"/>
      <c r="J495" s="87"/>
      <c r="K495" s="87"/>
      <c r="L495" s="87"/>
      <c r="M495" s="87"/>
      <c r="N495" s="87"/>
      <c r="O495" s="87"/>
      <c r="P495" s="87"/>
      <c r="Q495" s="87"/>
    </row>
    <row r="496" spans="1:17" x14ac:dyDescent="0.35">
      <c r="A496" s="16" t="str">
        <f>Summary!W$7</f>
        <v>glbl_h_accolade</v>
      </c>
      <c r="B496" s="16" t="str">
        <f>Summary!X$7</f>
        <v>t_nostradamus_rnd_financials</v>
      </c>
      <c r="C496" s="16" t="str">
        <f>'Raw View'!C496</f>
        <v>gate_date_7</v>
      </c>
      <c r="D496" s="16" t="str">
        <f>'Raw View'!D496</f>
        <v>Gate Date 7</v>
      </c>
      <c r="E496" s="16" t="str">
        <f>_xlfn.CONCAT('Raw View'!A496,".",'Raw View'!B496,"-",'Raw View'!C496)</f>
        <v>glbl_r_accolade.v_nostradamus_rnd_financials-gate_date_7</v>
      </c>
      <c r="F496" s="87"/>
      <c r="G496" s="87" t="s">
        <v>175</v>
      </c>
      <c r="H496" s="87"/>
      <c r="I496" s="87"/>
      <c r="J496" s="87"/>
      <c r="K496" s="87"/>
      <c r="L496" s="87"/>
      <c r="M496" s="87"/>
      <c r="N496" s="87"/>
      <c r="O496" s="87"/>
      <c r="P496" s="87"/>
      <c r="Q496" s="87"/>
    </row>
    <row r="497" spans="1:17" x14ac:dyDescent="0.35">
      <c r="A497" s="16" t="str">
        <f>Summary!W$7</f>
        <v>glbl_h_accolade</v>
      </c>
      <c r="B497" s="16" t="str">
        <f>Summary!X$7</f>
        <v>t_nostradamus_rnd_financials</v>
      </c>
      <c r="C497" s="16" t="str">
        <f>'Raw View'!C497</f>
        <v>gate_date_actual_1</v>
      </c>
      <c r="D497" s="16" t="str">
        <f>'Raw View'!D497</f>
        <v>Gate Date Actual 1</v>
      </c>
      <c r="E497" s="16" t="str">
        <f>_xlfn.CONCAT('Raw View'!A497,".",'Raw View'!B497,"-",'Raw View'!C497)</f>
        <v>glbl_r_accolade.v_nostradamus_rnd_financials-gate_date_actual_1</v>
      </c>
      <c r="F497" s="87"/>
      <c r="G497" s="87" t="s">
        <v>175</v>
      </c>
      <c r="H497" s="87"/>
      <c r="I497" s="87"/>
      <c r="J497" s="87"/>
      <c r="K497" s="87"/>
      <c r="L497" s="87"/>
      <c r="M497" s="87"/>
      <c r="N497" s="87"/>
      <c r="O497" s="87"/>
      <c r="P497" s="87"/>
      <c r="Q497" s="87"/>
    </row>
    <row r="498" spans="1:17" x14ac:dyDescent="0.35">
      <c r="A498" s="16" t="str">
        <f>Summary!W$7</f>
        <v>glbl_h_accolade</v>
      </c>
      <c r="B498" s="16" t="str">
        <f>Summary!X$7</f>
        <v>t_nostradamus_rnd_financials</v>
      </c>
      <c r="C498" s="16" t="str">
        <f>'Raw View'!C498</f>
        <v>gate_date_actual_2</v>
      </c>
      <c r="D498" s="16" t="str">
        <f>'Raw View'!D498</f>
        <v>Gate Date Actual 2</v>
      </c>
      <c r="E498" s="16" t="str">
        <f>_xlfn.CONCAT('Raw View'!A498,".",'Raw View'!B498,"-",'Raw View'!C498)</f>
        <v>glbl_r_accolade.v_nostradamus_rnd_financials-gate_date_actual_2</v>
      </c>
      <c r="F498" s="87"/>
      <c r="G498" s="87" t="s">
        <v>175</v>
      </c>
      <c r="H498" s="87"/>
      <c r="I498" s="87"/>
      <c r="J498" s="87"/>
      <c r="K498" s="87"/>
      <c r="L498" s="87"/>
      <c r="M498" s="87"/>
      <c r="N498" s="87"/>
      <c r="O498" s="87"/>
      <c r="P498" s="87"/>
      <c r="Q498" s="87"/>
    </row>
    <row r="499" spans="1:17" x14ac:dyDescent="0.35">
      <c r="A499" s="16" t="str">
        <f>Summary!W$7</f>
        <v>glbl_h_accolade</v>
      </c>
      <c r="B499" s="16" t="str">
        <f>Summary!X$7</f>
        <v>t_nostradamus_rnd_financials</v>
      </c>
      <c r="C499" s="16" t="str">
        <f>'Raw View'!C499</f>
        <v>gate_date_actual_3</v>
      </c>
      <c r="D499" s="16" t="str">
        <f>'Raw View'!D499</f>
        <v>Gate Date Actual 3</v>
      </c>
      <c r="E499" s="16" t="str">
        <f>_xlfn.CONCAT('Raw View'!A499,".",'Raw View'!B499,"-",'Raw View'!C499)</f>
        <v>glbl_r_accolade.v_nostradamus_rnd_financials-gate_date_actual_3</v>
      </c>
      <c r="F499" s="87"/>
      <c r="G499" s="87" t="s">
        <v>175</v>
      </c>
      <c r="H499" s="87"/>
      <c r="I499" s="87"/>
      <c r="J499" s="87"/>
      <c r="K499" s="87"/>
      <c r="L499" s="87"/>
      <c r="M499" s="87"/>
      <c r="N499" s="87"/>
      <c r="O499" s="87"/>
      <c r="P499" s="87"/>
      <c r="Q499" s="87"/>
    </row>
    <row r="500" spans="1:17" x14ac:dyDescent="0.35">
      <c r="A500" s="16" t="str">
        <f>Summary!W$7</f>
        <v>glbl_h_accolade</v>
      </c>
      <c r="B500" s="16" t="str">
        <f>Summary!X$7</f>
        <v>t_nostradamus_rnd_financials</v>
      </c>
      <c r="C500" s="16" t="str">
        <f>'Raw View'!C500</f>
        <v>gate_date_actual_4</v>
      </c>
      <c r="D500" s="16" t="str">
        <f>'Raw View'!D500</f>
        <v>Gate Date Actual 4</v>
      </c>
      <c r="E500" s="16" t="str">
        <f>_xlfn.CONCAT('Raw View'!A500,".",'Raw View'!B500,"-",'Raw View'!C500)</f>
        <v>glbl_r_accolade.v_nostradamus_rnd_financials-gate_date_actual_4</v>
      </c>
      <c r="F500" s="87"/>
      <c r="G500" s="87" t="s">
        <v>175</v>
      </c>
      <c r="H500" s="87"/>
      <c r="I500" s="87"/>
      <c r="J500" s="87"/>
      <c r="K500" s="87"/>
      <c r="L500" s="87"/>
      <c r="M500" s="87"/>
      <c r="N500" s="87"/>
      <c r="O500" s="87"/>
      <c r="P500" s="87"/>
      <c r="Q500" s="87"/>
    </row>
    <row r="501" spans="1:17" x14ac:dyDescent="0.35">
      <c r="A501" s="16" t="str">
        <f>Summary!W$7</f>
        <v>glbl_h_accolade</v>
      </c>
      <c r="B501" s="16" t="str">
        <f>Summary!X$7</f>
        <v>t_nostradamus_rnd_financials</v>
      </c>
      <c r="C501" s="16" t="str">
        <f>'Raw View'!C501</f>
        <v>gate_date_actual_5</v>
      </c>
      <c r="D501" s="16" t="str">
        <f>'Raw View'!D501</f>
        <v>Gate Date Actual 5</v>
      </c>
      <c r="E501" s="16" t="str">
        <f>_xlfn.CONCAT('Raw View'!A501,".",'Raw View'!B501,"-",'Raw View'!C501)</f>
        <v>glbl_r_accolade.v_nostradamus_rnd_financials-gate_date_actual_5</v>
      </c>
      <c r="F501" s="87"/>
      <c r="G501" s="87" t="s">
        <v>175</v>
      </c>
      <c r="H501" s="87"/>
      <c r="I501" s="87"/>
      <c r="J501" s="87"/>
      <c r="K501" s="87"/>
      <c r="L501" s="87"/>
      <c r="M501" s="87"/>
      <c r="N501" s="87"/>
      <c r="O501" s="87"/>
      <c r="P501" s="87"/>
      <c r="Q501" s="87"/>
    </row>
    <row r="502" spans="1:17" x14ac:dyDescent="0.35">
      <c r="A502" s="16" t="str">
        <f>Summary!W$7</f>
        <v>glbl_h_accolade</v>
      </c>
      <c r="B502" s="16" t="str">
        <f>Summary!X$7</f>
        <v>t_nostradamus_rnd_financials</v>
      </c>
      <c r="C502" s="16" t="str">
        <f>'Raw View'!C502</f>
        <v>gate_date_actual_6</v>
      </c>
      <c r="D502" s="16" t="str">
        <f>'Raw View'!D502</f>
        <v>Gate Date Actual 6</v>
      </c>
      <c r="E502" s="16" t="str">
        <f>_xlfn.CONCAT('Raw View'!A502,".",'Raw View'!B502,"-",'Raw View'!C502)</f>
        <v>glbl_r_accolade.v_nostradamus_rnd_financials-gate_date_actual_6</v>
      </c>
      <c r="F502" s="87"/>
      <c r="G502" s="87" t="s">
        <v>175</v>
      </c>
      <c r="H502" s="87"/>
      <c r="I502" s="87"/>
      <c r="J502" s="87"/>
      <c r="K502" s="87"/>
      <c r="L502" s="87"/>
      <c r="M502" s="87"/>
      <c r="N502" s="87"/>
      <c r="O502" s="87"/>
      <c r="P502" s="87"/>
      <c r="Q502" s="87"/>
    </row>
    <row r="503" spans="1:17" x14ac:dyDescent="0.35">
      <c r="A503" s="16" t="str">
        <f>Summary!W$7</f>
        <v>glbl_h_accolade</v>
      </c>
      <c r="B503" s="16" t="str">
        <f>Summary!X$7</f>
        <v>t_nostradamus_rnd_financials</v>
      </c>
      <c r="C503" s="16" t="str">
        <f>'Raw View'!C503</f>
        <v>gate_date_actual_7</v>
      </c>
      <c r="D503" s="16" t="str">
        <f>'Raw View'!D503</f>
        <v>Gate Date Actual 7</v>
      </c>
      <c r="E503" s="16" t="str">
        <f>_xlfn.CONCAT('Raw View'!A503,".",'Raw View'!B503,"-",'Raw View'!C503)</f>
        <v>glbl_r_accolade.v_nostradamus_rnd_financials-gate_date_actual_7</v>
      </c>
      <c r="F503" s="87"/>
      <c r="G503" s="87" t="s">
        <v>175</v>
      </c>
      <c r="H503" s="87"/>
      <c r="I503" s="87"/>
      <c r="J503" s="87"/>
      <c r="K503" s="87"/>
      <c r="L503" s="87"/>
      <c r="M503" s="87"/>
      <c r="N503" s="87"/>
      <c r="O503" s="87"/>
      <c r="P503" s="87"/>
      <c r="Q503" s="87"/>
    </row>
    <row r="504" spans="1:17" x14ac:dyDescent="0.35">
      <c r="A504" s="16" t="str">
        <f>Summary!W$7</f>
        <v>glbl_h_accolade</v>
      </c>
      <c r="B504" s="16" t="str">
        <f>Summary!X$7</f>
        <v>t_nostradamus_rnd_financials</v>
      </c>
      <c r="C504" s="16" t="str">
        <f>'Raw View'!C504</f>
        <v>inr_efficiency</v>
      </c>
      <c r="D504" s="16" t="str">
        <f>'Raw View'!D504</f>
        <v>INR Efficiency</v>
      </c>
      <c r="E504" s="16" t="str">
        <f>_xlfn.CONCAT('Raw View'!A504,".",'Raw View'!B504,"-",'Raw View'!C504)</f>
        <v>glbl_r_accolade.v_nostradamus_rnd_financials-inr_efficiency</v>
      </c>
      <c r="F504" s="87"/>
      <c r="G504" s="87" t="s">
        <v>175</v>
      </c>
      <c r="H504" s="87"/>
      <c r="I504" s="87"/>
      <c r="J504" s="87"/>
      <c r="K504" s="87"/>
      <c r="L504" s="87"/>
      <c r="M504" s="87"/>
      <c r="N504" s="87"/>
      <c r="O504" s="87"/>
      <c r="P504" s="87"/>
      <c r="Q504" s="87"/>
    </row>
    <row r="505" spans="1:17" x14ac:dyDescent="0.35">
      <c r="A505" s="16" t="str">
        <f>Summary!W$7</f>
        <v>glbl_h_accolade</v>
      </c>
      <c r="B505" s="16" t="str">
        <f>Summary!X$7</f>
        <v>t_nostradamus_rnd_financials</v>
      </c>
      <c r="C505" s="16" t="str">
        <f>'Raw View'!C505</f>
        <v>inr_target</v>
      </c>
      <c r="D505" s="16" t="str">
        <f>'Raw View'!D505</f>
        <v>INR Target</v>
      </c>
      <c r="E505" s="16" t="str">
        <f>_xlfn.CONCAT('Raw View'!A505,".",'Raw View'!B505,"-",'Raw View'!C505)</f>
        <v>glbl_r_accolade.v_nostradamus_rnd_financials-inr_target</v>
      </c>
      <c r="F505" s="87"/>
      <c r="G505" s="87" t="s">
        <v>175</v>
      </c>
      <c r="H505" s="87"/>
      <c r="I505" s="87"/>
      <c r="J505" s="87"/>
      <c r="K505" s="87"/>
      <c r="L505" s="87"/>
      <c r="M505" s="87"/>
      <c r="N505" s="87"/>
      <c r="O505" s="87"/>
      <c r="P505" s="87"/>
      <c r="Q505" s="87"/>
    </row>
    <row r="506" spans="1:17" x14ac:dyDescent="0.35">
      <c r="A506" s="16" t="str">
        <f>Summary!W$7</f>
        <v>glbl_h_accolade</v>
      </c>
      <c r="B506" s="16" t="str">
        <f>Summary!X$7</f>
        <v>t_nostradamus_rnd_financials</v>
      </c>
      <c r="C506" s="16" t="str">
        <f>'Raw View'!C506</f>
        <v>inr_target_y0</v>
      </c>
      <c r="D506" s="16" t="str">
        <f>'Raw View'!D506</f>
        <v>INR Target Y0</v>
      </c>
      <c r="E506" s="16" t="str">
        <f>_xlfn.CONCAT('Raw View'!A506,".",'Raw View'!B506,"-",'Raw View'!C506)</f>
        <v>glbl_r_accolade.v_nostradamus_rnd_financials-inr_target_y0</v>
      </c>
      <c r="F506" s="87"/>
      <c r="G506" s="87" t="s">
        <v>175</v>
      </c>
      <c r="H506" s="87"/>
      <c r="I506" s="87"/>
      <c r="J506" s="87"/>
      <c r="K506" s="87"/>
      <c r="L506" s="87"/>
      <c r="M506" s="87"/>
      <c r="N506" s="87"/>
      <c r="O506" s="87"/>
      <c r="P506" s="87"/>
      <c r="Q506" s="87"/>
    </row>
    <row r="507" spans="1:17" x14ac:dyDescent="0.35">
      <c r="A507" s="16" t="str">
        <f>Summary!W$7</f>
        <v>glbl_h_accolade</v>
      </c>
      <c r="B507" s="16" t="str">
        <f>Summary!X$7</f>
        <v>t_nostradamus_rnd_financials</v>
      </c>
      <c r="C507" s="16" t="str">
        <f>'Raw View'!C507</f>
        <v>inr_target_y2</v>
      </c>
      <c r="D507" s="16" t="str">
        <f>'Raw View'!D507</f>
        <v>INR Target Y2</v>
      </c>
      <c r="E507" s="16" t="str">
        <f>_xlfn.CONCAT('Raw View'!A507,".",'Raw View'!B507,"-",'Raw View'!C507)</f>
        <v>glbl_r_accolade.v_nostradamus_rnd_financials-inr_target_y2</v>
      </c>
      <c r="F507" s="87"/>
      <c r="G507" s="87" t="s">
        <v>175</v>
      </c>
      <c r="H507" s="87"/>
      <c r="I507" s="87"/>
      <c r="J507" s="87"/>
      <c r="K507" s="87"/>
      <c r="L507" s="87"/>
      <c r="M507" s="87"/>
      <c r="N507" s="87"/>
      <c r="O507" s="87"/>
      <c r="P507" s="87"/>
      <c r="Q507" s="87"/>
    </row>
    <row r="508" spans="1:17" x14ac:dyDescent="0.35">
      <c r="A508" s="16" t="str">
        <f>Summary!W$7</f>
        <v>glbl_h_accolade</v>
      </c>
      <c r="B508" s="16" t="str">
        <f>Summary!X$7</f>
        <v>t_nostradamus_rnd_financials</v>
      </c>
      <c r="C508" s="16" t="str">
        <f>'Raw View'!C508</f>
        <v>lead_market</v>
      </c>
      <c r="D508" s="16" t="str">
        <f>'Raw View'!D508</f>
        <v>Lead Market</v>
      </c>
      <c r="E508" s="16" t="str">
        <f>_xlfn.CONCAT('Raw View'!A508,".",'Raw View'!B508,"-",'Raw View'!C508)</f>
        <v>glbl_r_accolade.v_nostradamus_rnd_financials-lead_market</v>
      </c>
      <c r="F508" s="87"/>
      <c r="G508" s="87" t="s">
        <v>175</v>
      </c>
      <c r="H508" s="87"/>
      <c r="I508" s="87"/>
      <c r="J508" s="87"/>
      <c r="K508" s="87"/>
      <c r="L508" s="87"/>
      <c r="M508" s="87"/>
      <c r="N508" s="87"/>
      <c r="O508" s="87"/>
      <c r="P508" s="87"/>
      <c r="Q508" s="87"/>
    </row>
    <row r="509" spans="1:17" x14ac:dyDescent="0.35">
      <c r="A509" s="16" t="str">
        <f>Summary!W$7</f>
        <v>glbl_h_accolade</v>
      </c>
      <c r="B509" s="16" t="str">
        <f>Summary!X$7</f>
        <v>t_nostradamus_rnd_financials</v>
      </c>
      <c r="C509" s="16" t="str">
        <f>'Raw View'!C509</f>
        <v>net_revenue_target</v>
      </c>
      <c r="D509" s="16" t="str">
        <f>'Raw View'!D509</f>
        <v>Net Revenue Target</v>
      </c>
      <c r="E509" s="16" t="str">
        <f>_xlfn.CONCAT('Raw View'!A509,".",'Raw View'!B509,"-",'Raw View'!C509)</f>
        <v>glbl_r_accolade.v_nostradamus_rnd_financials-net_revenue_target</v>
      </c>
      <c r="F509" s="87"/>
      <c r="G509" s="87" t="s">
        <v>175</v>
      </c>
      <c r="H509" s="87"/>
      <c r="I509" s="87"/>
      <c r="J509" s="87"/>
      <c r="K509" s="87"/>
      <c r="L509" s="87"/>
      <c r="M509" s="87"/>
      <c r="N509" s="87"/>
      <c r="O509" s="87"/>
      <c r="P509" s="87"/>
      <c r="Q509" s="87"/>
    </row>
    <row r="510" spans="1:17" x14ac:dyDescent="0.35">
      <c r="A510" s="16" t="str">
        <f>Summary!W$7</f>
        <v>glbl_h_accolade</v>
      </c>
      <c r="B510" s="16" t="str">
        <f>Summary!X$7</f>
        <v>t_nostradamus_rnd_financials</v>
      </c>
      <c r="C510" s="16" t="str">
        <f>'Raw View'!C510</f>
        <v>net_revenue_target_y0</v>
      </c>
      <c r="D510" s="16" t="str">
        <f>'Raw View'!D510</f>
        <v>Net Revenue Target Y0</v>
      </c>
      <c r="E510" s="16" t="str">
        <f>_xlfn.CONCAT('Raw View'!A510,".",'Raw View'!B510,"-",'Raw View'!C510)</f>
        <v>glbl_r_accolade.v_nostradamus_rnd_financials-net_revenue_target_y0</v>
      </c>
      <c r="F510" s="87"/>
      <c r="G510" s="87" t="s">
        <v>175</v>
      </c>
      <c r="H510" s="87"/>
      <c r="I510" s="87"/>
      <c r="J510" s="87"/>
      <c r="K510" s="87"/>
      <c r="L510" s="87"/>
      <c r="M510" s="87"/>
      <c r="N510" s="87"/>
      <c r="O510" s="87"/>
      <c r="P510" s="87"/>
      <c r="Q510" s="87"/>
    </row>
    <row r="511" spans="1:17" x14ac:dyDescent="0.35">
      <c r="A511" s="16" t="str">
        <f>Summary!W$7</f>
        <v>glbl_h_accolade</v>
      </c>
      <c r="B511" s="16" t="str">
        <f>Summary!X$7</f>
        <v>t_nostradamus_rnd_financials</v>
      </c>
      <c r="C511" s="16" t="str">
        <f>'Raw View'!C511</f>
        <v>net_revenue_target_y2</v>
      </c>
      <c r="D511" s="16" t="str">
        <f>'Raw View'!D511</f>
        <v>Net Revenue Target Y2</v>
      </c>
      <c r="E511" s="16" t="str">
        <f>_xlfn.CONCAT('Raw View'!A511,".",'Raw View'!B511,"-",'Raw View'!C511)</f>
        <v>glbl_r_accolade.v_nostradamus_rnd_financials-net_revenue_target_y2</v>
      </c>
      <c r="F511" s="87"/>
      <c r="G511" s="87" t="s">
        <v>175</v>
      </c>
      <c r="H511" s="87"/>
      <c r="I511" s="87"/>
      <c r="J511" s="87"/>
      <c r="K511" s="87"/>
      <c r="L511" s="87"/>
      <c r="M511" s="87"/>
      <c r="N511" s="87"/>
      <c r="O511" s="87"/>
      <c r="P511" s="87"/>
      <c r="Q511" s="87"/>
    </row>
    <row r="512" spans="1:17" x14ac:dyDescent="0.35">
      <c r="A512" s="16" t="str">
        <f>Summary!W$7</f>
        <v>glbl_h_accolade</v>
      </c>
      <c r="B512" s="16" t="str">
        <f>Summary!X$7</f>
        <v>t_nostradamus_rnd_financials</v>
      </c>
      <c r="C512" s="16" t="str">
        <f>'Raw View'!C512</f>
        <v>plant_name_reporting_</v>
      </c>
      <c r="D512" s="16" t="str">
        <f>'Raw View'!D512</f>
        <v>Plant Name (Reporting)</v>
      </c>
      <c r="E512" s="16" t="str">
        <f>_xlfn.CONCAT('Raw View'!A512,".",'Raw View'!B512,"-",'Raw View'!C512)</f>
        <v>glbl_r_accolade.v_nostradamus_rnd_financials-plant_name_reporting_</v>
      </c>
      <c r="F512" s="87"/>
      <c r="G512" s="87" t="s">
        <v>175</v>
      </c>
      <c r="H512" s="87"/>
      <c r="I512" s="87"/>
      <c r="J512" s="87"/>
      <c r="K512" s="87"/>
      <c r="L512" s="87"/>
      <c r="M512" s="87"/>
      <c r="N512" s="87"/>
      <c r="O512" s="87"/>
      <c r="P512" s="87"/>
      <c r="Q512" s="87"/>
    </row>
    <row r="513" spans="1:17" x14ac:dyDescent="0.35">
      <c r="A513" s="16" t="str">
        <f>Summary!W$7</f>
        <v>glbl_h_accolade</v>
      </c>
      <c r="B513" s="16" t="str">
        <f>Summary!X$7</f>
        <v>t_nostradamus_rnd_financials</v>
      </c>
      <c r="C513" s="16" t="str">
        <f>'Raw View'!C513</f>
        <v>productivity_savings_first_full_year</v>
      </c>
      <c r="D513" s="16" t="str">
        <f>'Raw View'!D513</f>
        <v>Productivity Savings First Full Year</v>
      </c>
      <c r="E513" s="16" t="str">
        <f>_xlfn.CONCAT('Raw View'!A513,".",'Raw View'!B513,"-",'Raw View'!C513)</f>
        <v>glbl_r_accolade.v_nostradamus_rnd_financials-productivity_savings_first_full_year</v>
      </c>
      <c r="F513" s="87"/>
      <c r="G513" s="87" t="s">
        <v>175</v>
      </c>
      <c r="H513" s="87"/>
      <c r="I513" s="87"/>
      <c r="J513" s="87"/>
      <c r="K513" s="87"/>
      <c r="L513" s="87"/>
      <c r="M513" s="87"/>
      <c r="N513" s="87"/>
      <c r="O513" s="87"/>
      <c r="P513" s="87"/>
      <c r="Q513" s="87"/>
    </row>
    <row r="514" spans="1:17" x14ac:dyDescent="0.35">
      <c r="A514" s="16" t="str">
        <f>Summary!W$7</f>
        <v>glbl_h_accolade</v>
      </c>
      <c r="B514" s="16" t="str">
        <f>Summary!X$7</f>
        <v>t_nostradamus_rnd_financials</v>
      </c>
      <c r="C514" s="16" t="str">
        <f>'Raw View'!C514</f>
        <v>program_association</v>
      </c>
      <c r="D514" s="16" t="str">
        <f>'Raw View'!D514</f>
        <v>Program Association</v>
      </c>
      <c r="E514" s="16" t="str">
        <f>_xlfn.CONCAT('Raw View'!A514,".",'Raw View'!B514,"-",'Raw View'!C514)</f>
        <v>glbl_r_accolade.v_nostradamus_rnd_financials-program_association</v>
      </c>
      <c r="F514" s="87"/>
      <c r="G514" s="87" t="s">
        <v>175</v>
      </c>
      <c r="H514" s="87"/>
      <c r="I514" s="87"/>
      <c r="J514" s="87"/>
      <c r="K514" s="87"/>
      <c r="L514" s="87"/>
      <c r="M514" s="87"/>
      <c r="N514" s="87"/>
      <c r="O514" s="87"/>
      <c r="P514" s="87"/>
      <c r="Q514" s="87"/>
    </row>
    <row r="515" spans="1:17" x14ac:dyDescent="0.35">
      <c r="A515" s="16" t="str">
        <f>Summary!W$7</f>
        <v>glbl_h_accolade</v>
      </c>
      <c r="B515" s="16" t="str">
        <f>Summary!X$7</f>
        <v>t_nostradamus_rnd_financials</v>
      </c>
      <c r="C515" s="16" t="str">
        <f>'Raw View'!C515</f>
        <v>program_id</v>
      </c>
      <c r="D515" s="16" t="str">
        <f>'Raw View'!D515</f>
        <v>Program ID</v>
      </c>
      <c r="E515" s="16" t="str">
        <f>_xlfn.CONCAT('Raw View'!A515,".",'Raw View'!B515,"-",'Raw View'!C515)</f>
        <v>glbl_r_accolade.v_nostradamus_rnd_financials-program_id</v>
      </c>
      <c r="F515" s="87"/>
      <c r="G515" s="87" t="s">
        <v>175</v>
      </c>
      <c r="H515" s="87"/>
      <c r="I515" s="87"/>
      <c r="J515" s="87"/>
      <c r="K515" s="87"/>
      <c r="L515" s="87"/>
      <c r="M515" s="87"/>
      <c r="N515" s="87"/>
      <c r="O515" s="87"/>
      <c r="P515" s="87"/>
      <c r="Q515" s="87"/>
    </row>
    <row r="516" spans="1:17" x14ac:dyDescent="0.35">
      <c r="A516" s="16" t="str">
        <f>Summary!W$7</f>
        <v>glbl_h_accolade</v>
      </c>
      <c r="B516" s="16" t="str">
        <f>Summary!X$7</f>
        <v>t_nostradamus_rnd_financials</v>
      </c>
      <c r="C516" s="16" t="str">
        <f>'Raw View'!C516</f>
        <v>program_id_filter_</v>
      </c>
      <c r="D516" s="16" t="str">
        <f>'Raw View'!D516</f>
        <v>Program ID (filter)</v>
      </c>
      <c r="E516" s="16" t="str">
        <f>_xlfn.CONCAT('Raw View'!A516,".",'Raw View'!B516,"-",'Raw View'!C516)</f>
        <v>glbl_r_accolade.v_nostradamus_rnd_financials-program_id_filter_</v>
      </c>
      <c r="F516" s="87"/>
      <c r="G516" s="87" t="s">
        <v>175</v>
      </c>
      <c r="H516" s="87"/>
      <c r="I516" s="87"/>
      <c r="J516" s="87"/>
      <c r="K516" s="87"/>
      <c r="L516" s="87"/>
      <c r="M516" s="87"/>
      <c r="N516" s="87"/>
      <c r="O516" s="87"/>
      <c r="P516" s="87"/>
      <c r="Q516" s="87"/>
    </row>
    <row r="517" spans="1:17" x14ac:dyDescent="0.35">
      <c r="A517" s="16" t="str">
        <f>Summary!W$7</f>
        <v>glbl_h_accolade</v>
      </c>
      <c r="B517" s="16" t="str">
        <f>Summary!X$7</f>
        <v>t_nostradamus_rnd_financials</v>
      </c>
      <c r="C517" s="16" t="str">
        <f>'Raw View'!C517</f>
        <v>project_class</v>
      </c>
      <c r="D517" s="16" t="str">
        <f>'Raw View'!D517</f>
        <v>Project Class</v>
      </c>
      <c r="E517" s="16" t="str">
        <f>_xlfn.CONCAT('Raw View'!A517,".",'Raw View'!B517,"-",'Raw View'!C517)</f>
        <v>glbl_r_accolade.v_nostradamus_rnd_financials-project_class</v>
      </c>
      <c r="F517" s="87"/>
      <c r="G517" s="87" t="s">
        <v>175</v>
      </c>
      <c r="H517" s="87"/>
      <c r="I517" s="87"/>
      <c r="J517" s="87"/>
      <c r="K517" s="87"/>
      <c r="L517" s="87"/>
      <c r="M517" s="87"/>
      <c r="N517" s="87"/>
      <c r="O517" s="87"/>
      <c r="P517" s="87"/>
      <c r="Q517" s="87"/>
    </row>
    <row r="518" spans="1:17" x14ac:dyDescent="0.35">
      <c r="A518" s="16" t="str">
        <f>Summary!W$7</f>
        <v>glbl_h_accolade</v>
      </c>
      <c r="B518" s="16" t="str">
        <f>Summary!X$7</f>
        <v>t_nostradamus_rnd_financials</v>
      </c>
      <c r="C518" s="16" t="str">
        <f>'Raw View'!C518</f>
        <v>project_closed</v>
      </c>
      <c r="D518" s="16" t="str">
        <f>'Raw View'!D518</f>
        <v>Project Closed</v>
      </c>
      <c r="E518" s="16" t="str">
        <f>_xlfn.CONCAT('Raw View'!A518,".",'Raw View'!B518,"-",'Raw View'!C518)</f>
        <v>glbl_r_accolade.v_nostradamus_rnd_financials-project_closed</v>
      </c>
      <c r="F518" s="87"/>
      <c r="G518" s="87" t="s">
        <v>175</v>
      </c>
      <c r="H518" s="87"/>
      <c r="I518" s="87"/>
      <c r="J518" s="87"/>
      <c r="K518" s="87"/>
      <c r="L518" s="87"/>
      <c r="M518" s="87"/>
      <c r="N518" s="87"/>
      <c r="O518" s="87"/>
      <c r="P518" s="87"/>
      <c r="Q518" s="87"/>
    </row>
    <row r="519" spans="1:17" x14ac:dyDescent="0.35">
      <c r="A519" s="16" t="str">
        <f>Summary!W$7</f>
        <v>glbl_h_accolade</v>
      </c>
      <c r="B519" s="16" t="str">
        <f>Summary!X$7</f>
        <v>t_nostradamus_rnd_financials</v>
      </c>
      <c r="C519" s="16" t="str">
        <f>'Raw View'!C519</f>
        <v>project_complexity</v>
      </c>
      <c r="D519" s="16" t="str">
        <f>'Raw View'!D519</f>
        <v>Project Complexity</v>
      </c>
      <c r="E519" s="16" t="str">
        <f>_xlfn.CONCAT('Raw View'!A519,".",'Raw View'!B519,"-",'Raw View'!C519)</f>
        <v>glbl_r_accolade.v_nostradamus_rnd_financials-project_complexity</v>
      </c>
      <c r="F519" s="87"/>
      <c r="G519" s="87" t="s">
        <v>175</v>
      </c>
      <c r="H519" s="87"/>
      <c r="I519" s="87"/>
      <c r="J519" s="87"/>
      <c r="K519" s="87"/>
      <c r="L519" s="87"/>
      <c r="M519" s="87"/>
      <c r="N519" s="87"/>
      <c r="O519" s="87"/>
      <c r="P519" s="87"/>
      <c r="Q519" s="87"/>
    </row>
    <row r="520" spans="1:17" x14ac:dyDescent="0.35">
      <c r="A520" s="16" t="str">
        <f>Summary!W$7</f>
        <v>glbl_h_accolade</v>
      </c>
      <c r="B520" s="16" t="str">
        <f>Summary!X$7</f>
        <v>t_nostradamus_rnd_financials</v>
      </c>
      <c r="C520" s="16" t="str">
        <f>'Raw View'!C520</f>
        <v>project_created_by</v>
      </c>
      <c r="D520" s="16" t="str">
        <f>'Raw View'!D520</f>
        <v>Project Created By</v>
      </c>
      <c r="E520" s="16" t="str">
        <f>_xlfn.CONCAT('Raw View'!A520,".",'Raw View'!B520,"-",'Raw View'!C520)</f>
        <v>glbl_r_accolade.v_nostradamus_rnd_financials-project_created_by</v>
      </c>
      <c r="F520" s="87"/>
      <c r="G520" s="87" t="s">
        <v>175</v>
      </c>
      <c r="H520" s="87"/>
      <c r="I520" s="87"/>
      <c r="J520" s="87"/>
      <c r="K520" s="87"/>
      <c r="L520" s="87"/>
      <c r="M520" s="87"/>
      <c r="N520" s="87"/>
      <c r="O520" s="87"/>
      <c r="P520" s="87"/>
      <c r="Q520" s="87"/>
    </row>
    <row r="521" spans="1:17" x14ac:dyDescent="0.35">
      <c r="A521" s="16" t="str">
        <f>Summary!W$7</f>
        <v>glbl_h_accolade</v>
      </c>
      <c r="B521" s="16" t="str">
        <f>Summary!X$7</f>
        <v>t_nostradamus_rnd_financials</v>
      </c>
      <c r="C521" s="16" t="str">
        <f>'Raw View'!C521</f>
        <v>project_creation_date</v>
      </c>
      <c r="D521" s="16" t="str">
        <f>'Raw View'!D521</f>
        <v>Project Creation Date</v>
      </c>
      <c r="E521" s="16" t="str">
        <f>_xlfn.CONCAT('Raw View'!A521,".",'Raw View'!B521,"-",'Raw View'!C521)</f>
        <v>glbl_r_accolade.v_nostradamus_rnd_financials-project_creation_date</v>
      </c>
      <c r="F521" s="87"/>
      <c r="G521" s="87" t="s">
        <v>175</v>
      </c>
      <c r="H521" s="87"/>
      <c r="I521" s="87"/>
      <c r="J521" s="87"/>
      <c r="K521" s="87"/>
      <c r="L521" s="87"/>
      <c r="M521" s="87"/>
      <c r="N521" s="87"/>
      <c r="O521" s="87"/>
      <c r="P521" s="87"/>
      <c r="Q521" s="87"/>
    </row>
    <row r="522" spans="1:17" x14ac:dyDescent="0.35">
      <c r="A522" s="16" t="str">
        <f>Summary!W$7</f>
        <v>glbl_h_accolade</v>
      </c>
      <c r="B522" s="16" t="str">
        <f>Summary!X$7</f>
        <v>t_nostradamus_rnd_financials</v>
      </c>
      <c r="C522" s="16" t="str">
        <f>'Raw View'!C522</f>
        <v>project_current_stage_name</v>
      </c>
      <c r="D522" s="16" t="str">
        <f>'Raw View'!D522</f>
        <v>Project Current Stage Name</v>
      </c>
      <c r="E522" s="16" t="str">
        <f>_xlfn.CONCAT('Raw View'!A522,".",'Raw View'!B522,"-",'Raw View'!C522)</f>
        <v>glbl_r_accolade.v_nostradamus_rnd_financials-project_current_stage_name</v>
      </c>
      <c r="F522" s="87"/>
      <c r="G522" s="87" t="s">
        <v>175</v>
      </c>
      <c r="H522" s="87"/>
      <c r="I522" s="87"/>
      <c r="J522" s="87"/>
      <c r="K522" s="87"/>
      <c r="L522" s="87"/>
      <c r="M522" s="87"/>
      <c r="N522" s="87"/>
      <c r="O522" s="87"/>
      <c r="P522" s="87"/>
      <c r="Q522" s="87"/>
    </row>
    <row r="523" spans="1:17" x14ac:dyDescent="0.35">
      <c r="A523" s="16" t="str">
        <f>Summary!W$7</f>
        <v>glbl_h_accolade</v>
      </c>
      <c r="B523" s="16" t="str">
        <f>Summary!X$7</f>
        <v>t_nostradamus_rnd_financials</v>
      </c>
      <c r="C523" s="16" t="str">
        <f>'Raw View'!C523</f>
        <v>project_end_date</v>
      </c>
      <c r="D523" s="16" t="str">
        <f>'Raw View'!D523</f>
        <v>Project End Date</v>
      </c>
      <c r="E523" s="16" t="str">
        <f>_xlfn.CONCAT('Raw View'!A523,".",'Raw View'!B523,"-",'Raw View'!C523)</f>
        <v>glbl_r_accolade.v_nostradamus_rnd_financials-project_end_date</v>
      </c>
      <c r="F523" s="87"/>
      <c r="G523" s="87" t="s">
        <v>175</v>
      </c>
      <c r="H523" s="87"/>
      <c r="I523" s="87"/>
      <c r="J523" s="87"/>
      <c r="K523" s="87"/>
      <c r="L523" s="87"/>
      <c r="M523" s="87"/>
      <c r="N523" s="87"/>
      <c r="O523" s="87"/>
      <c r="P523" s="87"/>
      <c r="Q523" s="87"/>
    </row>
    <row r="524" spans="1:17" x14ac:dyDescent="0.35">
      <c r="A524" s="16" t="str">
        <f>Summary!W$7</f>
        <v>glbl_h_accolade</v>
      </c>
      <c r="B524" s="16" t="str">
        <f>Summary!X$7</f>
        <v>t_nostradamus_rnd_financials</v>
      </c>
      <c r="C524" s="16" t="str">
        <f>'Raw View'!C524</f>
        <v>project_group</v>
      </c>
      <c r="D524" s="16" t="str">
        <f>'Raw View'!D524</f>
        <v>Project Group</v>
      </c>
      <c r="E524" s="16" t="str">
        <f>_xlfn.CONCAT('Raw View'!A524,".",'Raw View'!B524,"-",'Raw View'!C524)</f>
        <v>glbl_r_accolade.v_nostradamus_rnd_financials-project_group</v>
      </c>
      <c r="F524" s="87"/>
      <c r="G524" s="87" t="s">
        <v>175</v>
      </c>
      <c r="H524" s="87"/>
      <c r="I524" s="87"/>
      <c r="J524" s="87"/>
      <c r="K524" s="87"/>
      <c r="L524" s="87"/>
      <c r="M524" s="87"/>
      <c r="N524" s="87"/>
      <c r="O524" s="87"/>
      <c r="P524" s="87"/>
      <c r="Q524" s="87"/>
    </row>
    <row r="525" spans="1:17" x14ac:dyDescent="0.35">
      <c r="A525" s="16" t="str">
        <f>Summary!W$7</f>
        <v>glbl_h_accolade</v>
      </c>
      <c r="B525" s="16" t="str">
        <f>Summary!X$7</f>
        <v>t_nostradamus_rnd_financials</v>
      </c>
      <c r="C525" s="16" t="str">
        <f>'Raw View'!C525</f>
        <v>project_id</v>
      </c>
      <c r="D525" s="16" t="str">
        <f>'Raw View'!D525</f>
        <v>Project ID</v>
      </c>
      <c r="E525" s="16" t="str">
        <f>_xlfn.CONCAT('Raw View'!A525,".",'Raw View'!B525,"-",'Raw View'!C525)</f>
        <v>glbl_r_accolade.v_nostradamus_rnd_financials-project_id</v>
      </c>
      <c r="F525" s="87"/>
      <c r="G525" s="87" t="s">
        <v>175</v>
      </c>
      <c r="H525" s="87" t="s">
        <v>349</v>
      </c>
      <c r="I525" s="87"/>
      <c r="J525" s="87"/>
      <c r="K525" s="87"/>
      <c r="L525" s="87"/>
      <c r="M525" s="87"/>
      <c r="N525" s="87"/>
      <c r="O525" s="87"/>
      <c r="P525" s="87"/>
      <c r="Q525" s="87"/>
    </row>
    <row r="526" spans="1:17" x14ac:dyDescent="0.35">
      <c r="A526" s="16" t="str">
        <f>Summary!W$7</f>
        <v>glbl_h_accolade</v>
      </c>
      <c r="B526" s="16" t="str">
        <f>Summary!X$7</f>
        <v>t_nostradamus_rnd_financials</v>
      </c>
      <c r="C526" s="16" t="str">
        <f>'Raw View'!C526</f>
        <v>project_incremental_gross_profit_y0</v>
      </c>
      <c r="D526" s="16" t="str">
        <f>'Raw View'!D526</f>
        <v>Project Incremental Gross Profit Y0</v>
      </c>
      <c r="E526" s="16" t="str">
        <f>_xlfn.CONCAT('Raw View'!A526,".",'Raw View'!B526,"-",'Raw View'!C526)</f>
        <v>glbl_r_accolade.v_nostradamus_rnd_financials-project_incremental_gross_profit_y0</v>
      </c>
      <c r="F526" s="87"/>
      <c r="G526" s="87" t="s">
        <v>175</v>
      </c>
      <c r="H526" s="87"/>
      <c r="I526" s="87"/>
      <c r="J526" s="87"/>
      <c r="K526" s="87"/>
      <c r="L526" s="87"/>
      <c r="M526" s="87"/>
      <c r="N526" s="87"/>
      <c r="O526" s="87"/>
      <c r="P526" s="87"/>
      <c r="Q526" s="87"/>
    </row>
    <row r="527" spans="1:17" x14ac:dyDescent="0.35">
      <c r="A527" s="16" t="str">
        <f>Summary!W$7</f>
        <v>glbl_h_accolade</v>
      </c>
      <c r="B527" s="16" t="str">
        <f>Summary!X$7</f>
        <v>t_nostradamus_rnd_financials</v>
      </c>
      <c r="C527" s="16" t="str">
        <f>'Raw View'!C527</f>
        <v>project_incremental_gross_profit_y1</v>
      </c>
      <c r="D527" s="16" t="str">
        <f>'Raw View'!D527</f>
        <v>Project Incremental Gross Profit Y1</v>
      </c>
      <c r="E527" s="16" t="str">
        <f>_xlfn.CONCAT('Raw View'!A527,".",'Raw View'!B527,"-",'Raw View'!C527)</f>
        <v>glbl_r_accolade.v_nostradamus_rnd_financials-project_incremental_gross_profit_y1</v>
      </c>
      <c r="F527" s="87"/>
      <c r="G527" s="87" t="s">
        <v>175</v>
      </c>
      <c r="H527" s="87"/>
      <c r="I527" s="87"/>
      <c r="J527" s="87"/>
      <c r="K527" s="87"/>
      <c r="L527" s="87"/>
      <c r="M527" s="87"/>
      <c r="N527" s="87"/>
      <c r="O527" s="87"/>
      <c r="P527" s="87"/>
      <c r="Q527" s="87"/>
    </row>
    <row r="528" spans="1:17" x14ac:dyDescent="0.35">
      <c r="A528" s="16" t="str">
        <f>Summary!W$7</f>
        <v>glbl_h_accolade</v>
      </c>
      <c r="B528" s="16" t="str">
        <f>Summary!X$7</f>
        <v>t_nostradamus_rnd_financials</v>
      </c>
      <c r="C528" s="16" t="str">
        <f>'Raw View'!C528</f>
        <v>project_incremental_gross_profit_y2</v>
      </c>
      <c r="D528" s="16" t="str">
        <f>'Raw View'!D528</f>
        <v>Project Incremental Gross Profit Y2</v>
      </c>
      <c r="E528" s="16" t="str">
        <f>_xlfn.CONCAT('Raw View'!A528,".",'Raw View'!B528,"-",'Raw View'!C528)</f>
        <v>glbl_r_accolade.v_nostradamus_rnd_financials-project_incremental_gross_profit_y2</v>
      </c>
      <c r="F528" s="87"/>
      <c r="G528" s="87" t="s">
        <v>175</v>
      </c>
      <c r="H528" s="87"/>
      <c r="I528" s="87"/>
      <c r="J528" s="87"/>
      <c r="K528" s="87"/>
      <c r="L528" s="87"/>
      <c r="M528" s="87"/>
      <c r="N528" s="87"/>
      <c r="O528" s="87"/>
      <c r="P528" s="87"/>
      <c r="Q528" s="87"/>
    </row>
    <row r="529" spans="1:17" x14ac:dyDescent="0.35">
      <c r="A529" s="16" t="str">
        <f>Summary!W$7</f>
        <v>glbl_h_accolade</v>
      </c>
      <c r="B529" s="16" t="str">
        <f>Summary!X$7</f>
        <v>t_nostradamus_rnd_financials</v>
      </c>
      <c r="C529" s="16" t="str">
        <f>'Raw View'!C529</f>
        <v>project_incremental_net_revenue_y0</v>
      </c>
      <c r="D529" s="16" t="str">
        <f>'Raw View'!D529</f>
        <v>Project Incremental Net Revenue Y0</v>
      </c>
      <c r="E529" s="16" t="str">
        <f>_xlfn.CONCAT('Raw View'!A529,".",'Raw View'!B529,"-",'Raw View'!C529)</f>
        <v>glbl_r_accolade.v_nostradamus_rnd_financials-project_incremental_net_revenue_y0</v>
      </c>
      <c r="F529" s="87"/>
      <c r="G529" s="87" t="s">
        <v>175</v>
      </c>
      <c r="H529" s="87"/>
      <c r="I529" s="87"/>
      <c r="J529" s="87"/>
      <c r="K529" s="87"/>
      <c r="L529" s="87"/>
      <c r="M529" s="87"/>
      <c r="N529" s="87"/>
      <c r="O529" s="87"/>
      <c r="P529" s="87"/>
      <c r="Q529" s="87"/>
    </row>
    <row r="530" spans="1:17" x14ac:dyDescent="0.35">
      <c r="A530" s="16" t="str">
        <f>Summary!W$7</f>
        <v>glbl_h_accolade</v>
      </c>
      <c r="B530" s="16" t="str">
        <f>Summary!X$7</f>
        <v>t_nostradamus_rnd_financials</v>
      </c>
      <c r="C530" s="16" t="str">
        <f>'Raw View'!C530</f>
        <v>project_incremental_net_revenue_y1</v>
      </c>
      <c r="D530" s="16" t="str">
        <f>'Raw View'!D530</f>
        <v>Project Incremental Net Revenue Y1</v>
      </c>
      <c r="E530" s="16" t="str">
        <f>_xlfn.CONCAT('Raw View'!A530,".",'Raw View'!B530,"-",'Raw View'!C530)</f>
        <v>glbl_r_accolade.v_nostradamus_rnd_financials-project_incremental_net_revenue_y1</v>
      </c>
      <c r="F530" s="87"/>
      <c r="G530" s="87" t="s">
        <v>175</v>
      </c>
      <c r="H530" s="87"/>
      <c r="I530" s="87"/>
      <c r="J530" s="87"/>
      <c r="K530" s="87"/>
      <c r="L530" s="87"/>
      <c r="M530" s="87"/>
      <c r="N530" s="87"/>
      <c r="O530" s="87"/>
      <c r="P530" s="87"/>
      <c r="Q530" s="87"/>
    </row>
    <row r="531" spans="1:17" x14ac:dyDescent="0.35">
      <c r="A531" s="16" t="str">
        <f>Summary!W$7</f>
        <v>glbl_h_accolade</v>
      </c>
      <c r="B531" s="16" t="str">
        <f>Summary!X$7</f>
        <v>t_nostradamus_rnd_financials</v>
      </c>
      <c r="C531" s="16" t="str">
        <f>'Raw View'!C531</f>
        <v>project_incremental_net_revenue_y2</v>
      </c>
      <c r="D531" s="16" t="str">
        <f>'Raw View'!D531</f>
        <v>Project Incremental Net Revenue Y2</v>
      </c>
      <c r="E531" s="16" t="str">
        <f>_xlfn.CONCAT('Raw View'!A531,".",'Raw View'!B531,"-",'Raw View'!C531)</f>
        <v>glbl_r_accolade.v_nostradamus_rnd_financials-project_incremental_net_revenue_y2</v>
      </c>
      <c r="F531" s="87"/>
      <c r="G531" s="87" t="s">
        <v>175</v>
      </c>
      <c r="H531" s="87"/>
      <c r="I531" s="87"/>
      <c r="J531" s="87"/>
      <c r="K531" s="87"/>
      <c r="L531" s="87"/>
      <c r="M531" s="87"/>
      <c r="N531" s="87"/>
      <c r="O531" s="87"/>
      <c r="P531" s="87"/>
      <c r="Q531" s="87"/>
    </row>
    <row r="532" spans="1:17" x14ac:dyDescent="0.35">
      <c r="A532" s="16" t="str">
        <f>Summary!W$7</f>
        <v>glbl_h_accolade</v>
      </c>
      <c r="B532" s="16" t="str">
        <f>Summary!X$7</f>
        <v>t_nostradamus_rnd_financials</v>
      </c>
      <c r="C532" s="16" t="str">
        <f>'Raw View'!C532</f>
        <v>project_is_in_trouble</v>
      </c>
      <c r="D532" s="16" t="str">
        <f>'Raw View'!D532</f>
        <v>Project is In Trouble</v>
      </c>
      <c r="E532" s="16" t="str">
        <f>_xlfn.CONCAT('Raw View'!A532,".",'Raw View'!B532,"-",'Raw View'!C532)</f>
        <v>glbl_r_accolade.v_nostradamus_rnd_financials-project_is_in_trouble</v>
      </c>
      <c r="F532" s="87"/>
      <c r="G532" s="87" t="s">
        <v>175</v>
      </c>
      <c r="H532" s="87"/>
      <c r="I532" s="87"/>
      <c r="J532" s="87"/>
      <c r="K532" s="87"/>
      <c r="L532" s="87"/>
      <c r="M532" s="87"/>
      <c r="N532" s="87"/>
      <c r="O532" s="87"/>
      <c r="P532" s="87"/>
      <c r="Q532" s="87"/>
    </row>
    <row r="533" spans="1:17" x14ac:dyDescent="0.35">
      <c r="A533" s="16" t="str">
        <f>Summary!W$7</f>
        <v>glbl_h_accolade</v>
      </c>
      <c r="B533" s="16" t="str">
        <f>Summary!X$7</f>
        <v>t_nostradamus_rnd_financials</v>
      </c>
      <c r="C533" s="16" t="str">
        <f>'Raw View'!C533</f>
        <v>project_manager_name</v>
      </c>
      <c r="D533" s="16" t="str">
        <f>'Raw View'!D533</f>
        <v>Project Manager Name</v>
      </c>
      <c r="E533" s="16" t="str">
        <f>_xlfn.CONCAT('Raw View'!A533,".",'Raw View'!B533,"-",'Raw View'!C533)</f>
        <v>glbl_r_accolade.v_nostradamus_rnd_financials-project_manager_name</v>
      </c>
      <c r="F533" s="87"/>
      <c r="G533" s="87" t="s">
        <v>175</v>
      </c>
      <c r="H533" s="87"/>
      <c r="I533" s="87"/>
      <c r="J533" s="87"/>
      <c r="K533" s="87"/>
      <c r="L533" s="87"/>
      <c r="M533" s="87"/>
      <c r="N533" s="87"/>
      <c r="O533" s="87"/>
      <c r="P533" s="87"/>
      <c r="Q533" s="87"/>
    </row>
    <row r="534" spans="1:17" x14ac:dyDescent="0.35">
      <c r="A534" s="16" t="str">
        <f>Summary!W$7</f>
        <v>glbl_h_accolade</v>
      </c>
      <c r="B534" s="16" t="str">
        <f>Summary!X$7</f>
        <v>t_nostradamus_rnd_financials</v>
      </c>
      <c r="C534" s="16" t="str">
        <f>'Raw View'!C534</f>
        <v>project_model_name</v>
      </c>
      <c r="D534" s="16" t="str">
        <f>'Raw View'!D534</f>
        <v>Project Model Name</v>
      </c>
      <c r="E534" s="16" t="str">
        <f>_xlfn.CONCAT('Raw View'!A534,".",'Raw View'!B534,"-",'Raw View'!C534)</f>
        <v>glbl_r_accolade.v_nostradamus_rnd_financials-project_model_name</v>
      </c>
      <c r="F534" s="87"/>
      <c r="G534" s="87" t="s">
        <v>175</v>
      </c>
      <c r="H534" s="87"/>
      <c r="I534" s="87"/>
      <c r="J534" s="87"/>
      <c r="K534" s="87"/>
      <c r="L534" s="87"/>
      <c r="M534" s="87"/>
      <c r="N534" s="87"/>
      <c r="O534" s="87"/>
      <c r="P534" s="87"/>
      <c r="Q534" s="87"/>
    </row>
    <row r="535" spans="1:17" x14ac:dyDescent="0.35">
      <c r="A535" s="16" t="str">
        <f>Summary!W$7</f>
        <v>glbl_h_accolade</v>
      </c>
      <c r="B535" s="16" t="str">
        <f>Summary!X$7</f>
        <v>t_nostradamus_rnd_financials</v>
      </c>
      <c r="C535" s="16" t="str">
        <f>'Raw View'!C535</f>
        <v>project_name</v>
      </c>
      <c r="D535" s="16" t="str">
        <f>'Raw View'!D535</f>
        <v>Project Name</v>
      </c>
      <c r="E535" s="16" t="str">
        <f>_xlfn.CONCAT('Raw View'!A535,".",'Raw View'!B535,"-",'Raw View'!C535)</f>
        <v>glbl_r_accolade.v_nostradamus_rnd_financials-project_name</v>
      </c>
      <c r="F535" s="87"/>
      <c r="G535" s="87" t="s">
        <v>175</v>
      </c>
      <c r="H535" s="87"/>
      <c r="I535" s="87"/>
      <c r="J535" s="87"/>
      <c r="K535" s="87"/>
      <c r="L535" s="87"/>
      <c r="M535" s="87"/>
      <c r="N535" s="87"/>
      <c r="O535" s="87"/>
      <c r="P535" s="87"/>
      <c r="Q535" s="87"/>
    </row>
    <row r="536" spans="1:17" x14ac:dyDescent="0.35">
      <c r="A536" s="16" t="str">
        <f>Summary!W$7</f>
        <v>glbl_h_accolade</v>
      </c>
      <c r="B536" s="16" t="str">
        <f>Summary!X$7</f>
        <v>t_nostradamus_rnd_financials</v>
      </c>
      <c r="C536" s="16" t="str">
        <f>'Raw View'!C536</f>
        <v>project_net_revenue_y0</v>
      </c>
      <c r="D536" s="16" t="str">
        <f>'Raw View'!D536</f>
        <v>Project Net Revenue Y0</v>
      </c>
      <c r="E536" s="16" t="str">
        <f>_xlfn.CONCAT('Raw View'!A536,".",'Raw View'!B536,"-",'Raw View'!C536)</f>
        <v>glbl_r_accolade.v_nostradamus_rnd_financials-project_net_revenue_y0</v>
      </c>
      <c r="F536" s="87"/>
      <c r="G536" s="87" t="s">
        <v>175</v>
      </c>
      <c r="H536" s="87"/>
      <c r="I536" s="87"/>
      <c r="J536" s="87"/>
      <c r="K536" s="87"/>
      <c r="L536" s="87"/>
      <c r="M536" s="87"/>
      <c r="N536" s="87"/>
      <c r="O536" s="87"/>
      <c r="P536" s="87"/>
      <c r="Q536" s="87"/>
    </row>
    <row r="537" spans="1:17" x14ac:dyDescent="0.35">
      <c r="A537" s="16" t="str">
        <f>Summary!W$7</f>
        <v>glbl_h_accolade</v>
      </c>
      <c r="B537" s="16" t="str">
        <f>Summary!X$7</f>
        <v>t_nostradamus_rnd_financials</v>
      </c>
      <c r="C537" s="16" t="str">
        <f>'Raw View'!C537</f>
        <v>project_net_revenue_y1</v>
      </c>
      <c r="D537" s="16" t="str">
        <f>'Raw View'!D537</f>
        <v>Project Net Revenue Y1</v>
      </c>
      <c r="E537" s="16" t="str">
        <f>_xlfn.CONCAT('Raw View'!A537,".",'Raw View'!B537,"-",'Raw View'!C537)</f>
        <v>glbl_r_accolade.v_nostradamus_rnd_financials-project_net_revenue_y1</v>
      </c>
      <c r="F537" s="87"/>
      <c r="G537" s="87" t="s">
        <v>175</v>
      </c>
      <c r="H537" s="87"/>
      <c r="I537" s="87"/>
      <c r="J537" s="87"/>
      <c r="K537" s="87"/>
      <c r="L537" s="87"/>
      <c r="M537" s="87"/>
      <c r="N537" s="87"/>
      <c r="O537" s="87"/>
      <c r="P537" s="87"/>
      <c r="Q537" s="87"/>
    </row>
    <row r="538" spans="1:17" x14ac:dyDescent="0.35">
      <c r="A538" s="16" t="str">
        <f>Summary!W$7</f>
        <v>glbl_h_accolade</v>
      </c>
      <c r="B538" s="16" t="str">
        <f>Summary!X$7</f>
        <v>t_nostradamus_rnd_financials</v>
      </c>
      <c r="C538" s="16" t="str">
        <f>'Raw View'!C538</f>
        <v>project_net_revenue_y2</v>
      </c>
      <c r="D538" s="16" t="str">
        <f>'Raw View'!D538</f>
        <v>Project Net Revenue Y2</v>
      </c>
      <c r="E538" s="16" t="str">
        <f>_xlfn.CONCAT('Raw View'!A538,".",'Raw View'!B538,"-",'Raw View'!C538)</f>
        <v>glbl_r_accolade.v_nostradamus_rnd_financials-project_net_revenue_y2</v>
      </c>
      <c r="F538" s="87"/>
      <c r="G538" s="87" t="s">
        <v>175</v>
      </c>
      <c r="H538" s="87"/>
      <c r="I538" s="87"/>
      <c r="J538" s="87"/>
      <c r="K538" s="87"/>
      <c r="L538" s="87"/>
      <c r="M538" s="87"/>
      <c r="N538" s="87"/>
      <c r="O538" s="87"/>
      <c r="P538" s="87"/>
      <c r="Q538" s="87"/>
    </row>
    <row r="539" spans="1:17" x14ac:dyDescent="0.35">
      <c r="A539" s="16" t="str">
        <f>Summary!W$7</f>
        <v>glbl_h_accolade</v>
      </c>
      <c r="B539" s="16" t="str">
        <f>Summary!X$7</f>
        <v>t_nostradamus_rnd_financials</v>
      </c>
      <c r="C539" s="16" t="str">
        <f>'Raw View'!C539</f>
        <v>project_owner</v>
      </c>
      <c r="D539" s="16" t="str">
        <f>'Raw View'!D539</f>
        <v>Project Owner</v>
      </c>
      <c r="E539" s="16" t="str">
        <f>_xlfn.CONCAT('Raw View'!A539,".",'Raw View'!B539,"-",'Raw View'!C539)</f>
        <v>glbl_r_accolade.v_nostradamus_rnd_financials-project_owner</v>
      </c>
      <c r="F539" s="87"/>
      <c r="G539" s="87" t="s">
        <v>175</v>
      </c>
      <c r="H539" s="87"/>
      <c r="I539" s="87"/>
      <c r="J539" s="87"/>
      <c r="K539" s="87"/>
      <c r="L539" s="87"/>
      <c r="M539" s="87"/>
      <c r="N539" s="87"/>
      <c r="O539" s="87"/>
      <c r="P539" s="87"/>
      <c r="Q539" s="87"/>
    </row>
    <row r="540" spans="1:17" x14ac:dyDescent="0.35">
      <c r="A540" s="16" t="str">
        <f>Summary!W$7</f>
        <v>glbl_h_accolade</v>
      </c>
      <c r="B540" s="16" t="str">
        <f>Summary!X$7</f>
        <v>t_nostradamus_rnd_financials</v>
      </c>
      <c r="C540" s="16" t="str">
        <f>'Raw View'!C540</f>
        <v>project_owner_business_function</v>
      </c>
      <c r="D540" s="16" t="str">
        <f>'Raw View'!D540</f>
        <v>Project Owner Business Function</v>
      </c>
      <c r="E540" s="16" t="str">
        <f>_xlfn.CONCAT('Raw View'!A540,".",'Raw View'!B540,"-",'Raw View'!C540)</f>
        <v>glbl_r_accolade.v_nostradamus_rnd_financials-project_owner_business_function</v>
      </c>
      <c r="F540" s="87"/>
      <c r="G540" s="87" t="s">
        <v>175</v>
      </c>
      <c r="H540" s="87"/>
      <c r="I540" s="87"/>
      <c r="J540" s="87"/>
      <c r="K540" s="87"/>
      <c r="L540" s="87"/>
      <c r="M540" s="87"/>
      <c r="N540" s="87"/>
      <c r="O540" s="87"/>
      <c r="P540" s="87"/>
      <c r="Q540" s="87"/>
    </row>
    <row r="541" spans="1:17" x14ac:dyDescent="0.35">
      <c r="A541" s="16" t="str">
        <f>Summary!W$7</f>
        <v>glbl_h_accolade</v>
      </c>
      <c r="B541" s="16" t="str">
        <f>Summary!X$7</f>
        <v>t_nostradamus_rnd_financials</v>
      </c>
      <c r="C541" s="16" t="str">
        <f>'Raw View'!C541</f>
        <v>project_program_inc_net_rev_y1</v>
      </c>
      <c r="D541" s="16" t="str">
        <f>'Raw View'!D541</f>
        <v>Project Program Inc Net Rev_Y1</v>
      </c>
      <c r="E541" s="16" t="str">
        <f>_xlfn.CONCAT('Raw View'!A541,".",'Raw View'!B541,"-",'Raw View'!C541)</f>
        <v>glbl_r_accolade.v_nostradamus_rnd_financials-project_program_inc_net_rev_y1</v>
      </c>
      <c r="F541" s="87"/>
      <c r="G541" s="87" t="s">
        <v>175</v>
      </c>
      <c r="H541" s="87"/>
      <c r="I541" s="87"/>
      <c r="J541" s="87"/>
      <c r="K541" s="87"/>
      <c r="L541" s="87"/>
      <c r="M541" s="87"/>
      <c r="N541" s="87"/>
      <c r="O541" s="87"/>
      <c r="P541" s="87"/>
      <c r="Q541" s="87"/>
    </row>
    <row r="542" spans="1:17" x14ac:dyDescent="0.35">
      <c r="A542" s="16" t="str">
        <f>Summary!W$7</f>
        <v>glbl_h_accolade</v>
      </c>
      <c r="B542" s="16" t="str">
        <f>Summary!X$7</f>
        <v>t_nostradamus_rnd_financials</v>
      </c>
      <c r="C542" s="16" t="str">
        <f>'Raw View'!C542</f>
        <v>project_start_date</v>
      </c>
      <c r="D542" s="16" t="str">
        <f>'Raw View'!D542</f>
        <v>Project Start Date</v>
      </c>
      <c r="E542" s="16" t="str">
        <f>_xlfn.CONCAT('Raw View'!A542,".",'Raw View'!B542,"-",'Raw View'!C542)</f>
        <v>glbl_r_accolade.v_nostradamus_rnd_financials-project_start_date</v>
      </c>
      <c r="F542" s="87"/>
      <c r="G542" s="87" t="s">
        <v>175</v>
      </c>
      <c r="H542" s="87"/>
      <c r="I542" s="87"/>
      <c r="J542" s="87"/>
      <c r="K542" s="87"/>
      <c r="L542" s="87"/>
      <c r="M542" s="87"/>
      <c r="N542" s="87"/>
      <c r="O542" s="87"/>
      <c r="P542" s="87"/>
      <c r="Q542" s="87"/>
    </row>
    <row r="543" spans="1:17" x14ac:dyDescent="0.35">
      <c r="A543" s="16" t="str">
        <f>Summary!W$7</f>
        <v>glbl_h_accolade</v>
      </c>
      <c r="B543" s="16" t="str">
        <f>Summary!X$7</f>
        <v>t_nostradamus_rnd_financials</v>
      </c>
      <c r="C543" s="16" t="str">
        <f>'Raw View'!C543</f>
        <v>project_status</v>
      </c>
      <c r="D543" s="16" t="str">
        <f>'Raw View'!D543</f>
        <v>Project Status</v>
      </c>
      <c r="E543" s="16" t="str">
        <f>_xlfn.CONCAT('Raw View'!A543,".",'Raw View'!B543,"-",'Raw View'!C543)</f>
        <v>glbl_r_accolade.v_nostradamus_rnd_financials-project_status</v>
      </c>
      <c r="F543" s="87"/>
      <c r="G543" s="87" t="s">
        <v>175</v>
      </c>
      <c r="H543" s="87"/>
      <c r="I543" s="87"/>
      <c r="J543" s="87"/>
      <c r="K543" s="87"/>
      <c r="L543" s="87"/>
      <c r="M543" s="87"/>
      <c r="N543" s="87"/>
      <c r="O543" s="87"/>
      <c r="P543" s="87"/>
      <c r="Q543" s="87"/>
    </row>
    <row r="544" spans="1:17" x14ac:dyDescent="0.35">
      <c r="A544" s="16" t="str">
        <f>Summary!W$7</f>
        <v>glbl_h_accolade</v>
      </c>
      <c r="B544" s="16" t="str">
        <f>Summary!X$7</f>
        <v>t_nostradamus_rnd_financials</v>
      </c>
      <c r="C544" s="16" t="str">
        <f>'Raw View'!C544</f>
        <v>project_sub_type</v>
      </c>
      <c r="D544" s="16" t="str">
        <f>'Raw View'!D544</f>
        <v>Project Sub Type</v>
      </c>
      <c r="E544" s="16" t="str">
        <f>_xlfn.CONCAT('Raw View'!A544,".",'Raw View'!B544,"-",'Raw View'!C544)</f>
        <v>glbl_r_accolade.v_nostradamus_rnd_financials-project_sub_type</v>
      </c>
      <c r="F544" s="87"/>
      <c r="G544" s="87" t="s">
        <v>175</v>
      </c>
      <c r="H544" s="87"/>
      <c r="I544" s="87"/>
      <c r="J544" s="87"/>
      <c r="K544" s="87"/>
      <c r="L544" s="87"/>
      <c r="M544" s="87"/>
      <c r="N544" s="87"/>
      <c r="O544" s="87"/>
      <c r="P544" s="87"/>
      <c r="Q544" s="87"/>
    </row>
    <row r="545" spans="1:17" x14ac:dyDescent="0.35">
      <c r="A545" s="16" t="str">
        <f>Summary!W$7</f>
        <v>glbl_h_accolade</v>
      </c>
      <c r="B545" s="16" t="str">
        <f>Summary!X$7</f>
        <v>t_nostradamus_rnd_financials</v>
      </c>
      <c r="C545" s="16" t="str">
        <f>'Raw View'!C545</f>
        <v>project_tier</v>
      </c>
      <c r="D545" s="16" t="str">
        <f>'Raw View'!D545</f>
        <v>Project Tier</v>
      </c>
      <c r="E545" s="16" t="str">
        <f>_xlfn.CONCAT('Raw View'!A545,".",'Raw View'!B545,"-",'Raw View'!C545)</f>
        <v>glbl_r_accolade.v_nostradamus_rnd_financials-project_tier</v>
      </c>
      <c r="F545" s="87"/>
      <c r="G545" s="87" t="s">
        <v>175</v>
      </c>
      <c r="H545" s="87"/>
      <c r="I545" s="87"/>
      <c r="J545" s="87"/>
      <c r="K545" s="87"/>
      <c r="L545" s="87"/>
      <c r="M545" s="87"/>
      <c r="N545" s="87"/>
      <c r="O545" s="87"/>
      <c r="P545" s="87"/>
      <c r="Q545" s="87"/>
    </row>
    <row r="546" spans="1:17" x14ac:dyDescent="0.35">
      <c r="A546" s="16" t="str">
        <f>Summary!W$7</f>
        <v>glbl_h_accolade</v>
      </c>
      <c r="B546" s="16" t="str">
        <f>Summary!X$7</f>
        <v>t_nostradamus_rnd_financials</v>
      </c>
      <c r="C546" s="16" t="str">
        <f>'Raw View'!C546</f>
        <v>project_type</v>
      </c>
      <c r="D546" s="16" t="str">
        <f>'Raw View'!D546</f>
        <v>Project Type</v>
      </c>
      <c r="E546" s="16" t="str">
        <f>_xlfn.CONCAT('Raw View'!A546,".",'Raw View'!B546,"-",'Raw View'!C546)</f>
        <v>glbl_r_accolade.v_nostradamus_rnd_financials-project_type</v>
      </c>
      <c r="F546" s="87"/>
      <c r="G546" s="87" t="s">
        <v>175</v>
      </c>
      <c r="H546" s="87"/>
      <c r="I546" s="87"/>
      <c r="J546" s="87"/>
      <c r="K546" s="87"/>
      <c r="L546" s="87"/>
      <c r="M546" s="87"/>
      <c r="N546" s="87"/>
      <c r="O546" s="87"/>
      <c r="P546" s="87"/>
      <c r="Q546" s="87"/>
    </row>
    <row r="547" spans="1:17" x14ac:dyDescent="0.35">
      <c r="A547" s="16" t="str">
        <f>Summary!W$7</f>
        <v>glbl_h_accolade</v>
      </c>
      <c r="B547" s="16" t="str">
        <f>Summary!X$7</f>
        <v>t_nostradamus_rnd_financials</v>
      </c>
      <c r="C547" s="16" t="str">
        <f>'Raw View'!C547</f>
        <v>region</v>
      </c>
      <c r="D547" s="16" t="str">
        <f>'Raw View'!D547</f>
        <v>Region</v>
      </c>
      <c r="E547" s="16" t="str">
        <f>_xlfn.CONCAT('Raw View'!A547,".",'Raw View'!B547,"-",'Raw View'!C547)</f>
        <v>glbl_r_accolade.v_nostradamus_rnd_financials-region</v>
      </c>
      <c r="F547" s="87"/>
      <c r="G547" s="87" t="s">
        <v>175</v>
      </c>
      <c r="H547" s="87"/>
      <c r="I547" s="87"/>
      <c r="J547" s="87"/>
      <c r="K547" s="87"/>
      <c r="L547" s="87"/>
      <c r="M547" s="87"/>
      <c r="N547" s="87"/>
      <c r="O547" s="87"/>
      <c r="P547" s="87"/>
      <c r="Q547" s="87"/>
    </row>
    <row r="548" spans="1:17" x14ac:dyDescent="0.35">
      <c r="A548" s="16" t="str">
        <f>Summary!W$7</f>
        <v>glbl_h_accolade</v>
      </c>
      <c r="B548" s="16" t="str">
        <f>Summary!X$7</f>
        <v>t_nostradamus_rnd_financials</v>
      </c>
      <c r="C548" s="16" t="str">
        <f>'Raw View'!C548</f>
        <v>resource_leader_1</v>
      </c>
      <c r="D548" s="16" t="str">
        <f>'Raw View'!D548</f>
        <v>Resource Leader 1</v>
      </c>
      <c r="E548" s="16" t="str">
        <f>_xlfn.CONCAT('Raw View'!A548,".",'Raw View'!B548,"-",'Raw View'!C548)</f>
        <v>glbl_r_accolade.v_nostradamus_rnd_financials-resource_leader_1</v>
      </c>
      <c r="F548" s="87"/>
      <c r="G548" s="87" t="s">
        <v>175</v>
      </c>
      <c r="H548" s="87"/>
      <c r="I548" s="87"/>
      <c r="J548" s="87"/>
      <c r="K548" s="87"/>
      <c r="L548" s="87"/>
      <c r="M548" s="87"/>
      <c r="N548" s="87"/>
      <c r="O548" s="87"/>
      <c r="P548" s="87"/>
      <c r="Q548" s="87"/>
    </row>
    <row r="549" spans="1:17" x14ac:dyDescent="0.35">
      <c r="A549" s="16" t="str">
        <f>Summary!W$7</f>
        <v>glbl_h_accolade</v>
      </c>
      <c r="B549" s="16" t="str">
        <f>Summary!X$7</f>
        <v>t_nostradamus_rnd_financials</v>
      </c>
      <c r="C549" s="16" t="str">
        <f>'Raw View'!C549</f>
        <v>resource_leader_2</v>
      </c>
      <c r="D549" s="16" t="str">
        <f>'Raw View'!D549</f>
        <v>Resource Leader 2</v>
      </c>
      <c r="E549" s="16" t="str">
        <f>_xlfn.CONCAT('Raw View'!A549,".",'Raw View'!B549,"-",'Raw View'!C549)</f>
        <v>glbl_r_accolade.v_nostradamus_rnd_financials-resource_leader_2</v>
      </c>
      <c r="F549" s="87"/>
      <c r="G549" s="87" t="s">
        <v>175</v>
      </c>
      <c r="H549" s="87"/>
      <c r="I549" s="87"/>
      <c r="J549" s="87"/>
      <c r="K549" s="87"/>
      <c r="L549" s="87"/>
      <c r="M549" s="87"/>
      <c r="N549" s="87"/>
      <c r="O549" s="87"/>
      <c r="P549" s="87"/>
      <c r="Q549" s="87"/>
    </row>
    <row r="550" spans="1:17" x14ac:dyDescent="0.35">
      <c r="A550" s="16" t="str">
        <f>Summary!W$7</f>
        <v>glbl_h_accolade</v>
      </c>
      <c r="B550" s="16" t="str">
        <f>Summary!X$7</f>
        <v>t_nostradamus_rnd_financials</v>
      </c>
      <c r="C550" s="16" t="str">
        <f>'Raw View'!C550</f>
        <v>resource_leader_3</v>
      </c>
      <c r="D550" s="16" t="str">
        <f>'Raw View'!D550</f>
        <v>Resource Leader 3</v>
      </c>
      <c r="E550" s="16" t="str">
        <f>_xlfn.CONCAT('Raw View'!A550,".",'Raw View'!B550,"-",'Raw View'!C550)</f>
        <v>glbl_r_accolade.v_nostradamus_rnd_financials-resource_leader_3</v>
      </c>
      <c r="F550" s="87"/>
      <c r="G550" s="87" t="s">
        <v>175</v>
      </c>
      <c r="H550" s="87"/>
      <c r="I550" s="87"/>
      <c r="J550" s="87"/>
      <c r="K550" s="87"/>
      <c r="L550" s="87"/>
      <c r="M550" s="87"/>
      <c r="N550" s="87"/>
      <c r="O550" s="87"/>
      <c r="P550" s="87"/>
      <c r="Q550" s="87"/>
    </row>
    <row r="551" spans="1:17" x14ac:dyDescent="0.35">
      <c r="A551" s="16" t="str">
        <f>Summary!W$7</f>
        <v>glbl_h_accolade</v>
      </c>
      <c r="B551" s="16" t="str">
        <f>Summary!X$7</f>
        <v>t_nostradamus_rnd_financials</v>
      </c>
      <c r="C551" s="16" t="str">
        <f>'Raw View'!C551</f>
        <v>resource_leader_4</v>
      </c>
      <c r="D551" s="16" t="str">
        <f>'Raw View'!D551</f>
        <v>Resource Leader 4</v>
      </c>
      <c r="E551" s="16" t="str">
        <f>_xlfn.CONCAT('Raw View'!A551,".",'Raw View'!B551,"-",'Raw View'!C551)</f>
        <v>glbl_r_accolade.v_nostradamus_rnd_financials-resource_leader_4</v>
      </c>
      <c r="F551" s="87"/>
      <c r="G551" s="87" t="s">
        <v>175</v>
      </c>
      <c r="H551" s="87"/>
      <c r="I551" s="87"/>
      <c r="J551" s="87"/>
      <c r="K551" s="87"/>
      <c r="L551" s="87"/>
      <c r="M551" s="87"/>
      <c r="N551" s="87"/>
      <c r="O551" s="87"/>
      <c r="P551" s="87"/>
      <c r="Q551" s="87"/>
    </row>
    <row r="552" spans="1:17" x14ac:dyDescent="0.35">
      <c r="A552" s="16" t="str">
        <f>Summary!W$7</f>
        <v>glbl_h_accolade</v>
      </c>
      <c r="B552" s="16" t="str">
        <f>Summary!X$7</f>
        <v>t_nostradamus_rnd_financials</v>
      </c>
      <c r="C552" s="16" t="str">
        <f>'Raw View'!C552</f>
        <v>resource_leader_5</v>
      </c>
      <c r="D552" s="16" t="str">
        <f>'Raw View'!D552</f>
        <v>Resource Leader 5</v>
      </c>
      <c r="E552" s="16" t="str">
        <f>_xlfn.CONCAT('Raw View'!A552,".",'Raw View'!B552,"-",'Raw View'!C552)</f>
        <v>glbl_r_accolade.v_nostradamus_rnd_financials-resource_leader_5</v>
      </c>
      <c r="F552" s="87"/>
      <c r="G552" s="87" t="s">
        <v>175</v>
      </c>
      <c r="H552" s="87"/>
      <c r="I552" s="87"/>
      <c r="J552" s="87"/>
      <c r="K552" s="87"/>
      <c r="L552" s="87"/>
      <c r="M552" s="87"/>
      <c r="N552" s="87"/>
      <c r="O552" s="87"/>
      <c r="P552" s="87"/>
      <c r="Q552" s="87"/>
    </row>
    <row r="553" spans="1:17" x14ac:dyDescent="0.35">
      <c r="A553" s="16" t="str">
        <f>Summary!W$7</f>
        <v>glbl_h_accolade</v>
      </c>
      <c r="B553" s="16" t="str">
        <f>Summary!X$7</f>
        <v>t_nostradamus_rnd_financials</v>
      </c>
      <c r="C553" s="16" t="str">
        <f>'Raw View'!C553</f>
        <v>resource_leader_6</v>
      </c>
      <c r="D553" s="16" t="str">
        <f>'Raw View'!D553</f>
        <v>Resource Leader 6</v>
      </c>
      <c r="E553" s="16" t="str">
        <f>_xlfn.CONCAT('Raw View'!A553,".",'Raw View'!B553,"-",'Raw View'!C553)</f>
        <v>glbl_r_accolade.v_nostradamus_rnd_financials-resource_leader_6</v>
      </c>
      <c r="F553" s="87"/>
      <c r="G553" s="87" t="s">
        <v>175</v>
      </c>
      <c r="H553" s="87"/>
      <c r="I553" s="87"/>
      <c r="J553" s="87"/>
      <c r="K553" s="87"/>
      <c r="L553" s="87"/>
      <c r="M553" s="87"/>
      <c r="N553" s="87"/>
      <c r="O553" s="87"/>
      <c r="P553" s="87"/>
      <c r="Q553" s="87"/>
    </row>
    <row r="554" spans="1:17" x14ac:dyDescent="0.35">
      <c r="A554" s="16" t="str">
        <f>Summary!W$7</f>
        <v>glbl_h_accolade</v>
      </c>
      <c r="B554" s="16" t="str">
        <f>Summary!X$7</f>
        <v>t_nostradamus_rnd_financials</v>
      </c>
      <c r="C554" s="16" t="str">
        <f>'Raw View'!C554</f>
        <v>resource_leader_7</v>
      </c>
      <c r="D554" s="16" t="str">
        <f>'Raw View'!D554</f>
        <v>Resource Leader 7</v>
      </c>
      <c r="E554" s="16" t="str">
        <f>_xlfn.CONCAT('Raw View'!A554,".",'Raw View'!B554,"-",'Raw View'!C554)</f>
        <v>glbl_r_accolade.v_nostradamus_rnd_financials-resource_leader_7</v>
      </c>
      <c r="F554" s="87"/>
      <c r="G554" s="87" t="s">
        <v>175</v>
      </c>
      <c r="H554" s="87"/>
      <c r="I554" s="87"/>
      <c r="J554" s="87"/>
      <c r="K554" s="87"/>
      <c r="L554" s="87"/>
      <c r="M554" s="87"/>
      <c r="N554" s="87"/>
      <c r="O554" s="87"/>
      <c r="P554" s="87"/>
      <c r="Q554" s="87"/>
    </row>
    <row r="555" spans="1:17" x14ac:dyDescent="0.35">
      <c r="A555" s="16" t="str">
        <f>Summary!W$7</f>
        <v>glbl_h_accolade</v>
      </c>
      <c r="B555" s="16" t="str">
        <f>Summary!X$7</f>
        <v>t_nostradamus_rnd_financials</v>
      </c>
      <c r="C555" s="16" t="str">
        <f>'Raw View'!C555</f>
        <v>strategic_growth_territories_reporting</v>
      </c>
      <c r="D555" s="16" t="str">
        <f>'Raw View'!D555</f>
        <v>Strategic Growth Territories (Reporting)</v>
      </c>
      <c r="E555" s="16" t="str">
        <f>_xlfn.CONCAT('Raw View'!A555,".",'Raw View'!B555,"-",'Raw View'!C555)</f>
        <v>glbl_r_accolade.v_nostradamus_rnd_financials-strategic_growth_territories_reporting</v>
      </c>
      <c r="F555" s="87"/>
      <c r="G555" s="87" t="s">
        <v>175</v>
      </c>
      <c r="H555" s="87"/>
      <c r="I555" s="87"/>
      <c r="J555" s="87"/>
      <c r="K555" s="87"/>
      <c r="L555" s="87"/>
      <c r="M555" s="87"/>
      <c r="N555" s="87"/>
      <c r="O555" s="87"/>
      <c r="P555" s="87"/>
      <c r="Q555" s="87"/>
    </row>
    <row r="556" spans="1:17" x14ac:dyDescent="0.35">
      <c r="A556" s="16" t="str">
        <f>Summary!W$7</f>
        <v>glbl_h_accolade</v>
      </c>
      <c r="B556" s="16" t="str">
        <f>Summary!X$7</f>
        <v>t_nostradamus_rnd_financials</v>
      </c>
      <c r="C556" s="16" t="str">
        <f>'Raw View'!C556</f>
        <v>sub_category_reporting</v>
      </c>
      <c r="D556" s="16" t="str">
        <f>'Raw View'!D556</f>
        <v>Sub Category (Reporting)</v>
      </c>
      <c r="E556" s="16" t="str">
        <f>_xlfn.CONCAT('Raw View'!A556,".",'Raw View'!B556,"-",'Raw View'!C556)</f>
        <v>glbl_r_accolade.v_nostradamus_rnd_financials-sub_category_reporting</v>
      </c>
      <c r="F556" s="87"/>
      <c r="G556" s="87" t="s">
        <v>175</v>
      </c>
      <c r="H556" s="87"/>
      <c r="I556" s="87"/>
      <c r="J556" s="87"/>
      <c r="K556" s="87"/>
      <c r="L556" s="87"/>
      <c r="M556" s="87"/>
      <c r="N556" s="87"/>
      <c r="O556" s="87"/>
      <c r="P556" s="87"/>
      <c r="Q556" s="87"/>
    </row>
    <row r="557" spans="1:17" x14ac:dyDescent="0.35">
      <c r="A557" s="16" t="str">
        <f>Summary!W$7</f>
        <v>glbl_h_accolade</v>
      </c>
      <c r="B557" s="16" t="str">
        <f>Summary!X$7</f>
        <v>t_nostradamus_rnd_financials</v>
      </c>
      <c r="C557" s="16" t="str">
        <f>'Raw View'!C557</f>
        <v>system_migrated_from_project_id</v>
      </c>
      <c r="D557" s="16" t="str">
        <f>'Raw View'!D557</f>
        <v>System Migrated-from Project ID</v>
      </c>
      <c r="E557" s="16" t="str">
        <f>_xlfn.CONCAT('Raw View'!A557,".",'Raw View'!B557,"-",'Raw View'!C557)</f>
        <v>glbl_r_accolade.v_nostradamus_rnd_financials-system_migrated_from_project_id</v>
      </c>
      <c r="F557" s="87"/>
      <c r="G557" s="87" t="s">
        <v>175</v>
      </c>
      <c r="H557" s="87"/>
      <c r="I557" s="87"/>
      <c r="J557" s="87"/>
      <c r="K557" s="87"/>
      <c r="L557" s="87"/>
      <c r="M557" s="87"/>
      <c r="N557" s="87"/>
      <c r="O557" s="87"/>
      <c r="P557" s="87"/>
      <c r="Q557" s="87"/>
    </row>
    <row r="558" spans="1:17" x14ac:dyDescent="0.35">
      <c r="A558" s="16" t="str">
        <f>Summary!W$7</f>
        <v>glbl_h_accolade</v>
      </c>
      <c r="B558" s="16" t="str">
        <f>Summary!X$7</f>
        <v>t_nostradamus_rnd_financials</v>
      </c>
      <c r="C558" s="16" t="str">
        <f>'Raw View'!C558</f>
        <v>target_ato_date</v>
      </c>
      <c r="D558" s="16" t="str">
        <f>'Raw View'!D558</f>
        <v>Target ATO Date</v>
      </c>
      <c r="E558" s="16" t="str">
        <f>_xlfn.CONCAT('Raw View'!A558,".",'Raw View'!B558,"-",'Raw View'!C558)</f>
        <v>glbl_r_accolade.v_nostradamus_rnd_financials-target_ato_date</v>
      </c>
      <c r="F558" s="87"/>
      <c r="G558" s="87" t="s">
        <v>175</v>
      </c>
      <c r="H558" s="87"/>
      <c r="I558" s="87"/>
      <c r="J558" s="87"/>
      <c r="K558" s="87"/>
      <c r="L558" s="87"/>
      <c r="M558" s="87"/>
      <c r="N558" s="87"/>
      <c r="O558" s="87"/>
      <c r="P558" s="87"/>
      <c r="Q558" s="87"/>
    </row>
    <row r="559" spans="1:17" x14ac:dyDescent="0.35">
      <c r="A559" s="16" t="str">
        <f>Summary!W$7</f>
        <v>glbl_h_accolade</v>
      </c>
      <c r="B559" s="16" t="str">
        <f>Summary!X$7</f>
        <v>t_nostradamus_rnd_financials</v>
      </c>
      <c r="C559" s="16" t="str">
        <f>'Raw View'!C559</f>
        <v>target_ato_quarter</v>
      </c>
      <c r="D559" s="16" t="str">
        <f>'Raw View'!D559</f>
        <v>Target ATO Quarter</v>
      </c>
      <c r="E559" s="16" t="str">
        <f>_xlfn.CONCAT('Raw View'!A559,".",'Raw View'!B559,"-",'Raw View'!C559)</f>
        <v>glbl_r_accolade.v_nostradamus_rnd_financials-target_ato_quarter</v>
      </c>
      <c r="F559" s="87"/>
      <c r="G559" s="87" t="s">
        <v>175</v>
      </c>
      <c r="H559" s="87"/>
      <c r="I559" s="87"/>
      <c r="J559" s="87"/>
      <c r="K559" s="87"/>
      <c r="L559" s="87"/>
      <c r="M559" s="87"/>
      <c r="N559" s="87"/>
      <c r="O559" s="87"/>
      <c r="P559" s="87"/>
      <c r="Q559" s="87"/>
    </row>
    <row r="560" spans="1:17" x14ac:dyDescent="0.35">
      <c r="A560" s="16" t="str">
        <f>Summary!W$7</f>
        <v>glbl_h_accolade</v>
      </c>
      <c r="B560" s="16" t="str">
        <f>Summary!X$7</f>
        <v>t_nostradamus_rnd_financials</v>
      </c>
      <c r="C560" s="16" t="str">
        <f>'Raw View'!C560</f>
        <v>target_ato_year</v>
      </c>
      <c r="D560" s="16" t="str">
        <f>'Raw View'!D560</f>
        <v>Target ATO Year</v>
      </c>
      <c r="E560" s="16" t="str">
        <f>_xlfn.CONCAT('Raw View'!A560,".",'Raw View'!B560,"-",'Raw View'!C560)</f>
        <v>glbl_r_accolade.v_nostradamus_rnd_financials-target_ato_year</v>
      </c>
      <c r="F560" s="87"/>
      <c r="G560" s="87" t="s">
        <v>175</v>
      </c>
      <c r="H560" s="87"/>
      <c r="I560" s="87"/>
      <c r="J560" s="87"/>
      <c r="K560" s="87"/>
      <c r="L560" s="87"/>
      <c r="M560" s="87"/>
      <c r="N560" s="87"/>
      <c r="O560" s="87"/>
      <c r="P560" s="87"/>
      <c r="Q560" s="87"/>
    </row>
    <row r="561" spans="1:17" x14ac:dyDescent="0.35">
      <c r="A561" s="16" t="str">
        <f>Summary!W$7</f>
        <v>glbl_h_accolade</v>
      </c>
      <c r="B561" s="16" t="str">
        <f>Summary!X$7</f>
        <v>t_nostradamus_rnd_financials</v>
      </c>
      <c r="C561" s="16" t="str">
        <f>'Raw View'!C561</f>
        <v>total_fte_for_project</v>
      </c>
      <c r="D561" s="16" t="str">
        <f>'Raw View'!D561</f>
        <v>Total FTE for Project</v>
      </c>
      <c r="E561" s="16" t="str">
        <f>_xlfn.CONCAT('Raw View'!A561,".",'Raw View'!B561,"-",'Raw View'!C561)</f>
        <v>glbl_r_accolade.v_nostradamus_rnd_financials-total_fte_for_project</v>
      </c>
      <c r="F561" s="87"/>
      <c r="G561" s="87" t="s">
        <v>175</v>
      </c>
      <c r="H561" s="87"/>
      <c r="I561" s="87"/>
      <c r="J561" s="87"/>
      <c r="K561" s="87"/>
      <c r="L561" s="87"/>
      <c r="M561" s="87"/>
      <c r="N561" s="87"/>
      <c r="O561" s="87"/>
      <c r="P561" s="87"/>
      <c r="Q561" s="87"/>
    </row>
    <row r="562" spans="1:17" x14ac:dyDescent="0.35">
      <c r="A562" s="16" t="str">
        <f>Summary!W$8</f>
        <v>glbl_h_accolade</v>
      </c>
      <c r="B562" s="16" t="str">
        <f>Summary!X$7</f>
        <v>t_nostradamus_rnd_financials</v>
      </c>
      <c r="C562" s="16" t="str">
        <f>'Raw View'!C562</f>
        <v>trl</v>
      </c>
      <c r="D562" s="16" t="str">
        <f>'Raw View'!D562</f>
        <v>TRL</v>
      </c>
      <c r="E562" s="16" t="str">
        <f>_xlfn.CONCAT('Raw View'!A562,".",'Raw View'!B562,"-",'Raw View'!C562)</f>
        <v>glbl_r_accolade.v_nostradamus_rnd_financials-trl</v>
      </c>
      <c r="F562" s="87"/>
      <c r="G562" s="87" t="s">
        <v>175</v>
      </c>
      <c r="H562" s="87"/>
      <c r="I562" s="87"/>
      <c r="J562" s="87"/>
      <c r="K562" s="87"/>
      <c r="L562" s="87"/>
      <c r="M562" s="87"/>
      <c r="N562" s="87"/>
      <c r="O562" s="87"/>
      <c r="P562" s="87"/>
      <c r="Q562" s="87"/>
    </row>
    <row r="563" spans="1:17" x14ac:dyDescent="0.35">
      <c r="A563" s="16" t="str">
        <f>Summary!W$8</f>
        <v>glbl_h_accolade</v>
      </c>
      <c r="B563" s="16" t="str">
        <f>Summary!X$7</f>
        <v>t_nostradamus_rnd_financials</v>
      </c>
      <c r="C563" s="16" t="str">
        <f>'Raw View'!C563</f>
        <v>business_legacy</v>
      </c>
      <c r="D563" s="16" t="str">
        <f>'Raw View'!D563</f>
        <v>Business Legacy</v>
      </c>
      <c r="E563" s="16" t="str">
        <f>_xlfn.CONCAT('Raw View'!A563,".",'Raw View'!B563,"-",'Raw View'!C563)</f>
        <v>glbl_r_accolade.v_nostradamus_rnd_financials-business_legacy</v>
      </c>
      <c r="F563" s="87"/>
      <c r="G563" s="87" t="s">
        <v>175</v>
      </c>
      <c r="H563" s="87"/>
      <c r="I563" s="87"/>
      <c r="J563" s="87"/>
      <c r="K563" s="87"/>
      <c r="L563" s="87"/>
      <c r="M563" s="87"/>
      <c r="N563" s="87"/>
      <c r="O563" s="87"/>
      <c r="P563" s="87"/>
      <c r="Q563" s="87"/>
    </row>
    <row r="564" spans="1:17" x14ac:dyDescent="0.35">
      <c r="A564" s="16" t="str">
        <f>Summary!W$8</f>
        <v>glbl_h_accolade</v>
      </c>
      <c r="B564" s="16" t="str">
        <f>Summary!X$8</f>
        <v>t_nostradamus_rnd_project_multipliers</v>
      </c>
      <c r="C564" s="16" t="str">
        <f>'Raw View'!C564</f>
        <v>project_id</v>
      </c>
      <c r="D564" s="16" t="str">
        <f>'Raw View'!D564</f>
        <v>Project ID</v>
      </c>
      <c r="E564" s="16" t="str">
        <f>_xlfn.CONCAT('Raw View'!A564,".",'Raw View'!B564,"-",'Raw View'!C564)</f>
        <v>glbl_r_accolade.v_nostradamus_rnd_project_multipliers-project_id</v>
      </c>
      <c r="F564" s="87"/>
      <c r="G564" s="87" t="s">
        <v>175</v>
      </c>
      <c r="H564" s="87" t="s">
        <v>349</v>
      </c>
      <c r="I564" s="87"/>
      <c r="J564" s="87"/>
      <c r="K564" s="87"/>
      <c r="L564" s="87"/>
      <c r="M564" s="87"/>
      <c r="N564" s="87"/>
      <c r="O564" s="87"/>
      <c r="P564" s="87"/>
      <c r="Q564" s="87"/>
    </row>
    <row r="565" spans="1:17" x14ac:dyDescent="0.35">
      <c r="A565" s="16" t="str">
        <f>Summary!W$8</f>
        <v>glbl_h_accolade</v>
      </c>
      <c r="B565" s="16" t="str">
        <f>Summary!X$8</f>
        <v>t_nostradamus_rnd_project_multipliers</v>
      </c>
      <c r="C565" s="16" t="str">
        <f>'Raw View'!C565</f>
        <v>sum_resource_multiplier_working_1</v>
      </c>
      <c r="D565" s="16" t="str">
        <f>'Raw View'!D565</f>
        <v>Sum Resource Multiplier Working 1</v>
      </c>
      <c r="E565" s="16" t="str">
        <f>_xlfn.CONCAT('Raw View'!A565,".",'Raw View'!B565,"-",'Raw View'!C565)</f>
        <v>glbl_r_accolade.v_nostradamus_rnd_project_multipliers-sum_resource_multiplier_working_1</v>
      </c>
      <c r="F565" s="87"/>
      <c r="G565" s="87" t="s">
        <v>175</v>
      </c>
      <c r="H565" s="87"/>
      <c r="I565" s="87"/>
      <c r="J565" s="87"/>
      <c r="K565" s="87"/>
      <c r="L565" s="87"/>
      <c r="M565" s="87"/>
      <c r="N565" s="87"/>
      <c r="O565" s="87"/>
      <c r="P565" s="87"/>
      <c r="Q565" s="87"/>
    </row>
    <row r="566" spans="1:17" x14ac:dyDescent="0.35">
      <c r="A566" s="16" t="str">
        <f>Summary!W$8</f>
        <v>glbl_h_accolade</v>
      </c>
      <c r="B566" s="16" t="str">
        <f>Summary!X$8</f>
        <v>t_nostradamus_rnd_project_multipliers</v>
      </c>
      <c r="C566" s="16" t="str">
        <f>'Raw View'!C566</f>
        <v>sum_resource_multiplier_working_2</v>
      </c>
      <c r="D566" s="16" t="str">
        <f>'Raw View'!D566</f>
        <v>Sum Resource Multiplier Working 2</v>
      </c>
      <c r="E566" s="16" t="str">
        <f>_xlfn.CONCAT('Raw View'!A566,".",'Raw View'!B566,"-",'Raw View'!C566)</f>
        <v>glbl_r_accolade.v_nostradamus_rnd_project_multipliers-sum_resource_multiplier_working_2</v>
      </c>
      <c r="F566" s="87"/>
      <c r="G566" s="87" t="s">
        <v>175</v>
      </c>
      <c r="H566" s="87"/>
      <c r="I566" s="87"/>
      <c r="J566" s="87"/>
      <c r="K566" s="87"/>
      <c r="L566" s="87"/>
      <c r="M566" s="87"/>
      <c r="N566" s="87"/>
      <c r="O566" s="87"/>
      <c r="P566" s="87"/>
      <c r="Q566" s="87"/>
    </row>
    <row r="567" spans="1:17" x14ac:dyDescent="0.35">
      <c r="A567" s="16" t="str">
        <f>Summary!W$8</f>
        <v>glbl_h_accolade</v>
      </c>
      <c r="B567" s="16" t="str">
        <f>Summary!X$8</f>
        <v>t_nostradamus_rnd_project_multipliers</v>
      </c>
      <c r="C567" s="16" t="str">
        <f>'Raw View'!C567</f>
        <v>sum_resource_multiplier_working_3</v>
      </c>
      <c r="D567" s="16" t="str">
        <f>'Raw View'!D567</f>
        <v>Sum Resource Multiplier Working 3</v>
      </c>
      <c r="E567" s="16" t="str">
        <f>_xlfn.CONCAT('Raw View'!A567,".",'Raw View'!B567,"-",'Raw View'!C567)</f>
        <v>glbl_r_accolade.v_nostradamus_rnd_project_multipliers-sum_resource_multiplier_working_3</v>
      </c>
      <c r="F567" s="87"/>
      <c r="G567" s="87" t="s">
        <v>175</v>
      </c>
      <c r="H567" s="87"/>
      <c r="I567" s="87"/>
      <c r="J567" s="87"/>
      <c r="K567" s="87"/>
      <c r="L567" s="87"/>
      <c r="M567" s="87"/>
      <c r="N567" s="87"/>
      <c r="O567" s="87"/>
      <c r="P567" s="87"/>
      <c r="Q567" s="87"/>
    </row>
    <row r="568" spans="1:17" x14ac:dyDescent="0.35">
      <c r="A568" s="16" t="str">
        <f>Summary!W$8</f>
        <v>glbl_h_accolade</v>
      </c>
      <c r="B568" s="16" t="str">
        <f>Summary!X$8</f>
        <v>t_nostradamus_rnd_project_multipliers</v>
      </c>
      <c r="C568" s="16" t="str">
        <f>'Raw View'!C568</f>
        <v>sum_resource_multiplier_working_4</v>
      </c>
      <c r="D568" s="16" t="str">
        <f>'Raw View'!D568</f>
        <v>Sum Resource Multiplier Working 4</v>
      </c>
      <c r="E568" s="16" t="str">
        <f>_xlfn.CONCAT('Raw View'!A568,".",'Raw View'!B568,"-",'Raw View'!C568)</f>
        <v>glbl_r_accolade.v_nostradamus_rnd_project_multipliers-sum_resource_multiplier_working_4</v>
      </c>
      <c r="F568" s="87"/>
      <c r="G568" s="87" t="s">
        <v>175</v>
      </c>
      <c r="H568" s="87"/>
      <c r="I568" s="87"/>
      <c r="J568" s="87"/>
      <c r="K568" s="87"/>
      <c r="L568" s="87"/>
      <c r="M568" s="87"/>
      <c r="N568" s="87"/>
      <c r="O568" s="87"/>
      <c r="P568" s="87"/>
      <c r="Q568" s="87"/>
    </row>
    <row r="569" spans="1:17" x14ac:dyDescent="0.35">
      <c r="A569" s="16" t="str">
        <f>Summary!W$8</f>
        <v>glbl_h_accolade</v>
      </c>
      <c r="B569" s="16" t="str">
        <f>Summary!X$8</f>
        <v>t_nostradamus_rnd_project_multipliers</v>
      </c>
      <c r="C569" s="16" t="str">
        <f>'Raw View'!C569</f>
        <v>sum_resource_multiplier_working_5</v>
      </c>
      <c r="D569" s="16" t="str">
        <f>'Raw View'!D569</f>
        <v>Sum Resource Multiplier Working 5</v>
      </c>
      <c r="E569" s="16" t="str">
        <f>_xlfn.CONCAT('Raw View'!A569,".",'Raw View'!B569,"-",'Raw View'!C569)</f>
        <v>glbl_r_accolade.v_nostradamus_rnd_project_multipliers-sum_resource_multiplier_working_5</v>
      </c>
      <c r="F569" s="87"/>
      <c r="G569" s="87" t="s">
        <v>175</v>
      </c>
      <c r="H569" s="87"/>
      <c r="I569" s="87"/>
      <c r="J569" s="87"/>
      <c r="K569" s="87"/>
      <c r="L569" s="87"/>
      <c r="M569" s="87"/>
      <c r="N569" s="87"/>
      <c r="O569" s="87"/>
      <c r="P569" s="87"/>
      <c r="Q569" s="87"/>
    </row>
    <row r="570" spans="1:17" x14ac:dyDescent="0.35">
      <c r="A570" s="16" t="str">
        <f>Summary!W$8</f>
        <v>glbl_h_accolade</v>
      </c>
      <c r="B570" s="16" t="str">
        <f>Summary!X$8</f>
        <v>t_nostradamus_rnd_project_multipliers</v>
      </c>
      <c r="C570" s="16" t="str">
        <f>'Raw View'!C570</f>
        <v>sum_resource_multiplier_working_6</v>
      </c>
      <c r="D570" s="16" t="str">
        <f>'Raw View'!D570</f>
        <v>Sum Resource Multiplier Working 6</v>
      </c>
      <c r="E570" s="16" t="str">
        <f>_xlfn.CONCAT('Raw View'!A570,".",'Raw View'!B570,"-",'Raw View'!C570)</f>
        <v>glbl_r_accolade.v_nostradamus_rnd_project_multipliers-sum_resource_multiplier_working_6</v>
      </c>
      <c r="F570" s="87"/>
      <c r="G570" s="87" t="s">
        <v>175</v>
      </c>
      <c r="H570" s="87"/>
      <c r="I570" s="87"/>
      <c r="J570" s="87"/>
      <c r="K570" s="87"/>
      <c r="L570" s="87"/>
      <c r="M570" s="87"/>
      <c r="N570" s="87"/>
      <c r="O570" s="87"/>
      <c r="P570" s="87"/>
      <c r="Q570" s="87"/>
    </row>
    <row r="571" spans="1:17" x14ac:dyDescent="0.35">
      <c r="A571" s="16" t="str">
        <f>Summary!W$8</f>
        <v>glbl_h_accolade</v>
      </c>
      <c r="B571" s="16" t="str">
        <f>Summary!X$8</f>
        <v>t_nostradamus_rnd_project_multipliers</v>
      </c>
      <c r="C571" s="16" t="str">
        <f>'Raw View'!C571</f>
        <v>sum_resource_multiplier_working_7</v>
      </c>
      <c r="D571" s="16" t="str">
        <f>'Raw View'!D571</f>
        <v>Sum Resource Multiplier Working 7</v>
      </c>
      <c r="E571" s="16" t="str">
        <f>_xlfn.CONCAT('Raw View'!A571,".",'Raw View'!B571,"-",'Raw View'!C571)</f>
        <v>glbl_r_accolade.v_nostradamus_rnd_project_multipliers-sum_resource_multiplier_working_7</v>
      </c>
      <c r="F571" s="87"/>
      <c r="G571" s="87" t="s">
        <v>175</v>
      </c>
      <c r="H571" s="87"/>
      <c r="I571" s="87"/>
      <c r="J571" s="87"/>
      <c r="K571" s="87"/>
      <c r="L571" s="87"/>
      <c r="M571" s="87"/>
      <c r="N571" s="87"/>
      <c r="O571" s="87"/>
      <c r="P571" s="87"/>
      <c r="Q571" s="87"/>
    </row>
    <row r="572" spans="1:17" x14ac:dyDescent="0.35">
      <c r="A572" s="16" t="str">
        <f>Summary!W$8</f>
        <v>glbl_h_accolade</v>
      </c>
      <c r="B572" s="16" t="str">
        <f>Summary!X$8</f>
        <v>t_nostradamus_rnd_project_multipliers</v>
      </c>
      <c r="C572" s="16" t="str">
        <f>'Raw View'!C572</f>
        <v>resource_demand_curve_working_1</v>
      </c>
      <c r="D572" s="16" t="str">
        <f>'Raw View'!D572</f>
        <v>Resource Demand Curve Working 1</v>
      </c>
      <c r="E572" s="16" t="str">
        <f>_xlfn.CONCAT('Raw View'!A572,".",'Raw View'!B572,"-",'Raw View'!C572)</f>
        <v>glbl_r_accolade.v_nostradamus_rnd_project_multipliers-resource_demand_curve_working_1</v>
      </c>
      <c r="F572" s="87"/>
      <c r="G572" s="87" t="s">
        <v>175</v>
      </c>
      <c r="H572" s="87"/>
      <c r="I572" s="87"/>
      <c r="J572" s="87"/>
      <c r="K572" s="87"/>
      <c r="L572" s="87"/>
      <c r="M572" s="87"/>
      <c r="N572" s="87"/>
      <c r="O572" s="87"/>
      <c r="P572" s="87"/>
      <c r="Q572" s="87"/>
    </row>
    <row r="573" spans="1:17" x14ac:dyDescent="0.35">
      <c r="A573" s="16" t="str">
        <f>Summary!W$8</f>
        <v>glbl_h_accolade</v>
      </c>
      <c r="B573" s="16" t="str">
        <f>Summary!X$8</f>
        <v>t_nostradamus_rnd_project_multipliers</v>
      </c>
      <c r="C573" s="16" t="str">
        <f>'Raw View'!C573</f>
        <v>resource_demand_curve_working_2</v>
      </c>
      <c r="D573" s="16" t="str">
        <f>'Raw View'!D573</f>
        <v>Resource Demand Curve Working 2</v>
      </c>
      <c r="E573" s="16" t="str">
        <f>_xlfn.CONCAT('Raw View'!A573,".",'Raw View'!B573,"-",'Raw View'!C573)</f>
        <v>glbl_r_accolade.v_nostradamus_rnd_project_multipliers-resource_demand_curve_working_2</v>
      </c>
      <c r="F573" s="87"/>
      <c r="G573" s="87" t="s">
        <v>175</v>
      </c>
      <c r="H573" s="87"/>
      <c r="I573" s="87"/>
      <c r="J573" s="87"/>
      <c r="K573" s="87"/>
      <c r="L573" s="87"/>
      <c r="M573" s="87"/>
      <c r="N573" s="87"/>
      <c r="O573" s="87"/>
      <c r="P573" s="87"/>
      <c r="Q573" s="87"/>
    </row>
    <row r="574" spans="1:17" x14ac:dyDescent="0.35">
      <c r="A574" s="16" t="str">
        <f>Summary!W$8</f>
        <v>glbl_h_accolade</v>
      </c>
      <c r="B574" s="16" t="str">
        <f>Summary!X$8</f>
        <v>t_nostradamus_rnd_project_multipliers</v>
      </c>
      <c r="C574" s="16" t="str">
        <f>'Raw View'!C574</f>
        <v>resource_demand_curve_working_3</v>
      </c>
      <c r="D574" s="16" t="str">
        <f>'Raw View'!D574</f>
        <v>Resource Demand Curve Working 3</v>
      </c>
      <c r="E574" s="16" t="str">
        <f>_xlfn.CONCAT('Raw View'!A574,".",'Raw View'!B574,"-",'Raw View'!C574)</f>
        <v>glbl_r_accolade.v_nostradamus_rnd_project_multipliers-resource_demand_curve_working_3</v>
      </c>
      <c r="F574" s="87"/>
      <c r="G574" s="87" t="s">
        <v>175</v>
      </c>
      <c r="H574" s="87"/>
      <c r="I574" s="87"/>
      <c r="J574" s="87"/>
      <c r="K574" s="87"/>
      <c r="L574" s="87"/>
      <c r="M574" s="87"/>
      <c r="N574" s="87"/>
      <c r="O574" s="87"/>
      <c r="P574" s="87"/>
      <c r="Q574" s="87"/>
    </row>
    <row r="575" spans="1:17" x14ac:dyDescent="0.35">
      <c r="A575" s="16" t="str">
        <f>Summary!W$8</f>
        <v>glbl_h_accolade</v>
      </c>
      <c r="B575" s="16" t="str">
        <f>Summary!X$8</f>
        <v>t_nostradamus_rnd_project_multipliers</v>
      </c>
      <c r="C575" s="16" t="str">
        <f>'Raw View'!C575</f>
        <v>resource_demand_curve_working_4</v>
      </c>
      <c r="D575" s="16" t="str">
        <f>'Raw View'!D575</f>
        <v>Resource Demand Curve Working 4</v>
      </c>
      <c r="E575" s="16" t="str">
        <f>_xlfn.CONCAT('Raw View'!A575,".",'Raw View'!B575,"-",'Raw View'!C575)</f>
        <v>glbl_r_accolade.v_nostradamus_rnd_project_multipliers-resource_demand_curve_working_4</v>
      </c>
      <c r="F575" s="87"/>
      <c r="G575" s="87" t="s">
        <v>175</v>
      </c>
      <c r="H575" s="87"/>
      <c r="I575" s="87"/>
      <c r="J575" s="87"/>
      <c r="K575" s="87"/>
      <c r="L575" s="87"/>
      <c r="M575" s="87"/>
      <c r="N575" s="87"/>
      <c r="O575" s="87"/>
      <c r="P575" s="87"/>
      <c r="Q575" s="87"/>
    </row>
    <row r="576" spans="1:17" x14ac:dyDescent="0.35">
      <c r="A576" s="16" t="str">
        <f>Summary!W$8</f>
        <v>glbl_h_accolade</v>
      </c>
      <c r="B576" s="16" t="str">
        <f>Summary!X$8</f>
        <v>t_nostradamus_rnd_project_multipliers</v>
      </c>
      <c r="C576" s="16" t="str">
        <f>'Raw View'!C576</f>
        <v>resource_demand_curve_working_5</v>
      </c>
      <c r="D576" s="16" t="str">
        <f>'Raw View'!D576</f>
        <v>Resource Demand Curve Working 5</v>
      </c>
      <c r="E576" s="16" t="str">
        <f>_xlfn.CONCAT('Raw View'!A576,".",'Raw View'!B576,"-",'Raw View'!C576)</f>
        <v>glbl_r_accolade.v_nostradamus_rnd_project_multipliers-resource_demand_curve_working_5</v>
      </c>
      <c r="F576" s="87"/>
      <c r="G576" s="87" t="s">
        <v>175</v>
      </c>
      <c r="H576" s="87"/>
      <c r="I576" s="87"/>
      <c r="J576" s="87"/>
      <c r="K576" s="87"/>
      <c r="L576" s="87"/>
      <c r="M576" s="87"/>
      <c r="N576" s="87"/>
      <c r="O576" s="87"/>
      <c r="P576" s="87"/>
      <c r="Q576" s="87"/>
    </row>
    <row r="577" spans="1:17" x14ac:dyDescent="0.35">
      <c r="A577" s="16" t="str">
        <f>Summary!W$8</f>
        <v>glbl_h_accolade</v>
      </c>
      <c r="B577" s="16" t="str">
        <f>Summary!X$8</f>
        <v>t_nostradamus_rnd_project_multipliers</v>
      </c>
      <c r="C577" s="16" t="str">
        <f>'Raw View'!C577</f>
        <v>resource_demand_curve_working_6</v>
      </c>
      <c r="D577" s="16" t="str">
        <f>'Raw View'!D577</f>
        <v>Resource Demand Curve Working 6</v>
      </c>
      <c r="E577" s="16" t="str">
        <f>_xlfn.CONCAT('Raw View'!A577,".",'Raw View'!B577,"-",'Raw View'!C577)</f>
        <v>glbl_r_accolade.v_nostradamus_rnd_project_multipliers-resource_demand_curve_working_6</v>
      </c>
      <c r="F577" s="87"/>
      <c r="G577" s="87" t="s">
        <v>175</v>
      </c>
      <c r="H577" s="87"/>
      <c r="I577" s="87"/>
      <c r="J577" s="87"/>
      <c r="K577" s="87"/>
      <c r="L577" s="87"/>
      <c r="M577" s="87"/>
      <c r="N577" s="87"/>
      <c r="O577" s="87"/>
      <c r="P577" s="87"/>
      <c r="Q577" s="87"/>
    </row>
    <row r="578" spans="1:17" x14ac:dyDescent="0.35">
      <c r="A578" s="16" t="str">
        <f>Summary!W$8</f>
        <v>glbl_h_accolade</v>
      </c>
      <c r="B578" s="16" t="str">
        <f>Summary!X$8</f>
        <v>t_nostradamus_rnd_project_multipliers</v>
      </c>
      <c r="C578" s="16" t="str">
        <f>'Raw View'!C578</f>
        <v>resource_demand_curve_working_7</v>
      </c>
      <c r="D578" s="16" t="str">
        <f>'Raw View'!D578</f>
        <v>Resource Demand Curve Working 7</v>
      </c>
      <c r="E578" s="16" t="str">
        <f>_xlfn.CONCAT('Raw View'!A578,".",'Raw View'!B578,"-",'Raw View'!C578)</f>
        <v>glbl_r_accolade.v_nostradamus_rnd_project_multipliers-resource_demand_curve_working_7</v>
      </c>
      <c r="F578" s="87"/>
      <c r="G578" s="87" t="s">
        <v>175</v>
      </c>
      <c r="H578" s="87"/>
      <c r="I578" s="87"/>
      <c r="J578" s="87"/>
      <c r="K578" s="87"/>
      <c r="L578" s="87"/>
      <c r="M578" s="87"/>
      <c r="N578" s="87"/>
      <c r="O578" s="87"/>
      <c r="P578" s="87"/>
      <c r="Q578" s="87"/>
    </row>
    <row r="579" spans="1:17" x14ac:dyDescent="0.35">
      <c r="A579" s="16" t="str">
        <f>Summary!W$8</f>
        <v>glbl_h_accolade</v>
      </c>
      <c r="B579" s="16" t="str">
        <f>Summary!X$8</f>
        <v>t_nostradamus_rnd_project_multipliers</v>
      </c>
      <c r="C579" s="16" t="str">
        <f>'Raw View'!C579</f>
        <v>project_resource_complexity_1</v>
      </c>
      <c r="D579" s="16" t="str">
        <f>'Raw View'!D579</f>
        <v>Project Resource Complexity 1</v>
      </c>
      <c r="E579" s="16" t="str">
        <f>_xlfn.CONCAT('Raw View'!A579,".",'Raw View'!B579,"-",'Raw View'!C579)</f>
        <v>glbl_r_accolade.v_nostradamus_rnd_project_multipliers-project_resource_complexity_1</v>
      </c>
      <c r="F579" s="87"/>
      <c r="G579" s="87" t="s">
        <v>175</v>
      </c>
      <c r="H579" s="87"/>
      <c r="I579" s="87"/>
      <c r="J579" s="87"/>
      <c r="K579" s="87"/>
      <c r="L579" s="87"/>
      <c r="M579" s="87"/>
      <c r="N579" s="87"/>
      <c r="O579" s="87"/>
      <c r="P579" s="87"/>
      <c r="Q579" s="87"/>
    </row>
    <row r="580" spans="1:17" x14ac:dyDescent="0.35">
      <c r="A580" s="16" t="str">
        <f>Summary!W$8</f>
        <v>glbl_h_accolade</v>
      </c>
      <c r="B580" s="16" t="str">
        <f>Summary!X$8</f>
        <v>t_nostradamus_rnd_project_multipliers</v>
      </c>
      <c r="C580" s="16" t="str">
        <f>'Raw View'!C580</f>
        <v>project_resource_complexity_2</v>
      </c>
      <c r="D580" s="16" t="str">
        <f>'Raw View'!D580</f>
        <v>Project Resource Complexity 2</v>
      </c>
      <c r="E580" s="16" t="str">
        <f>_xlfn.CONCAT('Raw View'!A580,".",'Raw View'!B580,"-",'Raw View'!C580)</f>
        <v>glbl_r_accolade.v_nostradamus_rnd_project_multipliers-project_resource_complexity_2</v>
      </c>
      <c r="F580" s="87"/>
      <c r="G580" s="87" t="s">
        <v>175</v>
      </c>
      <c r="H580" s="87"/>
      <c r="I580" s="87"/>
      <c r="J580" s="87"/>
      <c r="K580" s="87"/>
      <c r="L580" s="87"/>
      <c r="M580" s="87"/>
      <c r="N580" s="87"/>
      <c r="O580" s="87"/>
      <c r="P580" s="87"/>
      <c r="Q580" s="87"/>
    </row>
    <row r="581" spans="1:17" x14ac:dyDescent="0.35">
      <c r="A581" s="16" t="str">
        <f>Summary!W$8</f>
        <v>glbl_h_accolade</v>
      </c>
      <c r="B581" s="16" t="str">
        <f>Summary!X$8</f>
        <v>t_nostradamus_rnd_project_multipliers</v>
      </c>
      <c r="C581" s="16" t="str">
        <f>'Raw View'!C581</f>
        <v>project_resource_complexity_3</v>
      </c>
      <c r="D581" s="16" t="str">
        <f>'Raw View'!D581</f>
        <v>Project Resource Complexity 3</v>
      </c>
      <c r="E581" s="16" t="str">
        <f>_xlfn.CONCAT('Raw View'!A581,".",'Raw View'!B581,"-",'Raw View'!C581)</f>
        <v>glbl_r_accolade.v_nostradamus_rnd_project_multipliers-project_resource_complexity_3</v>
      </c>
      <c r="F581" s="87"/>
      <c r="G581" s="87" t="s">
        <v>175</v>
      </c>
      <c r="H581" s="87"/>
      <c r="I581" s="87"/>
      <c r="J581" s="87"/>
      <c r="K581" s="87"/>
      <c r="L581" s="87"/>
      <c r="M581" s="87"/>
      <c r="N581" s="87"/>
      <c r="O581" s="87"/>
      <c r="P581" s="87"/>
      <c r="Q581" s="87"/>
    </row>
    <row r="582" spans="1:17" x14ac:dyDescent="0.35">
      <c r="A582" s="16" t="str">
        <f>Summary!W$8</f>
        <v>glbl_h_accolade</v>
      </c>
      <c r="B582" s="16" t="str">
        <f>Summary!X$8</f>
        <v>t_nostradamus_rnd_project_multipliers</v>
      </c>
      <c r="C582" s="16" t="str">
        <f>'Raw View'!C582</f>
        <v>project_resource_complexity_4</v>
      </c>
      <c r="D582" s="16" t="str">
        <f>'Raw View'!D582</f>
        <v>Project Resource Complexity 4</v>
      </c>
      <c r="E582" s="16" t="str">
        <f>_xlfn.CONCAT('Raw View'!A582,".",'Raw View'!B582,"-",'Raw View'!C582)</f>
        <v>glbl_r_accolade.v_nostradamus_rnd_project_multipliers-project_resource_complexity_4</v>
      </c>
      <c r="F582" s="87"/>
      <c r="G582" s="87" t="s">
        <v>175</v>
      </c>
      <c r="H582" s="87"/>
      <c r="I582" s="87"/>
      <c r="J582" s="87"/>
      <c r="K582" s="87"/>
      <c r="L582" s="87"/>
      <c r="M582" s="87"/>
      <c r="N582" s="87"/>
      <c r="O582" s="87"/>
      <c r="P582" s="87"/>
      <c r="Q582" s="87"/>
    </row>
    <row r="583" spans="1:17" x14ac:dyDescent="0.35">
      <c r="A583" s="16" t="str">
        <f>Summary!W$8</f>
        <v>glbl_h_accolade</v>
      </c>
      <c r="B583" s="16" t="str">
        <f>Summary!X$8</f>
        <v>t_nostradamus_rnd_project_multipliers</v>
      </c>
      <c r="C583" s="16" t="str">
        <f>'Raw View'!C583</f>
        <v>project_resource_complexity_5</v>
      </c>
      <c r="D583" s="16" t="str">
        <f>'Raw View'!D583</f>
        <v>Project Resource Complexity 5</v>
      </c>
      <c r="E583" s="16" t="str">
        <f>_xlfn.CONCAT('Raw View'!A583,".",'Raw View'!B583,"-",'Raw View'!C583)</f>
        <v>glbl_r_accolade.v_nostradamus_rnd_project_multipliers-project_resource_complexity_5</v>
      </c>
      <c r="F583" s="87"/>
      <c r="G583" s="87" t="s">
        <v>175</v>
      </c>
      <c r="H583" s="87"/>
      <c r="I583" s="87"/>
      <c r="J583" s="87"/>
      <c r="K583" s="87"/>
      <c r="L583" s="87"/>
      <c r="M583" s="87"/>
      <c r="N583" s="87"/>
      <c r="O583" s="87"/>
      <c r="P583" s="87"/>
      <c r="Q583" s="87"/>
    </row>
    <row r="584" spans="1:17" x14ac:dyDescent="0.35">
      <c r="A584" s="16" t="str">
        <f>Summary!W$8</f>
        <v>glbl_h_accolade</v>
      </c>
      <c r="B584" s="16" t="str">
        <f>Summary!X$8</f>
        <v>t_nostradamus_rnd_project_multipliers</v>
      </c>
      <c r="C584" s="16" t="str">
        <f>'Raw View'!C584</f>
        <v>project_resource_complexity_6</v>
      </c>
      <c r="D584" s="16" t="str">
        <f>'Raw View'!D584</f>
        <v>Project Resource Complexity 6</v>
      </c>
      <c r="E584" s="16" t="str">
        <f>_xlfn.CONCAT('Raw View'!A584,".",'Raw View'!B584,"-",'Raw View'!C584)</f>
        <v>glbl_r_accolade.v_nostradamus_rnd_project_multipliers-project_resource_complexity_6</v>
      </c>
      <c r="F584" s="87"/>
      <c r="G584" s="87" t="s">
        <v>175</v>
      </c>
      <c r="H584" s="87"/>
      <c r="I584" s="87"/>
      <c r="J584" s="87"/>
      <c r="K584" s="87"/>
      <c r="L584" s="87"/>
      <c r="M584" s="87"/>
      <c r="N584" s="87"/>
      <c r="O584" s="87"/>
      <c r="P584" s="87"/>
      <c r="Q584" s="87"/>
    </row>
    <row r="585" spans="1:17" x14ac:dyDescent="0.35">
      <c r="A585" s="16" t="str">
        <f>Summary!W$8</f>
        <v>glbl_h_accolade</v>
      </c>
      <c r="B585" s="16" t="str">
        <f>Summary!X$8</f>
        <v>t_nostradamus_rnd_project_multipliers</v>
      </c>
      <c r="C585" s="16" t="str">
        <f>'Raw View'!C585</f>
        <v>project_resource_complexity_7</v>
      </c>
      <c r="D585" s="16" t="str">
        <f>'Raw View'!D585</f>
        <v>Project Resource Complexity 7</v>
      </c>
      <c r="E585" s="16" t="str">
        <f>_xlfn.CONCAT('Raw View'!A585,".",'Raw View'!B585,"-",'Raw View'!C585)</f>
        <v>glbl_r_accolade.v_nostradamus_rnd_project_multipliers-project_resource_complexity_7</v>
      </c>
      <c r="F585" s="87"/>
      <c r="G585" s="87" t="s">
        <v>175</v>
      </c>
      <c r="H585" s="87"/>
      <c r="I585" s="87"/>
      <c r="J585" s="87"/>
      <c r="K585" s="87"/>
      <c r="L585" s="87"/>
      <c r="M585" s="87"/>
      <c r="N585" s="87"/>
      <c r="O585" s="87"/>
      <c r="P585" s="87"/>
      <c r="Q585" s="87"/>
    </row>
    <row r="586" spans="1:17" x14ac:dyDescent="0.35">
      <c r="A586" s="16" t="str">
        <f>Summary!W$8</f>
        <v>glbl_h_accolade</v>
      </c>
      <c r="B586" s="16" t="str">
        <f>Summary!X$8</f>
        <v>t_nostradamus_rnd_project_multipliers</v>
      </c>
      <c r="C586" s="16" t="str">
        <f>'Raw View'!C586</f>
        <v>project_innovation_type_1</v>
      </c>
      <c r="D586" s="16" t="str">
        <f>'Raw View'!D586</f>
        <v>Project Innovation Type 1</v>
      </c>
      <c r="E586" s="16" t="str">
        <f>_xlfn.CONCAT('Raw View'!A586,".",'Raw View'!B586,"-",'Raw View'!C586)</f>
        <v>glbl_r_accolade.v_nostradamus_rnd_project_multipliers-project_innovation_type_1</v>
      </c>
      <c r="F586" s="87"/>
      <c r="G586" s="87" t="s">
        <v>175</v>
      </c>
      <c r="H586" s="87"/>
      <c r="I586" s="87"/>
      <c r="J586" s="87"/>
      <c r="K586" s="87"/>
      <c r="L586" s="87"/>
      <c r="M586" s="87"/>
      <c r="N586" s="87"/>
      <c r="O586" s="87"/>
      <c r="P586" s="87"/>
      <c r="Q586" s="87"/>
    </row>
    <row r="587" spans="1:17" x14ac:dyDescent="0.35">
      <c r="A587" s="16" t="str">
        <f>Summary!W$8</f>
        <v>glbl_h_accolade</v>
      </c>
      <c r="B587" s="16" t="str">
        <f>Summary!X$8</f>
        <v>t_nostradamus_rnd_project_multipliers</v>
      </c>
      <c r="C587" s="16" t="str">
        <f>'Raw View'!C587</f>
        <v>project_innovation_type_2</v>
      </c>
      <c r="D587" s="16" t="str">
        <f>'Raw View'!D587</f>
        <v>Project Innovation Type 2</v>
      </c>
      <c r="E587" s="16" t="str">
        <f>_xlfn.CONCAT('Raw View'!A587,".",'Raw View'!B587,"-",'Raw View'!C587)</f>
        <v>glbl_r_accolade.v_nostradamus_rnd_project_multipliers-project_innovation_type_2</v>
      </c>
      <c r="F587" s="87"/>
      <c r="G587" s="87" t="s">
        <v>175</v>
      </c>
      <c r="H587" s="87"/>
      <c r="I587" s="87"/>
      <c r="J587" s="87"/>
      <c r="K587" s="87"/>
      <c r="L587" s="87"/>
      <c r="M587" s="87"/>
      <c r="N587" s="87"/>
      <c r="O587" s="87"/>
      <c r="P587" s="87"/>
      <c r="Q587" s="87"/>
    </row>
    <row r="588" spans="1:17" x14ac:dyDescent="0.35">
      <c r="A588" s="16" t="str">
        <f>Summary!W$8</f>
        <v>glbl_h_accolade</v>
      </c>
      <c r="B588" s="16" t="str">
        <f>Summary!X$8</f>
        <v>t_nostradamus_rnd_project_multipliers</v>
      </c>
      <c r="C588" s="16" t="str">
        <f>'Raw View'!C588</f>
        <v>project_innovation_type_3</v>
      </c>
      <c r="D588" s="16" t="str">
        <f>'Raw View'!D588</f>
        <v>Project Innovation Type 3</v>
      </c>
      <c r="E588" s="16" t="str">
        <f>_xlfn.CONCAT('Raw View'!A588,".",'Raw View'!B588,"-",'Raw View'!C588)</f>
        <v>glbl_r_accolade.v_nostradamus_rnd_project_multipliers-project_innovation_type_3</v>
      </c>
      <c r="F588" s="87"/>
      <c r="G588" s="87" t="s">
        <v>175</v>
      </c>
      <c r="H588" s="87"/>
      <c r="I588" s="87"/>
      <c r="J588" s="87"/>
      <c r="K588" s="87"/>
      <c r="L588" s="87"/>
      <c r="M588" s="87"/>
      <c r="N588" s="87"/>
      <c r="O588" s="87"/>
      <c r="P588" s="87"/>
      <c r="Q588" s="87"/>
    </row>
    <row r="589" spans="1:17" x14ac:dyDescent="0.35">
      <c r="A589" s="16" t="str">
        <f>Summary!W$8</f>
        <v>glbl_h_accolade</v>
      </c>
      <c r="B589" s="16" t="str">
        <f>Summary!X$8</f>
        <v>t_nostradamus_rnd_project_multipliers</v>
      </c>
      <c r="C589" s="16" t="str">
        <f>'Raw View'!C589</f>
        <v>project_innovation_type_4</v>
      </c>
      <c r="D589" s="16" t="str">
        <f>'Raw View'!D589</f>
        <v>Project Innovation Type 4</v>
      </c>
      <c r="E589" s="16" t="str">
        <f>_xlfn.CONCAT('Raw View'!A589,".",'Raw View'!B589,"-",'Raw View'!C589)</f>
        <v>glbl_r_accolade.v_nostradamus_rnd_project_multipliers-project_innovation_type_4</v>
      </c>
      <c r="F589" s="87"/>
      <c r="G589" s="87" t="s">
        <v>175</v>
      </c>
      <c r="H589" s="87"/>
      <c r="I589" s="87"/>
      <c r="J589" s="87"/>
      <c r="K589" s="87"/>
      <c r="L589" s="87"/>
      <c r="M589" s="87"/>
      <c r="N589" s="87"/>
      <c r="O589" s="87"/>
      <c r="P589" s="87"/>
      <c r="Q589" s="87"/>
    </row>
    <row r="590" spans="1:17" x14ac:dyDescent="0.35">
      <c r="A590" s="16" t="str">
        <f>Summary!W$8</f>
        <v>glbl_h_accolade</v>
      </c>
      <c r="B590" s="16" t="str">
        <f>Summary!X$8</f>
        <v>t_nostradamus_rnd_project_multipliers</v>
      </c>
      <c r="C590" s="16" t="str">
        <f>'Raw View'!C590</f>
        <v>project_innovation_type_5</v>
      </c>
      <c r="D590" s="16" t="str">
        <f>'Raw View'!D590</f>
        <v>Project Innovation Type 5</v>
      </c>
      <c r="E590" s="16" t="str">
        <f>_xlfn.CONCAT('Raw View'!A590,".",'Raw View'!B590,"-",'Raw View'!C590)</f>
        <v>glbl_r_accolade.v_nostradamus_rnd_project_multipliers-project_innovation_type_5</v>
      </c>
      <c r="F590" s="87"/>
      <c r="G590" s="87" t="s">
        <v>175</v>
      </c>
      <c r="H590" s="87"/>
      <c r="I590" s="87"/>
      <c r="J590" s="87"/>
      <c r="K590" s="87"/>
      <c r="L590" s="87"/>
      <c r="M590" s="87"/>
      <c r="N590" s="87"/>
      <c r="O590" s="87"/>
      <c r="P590" s="87"/>
      <c r="Q590" s="87"/>
    </row>
    <row r="591" spans="1:17" x14ac:dyDescent="0.35">
      <c r="A591" s="16" t="str">
        <f>Summary!W$8</f>
        <v>glbl_h_accolade</v>
      </c>
      <c r="B591" s="16" t="str">
        <f>Summary!X$8</f>
        <v>t_nostradamus_rnd_project_multipliers</v>
      </c>
      <c r="C591" s="16" t="str">
        <f>'Raw View'!C591</f>
        <v>project_innovation_type_6</v>
      </c>
      <c r="D591" s="16" t="str">
        <f>'Raw View'!D591</f>
        <v>Project Innovation Type 6</v>
      </c>
      <c r="E591" s="16" t="str">
        <f>_xlfn.CONCAT('Raw View'!A591,".",'Raw View'!B591,"-",'Raw View'!C591)</f>
        <v>glbl_r_accolade.v_nostradamus_rnd_project_multipliers-project_innovation_type_6</v>
      </c>
      <c r="F591" s="87"/>
      <c r="G591" s="87" t="s">
        <v>175</v>
      </c>
      <c r="H591" s="87"/>
      <c r="I591" s="87"/>
      <c r="J591" s="87"/>
      <c r="K591" s="87"/>
      <c r="L591" s="87"/>
      <c r="M591" s="87"/>
      <c r="N591" s="87"/>
      <c r="O591" s="87"/>
      <c r="P591" s="87"/>
      <c r="Q591" s="87"/>
    </row>
    <row r="592" spans="1:17" x14ac:dyDescent="0.35">
      <c r="A592" s="16" t="str">
        <f>Summary!W$8</f>
        <v>glbl_h_accolade</v>
      </c>
      <c r="B592" s="16" t="str">
        <f>Summary!X$8</f>
        <v>t_nostradamus_rnd_project_multipliers</v>
      </c>
      <c r="C592" s="16" t="str">
        <f>'Raw View'!C592</f>
        <v>project_innovation_type_7</v>
      </c>
      <c r="D592" s="16" t="str">
        <f>'Raw View'!D592</f>
        <v>Project Innovation Type 7</v>
      </c>
      <c r="E592" s="16" t="str">
        <f>_xlfn.CONCAT('Raw View'!A592,".",'Raw View'!B592,"-",'Raw View'!C592)</f>
        <v>glbl_r_accolade.v_nostradamus_rnd_project_multipliers-project_innovation_type_7</v>
      </c>
      <c r="F592" s="87"/>
      <c r="G592" s="87" t="s">
        <v>175</v>
      </c>
      <c r="H592" s="87"/>
      <c r="I592" s="87"/>
      <c r="J592" s="87"/>
      <c r="K592" s="87"/>
      <c r="L592" s="87"/>
      <c r="M592" s="87"/>
      <c r="N592" s="87"/>
      <c r="O592" s="87"/>
      <c r="P592" s="87"/>
      <c r="Q592" s="87"/>
    </row>
    <row r="593" spans="1:17" x14ac:dyDescent="0.35">
      <c r="A593" s="16" t="str">
        <f>Summary!W$8</f>
        <v>glbl_h_accolade</v>
      </c>
      <c r="B593" s="16" t="str">
        <f>Summary!X$8</f>
        <v>t_nostradamus_rnd_project_multipliers</v>
      </c>
      <c r="C593" s="16" t="str">
        <f>'Raw View'!C593</f>
        <v>final_resource_1</v>
      </c>
      <c r="D593" s="16" t="str">
        <f>'Raw View'!D593</f>
        <v>Final Resource 1</v>
      </c>
      <c r="E593" s="16" t="str">
        <f>_xlfn.CONCAT('Raw View'!A593,".",'Raw View'!B593,"-",'Raw View'!C593)</f>
        <v>glbl_r_accolade.v_nostradamus_rnd_project_multipliers-final_resource_1</v>
      </c>
      <c r="F593" s="87"/>
      <c r="G593" s="87" t="s">
        <v>175</v>
      </c>
      <c r="H593" s="87"/>
      <c r="I593" s="87"/>
      <c r="J593" s="87"/>
      <c r="K593" s="87"/>
      <c r="L593" s="87"/>
      <c r="M593" s="87"/>
      <c r="N593" s="87"/>
      <c r="O593" s="87"/>
      <c r="P593" s="87"/>
      <c r="Q593" s="87"/>
    </row>
    <row r="594" spans="1:17" x14ac:dyDescent="0.35">
      <c r="A594" s="16" t="str">
        <f>Summary!W$8</f>
        <v>glbl_h_accolade</v>
      </c>
      <c r="B594" s="16" t="str">
        <f>Summary!X$8</f>
        <v>t_nostradamus_rnd_project_multipliers</v>
      </c>
      <c r="C594" s="16" t="str">
        <f>'Raw View'!C594</f>
        <v>final_resource_2</v>
      </c>
      <c r="D594" s="16" t="str">
        <f>'Raw View'!D594</f>
        <v>Final Resource 2</v>
      </c>
      <c r="E594" s="16" t="str">
        <f>_xlfn.CONCAT('Raw View'!A594,".",'Raw View'!B594,"-",'Raw View'!C594)</f>
        <v>glbl_r_accolade.v_nostradamus_rnd_project_multipliers-final_resource_2</v>
      </c>
      <c r="F594" s="87"/>
      <c r="G594" s="87" t="s">
        <v>175</v>
      </c>
      <c r="H594" s="87"/>
      <c r="I594" s="87"/>
      <c r="J594" s="87"/>
      <c r="K594" s="87"/>
      <c r="L594" s="87"/>
      <c r="M594" s="87"/>
      <c r="N594" s="87"/>
      <c r="O594" s="87"/>
      <c r="P594" s="87"/>
      <c r="Q594" s="87"/>
    </row>
    <row r="595" spans="1:17" x14ac:dyDescent="0.35">
      <c r="A595" s="16" t="str">
        <f>Summary!W$8</f>
        <v>glbl_h_accolade</v>
      </c>
      <c r="B595" s="16" t="str">
        <f>Summary!X$8</f>
        <v>t_nostradamus_rnd_project_multipliers</v>
      </c>
      <c r="C595" s="16" t="str">
        <f>'Raw View'!C595</f>
        <v>final_resource_3</v>
      </c>
      <c r="D595" s="16" t="str">
        <f>'Raw View'!D595</f>
        <v>Final Resource 3</v>
      </c>
      <c r="E595" s="16" t="str">
        <f>_xlfn.CONCAT('Raw View'!A595,".",'Raw View'!B595,"-",'Raw View'!C595)</f>
        <v>glbl_r_accolade.v_nostradamus_rnd_project_multipliers-final_resource_3</v>
      </c>
      <c r="F595" s="87"/>
      <c r="G595" s="87" t="s">
        <v>175</v>
      </c>
      <c r="H595" s="87"/>
      <c r="I595" s="87"/>
      <c r="J595" s="87"/>
      <c r="K595" s="87"/>
      <c r="L595" s="87"/>
      <c r="M595" s="87"/>
      <c r="N595" s="87"/>
      <c r="O595" s="87"/>
      <c r="P595" s="87"/>
      <c r="Q595" s="87"/>
    </row>
    <row r="596" spans="1:17" x14ac:dyDescent="0.35">
      <c r="A596" s="16" t="str">
        <f>Summary!W$8</f>
        <v>glbl_h_accolade</v>
      </c>
      <c r="B596" s="16" t="str">
        <f>Summary!X$8</f>
        <v>t_nostradamus_rnd_project_multipliers</v>
      </c>
      <c r="C596" s="16" t="str">
        <f>'Raw View'!C596</f>
        <v>final_resource_4</v>
      </c>
      <c r="D596" s="16" t="str">
        <f>'Raw View'!D596</f>
        <v>Final Resource 4</v>
      </c>
      <c r="E596" s="16" t="str">
        <f>_xlfn.CONCAT('Raw View'!A596,".",'Raw View'!B596,"-",'Raw View'!C596)</f>
        <v>glbl_r_accolade.v_nostradamus_rnd_project_multipliers-final_resource_4</v>
      </c>
      <c r="F596" s="87"/>
      <c r="G596" s="87" t="s">
        <v>175</v>
      </c>
      <c r="H596" s="87"/>
      <c r="I596" s="87"/>
      <c r="J596" s="87"/>
      <c r="K596" s="87"/>
      <c r="L596" s="87"/>
      <c r="M596" s="87"/>
      <c r="N596" s="87"/>
      <c r="O596" s="87"/>
      <c r="P596" s="87"/>
      <c r="Q596" s="87"/>
    </row>
    <row r="597" spans="1:17" x14ac:dyDescent="0.35">
      <c r="A597" s="16" t="str">
        <f>Summary!W$8</f>
        <v>glbl_h_accolade</v>
      </c>
      <c r="B597" s="16" t="str">
        <f>Summary!X$8</f>
        <v>t_nostradamus_rnd_project_multipliers</v>
      </c>
      <c r="C597" s="16" t="str">
        <f>'Raw View'!C597</f>
        <v>final_resource_5</v>
      </c>
      <c r="D597" s="16" t="str">
        <f>'Raw View'!D597</f>
        <v>Final Resource 5</v>
      </c>
      <c r="E597" s="16" t="str">
        <f>_xlfn.CONCAT('Raw View'!A597,".",'Raw View'!B597,"-",'Raw View'!C597)</f>
        <v>glbl_r_accolade.v_nostradamus_rnd_project_multipliers-final_resource_5</v>
      </c>
      <c r="F597" s="87"/>
      <c r="G597" s="87" t="s">
        <v>175</v>
      </c>
      <c r="H597" s="87"/>
      <c r="I597" s="87"/>
      <c r="J597" s="87"/>
      <c r="K597" s="87"/>
      <c r="L597" s="87"/>
      <c r="M597" s="87"/>
      <c r="N597" s="87"/>
      <c r="O597" s="87"/>
      <c r="P597" s="87"/>
      <c r="Q597" s="87"/>
    </row>
    <row r="598" spans="1:17" x14ac:dyDescent="0.35">
      <c r="A598" s="16" t="str">
        <f>Summary!W$8</f>
        <v>glbl_h_accolade</v>
      </c>
      <c r="B598" s="16" t="str">
        <f>Summary!X$8</f>
        <v>t_nostradamus_rnd_project_multipliers</v>
      </c>
      <c r="C598" s="16" t="str">
        <f>'Raw View'!C598</f>
        <v>final_resource_6</v>
      </c>
      <c r="D598" s="16" t="str">
        <f>'Raw View'!D598</f>
        <v>Final Resource 6</v>
      </c>
      <c r="E598" s="16" t="str">
        <f>_xlfn.CONCAT('Raw View'!A598,".",'Raw View'!B598,"-",'Raw View'!C598)</f>
        <v>glbl_r_accolade.v_nostradamus_rnd_project_multipliers-final_resource_6</v>
      </c>
      <c r="F598" s="87"/>
      <c r="G598" s="87" t="s">
        <v>175</v>
      </c>
      <c r="H598" s="87"/>
      <c r="I598" s="87"/>
      <c r="J598" s="87"/>
      <c r="K598" s="87"/>
      <c r="L598" s="87"/>
      <c r="M598" s="87"/>
      <c r="N598" s="87"/>
      <c r="O598" s="87"/>
      <c r="P598" s="87"/>
      <c r="Q598" s="87"/>
    </row>
    <row r="599" spans="1:17" x14ac:dyDescent="0.35">
      <c r="A599" s="16" t="str">
        <f>Summary!W$8</f>
        <v>glbl_h_accolade</v>
      </c>
      <c r="B599" s="16" t="str">
        <f>Summary!X$8</f>
        <v>t_nostradamus_rnd_project_multipliers</v>
      </c>
      <c r="C599" s="16" t="str">
        <f>'Raw View'!C599</f>
        <v>final_resource_7</v>
      </c>
      <c r="D599" s="16" t="str">
        <f>'Raw View'!D599</f>
        <v>Final Resource 7</v>
      </c>
      <c r="E599" s="16" t="str">
        <f>_xlfn.CONCAT('Raw View'!A599,".",'Raw View'!B599,"-",'Raw View'!C599)</f>
        <v>glbl_r_accolade.v_nostradamus_rnd_project_multipliers-final_resource_7</v>
      </c>
      <c r="F599" s="87"/>
      <c r="G599" s="87" t="s">
        <v>175</v>
      </c>
      <c r="H599" s="87"/>
      <c r="I599" s="87"/>
      <c r="J599" s="87"/>
      <c r="K599" s="87"/>
      <c r="L599" s="87"/>
      <c r="M599" s="87"/>
      <c r="N599" s="87"/>
      <c r="O599" s="87"/>
      <c r="P599" s="87"/>
      <c r="Q599" s="87"/>
    </row>
    <row r="600" spans="1:17" x14ac:dyDescent="0.35">
      <c r="A600" s="16" t="str">
        <f>Summary!W$9</f>
        <v>glbl_h_accolade</v>
      </c>
      <c r="B600" s="16" t="str">
        <f>Summary!X$9</f>
        <v>t_nostradamus_rnd_global_capacity</v>
      </c>
      <c r="C600" s="16" t="str">
        <f>'Raw View'!C600</f>
        <v>resource_capacity_start_date</v>
      </c>
      <c r="D600" s="16" t="str">
        <f>'Raw View'!D600</f>
        <v>Resource Capacity Start Date</v>
      </c>
      <c r="E600" s="16" t="str">
        <f>_xlfn.CONCAT('Raw View'!A600,".",'Raw View'!B600,"-",'Raw View'!C600)</f>
        <v>glbl_r_accolade.v_nostradamus_rnd_global_capacity-resource_capacity_start_date</v>
      </c>
      <c r="F600" s="87"/>
      <c r="G600" s="87" t="s">
        <v>175</v>
      </c>
      <c r="H600" s="87" t="s">
        <v>349</v>
      </c>
      <c r="I600" s="87"/>
      <c r="J600" s="87"/>
      <c r="K600" s="87"/>
      <c r="L600" s="87"/>
      <c r="M600" s="87"/>
      <c r="N600" s="87"/>
      <c r="O600" s="87"/>
      <c r="P600" s="87"/>
      <c r="Q600" s="87"/>
    </row>
    <row r="601" spans="1:17" x14ac:dyDescent="0.35">
      <c r="A601" s="16" t="str">
        <f>Summary!W$9</f>
        <v>glbl_h_accolade</v>
      </c>
      <c r="B601" s="16" t="str">
        <f>Summary!X$9</f>
        <v>t_nostradamus_rnd_global_capacity</v>
      </c>
      <c r="C601" s="16" t="str">
        <f>'Raw View'!C601</f>
        <v>resource_name</v>
      </c>
      <c r="D601" s="16" t="str">
        <f>'Raw View'!D601</f>
        <v>Resource Name</v>
      </c>
      <c r="E601" s="16" t="str">
        <f>_xlfn.CONCAT('Raw View'!A601,".",'Raw View'!B601,"-",'Raw View'!C601)</f>
        <v>glbl_r_accolade.v_nostradamus_rnd_global_capacity-resource_name</v>
      </c>
      <c r="F601" s="87"/>
      <c r="G601" s="87" t="s">
        <v>175</v>
      </c>
      <c r="H601" s="87" t="s">
        <v>349</v>
      </c>
      <c r="I601" s="87"/>
      <c r="J601" s="87"/>
      <c r="K601" s="87"/>
      <c r="L601" s="87"/>
      <c r="M601" s="87"/>
      <c r="N601" s="87"/>
      <c r="O601" s="87"/>
      <c r="P601" s="87"/>
      <c r="Q601" s="87"/>
    </row>
    <row r="602" spans="1:17" x14ac:dyDescent="0.35">
      <c r="A602" s="16" t="str">
        <f>Summary!W$9</f>
        <v>glbl_h_accolade</v>
      </c>
      <c r="B602" s="16" t="str">
        <f>Summary!X$9</f>
        <v>t_nostradamus_rnd_global_capacity</v>
      </c>
      <c r="C602" s="16" t="str">
        <f>'Raw View'!C602</f>
        <v>resource_capacity</v>
      </c>
      <c r="D602" s="16" t="str">
        <f>'Raw View'!D602</f>
        <v>Resource Capacity</v>
      </c>
      <c r="E602" s="16" t="str">
        <f>_xlfn.CONCAT('Raw View'!A602,".",'Raw View'!B602,"-",'Raw View'!C602)</f>
        <v>glbl_r_accolade.v_nostradamus_rnd_global_capacity-resource_capacity</v>
      </c>
      <c r="F602" s="87"/>
      <c r="G602" s="87" t="s">
        <v>175</v>
      </c>
      <c r="H602" s="87"/>
      <c r="I602" s="87"/>
      <c r="J602" s="87"/>
      <c r="K602" s="87"/>
      <c r="L602" s="87"/>
      <c r="M602" s="87"/>
      <c r="N602" s="87"/>
      <c r="O602" s="87"/>
      <c r="P602" s="87"/>
      <c r="Q602" s="87"/>
    </row>
    <row r="603" spans="1:17" x14ac:dyDescent="0.35">
      <c r="A603" s="16" t="str">
        <f>Summary!W$10</f>
        <v>glbl_h_accolade</v>
      </c>
      <c r="B603" s="16" t="str">
        <f>Summary!X$10</f>
        <v>t_nostradamus_rnd_ftes</v>
      </c>
      <c r="C603" s="16" t="str">
        <f>'Raw View'!C603</f>
        <v>resource_demand_start_date</v>
      </c>
      <c r="D603" s="16" t="str">
        <f>'Raw View'!D603</f>
        <v>Resource Demand Start Date</v>
      </c>
      <c r="E603" s="16" t="str">
        <f>_xlfn.CONCAT('Raw View'!A603,".",'Raw View'!B603,"-",'Raw View'!C603)</f>
        <v>glbl_r_accolade.v_nostradamus_rnd_ftes-resource_demand_start_date</v>
      </c>
      <c r="F603" s="87"/>
      <c r="G603" s="87" t="s">
        <v>175</v>
      </c>
      <c r="H603" s="87" t="s">
        <v>349</v>
      </c>
      <c r="I603" s="87"/>
      <c r="J603" s="87"/>
      <c r="K603" s="87"/>
      <c r="L603" s="87"/>
      <c r="M603" s="87"/>
      <c r="N603" s="87"/>
      <c r="O603" s="87"/>
      <c r="P603" s="87"/>
      <c r="Q603" s="87"/>
    </row>
    <row r="604" spans="1:17" x14ac:dyDescent="0.35">
      <c r="A604" s="16" t="str">
        <f>Summary!W$10</f>
        <v>glbl_h_accolade</v>
      </c>
      <c r="B604" s="16" t="str">
        <f>Summary!X$10</f>
        <v>t_nostradamus_rnd_ftes</v>
      </c>
      <c r="C604" s="16" t="str">
        <f>'Raw View'!C604</f>
        <v>resource_name</v>
      </c>
      <c r="D604" s="16" t="str">
        <f>'Raw View'!D604</f>
        <v>Resource Name</v>
      </c>
      <c r="E604" s="16" t="str">
        <f>_xlfn.CONCAT('Raw View'!A604,".",'Raw View'!B604,"-",'Raw View'!C604)</f>
        <v>glbl_r_accolade.v_nostradamus_rnd_ftes-resource_name</v>
      </c>
      <c r="F604" s="87"/>
      <c r="G604" s="87" t="s">
        <v>175</v>
      </c>
      <c r="H604" s="87" t="s">
        <v>349</v>
      </c>
      <c r="I604" s="87"/>
      <c r="J604" s="87"/>
      <c r="K604" s="87"/>
      <c r="L604" s="87"/>
      <c r="M604" s="87"/>
      <c r="N604" s="87"/>
      <c r="O604" s="87"/>
      <c r="P604" s="87"/>
      <c r="Q604" s="87"/>
    </row>
    <row r="605" spans="1:17" x14ac:dyDescent="0.35">
      <c r="A605" s="16" t="str">
        <f>Summary!W$10</f>
        <v>glbl_h_accolade</v>
      </c>
      <c r="B605" s="16" t="str">
        <f>Summary!X$10</f>
        <v>t_nostradamus_rnd_ftes</v>
      </c>
      <c r="C605" s="16" t="str">
        <f>'Raw View'!C605</f>
        <v>resource_demand_value</v>
      </c>
      <c r="D605" s="16" t="str">
        <f>'Raw View'!D605</f>
        <v>Resource Demand Value</v>
      </c>
      <c r="E605" s="16" t="str">
        <f>_xlfn.CONCAT('Raw View'!A605,".",'Raw View'!B605,"-",'Raw View'!C605)</f>
        <v>glbl_r_accolade.v_nostradamus_rnd_ftes-resource_demand_value</v>
      </c>
      <c r="F605" s="87"/>
      <c r="G605" s="87" t="s">
        <v>175</v>
      </c>
      <c r="H605" s="87" t="s">
        <v>349</v>
      </c>
      <c r="I605" s="87"/>
      <c r="J605" s="87"/>
      <c r="K605" s="87"/>
      <c r="L605" s="87"/>
      <c r="M605" s="87"/>
      <c r="N605" s="87"/>
      <c r="O605" s="87"/>
      <c r="P605" s="87"/>
      <c r="Q605" s="87"/>
    </row>
    <row r="606" spans="1:17" x14ac:dyDescent="0.35">
      <c r="A606" s="16" t="str">
        <f>Summary!W$10</f>
        <v>glbl_h_accolade</v>
      </c>
      <c r="B606" s="16" t="str">
        <f>Summary!X$10</f>
        <v>t_nostradamus_rnd_ftes</v>
      </c>
      <c r="C606" s="16" t="str">
        <f>'Raw View'!C606</f>
        <v>system_resource_demand_project_id</v>
      </c>
      <c r="D606" s="16" t="str">
        <f>'Raw View'!D606</f>
        <v>System Resource Demand Project ID</v>
      </c>
      <c r="E606" s="16" t="str">
        <f>_xlfn.CONCAT('Raw View'!A606,".",'Raw View'!B606,"-",'Raw View'!C606)</f>
        <v>glbl_r_accolade.v_nostradamus_rnd_ftes-system_resource_demand_project_id</v>
      </c>
      <c r="F606" s="87"/>
      <c r="G606" s="87" t="s">
        <v>175</v>
      </c>
      <c r="H606" s="87" t="s">
        <v>349</v>
      </c>
      <c r="I606" s="87"/>
      <c r="J606" s="87"/>
      <c r="K606" s="87"/>
      <c r="L606" s="87"/>
      <c r="M606" s="87"/>
      <c r="N606" s="87"/>
      <c r="O606" s="87"/>
      <c r="P606" s="87"/>
      <c r="Q606" s="87"/>
    </row>
    <row r="607" spans="1:17" x14ac:dyDescent="0.35">
      <c r="A607" s="16" t="str">
        <f>Summary!W$11</f>
        <v>glbl_h_accolade</v>
      </c>
      <c r="B607" s="16" t="str">
        <f>Summary!X$11</f>
        <v>t_nostradamus_rnd_ftes_by_stage_n_gate</v>
      </c>
      <c r="C607" s="16" t="str">
        <f>'Raw View'!C607</f>
        <v>final_resource_1</v>
      </c>
      <c r="D607" s="16" t="str">
        <f>'Raw View'!D607</f>
        <v>Final Resource 1</v>
      </c>
      <c r="E607" s="16" t="str">
        <f>_xlfn.CONCAT('Raw View'!A607,".",'Raw View'!B607,"-",'Raw View'!C607)</f>
        <v>glbl_r_accolade.v_nostradamus_rnd_ftes_by_stage_n_gate-final_resource_1</v>
      </c>
      <c r="F607" s="87"/>
      <c r="G607" s="87" t="s">
        <v>175</v>
      </c>
      <c r="H607" s="87"/>
      <c r="I607" s="87"/>
      <c r="J607" s="87"/>
      <c r="K607" s="87"/>
      <c r="L607" s="87"/>
      <c r="M607" s="87"/>
      <c r="N607" s="87"/>
      <c r="O607" s="87"/>
      <c r="P607" s="87"/>
      <c r="Q607" s="87"/>
    </row>
    <row r="608" spans="1:17" x14ac:dyDescent="0.35">
      <c r="A608" s="16" t="str">
        <f>Summary!W$11</f>
        <v>glbl_h_accolade</v>
      </c>
      <c r="B608" s="16" t="str">
        <f>Summary!X$11</f>
        <v>t_nostradamus_rnd_ftes_by_stage_n_gate</v>
      </c>
      <c r="C608" s="16" t="str">
        <f>'Raw View'!C608</f>
        <v>final_resource_2</v>
      </c>
      <c r="D608" s="16" t="str">
        <f>'Raw View'!D608</f>
        <v>Final Resource 2</v>
      </c>
      <c r="E608" s="16" t="str">
        <f>_xlfn.CONCAT('Raw View'!A608,".",'Raw View'!B608,"-",'Raw View'!C608)</f>
        <v>glbl_r_accolade.v_nostradamus_rnd_ftes_by_stage_n_gate-final_resource_2</v>
      </c>
      <c r="F608" s="87"/>
      <c r="G608" s="87" t="s">
        <v>175</v>
      </c>
      <c r="H608" s="87"/>
      <c r="I608" s="87"/>
      <c r="J608" s="87"/>
      <c r="K608" s="87"/>
      <c r="L608" s="87"/>
      <c r="M608" s="87"/>
      <c r="N608" s="87"/>
      <c r="O608" s="87"/>
      <c r="P608" s="87"/>
      <c r="Q608" s="87"/>
    </row>
    <row r="609" spans="1:17" x14ac:dyDescent="0.35">
      <c r="A609" s="16" t="str">
        <f>Summary!W$11</f>
        <v>glbl_h_accolade</v>
      </c>
      <c r="B609" s="16" t="str">
        <f>Summary!X$11</f>
        <v>t_nostradamus_rnd_ftes_by_stage_n_gate</v>
      </c>
      <c r="C609" s="16" t="str">
        <f>'Raw View'!C609</f>
        <v>final_resource_3</v>
      </c>
      <c r="D609" s="16" t="str">
        <f>'Raw View'!D609</f>
        <v>Final Resource 3</v>
      </c>
      <c r="E609" s="16" t="str">
        <f>_xlfn.CONCAT('Raw View'!A609,".",'Raw View'!B609,"-",'Raw View'!C609)</f>
        <v>glbl_r_accolade.v_nostradamus_rnd_ftes_by_stage_n_gate-final_resource_3</v>
      </c>
      <c r="F609" s="87"/>
      <c r="G609" s="87" t="s">
        <v>175</v>
      </c>
      <c r="H609" s="87"/>
      <c r="I609" s="87"/>
      <c r="J609" s="87"/>
      <c r="K609" s="87"/>
      <c r="L609" s="87"/>
      <c r="M609" s="87"/>
      <c r="N609" s="87"/>
      <c r="O609" s="87"/>
      <c r="P609" s="87"/>
      <c r="Q609" s="87"/>
    </row>
    <row r="610" spans="1:17" x14ac:dyDescent="0.35">
      <c r="A610" s="16" t="str">
        <f>Summary!W$11</f>
        <v>glbl_h_accolade</v>
      </c>
      <c r="B610" s="16" t="str">
        <f>Summary!X$11</f>
        <v>t_nostradamus_rnd_ftes_by_stage_n_gate</v>
      </c>
      <c r="C610" s="16" t="str">
        <f>'Raw View'!C610</f>
        <v>final_resource_4</v>
      </c>
      <c r="D610" s="16" t="str">
        <f>'Raw View'!D610</f>
        <v>Final Resource 4</v>
      </c>
      <c r="E610" s="16" t="str">
        <f>_xlfn.CONCAT('Raw View'!A610,".",'Raw View'!B610,"-",'Raw View'!C610)</f>
        <v>glbl_r_accolade.v_nostradamus_rnd_ftes_by_stage_n_gate-final_resource_4</v>
      </c>
      <c r="F610" s="87"/>
      <c r="G610" s="87" t="s">
        <v>175</v>
      </c>
      <c r="H610" s="87"/>
      <c r="I610" s="87"/>
      <c r="J610" s="87"/>
      <c r="K610" s="87"/>
      <c r="L610" s="87"/>
      <c r="M610" s="87"/>
      <c r="N610" s="87"/>
      <c r="O610" s="87"/>
      <c r="P610" s="87"/>
      <c r="Q610" s="87"/>
    </row>
    <row r="611" spans="1:17" x14ac:dyDescent="0.35">
      <c r="A611" s="16" t="str">
        <f>Summary!W$11</f>
        <v>glbl_h_accolade</v>
      </c>
      <c r="B611" s="16" t="str">
        <f>Summary!X$11</f>
        <v>t_nostradamus_rnd_ftes_by_stage_n_gate</v>
      </c>
      <c r="C611" s="16" t="str">
        <f>'Raw View'!C611</f>
        <v>final_resource_5</v>
      </c>
      <c r="D611" s="16" t="str">
        <f>'Raw View'!D611</f>
        <v>Final Resource 5</v>
      </c>
      <c r="E611" s="16" t="str">
        <f>_xlfn.CONCAT('Raw View'!A611,".",'Raw View'!B611,"-",'Raw View'!C611)</f>
        <v>glbl_r_accolade.v_nostradamus_rnd_ftes_by_stage_n_gate-final_resource_5</v>
      </c>
      <c r="F611" s="87"/>
      <c r="G611" s="87" t="s">
        <v>175</v>
      </c>
      <c r="H611" s="87"/>
      <c r="I611" s="87"/>
      <c r="J611" s="87"/>
      <c r="K611" s="87"/>
      <c r="L611" s="87"/>
      <c r="M611" s="87"/>
      <c r="N611" s="87"/>
      <c r="O611" s="87"/>
      <c r="P611" s="87"/>
      <c r="Q611" s="87"/>
    </row>
    <row r="612" spans="1:17" x14ac:dyDescent="0.35">
      <c r="A612" s="16" t="str">
        <f>Summary!W$11</f>
        <v>glbl_h_accolade</v>
      </c>
      <c r="B612" s="16" t="str">
        <f>Summary!X$11</f>
        <v>t_nostradamus_rnd_ftes_by_stage_n_gate</v>
      </c>
      <c r="C612" s="16" t="str">
        <f>'Raw View'!C612</f>
        <v>final_resource_6</v>
      </c>
      <c r="D612" s="16" t="str">
        <f>'Raw View'!D612</f>
        <v>Final Resource 6</v>
      </c>
      <c r="E612" s="16" t="str">
        <f>_xlfn.CONCAT('Raw View'!A612,".",'Raw View'!B612,"-",'Raw View'!C612)</f>
        <v>glbl_r_accolade.v_nostradamus_rnd_ftes_by_stage_n_gate-final_resource_6</v>
      </c>
      <c r="F612" s="87"/>
      <c r="G612" s="87" t="s">
        <v>175</v>
      </c>
      <c r="H612" s="87"/>
      <c r="I612" s="87"/>
      <c r="J612" s="87"/>
      <c r="K612" s="87"/>
      <c r="L612" s="87"/>
      <c r="M612" s="87"/>
      <c r="N612" s="87"/>
      <c r="O612" s="87"/>
      <c r="P612" s="87"/>
      <c r="Q612" s="87"/>
    </row>
    <row r="613" spans="1:17" x14ac:dyDescent="0.35">
      <c r="A613" s="16" t="str">
        <f>Summary!W$11</f>
        <v>glbl_h_accolade</v>
      </c>
      <c r="B613" s="16" t="str">
        <f>Summary!X$11</f>
        <v>t_nostradamus_rnd_ftes_by_stage_n_gate</v>
      </c>
      <c r="C613" s="16" t="str">
        <f>'Raw View'!C613</f>
        <v>final_resource_7</v>
      </c>
      <c r="D613" s="16" t="str">
        <f>'Raw View'!D613</f>
        <v>Final Resource 7</v>
      </c>
      <c r="E613" s="16" t="str">
        <f>_xlfn.CONCAT('Raw View'!A613,".",'Raw View'!B613,"-",'Raw View'!C613)</f>
        <v>glbl_r_accolade.v_nostradamus_rnd_ftes_by_stage_n_gate-final_resource_7</v>
      </c>
      <c r="F613" s="87"/>
      <c r="G613" s="87" t="s">
        <v>175</v>
      </c>
      <c r="H613" s="87"/>
      <c r="I613" s="87"/>
      <c r="J613" s="87"/>
      <c r="K613" s="87"/>
      <c r="L613" s="87"/>
      <c r="M613" s="87"/>
      <c r="N613" s="87"/>
      <c r="O613" s="87"/>
      <c r="P613" s="87"/>
      <c r="Q613" s="87"/>
    </row>
    <row r="614" spans="1:17" x14ac:dyDescent="0.35">
      <c r="A614" s="16" t="str">
        <f>Summary!W$11</f>
        <v>glbl_h_accolade</v>
      </c>
      <c r="B614" s="16" t="str">
        <f>Summary!X$11</f>
        <v>t_nostradamus_rnd_ftes_by_stage_n_gate</v>
      </c>
      <c r="C614" s="16" t="str">
        <f>'Raw View'!C614</f>
        <v>project_id</v>
      </c>
      <c r="D614" s="16" t="str">
        <f>'Raw View'!D614</f>
        <v>Project ID</v>
      </c>
      <c r="E614" s="16" t="str">
        <f>_xlfn.CONCAT('Raw View'!A614,".",'Raw View'!B614,"-",'Raw View'!C614)</f>
        <v>glbl_r_accolade.v_nostradamus_rnd_ftes_by_stage_n_gate-project_id</v>
      </c>
      <c r="F614" s="87"/>
      <c r="G614" s="87" t="s">
        <v>175</v>
      </c>
      <c r="H614" s="87" t="s">
        <v>349</v>
      </c>
      <c r="I614" s="87"/>
      <c r="J614" s="87"/>
      <c r="K614" s="87"/>
      <c r="L614" s="87"/>
      <c r="M614" s="87"/>
      <c r="N614" s="87"/>
      <c r="O614" s="87"/>
      <c r="P614" s="87"/>
      <c r="Q614" s="87"/>
    </row>
    <row r="615" spans="1:17" x14ac:dyDescent="0.35">
      <c r="A615" s="16" t="str">
        <f>Summary!W$11</f>
        <v>glbl_h_accolade</v>
      </c>
      <c r="B615" s="16" t="str">
        <f>Summary!X$11</f>
        <v>t_nostradamus_rnd_ftes_by_stage_n_gate</v>
      </c>
      <c r="C615" s="16" t="str">
        <f>'Raw View'!C615</f>
        <v>fte_effort_stage_1_resource_1</v>
      </c>
      <c r="D615" s="16" t="str">
        <f>'Raw View'!D615</f>
        <v>FTE Effort Stage 1 Resource 1</v>
      </c>
      <c r="E615" s="16" t="str">
        <f>_xlfn.CONCAT('Raw View'!A615,".",'Raw View'!B615,"-",'Raw View'!C615)</f>
        <v>glbl_r_accolade.v_nostradamus_rnd_ftes_by_stage_n_gate-fte_effort_stage_1_resource_1</v>
      </c>
      <c r="F615" s="87"/>
      <c r="G615" s="87" t="s">
        <v>175</v>
      </c>
      <c r="H615" s="87"/>
      <c r="I615" s="87"/>
      <c r="J615" s="87"/>
      <c r="K615" s="87"/>
      <c r="L615" s="87"/>
      <c r="M615" s="87"/>
      <c r="N615" s="87"/>
      <c r="O615" s="87"/>
      <c r="P615" s="87"/>
      <c r="Q615" s="87"/>
    </row>
    <row r="616" spans="1:17" x14ac:dyDescent="0.35">
      <c r="A616" s="16" t="str">
        <f>Summary!W$11</f>
        <v>glbl_h_accolade</v>
      </c>
      <c r="B616" s="16" t="str">
        <f>Summary!X$11</f>
        <v>t_nostradamus_rnd_ftes_by_stage_n_gate</v>
      </c>
      <c r="C616" s="16" t="str">
        <f>'Raw View'!C616</f>
        <v>fte_effort_stage_1_resource_2</v>
      </c>
      <c r="D616" s="16" t="str">
        <f>'Raw View'!D616</f>
        <v>FTE Effort Stage 1 Resource 2</v>
      </c>
      <c r="E616" s="16" t="str">
        <f>_xlfn.CONCAT('Raw View'!A616,".",'Raw View'!B616,"-",'Raw View'!C616)</f>
        <v>glbl_r_accolade.v_nostradamus_rnd_ftes_by_stage_n_gate-fte_effort_stage_1_resource_2</v>
      </c>
      <c r="F616" s="87"/>
      <c r="G616" s="87" t="s">
        <v>175</v>
      </c>
      <c r="H616" s="87"/>
      <c r="I616" s="87"/>
      <c r="J616" s="87"/>
      <c r="K616" s="87"/>
      <c r="L616" s="87"/>
      <c r="M616" s="87"/>
      <c r="N616" s="87"/>
      <c r="O616" s="87"/>
      <c r="P616" s="87"/>
      <c r="Q616" s="87"/>
    </row>
    <row r="617" spans="1:17" x14ac:dyDescent="0.35">
      <c r="A617" s="16" t="str">
        <f>Summary!W$11</f>
        <v>glbl_h_accolade</v>
      </c>
      <c r="B617" s="16" t="str">
        <f>Summary!X$11</f>
        <v>t_nostradamus_rnd_ftes_by_stage_n_gate</v>
      </c>
      <c r="C617" s="16" t="str">
        <f>'Raw View'!C617</f>
        <v>fte_effort_stage_1_resource_3</v>
      </c>
      <c r="D617" s="16" t="str">
        <f>'Raw View'!D617</f>
        <v>FTE Effort Stage 1 Resource 3</v>
      </c>
      <c r="E617" s="16" t="str">
        <f>_xlfn.CONCAT('Raw View'!A617,".",'Raw View'!B617,"-",'Raw View'!C617)</f>
        <v>glbl_r_accolade.v_nostradamus_rnd_ftes_by_stage_n_gate-fte_effort_stage_1_resource_3</v>
      </c>
      <c r="F617" s="87"/>
      <c r="G617" s="87" t="s">
        <v>175</v>
      </c>
      <c r="H617" s="87"/>
      <c r="I617" s="87"/>
      <c r="J617" s="87"/>
      <c r="K617" s="87"/>
      <c r="L617" s="87"/>
      <c r="M617" s="87"/>
      <c r="N617" s="87"/>
      <c r="O617" s="87"/>
      <c r="P617" s="87"/>
      <c r="Q617" s="87"/>
    </row>
    <row r="618" spans="1:17" x14ac:dyDescent="0.35">
      <c r="A618" s="16" t="str">
        <f>Summary!W$11</f>
        <v>glbl_h_accolade</v>
      </c>
      <c r="B618" s="16" t="str">
        <f>Summary!X$11</f>
        <v>t_nostradamus_rnd_ftes_by_stage_n_gate</v>
      </c>
      <c r="C618" s="16" t="str">
        <f>'Raw View'!C618</f>
        <v>fte_effort_stage_1_resource_4</v>
      </c>
      <c r="D618" s="16" t="str">
        <f>'Raw View'!D618</f>
        <v>FTE Effort Stage 1 Resource 4</v>
      </c>
      <c r="E618" s="16" t="str">
        <f>_xlfn.CONCAT('Raw View'!A618,".",'Raw View'!B618,"-",'Raw View'!C618)</f>
        <v>glbl_r_accolade.v_nostradamus_rnd_ftes_by_stage_n_gate-fte_effort_stage_1_resource_4</v>
      </c>
      <c r="F618" s="87"/>
      <c r="G618" s="87" t="s">
        <v>175</v>
      </c>
      <c r="H618" s="87"/>
      <c r="I618" s="87"/>
      <c r="J618" s="87"/>
      <c r="K618" s="87"/>
      <c r="L618" s="87"/>
      <c r="M618" s="87"/>
      <c r="N618" s="87"/>
      <c r="O618" s="87"/>
      <c r="P618" s="87"/>
      <c r="Q618" s="87"/>
    </row>
    <row r="619" spans="1:17" x14ac:dyDescent="0.35">
      <c r="A619" s="16" t="str">
        <f>Summary!W$11</f>
        <v>glbl_h_accolade</v>
      </c>
      <c r="B619" s="16" t="str">
        <f>Summary!X$11</f>
        <v>t_nostradamus_rnd_ftes_by_stage_n_gate</v>
      </c>
      <c r="C619" s="16" t="str">
        <f>'Raw View'!C619</f>
        <v>fte_effort_stage_1_resource_5</v>
      </c>
      <c r="D619" s="16" t="str">
        <f>'Raw View'!D619</f>
        <v>FTE Effort Stage 1 Resource 5</v>
      </c>
      <c r="E619" s="16" t="str">
        <f>_xlfn.CONCAT('Raw View'!A619,".",'Raw View'!B619,"-",'Raw View'!C619)</f>
        <v>glbl_r_accolade.v_nostradamus_rnd_ftes_by_stage_n_gate-fte_effort_stage_1_resource_5</v>
      </c>
      <c r="F619" s="87"/>
      <c r="G619" s="87" t="s">
        <v>175</v>
      </c>
      <c r="H619" s="87"/>
      <c r="I619" s="87"/>
      <c r="J619" s="87"/>
      <c r="K619" s="87"/>
      <c r="L619" s="87"/>
      <c r="M619" s="87"/>
      <c r="N619" s="87"/>
      <c r="O619" s="87"/>
      <c r="P619" s="87"/>
      <c r="Q619" s="87"/>
    </row>
    <row r="620" spans="1:17" x14ac:dyDescent="0.35">
      <c r="A620" s="16" t="str">
        <f>Summary!W$11</f>
        <v>glbl_h_accolade</v>
      </c>
      <c r="B620" s="16" t="str">
        <f>Summary!X$11</f>
        <v>t_nostradamus_rnd_ftes_by_stage_n_gate</v>
      </c>
      <c r="C620" s="16" t="str">
        <f>'Raw View'!C620</f>
        <v>fte_effort_stage_2_resource_1</v>
      </c>
      <c r="D620" s="16" t="str">
        <f>'Raw View'!D620</f>
        <v>FTE Effort Stage 2 Resource 1</v>
      </c>
      <c r="E620" s="16" t="str">
        <f>_xlfn.CONCAT('Raw View'!A620,".",'Raw View'!B620,"-",'Raw View'!C620)</f>
        <v>glbl_r_accolade.v_nostradamus_rnd_ftes_by_stage_n_gate-fte_effort_stage_2_resource_1</v>
      </c>
      <c r="F620" s="87"/>
      <c r="G620" s="87" t="s">
        <v>175</v>
      </c>
      <c r="H620" s="87"/>
      <c r="I620" s="87"/>
      <c r="J620" s="87"/>
      <c r="K620" s="87"/>
      <c r="L620" s="87"/>
      <c r="M620" s="87"/>
      <c r="N620" s="87"/>
      <c r="O620" s="87"/>
      <c r="P620" s="87"/>
      <c r="Q620" s="87"/>
    </row>
    <row r="621" spans="1:17" x14ac:dyDescent="0.35">
      <c r="A621" s="16" t="str">
        <f>Summary!W$11</f>
        <v>glbl_h_accolade</v>
      </c>
      <c r="B621" s="16" t="str">
        <f>Summary!X$11</f>
        <v>t_nostradamus_rnd_ftes_by_stage_n_gate</v>
      </c>
      <c r="C621" s="16" t="str">
        <f>'Raw View'!C621</f>
        <v>fte_effort_stage_2_resource_2</v>
      </c>
      <c r="D621" s="16" t="str">
        <f>'Raw View'!D621</f>
        <v>FTE Effort Stage 2 Resource 2</v>
      </c>
      <c r="E621" s="16" t="str">
        <f>_xlfn.CONCAT('Raw View'!A621,".",'Raw View'!B621,"-",'Raw View'!C621)</f>
        <v>glbl_r_accolade.v_nostradamus_rnd_ftes_by_stage_n_gate-fte_effort_stage_2_resource_2</v>
      </c>
      <c r="F621" s="87"/>
      <c r="G621" s="87" t="s">
        <v>175</v>
      </c>
      <c r="H621" s="87"/>
      <c r="I621" s="87"/>
      <c r="J621" s="87"/>
      <c r="K621" s="87"/>
      <c r="L621" s="87"/>
      <c r="M621" s="87"/>
      <c r="N621" s="87"/>
      <c r="O621" s="87"/>
      <c r="P621" s="87"/>
      <c r="Q621" s="87"/>
    </row>
    <row r="622" spans="1:17" x14ac:dyDescent="0.35">
      <c r="A622" s="16" t="str">
        <f>Summary!W$11</f>
        <v>glbl_h_accolade</v>
      </c>
      <c r="B622" s="16" t="str">
        <f>Summary!X$11</f>
        <v>t_nostradamus_rnd_ftes_by_stage_n_gate</v>
      </c>
      <c r="C622" s="16" t="str">
        <f>'Raw View'!C622</f>
        <v>fte_effort_stage_2_resource_3</v>
      </c>
      <c r="D622" s="16" t="str">
        <f>'Raw View'!D622</f>
        <v>FTE Effort Stage 2 Resource 3</v>
      </c>
      <c r="E622" s="16" t="str">
        <f>_xlfn.CONCAT('Raw View'!A622,".",'Raw View'!B622,"-",'Raw View'!C622)</f>
        <v>glbl_r_accolade.v_nostradamus_rnd_ftes_by_stage_n_gate-fte_effort_stage_2_resource_3</v>
      </c>
      <c r="F622" s="87"/>
      <c r="G622" s="87" t="s">
        <v>175</v>
      </c>
      <c r="H622" s="87"/>
      <c r="I622" s="87"/>
      <c r="J622" s="87"/>
      <c r="K622" s="87"/>
      <c r="L622" s="87"/>
      <c r="M622" s="87"/>
      <c r="N622" s="87"/>
      <c r="O622" s="87"/>
      <c r="P622" s="87"/>
      <c r="Q622" s="87"/>
    </row>
    <row r="623" spans="1:17" x14ac:dyDescent="0.35">
      <c r="A623" s="16" t="str">
        <f>Summary!W$11</f>
        <v>glbl_h_accolade</v>
      </c>
      <c r="B623" s="16" t="str">
        <f>Summary!X$11</f>
        <v>t_nostradamus_rnd_ftes_by_stage_n_gate</v>
      </c>
      <c r="C623" s="16" t="str">
        <f>'Raw View'!C623</f>
        <v>fte_effort_stage_2_resource_4</v>
      </c>
      <c r="D623" s="16" t="str">
        <f>'Raw View'!D623</f>
        <v>FTE Effort Stage 2 Resource 4</v>
      </c>
      <c r="E623" s="16" t="str">
        <f>_xlfn.CONCAT('Raw View'!A623,".",'Raw View'!B623,"-",'Raw View'!C623)</f>
        <v>glbl_r_accolade.v_nostradamus_rnd_ftes_by_stage_n_gate-fte_effort_stage_2_resource_4</v>
      </c>
      <c r="F623" s="87"/>
      <c r="G623" s="87" t="s">
        <v>175</v>
      </c>
      <c r="H623" s="87"/>
      <c r="I623" s="87"/>
      <c r="J623" s="87"/>
      <c r="K623" s="87"/>
      <c r="L623" s="87"/>
      <c r="M623" s="87"/>
      <c r="N623" s="87"/>
      <c r="O623" s="87"/>
      <c r="P623" s="87"/>
      <c r="Q623" s="87"/>
    </row>
    <row r="624" spans="1:17" x14ac:dyDescent="0.35">
      <c r="A624" s="16" t="str">
        <f>Summary!W$11</f>
        <v>glbl_h_accolade</v>
      </c>
      <c r="B624" s="16" t="str">
        <f>Summary!X$11</f>
        <v>t_nostradamus_rnd_ftes_by_stage_n_gate</v>
      </c>
      <c r="C624" s="16" t="str">
        <f>'Raw View'!C624</f>
        <v>fte_effort_stage_2_resource_5</v>
      </c>
      <c r="D624" s="16" t="str">
        <f>'Raw View'!D624</f>
        <v>FTE Effort Stage 2 Resource 5</v>
      </c>
      <c r="E624" s="16" t="str">
        <f>_xlfn.CONCAT('Raw View'!A624,".",'Raw View'!B624,"-",'Raw View'!C624)</f>
        <v>glbl_r_accolade.v_nostradamus_rnd_ftes_by_stage_n_gate-fte_effort_stage_2_resource_5</v>
      </c>
      <c r="F624" s="87"/>
      <c r="G624" s="87" t="s">
        <v>175</v>
      </c>
      <c r="H624" s="87"/>
      <c r="I624" s="87"/>
      <c r="J624" s="87"/>
      <c r="K624" s="87"/>
      <c r="L624" s="87"/>
      <c r="M624" s="87"/>
      <c r="N624" s="87"/>
      <c r="O624" s="87"/>
      <c r="P624" s="87"/>
      <c r="Q624" s="87"/>
    </row>
    <row r="625" spans="1:17" x14ac:dyDescent="0.35">
      <c r="A625" s="16" t="str">
        <f>Summary!W$11</f>
        <v>glbl_h_accolade</v>
      </c>
      <c r="B625" s="16" t="str">
        <f>Summary!X$11</f>
        <v>t_nostradamus_rnd_ftes_by_stage_n_gate</v>
      </c>
      <c r="C625" s="16" t="str">
        <f>'Raw View'!C625</f>
        <v>fte_effort_stage_3_resource_1</v>
      </c>
      <c r="D625" s="16" t="str">
        <f>'Raw View'!D625</f>
        <v>FTE Effort Stage 3 Resource 1</v>
      </c>
      <c r="E625" s="16" t="str">
        <f>_xlfn.CONCAT('Raw View'!A625,".",'Raw View'!B625,"-",'Raw View'!C625)</f>
        <v>glbl_r_accolade.v_nostradamus_rnd_ftes_by_stage_n_gate-fte_effort_stage_3_resource_1</v>
      </c>
      <c r="F625" s="87"/>
      <c r="G625" s="87" t="s">
        <v>175</v>
      </c>
      <c r="H625" s="87"/>
      <c r="I625" s="87"/>
      <c r="J625" s="87"/>
      <c r="K625" s="87"/>
      <c r="L625" s="87"/>
      <c r="M625" s="87"/>
      <c r="N625" s="87"/>
      <c r="O625" s="87"/>
      <c r="P625" s="87"/>
      <c r="Q625" s="87"/>
    </row>
    <row r="626" spans="1:17" x14ac:dyDescent="0.35">
      <c r="A626" s="16" t="str">
        <f>Summary!W$11</f>
        <v>glbl_h_accolade</v>
      </c>
      <c r="B626" s="16" t="str">
        <f>Summary!X$11</f>
        <v>t_nostradamus_rnd_ftes_by_stage_n_gate</v>
      </c>
      <c r="C626" s="16" t="str">
        <f>'Raw View'!C626</f>
        <v>fte_effort_stage_3_resource_2</v>
      </c>
      <c r="D626" s="16" t="str">
        <f>'Raw View'!D626</f>
        <v>FTE Effort Stage 3 Resource 2</v>
      </c>
      <c r="E626" s="16" t="str">
        <f>_xlfn.CONCAT('Raw View'!A626,".",'Raw View'!B626,"-",'Raw View'!C626)</f>
        <v>glbl_r_accolade.v_nostradamus_rnd_ftes_by_stage_n_gate-fte_effort_stage_3_resource_2</v>
      </c>
      <c r="F626" s="87"/>
      <c r="G626" s="87" t="s">
        <v>175</v>
      </c>
      <c r="H626" s="87"/>
      <c r="I626" s="87"/>
      <c r="J626" s="87"/>
      <c r="K626" s="87"/>
      <c r="L626" s="87"/>
      <c r="M626" s="87"/>
      <c r="N626" s="87"/>
      <c r="O626" s="87"/>
      <c r="P626" s="87"/>
      <c r="Q626" s="87"/>
    </row>
    <row r="627" spans="1:17" x14ac:dyDescent="0.35">
      <c r="A627" s="16" t="str">
        <f>Summary!W$11</f>
        <v>glbl_h_accolade</v>
      </c>
      <c r="B627" s="16" t="str">
        <f>Summary!X$11</f>
        <v>t_nostradamus_rnd_ftes_by_stage_n_gate</v>
      </c>
      <c r="C627" s="16" t="str">
        <f>'Raw View'!C627</f>
        <v>fte_effort_stage_3_resource_3</v>
      </c>
      <c r="D627" s="16" t="str">
        <f>'Raw View'!D627</f>
        <v>FTE Effort Stage 3 Resource 3</v>
      </c>
      <c r="E627" s="16" t="str">
        <f>_xlfn.CONCAT('Raw View'!A627,".",'Raw View'!B627,"-",'Raw View'!C627)</f>
        <v>glbl_r_accolade.v_nostradamus_rnd_ftes_by_stage_n_gate-fte_effort_stage_3_resource_3</v>
      </c>
      <c r="F627" s="87"/>
      <c r="G627" s="87" t="s">
        <v>175</v>
      </c>
      <c r="H627" s="87"/>
      <c r="I627" s="87"/>
      <c r="J627" s="87"/>
      <c r="K627" s="87"/>
      <c r="L627" s="87"/>
      <c r="M627" s="87"/>
      <c r="N627" s="87"/>
      <c r="O627" s="87"/>
      <c r="P627" s="87"/>
      <c r="Q627" s="87"/>
    </row>
    <row r="628" spans="1:17" x14ac:dyDescent="0.35">
      <c r="A628" s="16" t="str">
        <f>Summary!W$11</f>
        <v>glbl_h_accolade</v>
      </c>
      <c r="B628" s="16" t="str">
        <f>Summary!X$11</f>
        <v>t_nostradamus_rnd_ftes_by_stage_n_gate</v>
      </c>
      <c r="C628" s="16" t="str">
        <f>'Raw View'!C628</f>
        <v>fte_effort_stage_3_resource_4</v>
      </c>
      <c r="D628" s="16" t="str">
        <f>'Raw View'!D628</f>
        <v>FTE Effort Stage 3 Resource 4</v>
      </c>
      <c r="E628" s="16" t="str">
        <f>_xlfn.CONCAT('Raw View'!A628,".",'Raw View'!B628,"-",'Raw View'!C628)</f>
        <v>glbl_r_accolade.v_nostradamus_rnd_ftes_by_stage_n_gate-fte_effort_stage_3_resource_4</v>
      </c>
      <c r="F628" s="87"/>
      <c r="G628" s="87" t="s">
        <v>175</v>
      </c>
      <c r="H628" s="87"/>
      <c r="I628" s="87"/>
      <c r="J628" s="87"/>
      <c r="K628" s="87"/>
      <c r="L628" s="87"/>
      <c r="M628" s="87"/>
      <c r="N628" s="87"/>
      <c r="O628" s="87"/>
      <c r="P628" s="87"/>
      <c r="Q628" s="87"/>
    </row>
    <row r="629" spans="1:17" x14ac:dyDescent="0.35">
      <c r="A629" s="16" t="str">
        <f>Summary!W$11</f>
        <v>glbl_h_accolade</v>
      </c>
      <c r="B629" s="16" t="str">
        <f>Summary!X$11</f>
        <v>t_nostradamus_rnd_ftes_by_stage_n_gate</v>
      </c>
      <c r="C629" s="16" t="str">
        <f>'Raw View'!C629</f>
        <v>fte_effort_stage_3_resource_5</v>
      </c>
      <c r="D629" s="16" t="str">
        <f>'Raw View'!D629</f>
        <v>FTE Effort Stage 3 Resource 5</v>
      </c>
      <c r="E629" s="16" t="str">
        <f>_xlfn.CONCAT('Raw View'!A629,".",'Raw View'!B629,"-",'Raw View'!C629)</f>
        <v>glbl_r_accolade.v_nostradamus_rnd_ftes_by_stage_n_gate-fte_effort_stage_3_resource_5</v>
      </c>
      <c r="F629" s="87"/>
      <c r="G629" s="87" t="s">
        <v>175</v>
      </c>
      <c r="H629" s="87"/>
      <c r="I629" s="87"/>
      <c r="J629" s="87"/>
      <c r="K629" s="87"/>
      <c r="L629" s="87"/>
      <c r="M629" s="87"/>
      <c r="N629" s="87"/>
      <c r="O629" s="87"/>
      <c r="P629" s="87"/>
      <c r="Q629" s="87"/>
    </row>
    <row r="630" spans="1:17" x14ac:dyDescent="0.35">
      <c r="A630" s="16" t="str">
        <f>Summary!W$11</f>
        <v>glbl_h_accolade</v>
      </c>
      <c r="B630" s="16" t="str">
        <f>Summary!X$11</f>
        <v>t_nostradamus_rnd_ftes_by_stage_n_gate</v>
      </c>
      <c r="C630" s="16" t="str">
        <f>'Raw View'!C630</f>
        <v>fte_effort_stage_4_resource_1</v>
      </c>
      <c r="D630" s="16" t="str">
        <f>'Raw View'!D630</f>
        <v>FTE Effort Stage 4 Resource 1</v>
      </c>
      <c r="E630" s="16" t="str">
        <f>_xlfn.CONCAT('Raw View'!A630,".",'Raw View'!B630,"-",'Raw View'!C630)</f>
        <v>glbl_r_accolade.v_nostradamus_rnd_ftes_by_stage_n_gate-fte_effort_stage_4_resource_1</v>
      </c>
      <c r="F630" s="87"/>
      <c r="G630" s="87" t="s">
        <v>175</v>
      </c>
      <c r="H630" s="87"/>
      <c r="I630" s="87"/>
      <c r="J630" s="87"/>
      <c r="K630" s="87"/>
      <c r="L630" s="87"/>
      <c r="M630" s="87"/>
      <c r="N630" s="87"/>
      <c r="O630" s="87"/>
      <c r="P630" s="87"/>
      <c r="Q630" s="87"/>
    </row>
    <row r="631" spans="1:17" x14ac:dyDescent="0.35">
      <c r="A631" s="16" t="str">
        <f>Summary!W$11</f>
        <v>glbl_h_accolade</v>
      </c>
      <c r="B631" s="16" t="str">
        <f>Summary!X$11</f>
        <v>t_nostradamus_rnd_ftes_by_stage_n_gate</v>
      </c>
      <c r="C631" s="16" t="str">
        <f>'Raw View'!C631</f>
        <v>fte_effort_stage_4_resource_2</v>
      </c>
      <c r="D631" s="16" t="str">
        <f>'Raw View'!D631</f>
        <v>FTE Effort Stage 4 Resource 2</v>
      </c>
      <c r="E631" s="16" t="str">
        <f>_xlfn.CONCAT('Raw View'!A631,".",'Raw View'!B631,"-",'Raw View'!C631)</f>
        <v>glbl_r_accolade.v_nostradamus_rnd_ftes_by_stage_n_gate-fte_effort_stage_4_resource_2</v>
      </c>
      <c r="F631" s="87"/>
      <c r="G631" s="87" t="s">
        <v>175</v>
      </c>
      <c r="H631" s="87"/>
      <c r="I631" s="87"/>
      <c r="J631" s="87"/>
      <c r="K631" s="87"/>
      <c r="L631" s="87"/>
      <c r="M631" s="87"/>
      <c r="N631" s="87"/>
      <c r="O631" s="87"/>
      <c r="P631" s="87"/>
      <c r="Q631" s="87"/>
    </row>
    <row r="632" spans="1:17" x14ac:dyDescent="0.35">
      <c r="A632" s="16" t="str">
        <f>Summary!W$11</f>
        <v>glbl_h_accolade</v>
      </c>
      <c r="B632" s="16" t="str">
        <f>Summary!X$11</f>
        <v>t_nostradamus_rnd_ftes_by_stage_n_gate</v>
      </c>
      <c r="C632" s="16" t="str">
        <f>'Raw View'!C632</f>
        <v>fte_effort_stage_4_resource_3</v>
      </c>
      <c r="D632" s="16" t="str">
        <f>'Raw View'!D632</f>
        <v>FTE Effort Stage 4 Resource 3</v>
      </c>
      <c r="E632" s="16" t="str">
        <f>_xlfn.CONCAT('Raw View'!A632,".",'Raw View'!B632,"-",'Raw View'!C632)</f>
        <v>glbl_r_accolade.v_nostradamus_rnd_ftes_by_stage_n_gate-fte_effort_stage_4_resource_3</v>
      </c>
      <c r="F632" s="87"/>
      <c r="G632" s="87" t="s">
        <v>175</v>
      </c>
      <c r="H632" s="87"/>
      <c r="I632" s="87"/>
      <c r="J632" s="87"/>
      <c r="K632" s="87"/>
      <c r="L632" s="87"/>
      <c r="M632" s="87"/>
      <c r="N632" s="87"/>
      <c r="O632" s="87"/>
      <c r="P632" s="87"/>
      <c r="Q632" s="87"/>
    </row>
    <row r="633" spans="1:17" x14ac:dyDescent="0.35">
      <c r="A633" s="16" t="str">
        <f>Summary!W$11</f>
        <v>glbl_h_accolade</v>
      </c>
      <c r="B633" s="16" t="str">
        <f>Summary!X$11</f>
        <v>t_nostradamus_rnd_ftes_by_stage_n_gate</v>
      </c>
      <c r="C633" s="16" t="str">
        <f>'Raw View'!C633</f>
        <v>fte_effort_stage_4_resource_4</v>
      </c>
      <c r="D633" s="16" t="str">
        <f>'Raw View'!D633</f>
        <v>FTE Effort Stage 4 Resource 4</v>
      </c>
      <c r="E633" s="16" t="str">
        <f>_xlfn.CONCAT('Raw View'!A633,".",'Raw View'!B633,"-",'Raw View'!C633)</f>
        <v>glbl_r_accolade.v_nostradamus_rnd_ftes_by_stage_n_gate-fte_effort_stage_4_resource_4</v>
      </c>
      <c r="F633" s="87"/>
      <c r="G633" s="87" t="s">
        <v>175</v>
      </c>
      <c r="H633" s="87"/>
      <c r="I633" s="87"/>
      <c r="J633" s="87"/>
      <c r="K633" s="87"/>
      <c r="L633" s="87"/>
      <c r="M633" s="87"/>
      <c r="N633" s="87"/>
      <c r="O633" s="87"/>
      <c r="P633" s="87"/>
      <c r="Q633" s="87"/>
    </row>
    <row r="634" spans="1:17" x14ac:dyDescent="0.35">
      <c r="A634" s="16" t="str">
        <f>Summary!W$11</f>
        <v>glbl_h_accolade</v>
      </c>
      <c r="B634" s="16" t="str">
        <f>Summary!X$11</f>
        <v>t_nostradamus_rnd_ftes_by_stage_n_gate</v>
      </c>
      <c r="C634" s="16" t="str">
        <f>'Raw View'!C634</f>
        <v>fte_effort_stage_4_resource_5</v>
      </c>
      <c r="D634" s="16" t="str">
        <f>'Raw View'!D634</f>
        <v>FTE Effort Stage 4 Resource 5</v>
      </c>
      <c r="E634" s="16" t="str">
        <f>_xlfn.CONCAT('Raw View'!A634,".",'Raw View'!B634,"-",'Raw View'!C634)</f>
        <v>glbl_r_accolade.v_nostradamus_rnd_ftes_by_stage_n_gate-fte_effort_stage_4_resource_5</v>
      </c>
      <c r="F634" s="87"/>
      <c r="G634" s="87" t="s">
        <v>175</v>
      </c>
      <c r="H634" s="87"/>
      <c r="I634" s="87"/>
      <c r="J634" s="87"/>
      <c r="K634" s="87"/>
      <c r="L634" s="87"/>
      <c r="M634" s="87"/>
      <c r="N634" s="87"/>
      <c r="O634" s="87"/>
      <c r="P634" s="87"/>
      <c r="Q634" s="87"/>
    </row>
    <row r="635" spans="1:17" x14ac:dyDescent="0.35">
      <c r="A635" s="16" t="str">
        <f>Summary!W$11</f>
        <v>glbl_h_accolade</v>
      </c>
      <c r="B635" s="16" t="str">
        <f>Summary!X$11</f>
        <v>t_nostradamus_rnd_ftes_by_stage_n_gate</v>
      </c>
      <c r="C635" s="16" t="str">
        <f>'Raw View'!C635</f>
        <v>fte_effort_stage_5_resource_1</v>
      </c>
      <c r="D635" s="16" t="str">
        <f>'Raw View'!D635</f>
        <v>FTE Effort Stage 5 Resource 1</v>
      </c>
      <c r="E635" s="16" t="str">
        <f>_xlfn.CONCAT('Raw View'!A635,".",'Raw View'!B635,"-",'Raw View'!C635)</f>
        <v>glbl_r_accolade.v_nostradamus_rnd_ftes_by_stage_n_gate-fte_effort_stage_5_resource_1</v>
      </c>
      <c r="F635" s="87"/>
      <c r="G635" s="87" t="s">
        <v>175</v>
      </c>
      <c r="H635" s="87"/>
      <c r="I635" s="87"/>
      <c r="J635" s="87"/>
      <c r="K635" s="87"/>
      <c r="L635" s="87"/>
      <c r="M635" s="87"/>
      <c r="N635" s="87"/>
      <c r="O635" s="87"/>
      <c r="P635" s="87"/>
      <c r="Q635" s="87"/>
    </row>
    <row r="636" spans="1:17" x14ac:dyDescent="0.35">
      <c r="A636" s="16" t="str">
        <f>Summary!W$11</f>
        <v>glbl_h_accolade</v>
      </c>
      <c r="B636" s="16" t="str">
        <f>Summary!X$11</f>
        <v>t_nostradamus_rnd_ftes_by_stage_n_gate</v>
      </c>
      <c r="C636" s="16" t="str">
        <f>'Raw View'!C636</f>
        <v>fte_effort_stage_5_resource_2</v>
      </c>
      <c r="D636" s="16" t="str">
        <f>'Raw View'!D636</f>
        <v>FTE Effort Stage 5 Resource 2</v>
      </c>
      <c r="E636" s="16" t="str">
        <f>_xlfn.CONCAT('Raw View'!A636,".",'Raw View'!B636,"-",'Raw View'!C636)</f>
        <v>glbl_r_accolade.v_nostradamus_rnd_ftes_by_stage_n_gate-fte_effort_stage_5_resource_2</v>
      </c>
      <c r="F636" s="87"/>
      <c r="G636" s="87" t="s">
        <v>175</v>
      </c>
      <c r="H636" s="87"/>
      <c r="I636" s="87"/>
      <c r="J636" s="87"/>
      <c r="K636" s="87"/>
      <c r="L636" s="87"/>
      <c r="M636" s="87"/>
      <c r="N636" s="87"/>
      <c r="O636" s="87"/>
      <c r="P636" s="87"/>
      <c r="Q636" s="87"/>
    </row>
    <row r="637" spans="1:17" x14ac:dyDescent="0.35">
      <c r="A637" s="16" t="str">
        <f>Summary!W$11</f>
        <v>glbl_h_accolade</v>
      </c>
      <c r="B637" s="16" t="str">
        <f>Summary!X$11</f>
        <v>t_nostradamus_rnd_ftes_by_stage_n_gate</v>
      </c>
      <c r="C637" s="16" t="str">
        <f>'Raw View'!C637</f>
        <v>fte_effort_stage_5_resource_3</v>
      </c>
      <c r="D637" s="16" t="str">
        <f>'Raw View'!D637</f>
        <v>FTE Effort Stage 5 Resource 3</v>
      </c>
      <c r="E637" s="16" t="str">
        <f>_xlfn.CONCAT('Raw View'!A637,".",'Raw View'!B637,"-",'Raw View'!C637)</f>
        <v>glbl_r_accolade.v_nostradamus_rnd_ftes_by_stage_n_gate-fte_effort_stage_5_resource_3</v>
      </c>
      <c r="F637" s="87"/>
      <c r="G637" s="87" t="s">
        <v>175</v>
      </c>
      <c r="H637" s="87"/>
      <c r="I637" s="87"/>
      <c r="J637" s="87"/>
      <c r="K637" s="87"/>
      <c r="L637" s="87"/>
      <c r="M637" s="87"/>
      <c r="N637" s="87"/>
      <c r="O637" s="87"/>
      <c r="P637" s="87"/>
      <c r="Q637" s="87"/>
    </row>
    <row r="638" spans="1:17" x14ac:dyDescent="0.35">
      <c r="A638" s="16" t="str">
        <f>Summary!W$11</f>
        <v>glbl_h_accolade</v>
      </c>
      <c r="B638" s="16" t="str">
        <f>Summary!X$11</f>
        <v>t_nostradamus_rnd_ftes_by_stage_n_gate</v>
      </c>
      <c r="C638" s="16" t="str">
        <f>'Raw View'!C638</f>
        <v>fte_effort_stage_5_resource_4</v>
      </c>
      <c r="D638" s="16" t="str">
        <f>'Raw View'!D638</f>
        <v>FTE Effort Stage 5 Resource 4</v>
      </c>
      <c r="E638" s="16" t="str">
        <f>_xlfn.CONCAT('Raw View'!A638,".",'Raw View'!B638,"-",'Raw View'!C638)</f>
        <v>glbl_r_accolade.v_nostradamus_rnd_ftes_by_stage_n_gate-fte_effort_stage_5_resource_4</v>
      </c>
      <c r="F638" s="87"/>
      <c r="G638" s="87" t="s">
        <v>175</v>
      </c>
      <c r="H638" s="87"/>
      <c r="I638" s="87"/>
      <c r="J638" s="87"/>
      <c r="K638" s="87"/>
      <c r="L638" s="87"/>
      <c r="M638" s="87"/>
      <c r="N638" s="87"/>
      <c r="O638" s="87"/>
      <c r="P638" s="87"/>
      <c r="Q638" s="87"/>
    </row>
    <row r="639" spans="1:17" x14ac:dyDescent="0.35">
      <c r="A639" s="16" t="str">
        <f>Summary!W$11</f>
        <v>glbl_h_accolade</v>
      </c>
      <c r="B639" s="16" t="str">
        <f>Summary!X$11</f>
        <v>t_nostradamus_rnd_ftes_by_stage_n_gate</v>
      </c>
      <c r="C639" s="16" t="str">
        <f>'Raw View'!C639</f>
        <v>fte_effort_stage_5_resource_5</v>
      </c>
      <c r="D639" s="16" t="str">
        <f>'Raw View'!D639</f>
        <v>FTE Effort Stage 5 Resource 5</v>
      </c>
      <c r="E639" s="16" t="str">
        <f>_xlfn.CONCAT('Raw View'!A639,".",'Raw View'!B639,"-",'Raw View'!C639)</f>
        <v>glbl_r_accolade.v_nostradamus_rnd_ftes_by_stage_n_gate-fte_effort_stage_5_resource_5</v>
      </c>
      <c r="F639" s="87"/>
      <c r="G639" s="87" t="s">
        <v>175</v>
      </c>
      <c r="H639" s="87"/>
      <c r="I639" s="87"/>
      <c r="J639" s="87"/>
      <c r="K639" s="87"/>
      <c r="L639" s="87"/>
      <c r="M639" s="87"/>
      <c r="N639" s="87"/>
      <c r="O639" s="87"/>
      <c r="P639" s="87"/>
      <c r="Q639" s="87"/>
    </row>
    <row r="640" spans="1:17" x14ac:dyDescent="0.35">
      <c r="A640" s="16" t="str">
        <f>Summary!W$11</f>
        <v>glbl_h_accolade</v>
      </c>
      <c r="B640" s="16" t="str">
        <f>Summary!X$11</f>
        <v>t_nostradamus_rnd_ftes_by_stage_n_gate</v>
      </c>
      <c r="C640" s="16" t="str">
        <f>'Raw View'!C640</f>
        <v>total_fte_for_project</v>
      </c>
      <c r="D640" s="16" t="str">
        <f>'Raw View'!D640</f>
        <v>Total FTE for Project</v>
      </c>
      <c r="E640" s="16" t="str">
        <f>_xlfn.CONCAT('Raw View'!A640,".",'Raw View'!B640,"-",'Raw View'!C640)</f>
        <v>glbl_r_accolade.v_nostradamus_rnd_ftes_by_stage_n_gate-total_fte_for_project</v>
      </c>
      <c r="F640" s="87"/>
      <c r="G640" s="87" t="s">
        <v>175</v>
      </c>
      <c r="H640" s="87"/>
      <c r="I640" s="87"/>
      <c r="J640" s="87"/>
      <c r="K640" s="87"/>
      <c r="L640" s="87"/>
      <c r="M640" s="87"/>
      <c r="N640" s="87"/>
      <c r="O640" s="87"/>
      <c r="P640" s="87"/>
      <c r="Q640" s="87"/>
    </row>
    <row r="641" spans="1:17" ht="13.5" customHeight="1" x14ac:dyDescent="0.35">
      <c r="A641" s="16" t="str">
        <f>Summary!W$12</f>
        <v>glbl_h_accolade</v>
      </c>
      <c r="B641" s="16" t="str">
        <f>Summary!X$12</f>
        <v>t_nostradamus_distributed_values</v>
      </c>
      <c r="C641" s="16" t="str">
        <f>'Raw View'!C641</f>
        <v>project_id</v>
      </c>
      <c r="D641" s="16" t="str">
        <f>'Raw View'!D641</f>
        <v>Project ID</v>
      </c>
      <c r="E641" s="16" t="str">
        <f>_xlfn.CONCAT('Raw View'!A641,".",'Raw View'!B641,"-",'Raw View'!C641)</f>
        <v>glbl_r_accolade.v_nostradamus_distributed_values-project_id</v>
      </c>
      <c r="F641" s="87"/>
      <c r="G641" s="87" t="s">
        <v>175</v>
      </c>
      <c r="H641" s="87" t="s">
        <v>349</v>
      </c>
      <c r="I641" s="87"/>
      <c r="J641" s="87"/>
      <c r="K641" s="87"/>
      <c r="L641" s="87"/>
      <c r="M641" s="87"/>
      <c r="N641" s="87"/>
      <c r="O641" s="87"/>
      <c r="P641" s="87"/>
      <c r="Q641" s="87"/>
    </row>
    <row r="642" spans="1:17" ht="13.5" customHeight="1" x14ac:dyDescent="0.35">
      <c r="A642" s="16" t="str">
        <f>Summary!W$12</f>
        <v>glbl_h_accolade</v>
      </c>
      <c r="B642" s="16" t="str">
        <f>Summary!X$12</f>
        <v>t_nostradamus_distributed_values</v>
      </c>
      <c r="C642" s="16" t="str">
        <f>'Raw View'!C642</f>
        <v>target_ato_year</v>
      </c>
      <c r="D642" s="16" t="str">
        <f>'Raw View'!D642</f>
        <v>Target ATO Year</v>
      </c>
      <c r="E642" s="16" t="str">
        <f>_xlfn.CONCAT('Raw View'!A642,".",'Raw View'!B642,"-",'Raw View'!C642)</f>
        <v>glbl_r_accolade.v_nostradamus_distributed_values-target_ato_year</v>
      </c>
      <c r="F642" s="87"/>
      <c r="G642" s="87" t="s">
        <v>175</v>
      </c>
      <c r="H642" s="87" t="s">
        <v>349</v>
      </c>
      <c r="I642" s="87"/>
      <c r="J642" s="87"/>
      <c r="K642" s="87"/>
      <c r="L642" s="87"/>
      <c r="M642" s="87"/>
      <c r="N642" s="87"/>
      <c r="O642" s="87"/>
      <c r="P642" s="87"/>
      <c r="Q642" s="87"/>
    </row>
    <row r="643" spans="1:17" ht="13.5" customHeight="1" x14ac:dyDescent="0.35">
      <c r="A643" s="16" t="str">
        <f>Summary!W$12</f>
        <v>glbl_h_accolade</v>
      </c>
      <c r="B643" s="16" t="str">
        <f>Summary!X$12</f>
        <v>t_nostradamus_distributed_values</v>
      </c>
      <c r="C643" s="16" t="str">
        <f>'Raw View'!C643</f>
        <v>applicable_cu</v>
      </c>
      <c r="D643" s="16" t="str">
        <f>'Raw View'!D643</f>
        <v>Applicable CU</v>
      </c>
      <c r="E643" s="16" t="str">
        <f>_xlfn.CONCAT('Raw View'!A643,".",'Raw View'!B643,"-",'Raw View'!C643)</f>
        <v>glbl_r_accolade.v_nostradamus_distributed_values-applicable_cu</v>
      </c>
      <c r="F643" s="87"/>
      <c r="G643" s="87" t="s">
        <v>175</v>
      </c>
      <c r="H643" s="87" t="s">
        <v>349</v>
      </c>
      <c r="I643" s="87"/>
      <c r="J643" s="87"/>
      <c r="K643" s="87"/>
      <c r="L643" s="87"/>
      <c r="M643" s="87"/>
      <c r="N643" s="87"/>
      <c r="O643" s="87"/>
      <c r="P643" s="87"/>
      <c r="Q643" s="87"/>
    </row>
    <row r="644" spans="1:17" ht="13.5" customHeight="1" x14ac:dyDescent="0.35">
      <c r="A644" s="16" t="str">
        <f>Summary!W$12</f>
        <v>glbl_h_accolade</v>
      </c>
      <c r="B644" s="16" t="str">
        <f>Summary!X$12</f>
        <v>t_nostradamus_distributed_values</v>
      </c>
      <c r="C644" s="16" t="str">
        <f>'Raw View'!C644</f>
        <v>distribution_percent</v>
      </c>
      <c r="D644" s="16" t="str">
        <f>'Raw View'!D644</f>
        <v>Distribution Percent</v>
      </c>
      <c r="E644" s="16" t="str">
        <f>_xlfn.CONCAT('Raw View'!A644,".",'Raw View'!B644,"-",'Raw View'!C644)</f>
        <v>glbl_r_accolade.v_nostradamus_distributed_values-distribution_percent</v>
      </c>
      <c r="F644" s="87"/>
      <c r="G644" s="87" t="s">
        <v>175</v>
      </c>
      <c r="H644" s="87"/>
      <c r="I644" s="87"/>
      <c r="J644" s="87"/>
      <c r="K644" s="87"/>
      <c r="L644" s="87"/>
      <c r="M644" s="87"/>
      <c r="N644" s="87"/>
      <c r="O644" s="87"/>
      <c r="P644" s="87"/>
      <c r="Q644" s="87"/>
    </row>
    <row r="645" spans="1:17" ht="13.5" customHeight="1" x14ac:dyDescent="0.35">
      <c r="A645" s="16" t="str">
        <f>Summary!W$12</f>
        <v>glbl_h_accolade</v>
      </c>
      <c r="B645" s="16" t="str">
        <f>Summary!X$12</f>
        <v>t_nostradamus_distributed_values</v>
      </c>
      <c r="C645" s="16" t="str">
        <f>'Raw View'!C645</f>
        <v>distributed_gross_volume_y0</v>
      </c>
      <c r="D645" s="16" t="str">
        <f>'Raw View'!D645</f>
        <v>Distributed Gross Volume Y0</v>
      </c>
      <c r="E645" s="16" t="str">
        <f>_xlfn.CONCAT('Raw View'!A645,".",'Raw View'!B645,"-",'Raw View'!C645)</f>
        <v>glbl_r_accolade.v_nostradamus_distributed_values-distributed_gross_volume_y0</v>
      </c>
      <c r="F645" s="87"/>
      <c r="G645" s="87" t="s">
        <v>175</v>
      </c>
      <c r="H645" s="87"/>
      <c r="I645" s="87"/>
      <c r="J645" s="87"/>
      <c r="K645" s="87"/>
      <c r="L645" s="87"/>
      <c r="M645" s="87"/>
      <c r="N645" s="87"/>
      <c r="O645" s="87"/>
      <c r="P645" s="87"/>
      <c r="Q645" s="87"/>
    </row>
    <row r="646" spans="1:17" ht="13.5" customHeight="1" x14ac:dyDescent="0.35">
      <c r="A646" s="16" t="str">
        <f>Summary!W$12</f>
        <v>glbl_h_accolade</v>
      </c>
      <c r="B646" s="16" t="str">
        <f>Summary!X$12</f>
        <v>t_nostradamus_distributed_values</v>
      </c>
      <c r="C646" s="16" t="str">
        <f>'Raw View'!C646</f>
        <v>distributed_gross_volume_y1</v>
      </c>
      <c r="D646" s="16" t="str">
        <f>'Raw View'!D646</f>
        <v>Distributed Gross Volume Y1</v>
      </c>
      <c r="E646" s="16" t="str">
        <f>_xlfn.CONCAT('Raw View'!A646,".",'Raw View'!B646,"-",'Raw View'!C646)</f>
        <v>glbl_r_accolade.v_nostradamus_distributed_values-distributed_gross_volume_y1</v>
      </c>
      <c r="F646" s="87"/>
      <c r="G646" s="87" t="s">
        <v>175</v>
      </c>
      <c r="H646" s="87"/>
      <c r="I646" s="87"/>
      <c r="J646" s="87"/>
      <c r="K646" s="87"/>
      <c r="L646" s="87"/>
      <c r="M646" s="87"/>
      <c r="N646" s="87"/>
      <c r="O646" s="87"/>
      <c r="P646" s="87"/>
      <c r="Q646" s="87"/>
    </row>
    <row r="647" spans="1:17" ht="13.5" customHeight="1" x14ac:dyDescent="0.35">
      <c r="A647" s="16" t="str">
        <f>Summary!W$12</f>
        <v>glbl_h_accolade</v>
      </c>
      <c r="B647" s="16" t="str">
        <f>Summary!X$12</f>
        <v>t_nostradamus_distributed_values</v>
      </c>
      <c r="C647" s="16" t="str">
        <f>'Raw View'!C647</f>
        <v>distributed_gross_volume_y2</v>
      </c>
      <c r="D647" s="16" t="str">
        <f>'Raw View'!D647</f>
        <v>Distributed Gross Volume Y2</v>
      </c>
      <c r="E647" s="16" t="str">
        <f>_xlfn.CONCAT('Raw View'!A647,".",'Raw View'!B647,"-",'Raw View'!C647)</f>
        <v>glbl_r_accolade.v_nostradamus_distributed_values-distributed_gross_volume_y2</v>
      </c>
      <c r="F647" s="87"/>
      <c r="G647" s="87" t="s">
        <v>175</v>
      </c>
      <c r="H647" s="87"/>
      <c r="I647" s="87"/>
      <c r="J647" s="87"/>
      <c r="K647" s="87"/>
      <c r="L647" s="87"/>
      <c r="M647" s="87"/>
      <c r="N647" s="87"/>
      <c r="O647" s="87"/>
      <c r="P647" s="87"/>
      <c r="Q647" s="87"/>
    </row>
    <row r="648" spans="1:17" ht="13.5" customHeight="1" x14ac:dyDescent="0.35">
      <c r="A648" s="16" t="str">
        <f>Summary!W$12</f>
        <v>glbl_h_accolade</v>
      </c>
      <c r="B648" s="16" t="str">
        <f>Summary!X$12</f>
        <v>t_nostradamus_distributed_values</v>
      </c>
      <c r="C648" s="16" t="str">
        <f>'Raw View'!C648</f>
        <v>distributed_net_revenue_y0</v>
      </c>
      <c r="D648" s="16" t="str">
        <f>'Raw View'!D648</f>
        <v>Distributed Net Revenue Y0</v>
      </c>
      <c r="E648" s="16" t="str">
        <f>_xlfn.CONCAT('Raw View'!A648,".",'Raw View'!B648,"-",'Raw View'!C648)</f>
        <v>glbl_r_accolade.v_nostradamus_distributed_values-distributed_net_revenue_y0</v>
      </c>
      <c r="F648" s="87"/>
      <c r="G648" s="87" t="s">
        <v>175</v>
      </c>
      <c r="H648" s="87"/>
      <c r="I648" s="87"/>
      <c r="J648" s="87"/>
      <c r="K648" s="87"/>
      <c r="L648" s="87"/>
      <c r="M648" s="87"/>
      <c r="N648" s="87"/>
      <c r="O648" s="87"/>
      <c r="P648" s="87"/>
      <c r="Q648" s="87"/>
    </row>
    <row r="649" spans="1:17" ht="13.5" customHeight="1" x14ac:dyDescent="0.35">
      <c r="A649" s="16" t="str">
        <f>Summary!W$12</f>
        <v>glbl_h_accolade</v>
      </c>
      <c r="B649" s="16" t="str">
        <f>Summary!X$12</f>
        <v>t_nostradamus_distributed_values</v>
      </c>
      <c r="C649" s="16" t="str">
        <f>'Raw View'!C649</f>
        <v>distributed_net_revenue_y1</v>
      </c>
      <c r="D649" s="16" t="str">
        <f>'Raw View'!D649</f>
        <v>Distributed Net Revenue Y1</v>
      </c>
      <c r="E649" s="16" t="str">
        <f>_xlfn.CONCAT('Raw View'!A649,".",'Raw View'!B649,"-",'Raw View'!C649)</f>
        <v>glbl_r_accolade.v_nostradamus_distributed_values-distributed_net_revenue_y1</v>
      </c>
      <c r="F649" s="87"/>
      <c r="G649" s="87" t="s">
        <v>175</v>
      </c>
      <c r="H649" s="87"/>
      <c r="I649" s="87"/>
      <c r="J649" s="87"/>
      <c r="K649" s="87"/>
      <c r="L649" s="87"/>
      <c r="M649" s="87"/>
      <c r="N649" s="87"/>
      <c r="O649" s="87"/>
      <c r="P649" s="87"/>
      <c r="Q649" s="87"/>
    </row>
    <row r="650" spans="1:17" ht="13.5" customHeight="1" x14ac:dyDescent="0.35">
      <c r="A650" s="16" t="str">
        <f>Summary!W$12</f>
        <v>glbl_h_accolade</v>
      </c>
      <c r="B650" s="16" t="str">
        <f>Summary!X$12</f>
        <v>t_nostradamus_distributed_values</v>
      </c>
      <c r="C650" s="16" t="str">
        <f>'Raw View'!C650</f>
        <v>distributed_net_revenue_y2</v>
      </c>
      <c r="D650" s="16" t="str">
        <f>'Raw View'!D650</f>
        <v>Distributed Net Revenue Y2</v>
      </c>
      <c r="E650" s="16" t="str">
        <f>_xlfn.CONCAT('Raw View'!A650,".",'Raw View'!B650,"-",'Raw View'!C650)</f>
        <v>glbl_r_accolade.v_nostradamus_distributed_values-distributed_net_revenue_y2</v>
      </c>
      <c r="F650" s="87"/>
      <c r="G650" s="87" t="s">
        <v>175</v>
      </c>
      <c r="H650" s="87"/>
      <c r="I650" s="87"/>
      <c r="J650" s="87"/>
      <c r="K650" s="87"/>
      <c r="L650" s="87"/>
      <c r="M650" s="87"/>
      <c r="N650" s="87"/>
      <c r="O650" s="87"/>
      <c r="P650" s="87"/>
      <c r="Q650" s="87"/>
    </row>
    <row r="651" spans="1:17" ht="13.5" customHeight="1" x14ac:dyDescent="0.35">
      <c r="A651" s="16" t="str">
        <f>Summary!W$12</f>
        <v>glbl_h_accolade</v>
      </c>
      <c r="B651" s="16" t="str">
        <f>Summary!X$12</f>
        <v>t_nostradamus_distributed_values</v>
      </c>
      <c r="C651" s="16" t="str">
        <f>'Raw View'!C651</f>
        <v>distributed_incremental_net_revenue_y0</v>
      </c>
      <c r="D651" s="16" t="str">
        <f>'Raw View'!D651</f>
        <v>Distributed Incremental Net Revenue Y0</v>
      </c>
      <c r="E651" s="16" t="str">
        <f>_xlfn.CONCAT('Raw View'!A651,".",'Raw View'!B651,"-",'Raw View'!C651)</f>
        <v>glbl_r_accolade.v_nostradamus_distributed_values-distributed_incremental_net_revenue_y0</v>
      </c>
      <c r="F651" s="87"/>
      <c r="G651" s="87" t="s">
        <v>175</v>
      </c>
      <c r="H651" s="87"/>
      <c r="I651" s="87"/>
      <c r="J651" s="87"/>
      <c r="K651" s="87"/>
      <c r="L651" s="87"/>
      <c r="M651" s="87"/>
      <c r="N651" s="87"/>
      <c r="O651" s="87"/>
      <c r="P651" s="87"/>
      <c r="Q651" s="87"/>
    </row>
    <row r="652" spans="1:17" ht="13.5" customHeight="1" x14ac:dyDescent="0.35">
      <c r="A652" s="16" t="str">
        <f>Summary!W$12</f>
        <v>glbl_h_accolade</v>
      </c>
      <c r="B652" s="16" t="str">
        <f>Summary!X$12</f>
        <v>t_nostradamus_distributed_values</v>
      </c>
      <c r="C652" s="16" t="str">
        <f>'Raw View'!C652</f>
        <v>distributed_incremental_net_revenue_y1</v>
      </c>
      <c r="D652" s="16" t="str">
        <f>'Raw View'!D652</f>
        <v>Distributed Incremental Net Revenue Y1</v>
      </c>
      <c r="E652" s="16" t="str">
        <f>_xlfn.CONCAT('Raw View'!A652,".",'Raw View'!B652,"-",'Raw View'!C652)</f>
        <v>glbl_r_accolade.v_nostradamus_distributed_values-distributed_incremental_net_revenue_y1</v>
      </c>
      <c r="F652" s="87"/>
      <c r="G652" s="87" t="s">
        <v>175</v>
      </c>
      <c r="H652" s="87"/>
      <c r="I652" s="87"/>
      <c r="J652" s="87"/>
      <c r="K652" s="87"/>
      <c r="L652" s="87"/>
      <c r="M652" s="87"/>
      <c r="N652" s="87"/>
      <c r="O652" s="87"/>
      <c r="P652" s="87"/>
      <c r="Q652" s="87"/>
    </row>
    <row r="653" spans="1:17" ht="13.5" customHeight="1" x14ac:dyDescent="0.35">
      <c r="A653" s="16" t="str">
        <f>Summary!W$12</f>
        <v>glbl_h_accolade</v>
      </c>
      <c r="B653" s="16" t="str">
        <f>Summary!X$12</f>
        <v>t_nostradamus_distributed_values</v>
      </c>
      <c r="C653" s="16" t="str">
        <f>'Raw View'!C653</f>
        <v>distributed_incremental_net_revenue_y2</v>
      </c>
      <c r="D653" s="16" t="str">
        <f>'Raw View'!D653</f>
        <v>Distributed Incremental Net Revenue Y2</v>
      </c>
      <c r="E653" s="16" t="str">
        <f>_xlfn.CONCAT('Raw View'!A653,".",'Raw View'!B653,"-",'Raw View'!C653)</f>
        <v>glbl_r_accolade.v_nostradamus_distributed_values-distributed_incremental_net_revenue_y2</v>
      </c>
      <c r="F653" s="87"/>
      <c r="G653" s="87" t="s">
        <v>175</v>
      </c>
      <c r="H653" s="87"/>
      <c r="I653" s="87"/>
      <c r="J653" s="87"/>
      <c r="K653" s="87"/>
      <c r="L653" s="87"/>
      <c r="M653" s="87"/>
      <c r="N653" s="87"/>
      <c r="O653" s="87"/>
      <c r="P653" s="87"/>
      <c r="Q653" s="87"/>
    </row>
    <row r="654" spans="1:17" ht="13.5" customHeight="1" x14ac:dyDescent="0.35">
      <c r="A654" s="16" t="str">
        <f>Summary!W$12</f>
        <v>glbl_h_accolade</v>
      </c>
      <c r="B654" s="16" t="str">
        <f>Summary!X$12</f>
        <v>t_nostradamus_distributed_values</v>
      </c>
      <c r="C654" s="16" t="str">
        <f>'Raw View'!C654</f>
        <v>distributed_incremental_gross_profit_y0</v>
      </c>
      <c r="D654" s="16" t="str">
        <f>'Raw View'!D654</f>
        <v>Distributed Incremental Gross Profit Y0</v>
      </c>
      <c r="E654" s="16" t="str">
        <f>_xlfn.CONCAT('Raw View'!A654,".",'Raw View'!B654,"-",'Raw View'!C654)</f>
        <v>glbl_r_accolade.v_nostradamus_distributed_values-distributed_incremental_gross_profit_y0</v>
      </c>
      <c r="F654" s="87"/>
      <c r="G654" s="87" t="s">
        <v>175</v>
      </c>
      <c r="H654" s="87"/>
      <c r="I654" s="87"/>
      <c r="J654" s="87"/>
      <c r="K654" s="87"/>
      <c r="L654" s="87"/>
      <c r="M654" s="87"/>
      <c r="N654" s="87"/>
      <c r="O654" s="87"/>
      <c r="P654" s="87"/>
      <c r="Q654" s="87"/>
    </row>
    <row r="655" spans="1:17" ht="13.5" customHeight="1" x14ac:dyDescent="0.35">
      <c r="A655" s="16" t="str">
        <f>Summary!W$12</f>
        <v>glbl_h_accolade</v>
      </c>
      <c r="B655" s="16" t="str">
        <f>Summary!X$12</f>
        <v>t_nostradamus_distributed_values</v>
      </c>
      <c r="C655" s="16" t="str">
        <f>'Raw View'!C655</f>
        <v>distributed_incremental_gross_profit_y1</v>
      </c>
      <c r="D655" s="16" t="str">
        <f>'Raw View'!D655</f>
        <v>Distributed Incremental Gross Profit Y1</v>
      </c>
      <c r="E655" s="16" t="str">
        <f>_xlfn.CONCAT('Raw View'!A655,".",'Raw View'!B655,"-",'Raw View'!C655)</f>
        <v>glbl_r_accolade.v_nostradamus_distributed_values-distributed_incremental_gross_profit_y1</v>
      </c>
      <c r="F655" s="87"/>
      <c r="G655" s="87" t="s">
        <v>175</v>
      </c>
      <c r="H655" s="87"/>
      <c r="I655" s="87"/>
      <c r="J655" s="87"/>
      <c r="K655" s="87"/>
      <c r="L655" s="87"/>
      <c r="M655" s="87"/>
      <c r="N655" s="87"/>
      <c r="O655" s="87"/>
      <c r="P655" s="87"/>
      <c r="Q655" s="87"/>
    </row>
    <row r="656" spans="1:17" ht="13.5" customHeight="1" x14ac:dyDescent="0.35">
      <c r="A656" s="16" t="str">
        <f>Summary!W$12</f>
        <v>glbl_h_accolade</v>
      </c>
      <c r="B656" s="16" t="str">
        <f>Summary!X$12</f>
        <v>t_nostradamus_distributed_values</v>
      </c>
      <c r="C656" s="16" t="str">
        <f>'Raw View'!C656</f>
        <v>distributed_incremental_gross_profit_y2</v>
      </c>
      <c r="D656" s="16" t="str">
        <f>'Raw View'!D656</f>
        <v>Distributed Incremental Gross Profit Y2</v>
      </c>
      <c r="E656" s="16" t="str">
        <f>_xlfn.CONCAT('Raw View'!A656,".",'Raw View'!B656,"-",'Raw View'!C656)</f>
        <v>glbl_r_accolade.v_nostradamus_distributed_values-distributed_incremental_gross_profit_y2</v>
      </c>
      <c r="F656" s="87"/>
      <c r="G656" s="87" t="s">
        <v>175</v>
      </c>
      <c r="H656" s="87"/>
      <c r="I656" s="87"/>
      <c r="J656" s="87"/>
      <c r="K656" s="87"/>
      <c r="L656" s="87"/>
      <c r="M656" s="87"/>
      <c r="N656" s="87"/>
      <c r="O656" s="87"/>
      <c r="P656" s="87"/>
      <c r="Q656" s="87"/>
    </row>
    <row r="657" spans="1:17" ht="13.5" customHeight="1" x14ac:dyDescent="0.35">
      <c r="A657" s="16" t="str">
        <f>Summary!W$12</f>
        <v>glbl_h_accolade</v>
      </c>
      <c r="B657" s="16" t="str">
        <f>Summary!X$12</f>
        <v>t_nostradamus_distributed_values</v>
      </c>
      <c r="C657" s="16" t="str">
        <f>'Raw View'!C657</f>
        <v>distributed_gross_profit_y0</v>
      </c>
      <c r="D657" s="16" t="str">
        <f>'Raw View'!D657</f>
        <v>Distributed Gross Profit Y0</v>
      </c>
      <c r="E657" s="16" t="str">
        <f>_xlfn.CONCAT('Raw View'!A657,".",'Raw View'!B657,"-",'Raw View'!C657)</f>
        <v>glbl_r_accolade.v_nostradamus_distributed_values-distributed_gross_profit_y0</v>
      </c>
      <c r="F657" s="87"/>
      <c r="G657" s="87" t="s">
        <v>175</v>
      </c>
      <c r="H657" s="87"/>
      <c r="I657" s="87"/>
      <c r="J657" s="87"/>
      <c r="K657" s="87"/>
      <c r="L657" s="87"/>
      <c r="M657" s="87"/>
      <c r="N657" s="87"/>
      <c r="O657" s="87"/>
      <c r="P657" s="87"/>
      <c r="Q657" s="87"/>
    </row>
    <row r="658" spans="1:17" ht="13.5" customHeight="1" x14ac:dyDescent="0.35">
      <c r="A658" s="16" t="str">
        <f>Summary!W$12</f>
        <v>glbl_h_accolade</v>
      </c>
      <c r="B658" s="16" t="str">
        <f>Summary!X$12</f>
        <v>t_nostradamus_distributed_values</v>
      </c>
      <c r="C658" s="16" t="str">
        <f>'Raw View'!C658</f>
        <v>distributed_gross_profit_y1</v>
      </c>
      <c r="D658" s="16" t="str">
        <f>'Raw View'!D658</f>
        <v>Distributed Gross Profit Y1</v>
      </c>
      <c r="E658" s="16" t="str">
        <f>_xlfn.CONCAT('Raw View'!A658,".",'Raw View'!B658,"-",'Raw View'!C658)</f>
        <v>glbl_r_accolade.v_nostradamus_distributed_values-distributed_gross_profit_y1</v>
      </c>
      <c r="F658" s="87"/>
      <c r="G658" s="87" t="s">
        <v>175</v>
      </c>
      <c r="H658" s="87"/>
      <c r="I658" s="87"/>
      <c r="J658" s="87"/>
      <c r="K658" s="87"/>
      <c r="L658" s="87"/>
      <c r="M658" s="87"/>
      <c r="N658" s="87"/>
      <c r="O658" s="87"/>
      <c r="P658" s="87"/>
      <c r="Q658" s="87"/>
    </row>
    <row r="659" spans="1:17" ht="13.5" customHeight="1" x14ac:dyDescent="0.35">
      <c r="A659" s="16" t="str">
        <f>Summary!W$12</f>
        <v>glbl_h_accolade</v>
      </c>
      <c r="B659" s="16" t="str">
        <f>Summary!X$12</f>
        <v>t_nostradamus_distributed_values</v>
      </c>
      <c r="C659" s="16" t="str">
        <f>'Raw View'!C659</f>
        <v>distributed_gross_profit_y2</v>
      </c>
      <c r="D659" s="16" t="str">
        <f>'Raw View'!D659</f>
        <v>Distributed Gross Profit Y2</v>
      </c>
      <c r="E659" s="16" t="str">
        <f>_xlfn.CONCAT('Raw View'!A659,".",'Raw View'!B659,"-",'Raw View'!C659)</f>
        <v>glbl_r_accolade.v_nostradamus_distributed_values-distributed_gross_profit_y2</v>
      </c>
      <c r="F659" s="87"/>
      <c r="G659" s="87" t="s">
        <v>175</v>
      </c>
      <c r="H659" s="87"/>
      <c r="I659" s="87"/>
      <c r="J659" s="87"/>
      <c r="K659" s="87"/>
      <c r="L659" s="87"/>
      <c r="M659" s="87"/>
      <c r="N659" s="87"/>
      <c r="O659" s="87"/>
      <c r="P659" s="87"/>
      <c r="Q659" s="87"/>
    </row>
    <row r="660" spans="1:17" s="92" customFormat="1" x14ac:dyDescent="0.35">
      <c r="A660" s="90" t="str">
        <f>Summary!W$12</f>
        <v>glbl_h_accolade</v>
      </c>
      <c r="B660" s="90" t="str">
        <f>Summary!X$13</f>
        <v>t_nostradamus_distributed_values_init</v>
      </c>
      <c r="C660" s="90" t="str">
        <f>'Raw View'!C660</f>
        <v>project_id</v>
      </c>
      <c r="D660" s="90" t="str">
        <f>'Raw View'!D660</f>
        <v>Project ID</v>
      </c>
      <c r="E660" s="90" t="str">
        <f>_xlfn.CONCAT('Raw View'!A660,".",'Raw View'!B660,"-",'Raw View'!C660)</f>
        <v>glbl_r_accolade.v_nostradamus_distributed_values_init-project_id</v>
      </c>
      <c r="F660" s="91"/>
      <c r="G660" s="91" t="s">
        <v>175</v>
      </c>
      <c r="H660" s="91" t="s">
        <v>349</v>
      </c>
      <c r="I660" s="91"/>
      <c r="J660" s="91"/>
      <c r="K660" s="91"/>
      <c r="L660" s="91"/>
      <c r="M660" s="91"/>
      <c r="N660" s="91"/>
      <c r="O660" s="91"/>
      <c r="P660" s="91"/>
      <c r="Q660" s="91"/>
    </row>
    <row r="661" spans="1:17" s="92" customFormat="1" x14ac:dyDescent="0.35">
      <c r="A661" s="90" t="str">
        <f>Summary!W$12</f>
        <v>glbl_h_accolade</v>
      </c>
      <c r="B661" s="90" t="str">
        <f>Summary!X$13</f>
        <v>t_nostradamus_distributed_values_init</v>
      </c>
      <c r="C661" s="90" t="str">
        <f>'Raw View'!C661</f>
        <v>target_ato_year</v>
      </c>
      <c r="D661" s="90" t="str">
        <f>'Raw View'!D661</f>
        <v>Target ATO Year</v>
      </c>
      <c r="E661" s="90" t="str">
        <f>_xlfn.CONCAT('Raw View'!A661,".",'Raw View'!B661,"-",'Raw View'!C661)</f>
        <v>glbl_r_accolade.v_nostradamus_distributed_values_init-target_ato_year</v>
      </c>
      <c r="F661" s="91"/>
      <c r="G661" s="91" t="s">
        <v>175</v>
      </c>
      <c r="H661" s="91" t="s">
        <v>349</v>
      </c>
      <c r="I661" s="91"/>
      <c r="J661" s="91"/>
      <c r="K661" s="91"/>
      <c r="L661" s="91"/>
      <c r="M661" s="91"/>
      <c r="N661" s="91"/>
      <c r="O661" s="91"/>
      <c r="P661" s="91"/>
      <c r="Q661" s="91"/>
    </row>
    <row r="662" spans="1:17" s="92" customFormat="1" x14ac:dyDescent="0.35">
      <c r="A662" s="90" t="str">
        <f>Summary!W$12</f>
        <v>glbl_h_accolade</v>
      </c>
      <c r="B662" s="90" t="str">
        <f>Summary!X$13</f>
        <v>t_nostradamus_distributed_values_init</v>
      </c>
      <c r="C662" s="90" t="str">
        <f>'Raw View'!C662</f>
        <v>applicable_cu</v>
      </c>
      <c r="D662" s="90" t="str">
        <f>'Raw View'!D662</f>
        <v>Applicable CU</v>
      </c>
      <c r="E662" s="90" t="str">
        <f>_xlfn.CONCAT('Raw View'!A662,".",'Raw View'!B662,"-",'Raw View'!C662)</f>
        <v>glbl_r_accolade.v_nostradamus_distributed_values_init-applicable_cu</v>
      </c>
      <c r="F662" s="91"/>
      <c r="G662" s="91" t="s">
        <v>175</v>
      </c>
      <c r="H662" s="91" t="s">
        <v>349</v>
      </c>
      <c r="I662" s="91"/>
      <c r="J662" s="91"/>
      <c r="K662" s="91"/>
      <c r="L662" s="91"/>
      <c r="M662" s="91"/>
      <c r="N662" s="91"/>
      <c r="O662" s="91"/>
      <c r="P662" s="91"/>
      <c r="Q662" s="91"/>
    </row>
    <row r="663" spans="1:17" s="92" customFormat="1" x14ac:dyDescent="0.35">
      <c r="A663" s="90" t="str">
        <f>Summary!W$12</f>
        <v>glbl_h_accolade</v>
      </c>
      <c r="B663" s="90" t="str">
        <f>Summary!X$13</f>
        <v>t_nostradamus_distributed_values_init</v>
      </c>
      <c r="C663" s="90" t="str">
        <f>'Raw View'!C663</f>
        <v>distribution_percent</v>
      </c>
      <c r="D663" s="90" t="str">
        <f>'Raw View'!D663</f>
        <v>Distribution Percent</v>
      </c>
      <c r="E663" s="90" t="str">
        <f>_xlfn.CONCAT('Raw View'!A663,".",'Raw View'!B663,"-",'Raw View'!C663)</f>
        <v>glbl_r_accolade.v_nostradamus_distributed_values_init-distribution_percent</v>
      </c>
      <c r="F663" s="91"/>
      <c r="G663" s="91" t="s">
        <v>175</v>
      </c>
      <c r="H663" s="91"/>
      <c r="I663" s="91"/>
      <c r="J663" s="91"/>
      <c r="K663" s="91"/>
      <c r="L663" s="91"/>
      <c r="M663" s="91"/>
      <c r="N663" s="91"/>
      <c r="O663" s="91"/>
      <c r="P663" s="91"/>
      <c r="Q663" s="91"/>
    </row>
    <row r="664" spans="1:17" s="92" customFormat="1" x14ac:dyDescent="0.35">
      <c r="A664" s="90" t="str">
        <f>Summary!W$12</f>
        <v>glbl_h_accolade</v>
      </c>
      <c r="B664" s="90" t="str">
        <f>Summary!X$13</f>
        <v>t_nostradamus_distributed_values_init</v>
      </c>
      <c r="C664" s="90" t="str">
        <f>'Raw View'!C664</f>
        <v>distributed_net_revenue_y0</v>
      </c>
      <c r="D664" s="90" t="str">
        <f>'Raw View'!D664</f>
        <v>Distributed Net Revenue Y0</v>
      </c>
      <c r="E664" s="90" t="str">
        <f>_xlfn.CONCAT('Raw View'!A664,".",'Raw View'!B664,"-",'Raw View'!C664)</f>
        <v>glbl_r_accolade.v_nostradamus_distributed_values_init-distributed_net_revenue_y0</v>
      </c>
      <c r="F664" s="91"/>
      <c r="G664" s="91" t="s">
        <v>175</v>
      </c>
      <c r="H664" s="91"/>
      <c r="I664" s="91"/>
      <c r="J664" s="91"/>
      <c r="K664" s="91"/>
      <c r="L664" s="91"/>
      <c r="M664" s="91"/>
      <c r="N664" s="91"/>
      <c r="O664" s="91"/>
      <c r="P664" s="91"/>
      <c r="Q664" s="91"/>
    </row>
    <row r="665" spans="1:17" s="92" customFormat="1" x14ac:dyDescent="0.35">
      <c r="A665" s="90" t="str">
        <f>Summary!W$12</f>
        <v>glbl_h_accolade</v>
      </c>
      <c r="B665" s="90" t="str">
        <f>Summary!X$13</f>
        <v>t_nostradamus_distributed_values_init</v>
      </c>
      <c r="C665" s="90" t="str">
        <f>'Raw View'!C665</f>
        <v>distributed_net_revenue_y1</v>
      </c>
      <c r="D665" s="90" t="str">
        <f>'Raw View'!D665</f>
        <v>Distributed Net Revenue Y1</v>
      </c>
      <c r="E665" s="90" t="str">
        <f>_xlfn.CONCAT('Raw View'!A665,".",'Raw View'!B665,"-",'Raw View'!C665)</f>
        <v>glbl_r_accolade.v_nostradamus_distributed_values_init-distributed_net_revenue_y1</v>
      </c>
      <c r="F665" s="91"/>
      <c r="G665" s="91" t="s">
        <v>175</v>
      </c>
      <c r="H665" s="91"/>
      <c r="I665" s="91"/>
      <c r="J665" s="91"/>
      <c r="K665" s="91"/>
      <c r="L665" s="91"/>
      <c r="M665" s="91"/>
      <c r="N665" s="91"/>
      <c r="O665" s="91"/>
      <c r="P665" s="91"/>
      <c r="Q665" s="91"/>
    </row>
    <row r="666" spans="1:17" s="92" customFormat="1" x14ac:dyDescent="0.35">
      <c r="A666" s="90" t="str">
        <f>Summary!W$12</f>
        <v>glbl_h_accolade</v>
      </c>
      <c r="B666" s="90" t="str">
        <f>Summary!X$13</f>
        <v>t_nostradamus_distributed_values_init</v>
      </c>
      <c r="C666" s="90" t="str">
        <f>'Raw View'!C666</f>
        <v>distributed_net_revenue_y2</v>
      </c>
      <c r="D666" s="90" t="str">
        <f>'Raw View'!D666</f>
        <v>Distributed Net Revenue Y2</v>
      </c>
      <c r="E666" s="90" t="str">
        <f>_xlfn.CONCAT('Raw View'!A666,".",'Raw View'!B666,"-",'Raw View'!C666)</f>
        <v>glbl_r_accolade.v_nostradamus_distributed_values_init-distributed_net_revenue_y2</v>
      </c>
      <c r="F666" s="91"/>
      <c r="G666" s="91" t="s">
        <v>175</v>
      </c>
      <c r="H666" s="91"/>
      <c r="I666" s="91"/>
      <c r="J666" s="91"/>
      <c r="K666" s="91"/>
      <c r="L666" s="91"/>
      <c r="M666" s="91"/>
      <c r="N666" s="91"/>
      <c r="O666" s="91"/>
      <c r="P666" s="91"/>
      <c r="Q666" s="91"/>
    </row>
    <row r="667" spans="1:17" s="92" customFormat="1" x14ac:dyDescent="0.35">
      <c r="A667" s="90" t="str">
        <f>Summary!W$12</f>
        <v>glbl_h_accolade</v>
      </c>
      <c r="B667" s="90" t="str">
        <f>Summary!X$13</f>
        <v>t_nostradamus_distributed_values_init</v>
      </c>
      <c r="C667" s="90" t="str">
        <f>'Raw View'!C667</f>
        <v>distributed_incremental_net_revenue_y0</v>
      </c>
      <c r="D667" s="90" t="str">
        <f>'Raw View'!D667</f>
        <v>Distributed Incremental Net Revenue Y0</v>
      </c>
      <c r="E667" s="90" t="str">
        <f>_xlfn.CONCAT('Raw View'!A667,".",'Raw View'!B667,"-",'Raw View'!C667)</f>
        <v>glbl_r_accolade.v_nostradamus_distributed_values_init-distributed_incremental_net_revenue_y0</v>
      </c>
      <c r="F667" s="91"/>
      <c r="G667" s="91" t="s">
        <v>175</v>
      </c>
      <c r="H667" s="91"/>
      <c r="I667" s="91"/>
      <c r="J667" s="91"/>
      <c r="K667" s="91"/>
      <c r="L667" s="91"/>
      <c r="M667" s="91"/>
      <c r="N667" s="91"/>
      <c r="O667" s="91"/>
      <c r="P667" s="91"/>
      <c r="Q667" s="91"/>
    </row>
    <row r="668" spans="1:17" s="92" customFormat="1" x14ac:dyDescent="0.35">
      <c r="A668" s="90" t="str">
        <f>Summary!W$12</f>
        <v>glbl_h_accolade</v>
      </c>
      <c r="B668" s="90" t="str">
        <f>Summary!X$13</f>
        <v>t_nostradamus_distributed_values_init</v>
      </c>
      <c r="C668" s="90" t="str">
        <f>'Raw View'!C668</f>
        <v>distributed_incremental_net_revenue_y1</v>
      </c>
      <c r="D668" s="90" t="str">
        <f>'Raw View'!D668</f>
        <v>Distributed Incremental Net Revenue Y1</v>
      </c>
      <c r="E668" s="90" t="str">
        <f>_xlfn.CONCAT('Raw View'!A668,".",'Raw View'!B668,"-",'Raw View'!C668)</f>
        <v>glbl_r_accolade.v_nostradamus_distributed_values_init-distributed_incremental_net_revenue_y1</v>
      </c>
      <c r="F668" s="91"/>
      <c r="G668" s="91" t="s">
        <v>175</v>
      </c>
      <c r="H668" s="91"/>
      <c r="I668" s="91"/>
      <c r="J668" s="91"/>
      <c r="K668" s="91"/>
      <c r="L668" s="91"/>
      <c r="M668" s="91"/>
      <c r="N668" s="91"/>
      <c r="O668" s="91"/>
      <c r="P668" s="91"/>
      <c r="Q668" s="91"/>
    </row>
    <row r="669" spans="1:17" s="92" customFormat="1" x14ac:dyDescent="0.35">
      <c r="A669" s="90" t="str">
        <f>Summary!W$12</f>
        <v>glbl_h_accolade</v>
      </c>
      <c r="B669" s="90" t="str">
        <f>Summary!X$13</f>
        <v>t_nostradamus_distributed_values_init</v>
      </c>
      <c r="C669" s="90" t="str">
        <f>'Raw View'!C669</f>
        <v>distributed_incremental_net_revenue_y2</v>
      </c>
      <c r="D669" s="90" t="str">
        <f>'Raw View'!D669</f>
        <v>Distributed Incremental Net Revenue Y2</v>
      </c>
      <c r="E669" s="90" t="str">
        <f>_xlfn.CONCAT('Raw View'!A669,".",'Raw View'!B669,"-",'Raw View'!C669)</f>
        <v>glbl_r_accolade.v_nostradamus_distributed_values_init-distributed_incremental_net_revenue_y2</v>
      </c>
      <c r="F669" s="91"/>
      <c r="G669" s="91" t="s">
        <v>175</v>
      </c>
      <c r="H669" s="91"/>
      <c r="I669" s="91"/>
      <c r="J669" s="91"/>
      <c r="K669" s="91"/>
      <c r="L669" s="91"/>
      <c r="M669" s="91"/>
      <c r="N669" s="91"/>
      <c r="O669" s="91"/>
      <c r="P669" s="91"/>
      <c r="Q669" s="91"/>
    </row>
    <row r="670" spans="1:17" s="92" customFormat="1" x14ac:dyDescent="0.35">
      <c r="A670" s="90" t="str">
        <f>Summary!W$12</f>
        <v>glbl_h_accolade</v>
      </c>
      <c r="B670" s="90" t="str">
        <f>Summary!X$13</f>
        <v>t_nostradamus_distributed_values_init</v>
      </c>
      <c r="C670" s="90" t="str">
        <f>'Raw View'!C670</f>
        <v>distributed_incremental_gross_profit_y0</v>
      </c>
      <c r="D670" s="90" t="str">
        <f>'Raw View'!D670</f>
        <v>Distributed Incremental Gross Profit Y0</v>
      </c>
      <c r="E670" s="90" t="str">
        <f>_xlfn.CONCAT('Raw View'!A670,".",'Raw View'!B670,"-",'Raw View'!C670)</f>
        <v>glbl_r_accolade.v_nostradamus_distributed_values_init-distributed_incremental_gross_profit_y0</v>
      </c>
      <c r="F670" s="91"/>
      <c r="G670" s="91" t="s">
        <v>175</v>
      </c>
      <c r="H670" s="91"/>
      <c r="I670" s="91"/>
      <c r="J670" s="91"/>
      <c r="K670" s="91"/>
      <c r="L670" s="91"/>
      <c r="M670" s="91"/>
      <c r="N670" s="91"/>
      <c r="O670" s="91"/>
      <c r="P670" s="91"/>
      <c r="Q670" s="91"/>
    </row>
    <row r="671" spans="1:17" s="92" customFormat="1" x14ac:dyDescent="0.35">
      <c r="A671" s="90" t="str">
        <f>Summary!W$12</f>
        <v>glbl_h_accolade</v>
      </c>
      <c r="B671" s="90" t="str">
        <f>Summary!X$13</f>
        <v>t_nostradamus_distributed_values_init</v>
      </c>
      <c r="C671" s="90" t="str">
        <f>'Raw View'!C671</f>
        <v>distributed_incremental_gross_profit_y1</v>
      </c>
      <c r="D671" s="90" t="str">
        <f>'Raw View'!D671</f>
        <v>Distributed Incremental Gross Profit Y1</v>
      </c>
      <c r="E671" s="90" t="str">
        <f>_xlfn.CONCAT('Raw View'!A671,".",'Raw View'!B671,"-",'Raw View'!C671)</f>
        <v>glbl_r_accolade.v_nostradamus_distributed_values_init-distributed_incremental_gross_profit_y1</v>
      </c>
      <c r="F671" s="91"/>
      <c r="G671" s="91" t="s">
        <v>175</v>
      </c>
      <c r="H671" s="91"/>
      <c r="I671" s="91"/>
      <c r="J671" s="91"/>
      <c r="K671" s="91"/>
      <c r="L671" s="91"/>
      <c r="M671" s="91"/>
      <c r="N671" s="91"/>
      <c r="O671" s="91"/>
      <c r="P671" s="91"/>
      <c r="Q671" s="91"/>
    </row>
    <row r="672" spans="1:17" s="92" customFormat="1" x14ac:dyDescent="0.35">
      <c r="A672" s="90" t="str">
        <f>Summary!W$12</f>
        <v>glbl_h_accolade</v>
      </c>
      <c r="B672" s="90" t="str">
        <f>Summary!X$13</f>
        <v>t_nostradamus_distributed_values_init</v>
      </c>
      <c r="C672" s="90" t="str">
        <f>'Raw View'!C672</f>
        <v>distributed_incremental_gross_profit_y2</v>
      </c>
      <c r="D672" s="90" t="str">
        <f>'Raw View'!D672</f>
        <v>Distributed Incremental Gross Profit Y2</v>
      </c>
      <c r="E672" s="90" t="str">
        <f>_xlfn.CONCAT('Raw View'!A672,".",'Raw View'!B672,"-",'Raw View'!C672)</f>
        <v>glbl_r_accolade.v_nostradamus_distributed_values_init-distributed_incremental_gross_profit_y2</v>
      </c>
      <c r="F672" s="91"/>
      <c r="G672" s="91" t="s">
        <v>175</v>
      </c>
      <c r="H672" s="91"/>
      <c r="I672" s="91"/>
      <c r="J672" s="91"/>
      <c r="K672" s="91"/>
      <c r="L672" s="91"/>
      <c r="M672" s="91"/>
      <c r="N672" s="91"/>
      <c r="O672" s="91"/>
      <c r="P672" s="91"/>
      <c r="Q672" s="91"/>
    </row>
    <row r="673" spans="1:17" s="92" customFormat="1" x14ac:dyDescent="0.35">
      <c r="A673" s="90" t="str">
        <f>Summary!W$12</f>
        <v>glbl_h_accolade</v>
      </c>
      <c r="B673" s="90" t="str">
        <f>Summary!X$13</f>
        <v>t_nostradamus_distributed_values_init</v>
      </c>
      <c r="C673" s="90" t="str">
        <f>'Raw View'!C673</f>
        <v>distributed_gross_profit_y0</v>
      </c>
      <c r="D673" s="90" t="str">
        <f>'Raw View'!D673</f>
        <v>Distributed Gross Profit Y0</v>
      </c>
      <c r="E673" s="90" t="str">
        <f>_xlfn.CONCAT('Raw View'!A673,".",'Raw View'!B673,"-",'Raw View'!C673)</f>
        <v>glbl_r_accolade.v_nostradamus_distributed_values_init-distributed_gross_profit_y0</v>
      </c>
      <c r="F673" s="91"/>
      <c r="G673" s="91" t="s">
        <v>175</v>
      </c>
      <c r="H673" s="91"/>
      <c r="I673" s="91"/>
      <c r="J673" s="91"/>
      <c r="K673" s="91"/>
      <c r="L673" s="91"/>
      <c r="M673" s="91"/>
      <c r="N673" s="91"/>
      <c r="O673" s="91"/>
      <c r="P673" s="91"/>
      <c r="Q673" s="91"/>
    </row>
    <row r="674" spans="1:17" s="92" customFormat="1" x14ac:dyDescent="0.35">
      <c r="A674" s="90" t="str">
        <f>Summary!W$12</f>
        <v>glbl_h_accolade</v>
      </c>
      <c r="B674" s="90" t="str">
        <f>Summary!X$13</f>
        <v>t_nostradamus_distributed_values_init</v>
      </c>
      <c r="C674" s="90" t="str">
        <f>'Raw View'!C674</f>
        <v>distributed_gross_profit_y1</v>
      </c>
      <c r="D674" s="90" t="str">
        <f>'Raw View'!D674</f>
        <v>Distributed Gross Profit Y1</v>
      </c>
      <c r="E674" s="90" t="str">
        <f>_xlfn.CONCAT('Raw View'!A674,".",'Raw View'!B674,"-",'Raw View'!C674)</f>
        <v>glbl_r_accolade.v_nostradamus_distributed_values_init-distributed_gross_profit_y1</v>
      </c>
      <c r="F674" s="91"/>
      <c r="G674" s="91" t="s">
        <v>175</v>
      </c>
      <c r="H674" s="91"/>
      <c r="I674" s="91"/>
      <c r="J674" s="91"/>
      <c r="K674" s="91"/>
      <c r="L674" s="91"/>
      <c r="M674" s="91"/>
      <c r="N674" s="91"/>
      <c r="O674" s="91"/>
      <c r="P674" s="91"/>
      <c r="Q674" s="91"/>
    </row>
    <row r="675" spans="1:17" s="92" customFormat="1" x14ac:dyDescent="0.35">
      <c r="A675" s="90" t="str">
        <f>Summary!W$12</f>
        <v>glbl_h_accolade</v>
      </c>
      <c r="B675" s="90" t="str">
        <f>Summary!X$13</f>
        <v>t_nostradamus_distributed_values_init</v>
      </c>
      <c r="C675" s="90" t="str">
        <f>'Raw View'!C675</f>
        <v>distributed_gross_profit_y2</v>
      </c>
      <c r="D675" s="90" t="str">
        <f>'Raw View'!D675</f>
        <v>Distributed Gross Profit Y2</v>
      </c>
      <c r="E675" s="90" t="str">
        <f>_xlfn.CONCAT('Raw View'!A675,".",'Raw View'!B675,"-",'Raw View'!C675)</f>
        <v>glbl_r_accolade.v_nostradamus_distributed_values_init-distributed_gross_profit_y2</v>
      </c>
      <c r="F675" s="91"/>
      <c r="G675" s="91" t="s">
        <v>175</v>
      </c>
      <c r="H675" s="91"/>
      <c r="I675" s="91"/>
      <c r="J675" s="91"/>
      <c r="K675" s="91"/>
      <c r="L675" s="91"/>
      <c r="M675" s="91"/>
      <c r="N675" s="91"/>
      <c r="O675" s="91"/>
      <c r="P675" s="91"/>
      <c r="Q675" s="91"/>
    </row>
    <row r="676" spans="1:17" x14ac:dyDescent="0.35">
      <c r="A676" s="90" t="str">
        <f>Summary!W$12</f>
        <v>glbl_h_accolade</v>
      </c>
      <c r="B676" s="90" t="str">
        <f>Summary!X$14</f>
        <v>t_pmpr_innovation_sku_data_pbi</v>
      </c>
      <c r="C676" s="99" t="s">
        <v>811</v>
      </c>
      <c r="D676" s="90" t="str">
        <f>'Raw View'!D676</f>
        <v>Project ID</v>
      </c>
      <c r="E676" s="90" t="str">
        <f>_xlfn.CONCAT('Raw View'!A676,".",'Raw View'!B676,"-",'Raw View'!C676)</f>
        <v>glbl_r_accolade.v_pmpr_innovation_sku_data_pbi-project_id</v>
      </c>
      <c r="F676" s="91"/>
      <c r="G676" s="91" t="s">
        <v>175</v>
      </c>
      <c r="H676" s="91"/>
      <c r="I676" s="91"/>
      <c r="J676" s="91"/>
      <c r="K676" s="91"/>
      <c r="L676" s="91"/>
      <c r="M676" s="91"/>
      <c r="N676" s="91"/>
      <c r="O676" s="91"/>
      <c r="P676" s="91"/>
      <c r="Q676" s="91"/>
    </row>
    <row r="677" spans="1:17" x14ac:dyDescent="0.35">
      <c r="A677" s="90" t="str">
        <f>Summary!W$12</f>
        <v>glbl_h_accolade</v>
      </c>
      <c r="B677" s="90" t="str">
        <f>Summary!X$14</f>
        <v>t_pmpr_innovation_sku_data_pbi</v>
      </c>
      <c r="C677" s="99" t="s">
        <v>1134</v>
      </c>
      <c r="D677" s="90" t="str">
        <f>'Raw View'!D677</f>
        <v>Unique Innovation SKU ID</v>
      </c>
      <c r="E677" s="90" t="str">
        <f>_xlfn.CONCAT('Raw View'!A677,".",'Raw View'!B677,"-",'Raw View'!C677)</f>
        <v>glbl_r_accolade.v_pmpr_innovation_sku_data_pbi-unique_innovation_sku_id</v>
      </c>
      <c r="F677" s="91"/>
      <c r="G677" s="91" t="s">
        <v>175</v>
      </c>
      <c r="H677" s="91" t="s">
        <v>349</v>
      </c>
      <c r="I677" s="91"/>
      <c r="J677" s="91"/>
      <c r="K677" s="91"/>
      <c r="L677" s="91"/>
      <c r="M677" s="91"/>
      <c r="N677" s="91"/>
      <c r="O677" s="91"/>
      <c r="P677" s="91"/>
      <c r="Q677" s="91"/>
    </row>
    <row r="678" spans="1:17" x14ac:dyDescent="0.35">
      <c r="A678" s="90" t="str">
        <f>Summary!W$12</f>
        <v>glbl_h_accolade</v>
      </c>
      <c r="B678" s="90" t="str">
        <f>Summary!X$14</f>
        <v>t_pmpr_innovation_sku_data_pbi</v>
      </c>
      <c r="C678" s="99" t="s">
        <v>1135</v>
      </c>
      <c r="D678" s="90" t="str">
        <f>'Raw View'!D678</f>
        <v>SKU Number</v>
      </c>
      <c r="E678" s="90" t="str">
        <f>_xlfn.CONCAT('Raw View'!A678,".",'Raw View'!B678,"-",'Raw View'!C678)</f>
        <v>glbl_r_accolade.v_pmpr_innovation_sku_data_pbi-sku_number</v>
      </c>
      <c r="F678" s="91"/>
      <c r="G678" s="91" t="s">
        <v>175</v>
      </c>
      <c r="H678" s="91"/>
      <c r="I678" s="91"/>
      <c r="J678" s="91"/>
      <c r="K678" s="91"/>
      <c r="L678" s="91"/>
      <c r="M678" s="91"/>
      <c r="N678" s="91"/>
      <c r="O678" s="91"/>
      <c r="P678" s="91"/>
      <c r="Q678" s="91"/>
    </row>
    <row r="679" spans="1:17" x14ac:dyDescent="0.35">
      <c r="A679" s="90" t="str">
        <f>Summary!W$12</f>
        <v>glbl_h_accolade</v>
      </c>
      <c r="B679" s="90" t="str">
        <f>Summary!X$14</f>
        <v>t_pmpr_innovation_sku_data_pbi</v>
      </c>
      <c r="C679" s="99" t="s">
        <v>1136</v>
      </c>
      <c r="D679" s="90" t="str">
        <f>'Raw View'!D679</f>
        <v>SKU Description</v>
      </c>
      <c r="E679" s="90" t="str">
        <f>_xlfn.CONCAT('Raw View'!A679,".",'Raw View'!B679,"-",'Raw View'!C679)</f>
        <v>glbl_r_accolade.v_pmpr_innovation_sku_data_pbi-sku_description</v>
      </c>
      <c r="F679" s="91"/>
      <c r="G679" s="91" t="s">
        <v>175</v>
      </c>
      <c r="H679" s="91"/>
      <c r="I679" s="91"/>
      <c r="J679" s="91"/>
      <c r="K679" s="91"/>
      <c r="L679" s="91"/>
      <c r="M679" s="91"/>
      <c r="N679" s="91"/>
      <c r="O679" s="91"/>
      <c r="P679" s="91"/>
      <c r="Q679" s="91"/>
    </row>
    <row r="680" spans="1:17" x14ac:dyDescent="0.35">
      <c r="A680" s="90" t="str">
        <f>Summary!W$12</f>
        <v>glbl_h_accolade</v>
      </c>
      <c r="B680" s="90" t="str">
        <f>Summary!X$14</f>
        <v>t_pmpr_innovation_sku_data_pbi</v>
      </c>
      <c r="C680" s="99" t="s">
        <v>1137</v>
      </c>
      <c r="D680" s="90" t="str">
        <f>'Raw View'!D680</f>
        <v>SKU Classification</v>
      </c>
      <c r="E680" s="90" t="str">
        <f>_xlfn.CONCAT('Raw View'!A680,".",'Raw View'!B680,"-",'Raw View'!C680)</f>
        <v>glbl_r_accolade.v_pmpr_innovation_sku_data_pbi-sku_classification</v>
      </c>
      <c r="F680" s="91"/>
      <c r="G680" s="91" t="s">
        <v>175</v>
      </c>
      <c r="H680" s="91"/>
      <c r="I680" s="91"/>
      <c r="J680" s="91"/>
      <c r="K680" s="91"/>
      <c r="L680" s="91"/>
      <c r="M680" s="91"/>
      <c r="N680" s="91"/>
      <c r="O680" s="91"/>
      <c r="P680" s="91"/>
      <c r="Q680" s="91"/>
    </row>
    <row r="681" spans="1:17" x14ac:dyDescent="0.35">
      <c r="A681" s="90" t="str">
        <f>Summary!W$12</f>
        <v>glbl_h_accolade</v>
      </c>
      <c r="B681" s="90" t="str">
        <f>Summary!X$14</f>
        <v>t_pmpr_innovation_sku_data_pbi</v>
      </c>
      <c r="C681" s="99" t="s">
        <v>1138</v>
      </c>
      <c r="D681" s="90" t="str">
        <f>'Raw View'!D681</f>
        <v>Global MDG Code</v>
      </c>
      <c r="E681" s="90" t="str">
        <f>_xlfn.CONCAT('Raw View'!A681,".",'Raw View'!B681,"-",'Raw View'!C681)</f>
        <v>glbl_r_accolade.v_pmpr_innovation_sku_data_pbi-global_mdg_code</v>
      </c>
      <c r="F681" s="91"/>
      <c r="G681" s="91" t="s">
        <v>175</v>
      </c>
      <c r="H681" s="91"/>
      <c r="I681" s="91"/>
      <c r="J681" s="91"/>
      <c r="K681" s="91"/>
      <c r="L681" s="91"/>
      <c r="M681" s="91"/>
      <c r="N681" s="91"/>
      <c r="O681" s="91"/>
      <c r="P681" s="91"/>
      <c r="Q681" s="91"/>
    </row>
    <row r="682" spans="1:17" x14ac:dyDescent="0.35">
      <c r="A682" s="90" t="str">
        <f>Summary!W$12</f>
        <v>glbl_h_accolade</v>
      </c>
      <c r="B682" s="90" t="str">
        <f>Summary!X$14</f>
        <v>t_pmpr_innovation_sku_data_pbi</v>
      </c>
      <c r="C682" s="99" t="s">
        <v>1139</v>
      </c>
      <c r="D682" s="90" t="str">
        <f>'Raw View'!D682</f>
        <v>CU/Each GTIN</v>
      </c>
      <c r="E682" s="90" t="str">
        <f>_xlfn.CONCAT('Raw View'!A682,".",'Raw View'!B682,"-",'Raw View'!C682)</f>
        <v xml:space="preserve">glbl_r_accolade.v_pmpr_innovation_sku_data_pbi-cu_each_gtin </v>
      </c>
      <c r="F682" s="91"/>
      <c r="G682" s="91" t="s">
        <v>175</v>
      </c>
      <c r="H682" s="91"/>
      <c r="I682" s="91"/>
      <c r="J682" s="91"/>
      <c r="K682" s="91"/>
      <c r="L682" s="91"/>
      <c r="M682" s="91"/>
      <c r="N682" s="91"/>
      <c r="O682" s="91"/>
      <c r="P682" s="91"/>
      <c r="Q682" s="91"/>
    </row>
    <row r="683" spans="1:17" x14ac:dyDescent="0.35">
      <c r="A683" s="90" t="str">
        <f>Summary!W$12</f>
        <v>glbl_h_accolade</v>
      </c>
      <c r="B683" s="90" t="str">
        <f>Summary!X$14</f>
        <v>t_pmpr_innovation_sku_data_pbi</v>
      </c>
      <c r="C683" s="99" t="s">
        <v>1140</v>
      </c>
      <c r="D683" s="90" t="str">
        <f>'Raw View'!D683</f>
        <v>Inner GTIN</v>
      </c>
      <c r="E683" s="90" t="str">
        <f>_xlfn.CONCAT('Raw View'!A683,".",'Raw View'!B683,"-",'Raw View'!C683)</f>
        <v>glbl_r_accolade.v_pmpr_innovation_sku_data_pbi-inner_gtin</v>
      </c>
      <c r="F683" s="91"/>
      <c r="G683" s="91" t="s">
        <v>175</v>
      </c>
      <c r="H683" s="91"/>
      <c r="I683" s="91"/>
      <c r="J683" s="91"/>
      <c r="K683" s="91"/>
      <c r="L683" s="91"/>
      <c r="M683" s="91"/>
      <c r="N683" s="91"/>
      <c r="O683" s="91"/>
      <c r="P683" s="91"/>
      <c r="Q683" s="91"/>
    </row>
    <row r="684" spans="1:17" x14ac:dyDescent="0.35">
      <c r="A684" s="90" t="str">
        <f>Summary!W$12</f>
        <v>glbl_h_accolade</v>
      </c>
      <c r="B684" s="90" t="str">
        <f>Summary!X$14</f>
        <v>t_pmpr_innovation_sku_data_pbi</v>
      </c>
      <c r="C684" s="99" t="s">
        <v>1141</v>
      </c>
      <c r="D684" s="90" t="str">
        <f>'Raw View'!D684</f>
        <v>Case GTIN</v>
      </c>
      <c r="E684" s="90" t="str">
        <f>_xlfn.CONCAT('Raw View'!A684,".",'Raw View'!B684,"-",'Raw View'!C684)</f>
        <v>glbl_r_accolade.v_pmpr_innovation_sku_data_pbi-case_gtin</v>
      </c>
      <c r="F684" s="91"/>
      <c r="G684" s="91" t="s">
        <v>175</v>
      </c>
      <c r="H684" s="91"/>
      <c r="I684" s="91"/>
      <c r="J684" s="91"/>
      <c r="K684" s="91"/>
      <c r="L684" s="91"/>
      <c r="M684" s="91"/>
      <c r="N684" s="91"/>
      <c r="O684" s="91"/>
      <c r="P684" s="91"/>
      <c r="Q684" s="91"/>
    </row>
    <row r="685" spans="1:17" x14ac:dyDescent="0.35">
      <c r="A685" s="90" t="str">
        <f>Summary!W$12</f>
        <v>glbl_h_accolade</v>
      </c>
      <c r="B685" s="90" t="str">
        <f>Summary!X$14</f>
        <v>t_pmpr_innovation_sku_data_pbi</v>
      </c>
      <c r="C685" s="99" t="s">
        <v>1142</v>
      </c>
      <c r="D685" s="90" t="str">
        <f>'Raw View'!D685</f>
        <v>Pallet GTIN</v>
      </c>
      <c r="E685" s="90" t="str">
        <f>_xlfn.CONCAT('Raw View'!A685,".",'Raw View'!B685,"-",'Raw View'!C685)</f>
        <v>glbl_r_accolade.v_pmpr_innovation_sku_data_pbi-pallet_gtin</v>
      </c>
      <c r="F685" s="91"/>
      <c r="G685" s="91" t="s">
        <v>175</v>
      </c>
      <c r="H685" s="91"/>
      <c r="I685" s="91"/>
      <c r="J685" s="91"/>
      <c r="K685" s="91"/>
      <c r="L685" s="91"/>
      <c r="M685" s="91"/>
      <c r="N685" s="91"/>
      <c r="O685" s="91"/>
      <c r="P685" s="91"/>
      <c r="Q685" s="91"/>
    </row>
    <row r="686" spans="1:17" x14ac:dyDescent="0.35">
      <c r="A686" s="90" t="str">
        <f>Summary!W$12</f>
        <v>glbl_h_accolade</v>
      </c>
      <c r="B686" s="90" t="str">
        <f>Summary!X$14</f>
        <v>t_pmpr_innovation_sku_data_pbi</v>
      </c>
      <c r="C686" s="99" t="s">
        <v>1143</v>
      </c>
      <c r="D686" s="90" t="str">
        <f>'Raw View'!D686</f>
        <v>Launch Markets</v>
      </c>
      <c r="E686" s="90" t="str">
        <f>_xlfn.CONCAT('Raw View'!A686,".",'Raw View'!B686,"-",'Raw View'!C686)</f>
        <v>glbl_r_accolade.v_pmpr_innovation_sku_data_pbi-launch_markets</v>
      </c>
      <c r="F686" s="91"/>
      <c r="G686" s="91" t="s">
        <v>175</v>
      </c>
      <c r="H686" s="91" t="s">
        <v>349</v>
      </c>
      <c r="I686" s="91"/>
      <c r="J686" s="91"/>
      <c r="K686" s="91"/>
      <c r="L686" s="91"/>
      <c r="M686" s="91"/>
      <c r="N686" s="91"/>
      <c r="O686" s="91"/>
      <c r="P686" s="91"/>
      <c r="Q686" s="91"/>
    </row>
    <row r="687" spans="1:17" x14ac:dyDescent="0.35">
      <c r="A687" s="90" t="str">
        <f>Summary!W$12</f>
        <v>glbl_h_accolade</v>
      </c>
      <c r="B687" s="90" t="str">
        <f>Summary!X$14</f>
        <v>t_pmpr_innovation_sku_data_pbi</v>
      </c>
      <c r="C687" s="99" t="s">
        <v>1144</v>
      </c>
      <c r="D687" s="90" t="str">
        <f>'Raw View'!D687</f>
        <v>Launch Market (Reporting)</v>
      </c>
      <c r="E687" s="90" t="str">
        <f>_xlfn.CONCAT('Raw View'!A687,".",'Raw View'!B687,"-",'Raw View'!C687)</f>
        <v>glbl_r_accolade.v_pmpr_innovation_sku_data_pbi-launch_market_reporting</v>
      </c>
      <c r="F687" s="91"/>
      <c r="G687" s="91" t="s">
        <v>175</v>
      </c>
      <c r="H687" s="91"/>
      <c r="I687" s="91"/>
      <c r="J687" s="91"/>
      <c r="K687" s="91"/>
      <c r="L687" s="91"/>
      <c r="M687" s="91"/>
      <c r="N687" s="91"/>
      <c r="O687" s="91"/>
      <c r="P687" s="91"/>
      <c r="Q687" s="91"/>
    </row>
    <row r="688" spans="1:17" x14ac:dyDescent="0.35">
      <c r="A688" s="90" t="str">
        <f>Summary!W$12</f>
        <v>glbl_h_accolade</v>
      </c>
      <c r="B688" s="90" t="str">
        <f>Summary!X$14</f>
        <v>t_pmpr_innovation_sku_data_pbi</v>
      </c>
      <c r="C688" s="99" t="s">
        <v>1133</v>
      </c>
      <c r="D688" s="90" t="str">
        <f>'Raw View'!D688</f>
        <v>FG Prod 7* Spec Number</v>
      </c>
      <c r="E688" s="90" t="str">
        <f>_xlfn.CONCAT('Raw View'!A688,".",'Raw View'!B688,"-",'Raw View'!C688)</f>
        <v>glbl_r_accolade.v_pmpr_innovation_sku_data_pbi-fg_prod_7_spec_number</v>
      </c>
      <c r="F688" s="91"/>
      <c r="G688" s="91" t="s">
        <v>175</v>
      </c>
      <c r="H688" s="91"/>
      <c r="I688" s="91"/>
      <c r="J688" s="91"/>
      <c r="K688" s="91"/>
      <c r="L688" s="91"/>
      <c r="M688" s="91"/>
      <c r="N688" s="91"/>
      <c r="O688" s="91"/>
      <c r="P688" s="91"/>
      <c r="Q688" s="91"/>
    </row>
    <row r="689" spans="1:17" x14ac:dyDescent="0.35">
      <c r="A689" s="90" t="str">
        <f>Summary!W$12</f>
        <v>glbl_h_accolade</v>
      </c>
      <c r="B689" s="90" t="str">
        <f>Summary!X$14</f>
        <v>t_pmpr_innovation_sku_data_pbi</v>
      </c>
      <c r="C689" s="99" t="s">
        <v>1145</v>
      </c>
      <c r="D689" s="90" t="str">
        <f>'Raw View'!D689</f>
        <v>Plant / CoMan Location</v>
      </c>
      <c r="E689" s="90" t="str">
        <f>_xlfn.CONCAT('Raw View'!A689,".",'Raw View'!B689,"-",'Raw View'!C689)</f>
        <v>glbl_r_accolade.v_pmpr_innovation_sku_data_pbi-plant_coman_location</v>
      </c>
      <c r="F689" s="91"/>
      <c r="G689" s="91" t="s">
        <v>175</v>
      </c>
      <c r="H689" s="91" t="s">
        <v>349</v>
      </c>
      <c r="I689" s="91"/>
      <c r="J689" s="91"/>
      <c r="K689" s="91"/>
      <c r="L689" s="91"/>
      <c r="M689" s="91"/>
      <c r="N689" s="91"/>
      <c r="O689" s="91"/>
      <c r="P689" s="91"/>
      <c r="Q689" s="91"/>
    </row>
    <row r="690" spans="1:17" x14ac:dyDescent="0.35">
      <c r="A690" s="90" t="str">
        <f>Summary!W$12</f>
        <v>glbl_h_accolade</v>
      </c>
      <c r="B690" s="90" t="str">
        <f>Summary!X$14</f>
        <v>t_pmpr_innovation_sku_data_pbi</v>
      </c>
      <c r="C690" s="99" t="s">
        <v>1146</v>
      </c>
      <c r="D690" s="90" t="str">
        <f>'Raw View'!D690</f>
        <v>Plant / CoMan Location (Reporting)</v>
      </c>
      <c r="E690" s="90" t="str">
        <f>_xlfn.CONCAT('Raw View'!A690,".",'Raw View'!B690,"-",'Raw View'!C690)</f>
        <v>glbl_r_accolade.v_pmpr_innovation_sku_data_pbi-plant_coman_location_reporting</v>
      </c>
      <c r="F690" s="91"/>
      <c r="G690" s="91" t="s">
        <v>175</v>
      </c>
      <c r="H690" s="91"/>
      <c r="I690" s="91"/>
      <c r="J690" s="91"/>
      <c r="K690" s="91"/>
      <c r="L690" s="91"/>
      <c r="M690" s="91"/>
      <c r="N690" s="91"/>
      <c r="O690" s="91"/>
      <c r="P690" s="91"/>
      <c r="Q690" s="91"/>
    </row>
    <row r="691" spans="1:17" x14ac:dyDescent="0.35">
      <c r="A691" s="90" t="str">
        <f>Summary!W$12</f>
        <v>glbl_h_accolade</v>
      </c>
      <c r="B691" s="90" t="str">
        <f>Summary!X$14</f>
        <v>t_pmpr_innovation_sku_data_pbi</v>
      </c>
      <c r="C691" s="99" t="s">
        <v>1147</v>
      </c>
      <c r="D691" s="90" t="str">
        <f>'Raw View'!D691</f>
        <v>Inno Other Plant CoMan / CoPack Location</v>
      </c>
      <c r="E691" s="90" t="str">
        <f>_xlfn.CONCAT('Raw View'!A691,".",'Raw View'!B691,"-",'Raw View'!C691)</f>
        <v>glbl_r_accolade.v_pmpr_innovation_sku_data_pbi-inno_other_plant_coman_copack_location</v>
      </c>
      <c r="F691" s="91"/>
      <c r="G691" s="91" t="s">
        <v>175</v>
      </c>
      <c r="H691" s="91" t="s">
        <v>349</v>
      </c>
      <c r="I691" s="91"/>
      <c r="J691" s="91"/>
      <c r="K691" s="91"/>
      <c r="L691" s="91"/>
      <c r="M691" s="91"/>
      <c r="N691" s="91"/>
      <c r="O691" s="91"/>
      <c r="P691" s="91"/>
      <c r="Q691" s="91"/>
    </row>
    <row r="692" spans="1:17" x14ac:dyDescent="0.35">
      <c r="A692" s="90" t="str">
        <f>Summary!W$12</f>
        <v>glbl_h_accolade</v>
      </c>
      <c r="B692" s="90" t="str">
        <f>Summary!X$14</f>
        <v>t_pmpr_innovation_sku_data_pbi</v>
      </c>
      <c r="C692" s="99" t="s">
        <v>1148</v>
      </c>
      <c r="D692" s="90" t="str">
        <f>'Raw View'!D692</f>
        <v>Inno Other Plant CoMan / CoPack Location (Reporting)</v>
      </c>
      <c r="E692" s="90" t="str">
        <f>_xlfn.CONCAT('Raw View'!A692,".",'Raw View'!B692,"-",'Raw View'!C692)</f>
        <v>glbl_r_accolade.v_pmpr_innovation_sku_data_pbi-inno_other_plant_coman_copack_location_reporting</v>
      </c>
      <c r="F692" s="91"/>
      <c r="G692" s="91" t="s">
        <v>175</v>
      </c>
      <c r="H692" s="91"/>
      <c r="I692" s="91"/>
      <c r="J692" s="91"/>
      <c r="K692" s="91"/>
      <c r="L692" s="91"/>
      <c r="M692" s="91"/>
      <c r="N692" s="91"/>
      <c r="O692" s="91"/>
      <c r="P692" s="91"/>
      <c r="Q692" s="91"/>
    </row>
    <row r="693" spans="1:17" x14ac:dyDescent="0.35">
      <c r="A693" s="90" t="str">
        <f>Summary!W$12</f>
        <v>glbl_h_accolade</v>
      </c>
      <c r="B693" s="90" t="str">
        <f>Summary!X$14</f>
        <v>t_pmpr_innovation_sku_data_pbi</v>
      </c>
      <c r="C693" s="99" t="s">
        <v>1149</v>
      </c>
      <c r="D693" s="90" t="str">
        <f>'Raw View'!D693</f>
        <v>ATO Date</v>
      </c>
      <c r="E693" s="90" t="str">
        <f>_xlfn.CONCAT('Raw View'!A693,".",'Raw View'!B693,"-",'Raw View'!C693)</f>
        <v>glbl_r_accolade.v_pmpr_innovation_sku_data_pbi-ato_date</v>
      </c>
      <c r="F693" s="91"/>
      <c r="G693" s="91" t="s">
        <v>175</v>
      </c>
      <c r="H693" s="91"/>
      <c r="I693" s="91"/>
      <c r="J693" s="91"/>
      <c r="K693" s="91"/>
      <c r="L693" s="91"/>
      <c r="M693" s="91"/>
      <c r="N693" s="91"/>
      <c r="O693" s="91"/>
      <c r="P693" s="91"/>
      <c r="Q693" s="91"/>
    </row>
    <row r="694" spans="1:17" x14ac:dyDescent="0.35">
      <c r="A694" s="90" t="str">
        <f>Summary!W$12</f>
        <v>glbl_h_accolade</v>
      </c>
      <c r="B694" s="90" t="str">
        <f>Summary!X$14</f>
        <v>t_pmpr_innovation_sku_data_pbi</v>
      </c>
      <c r="C694" s="99" t="s">
        <v>1150</v>
      </c>
      <c r="D694" s="90" t="str">
        <f>'Raw View'!D694</f>
        <v>Material Type</v>
      </c>
      <c r="E694" s="90" t="str">
        <f>_xlfn.CONCAT('Raw View'!A694,".",'Raw View'!B694,"-",'Raw View'!C694)</f>
        <v>glbl_r_accolade.v_pmpr_innovation_sku_data_pbi-material_type</v>
      </c>
      <c r="F694" s="91"/>
      <c r="G694" s="91" t="s">
        <v>175</v>
      </c>
      <c r="H694" s="91"/>
      <c r="I694" s="91"/>
      <c r="J694" s="91"/>
      <c r="K694" s="91"/>
      <c r="L694" s="91"/>
      <c r="M694" s="91"/>
      <c r="N694" s="91"/>
      <c r="O694" s="91"/>
      <c r="P694" s="91"/>
      <c r="Q694" s="91"/>
    </row>
    <row r="695" spans="1:17" x14ac:dyDescent="0.35">
      <c r="A695" s="90" t="str">
        <f>Summary!W$12</f>
        <v>glbl_h_accolade</v>
      </c>
      <c r="B695" s="90" t="str">
        <f>Summary!X$14</f>
        <v>t_pmpr_innovation_sku_data_pbi</v>
      </c>
      <c r="C695" s="99" t="s">
        <v>1151</v>
      </c>
      <c r="D695" s="90" t="str">
        <f>'Raw View'!D695</f>
        <v>Replacing SKU</v>
      </c>
      <c r="E695" s="90" t="str">
        <f>_xlfn.CONCAT('Raw View'!A695,".",'Raw View'!B695,"-",'Raw View'!C695)</f>
        <v>glbl_r_accolade.v_pmpr_innovation_sku_data_pbi-replacing_sku</v>
      </c>
      <c r="F695" s="91"/>
      <c r="G695" s="91" t="s">
        <v>175</v>
      </c>
      <c r="H695" s="91"/>
      <c r="I695" s="91"/>
      <c r="J695" s="91"/>
      <c r="K695" s="91"/>
      <c r="L695" s="91"/>
      <c r="M695" s="91"/>
      <c r="N695" s="91"/>
      <c r="O695" s="91"/>
      <c r="P695" s="91"/>
      <c r="Q695" s="91"/>
    </row>
    <row r="696" spans="1:17" x14ac:dyDescent="0.35">
      <c r="A696" s="90" t="str">
        <f>Summary!W$12</f>
        <v>glbl_h_accolade</v>
      </c>
      <c r="B696" s="90" t="str">
        <f>Summary!X$14</f>
        <v>t_pmpr_innovation_sku_data_pbi</v>
      </c>
      <c r="C696" s="99" t="s">
        <v>796</v>
      </c>
      <c r="D696" s="90" t="str">
        <f>'Raw View'!D696</f>
        <v>Platform</v>
      </c>
      <c r="E696" s="90" t="str">
        <f>_xlfn.CONCAT('Raw View'!A696,".",'Raw View'!B696,"-",'Raw View'!C696)</f>
        <v>glbl_r_accolade.v_pmpr_innovation_sku_data_pbi-platform</v>
      </c>
      <c r="F696" s="91"/>
      <c r="G696" s="91" t="s">
        <v>175</v>
      </c>
      <c r="H696" s="91"/>
      <c r="I696" s="91"/>
      <c r="J696" s="91"/>
      <c r="K696" s="91"/>
      <c r="L696" s="91"/>
      <c r="M696" s="91"/>
      <c r="N696" s="91"/>
      <c r="O696" s="91"/>
      <c r="P696" s="91"/>
      <c r="Q696" s="91"/>
    </row>
    <row r="697" spans="1:17" x14ac:dyDescent="0.35">
      <c r="A697" s="90" t="str">
        <f>Summary!W$12</f>
        <v>glbl_h_accolade</v>
      </c>
      <c r="B697" s="90" t="str">
        <f>Summary!X$14</f>
        <v>t_pmpr_innovation_sku_data_pbi</v>
      </c>
      <c r="C697" s="99" t="s">
        <v>1152</v>
      </c>
      <c r="D697" s="90" t="str">
        <f>'Raw View'!D697</f>
        <v>Planned Waste</v>
      </c>
      <c r="E697" s="90" t="str">
        <f>_xlfn.CONCAT('Raw View'!A697,".",'Raw View'!B697,"-",'Raw View'!C697)</f>
        <v>glbl_r_accolade.v_pmpr_innovation_sku_data_pbi-planned_waste</v>
      </c>
      <c r="F697" s="91"/>
      <c r="G697" s="91" t="s">
        <v>175</v>
      </c>
      <c r="H697" s="91"/>
      <c r="I697" s="91"/>
      <c r="J697" s="91"/>
      <c r="K697" s="91"/>
      <c r="L697" s="91"/>
      <c r="M697" s="91"/>
      <c r="N697" s="91"/>
      <c r="O697" s="91"/>
      <c r="P697" s="91"/>
      <c r="Q697" s="91"/>
    </row>
    <row r="698" spans="1:17" x14ac:dyDescent="0.35">
      <c r="A698" s="90" t="str">
        <f>Summary!W$12</f>
        <v>glbl_h_accolade</v>
      </c>
      <c r="B698" s="90" t="str">
        <f>Summary!X$14</f>
        <v>t_pmpr_innovation_sku_data_pbi</v>
      </c>
      <c r="C698" s="99" t="s">
        <v>1153</v>
      </c>
      <c r="D698" s="90" t="str">
        <f>'Raw View'!D698</f>
        <v>Actual Waste</v>
      </c>
      <c r="E698" s="90" t="str">
        <f>_xlfn.CONCAT('Raw View'!A698,".",'Raw View'!B698,"-",'Raw View'!C698)</f>
        <v>glbl_r_accolade.v_pmpr_innovation_sku_data_pbi-actual_waste</v>
      </c>
      <c r="F698" s="91"/>
      <c r="G698" s="91" t="s">
        <v>175</v>
      </c>
      <c r="H698" s="91"/>
      <c r="I698" s="91"/>
      <c r="J698" s="91"/>
      <c r="K698" s="91"/>
      <c r="L698" s="91"/>
      <c r="M698" s="91"/>
      <c r="N698" s="91"/>
      <c r="O698" s="91"/>
      <c r="P698" s="91"/>
      <c r="Q698" s="91"/>
    </row>
    <row r="699" spans="1:17" x14ac:dyDescent="0.35">
      <c r="A699" s="90" t="str">
        <f>Summary!W$12</f>
        <v>glbl_h_accolade</v>
      </c>
      <c r="B699" s="90" t="str">
        <f>Summary!X$15</f>
        <v>t_pmpr_delist_sku_data_pbi</v>
      </c>
      <c r="C699" s="99" t="s">
        <v>811</v>
      </c>
      <c r="D699" s="90" t="str">
        <f>'Raw View'!D699</f>
        <v>Project ID</v>
      </c>
      <c r="E699" s="90" t="str">
        <f>_xlfn.CONCAT('Raw View'!A699,".",'Raw View'!B699,"-",'Raw View'!C699)</f>
        <v>glbl_r_accolade.v_pmpr_delist_sku_data_pbi-project_id</v>
      </c>
      <c r="F699" s="91"/>
      <c r="G699" s="91" t="s">
        <v>175</v>
      </c>
      <c r="H699" s="91"/>
      <c r="I699" s="91"/>
      <c r="J699" s="91"/>
      <c r="K699" s="91"/>
      <c r="L699" s="91"/>
      <c r="M699" s="91"/>
      <c r="N699" s="91"/>
      <c r="O699" s="91"/>
      <c r="P699" s="91"/>
      <c r="Q699" s="91"/>
    </row>
    <row r="700" spans="1:17" x14ac:dyDescent="0.35">
      <c r="A700" s="90" t="str">
        <f>Summary!W$12</f>
        <v>glbl_h_accolade</v>
      </c>
      <c r="B700" s="90" t="str">
        <f>Summary!X$15</f>
        <v>t_pmpr_delist_sku_data_pbi</v>
      </c>
      <c r="C700" s="99" t="s">
        <v>1154</v>
      </c>
      <c r="D700" s="90" t="str">
        <f>'Raw View'!D700</f>
        <v>Unique Delist SKU ID</v>
      </c>
      <c r="E700" s="90" t="str">
        <f>_xlfn.CONCAT('Raw View'!A700,".",'Raw View'!B700,"-",'Raw View'!C700)</f>
        <v>glbl_r_accolade.v_pmpr_delist_sku_data_pbi-unique_delist_sku_id</v>
      </c>
      <c r="F700" s="91"/>
      <c r="G700" s="91" t="s">
        <v>175</v>
      </c>
      <c r="H700" s="91" t="s">
        <v>349</v>
      </c>
      <c r="I700" s="91"/>
      <c r="J700" s="91"/>
      <c r="K700" s="91"/>
      <c r="L700" s="91"/>
      <c r="M700" s="91"/>
      <c r="N700" s="91"/>
      <c r="O700" s="91"/>
      <c r="P700" s="91"/>
      <c r="Q700" s="91"/>
    </row>
    <row r="701" spans="1:17" x14ac:dyDescent="0.35">
      <c r="A701" s="90" t="str">
        <f>Summary!W$12</f>
        <v>glbl_h_accolade</v>
      </c>
      <c r="B701" s="90" t="str">
        <f>Summary!X$15</f>
        <v>t_pmpr_delist_sku_data_pbi</v>
      </c>
      <c r="C701" s="99" t="s">
        <v>1135</v>
      </c>
      <c r="D701" s="90" t="str">
        <f>'Raw View'!D701</f>
        <v>SKU Number</v>
      </c>
      <c r="E701" s="90" t="str">
        <f>_xlfn.CONCAT('Raw View'!A701,".",'Raw View'!B701,"-",'Raw View'!C701)</f>
        <v>glbl_r_accolade.v_pmpr_delist_sku_data_pbi-sku_number</v>
      </c>
      <c r="F701" s="91"/>
      <c r="G701" s="91" t="s">
        <v>175</v>
      </c>
      <c r="H701" s="91"/>
      <c r="I701" s="91"/>
      <c r="J701" s="91"/>
      <c r="K701" s="91"/>
      <c r="L701" s="91"/>
      <c r="M701" s="91"/>
      <c r="N701" s="91"/>
      <c r="O701" s="91"/>
      <c r="P701" s="91"/>
      <c r="Q701" s="91"/>
    </row>
    <row r="702" spans="1:17" x14ac:dyDescent="0.35">
      <c r="A702" s="90" t="str">
        <f>Summary!W$12</f>
        <v>glbl_h_accolade</v>
      </c>
      <c r="B702" s="90" t="str">
        <f>Summary!X$15</f>
        <v>t_pmpr_delist_sku_data_pbi</v>
      </c>
      <c r="C702" s="99" t="s">
        <v>1155</v>
      </c>
      <c r="D702" s="90" t="str">
        <f>'Raw View'!D702</f>
        <v>Description</v>
      </c>
      <c r="E702" s="90" t="str">
        <f>_xlfn.CONCAT('Raw View'!A702,".",'Raw View'!B702,"-",'Raw View'!C702)</f>
        <v>glbl_r_accolade.v_pmpr_delist_sku_data_pbi-description</v>
      </c>
      <c r="F702" s="91"/>
      <c r="G702" s="91" t="s">
        <v>175</v>
      </c>
      <c r="H702" s="91"/>
      <c r="I702" s="91"/>
      <c r="J702" s="91"/>
      <c r="K702" s="91"/>
      <c r="L702" s="91"/>
      <c r="M702" s="91"/>
      <c r="N702" s="91"/>
      <c r="O702" s="91"/>
      <c r="P702" s="91"/>
      <c r="Q702" s="91"/>
    </row>
    <row r="703" spans="1:17" x14ac:dyDescent="0.35">
      <c r="A703" s="90" t="str">
        <f>Summary!W$12</f>
        <v>glbl_h_accolade</v>
      </c>
      <c r="B703" s="90" t="str">
        <f>Summary!X$15</f>
        <v>t_pmpr_delist_sku_data_pbi</v>
      </c>
      <c r="C703" s="99" t="s">
        <v>1156</v>
      </c>
      <c r="D703" s="90" t="str">
        <f>'Raw View'!D703</f>
        <v>Delist Markets</v>
      </c>
      <c r="E703" s="90" t="str">
        <f>_xlfn.CONCAT('Raw View'!A703,".",'Raw View'!B703,"-",'Raw View'!C703)</f>
        <v>glbl_r_accolade.v_pmpr_delist_sku_data_pbi-delist_markets</v>
      </c>
      <c r="F703" s="91"/>
      <c r="G703" s="91" t="s">
        <v>175</v>
      </c>
      <c r="H703" s="91" t="s">
        <v>349</v>
      </c>
      <c r="I703" s="91"/>
      <c r="J703" s="91"/>
      <c r="K703" s="91"/>
      <c r="L703" s="91"/>
      <c r="M703" s="91"/>
      <c r="N703" s="91"/>
      <c r="O703" s="91"/>
      <c r="P703" s="91"/>
      <c r="Q703" s="91"/>
    </row>
    <row r="704" spans="1:17" x14ac:dyDescent="0.35">
      <c r="A704" s="90" t="str">
        <f>Summary!W$12</f>
        <v>glbl_h_accolade</v>
      </c>
      <c r="B704" s="90" t="str">
        <f>Summary!X$15</f>
        <v>t_pmpr_delist_sku_data_pbi</v>
      </c>
      <c r="C704" s="99" t="s">
        <v>1157</v>
      </c>
      <c r="D704" s="90" t="str">
        <f>'Raw View'!D704</f>
        <v>Delist Markets (Reporting)</v>
      </c>
      <c r="E704" s="90" t="str">
        <f>_xlfn.CONCAT('Raw View'!A704,".",'Raw View'!B704,"-",'Raw View'!C704)</f>
        <v>glbl_r_accolade.v_pmpr_delist_sku_data_pbi-delist_markets_reporting</v>
      </c>
      <c r="F704" s="91"/>
      <c r="G704" s="91" t="s">
        <v>175</v>
      </c>
      <c r="H704" s="91"/>
      <c r="I704" s="91"/>
      <c r="J704" s="91"/>
      <c r="K704" s="91"/>
      <c r="L704" s="91"/>
      <c r="M704" s="91"/>
      <c r="N704" s="91"/>
      <c r="O704" s="91"/>
      <c r="P704" s="91"/>
      <c r="Q704" s="91"/>
    </row>
    <row r="705" spans="1:17" x14ac:dyDescent="0.35">
      <c r="A705" s="90" t="str">
        <f>Summary!W$12</f>
        <v>glbl_h_accolade</v>
      </c>
      <c r="B705" s="90" t="str">
        <f>Summary!X$15</f>
        <v>t_pmpr_delist_sku_data_pbi</v>
      </c>
      <c r="C705" s="99" t="s">
        <v>1158</v>
      </c>
      <c r="D705" s="90" t="str">
        <f>'Raw View'!D705</f>
        <v>Sales Org Delist Or Total SKU Delist</v>
      </c>
      <c r="E705" s="90" t="str">
        <f>_xlfn.CONCAT('Raw View'!A705,".",'Raw View'!B705,"-",'Raw View'!C705)</f>
        <v>glbl_r_accolade.v_pmpr_delist_sku_data_pbi-sales_org_delist_or_total_sku_delist</v>
      </c>
      <c r="F705" s="91"/>
      <c r="G705" s="91" t="s">
        <v>175</v>
      </c>
      <c r="H705" s="91"/>
      <c r="I705" s="91"/>
      <c r="J705" s="91"/>
      <c r="K705" s="91"/>
      <c r="L705" s="91"/>
      <c r="M705" s="91"/>
      <c r="N705" s="91"/>
      <c r="O705" s="91"/>
      <c r="P705" s="91"/>
      <c r="Q705" s="91"/>
    </row>
    <row r="706" spans="1:17" x14ac:dyDescent="0.35">
      <c r="A706" s="90" t="str">
        <f>Summary!W$12</f>
        <v>glbl_h_accolade</v>
      </c>
      <c r="B706" s="90" t="str">
        <f>Summary!X$15</f>
        <v>t_pmpr_delist_sku_data_pbi</v>
      </c>
      <c r="C706" s="99" t="s">
        <v>1159</v>
      </c>
      <c r="D706" s="90" t="str">
        <f>'Raw View'!D706</f>
        <v>Delist Type</v>
      </c>
      <c r="E706" s="90" t="str">
        <f>_xlfn.CONCAT('Raw View'!A706,".",'Raw View'!B706,"-",'Raw View'!C706)</f>
        <v>glbl_r_accolade.v_pmpr_delist_sku_data_pbi-delist_type</v>
      </c>
      <c r="F706" s="91"/>
      <c r="G706" s="91" t="s">
        <v>175</v>
      </c>
      <c r="H706" s="91"/>
      <c r="I706" s="91"/>
      <c r="J706" s="91"/>
      <c r="K706" s="91"/>
      <c r="L706" s="91"/>
      <c r="M706" s="91"/>
      <c r="N706" s="91"/>
      <c r="O706" s="91"/>
      <c r="P706" s="91"/>
      <c r="Q706" s="91"/>
    </row>
    <row r="707" spans="1:17" x14ac:dyDescent="0.35">
      <c r="A707" s="90" t="str">
        <f>Summary!W$12</f>
        <v>glbl_h_accolade</v>
      </c>
      <c r="B707" s="90" t="str">
        <f>Summary!X$15</f>
        <v>t_pmpr_delist_sku_data_pbi</v>
      </c>
      <c r="C707" s="99" t="s">
        <v>1160</v>
      </c>
      <c r="D707" s="90" t="str">
        <f>'Raw View'!D707</f>
        <v>MEU Reason Code</v>
      </c>
      <c r="E707" s="90" t="str">
        <f>_xlfn.CONCAT('Raw View'!A707,".",'Raw View'!B707,"-",'Raw View'!C707)</f>
        <v>glbl_r_accolade.v_pmpr_delist_sku_data_pbi-meu_reason_code</v>
      </c>
      <c r="F707" s="91"/>
      <c r="G707" s="91" t="s">
        <v>175</v>
      </c>
      <c r="H707" s="91"/>
      <c r="I707" s="91"/>
      <c r="J707" s="91"/>
      <c r="K707" s="91"/>
      <c r="L707" s="91"/>
      <c r="M707" s="91"/>
      <c r="N707" s="91"/>
      <c r="O707" s="91"/>
      <c r="P707" s="91"/>
      <c r="Q707" s="91"/>
    </row>
    <row r="708" spans="1:17" x14ac:dyDescent="0.35">
      <c r="A708" s="90" t="str">
        <f>Summary!W$12</f>
        <v>glbl_h_accolade</v>
      </c>
      <c r="B708" s="90" t="str">
        <f>Summary!X$15</f>
        <v>t_pmpr_delist_sku_data_pbi</v>
      </c>
      <c r="C708" s="99" t="s">
        <v>1161</v>
      </c>
      <c r="D708" s="90" t="str">
        <f>'Raw View'!D708</f>
        <v>Export</v>
      </c>
      <c r="E708" s="90" t="str">
        <f>_xlfn.CONCAT('Raw View'!A708,".",'Raw View'!B708,"-",'Raw View'!C708)</f>
        <v>glbl_r_accolade.v_pmpr_delist_sku_data_pbi-export</v>
      </c>
      <c r="F708" s="91"/>
      <c r="G708" s="91" t="s">
        <v>175</v>
      </c>
      <c r="H708" s="91"/>
      <c r="I708" s="91"/>
      <c r="J708" s="91"/>
      <c r="K708" s="91"/>
      <c r="L708" s="91"/>
      <c r="M708" s="91"/>
      <c r="N708" s="91"/>
      <c r="O708" s="91"/>
      <c r="P708" s="91"/>
      <c r="Q708" s="91"/>
    </row>
    <row r="709" spans="1:17" x14ac:dyDescent="0.35">
      <c r="A709" s="90" t="str">
        <f>Summary!W$12</f>
        <v>glbl_h_accolade</v>
      </c>
      <c r="B709" s="90" t="str">
        <f>Summary!X$15</f>
        <v>t_pmpr_delist_sku_data_pbi</v>
      </c>
      <c r="C709" s="99" t="s">
        <v>1162</v>
      </c>
      <c r="D709" s="90" t="str">
        <f>'Raw View'!D709</f>
        <v>GTIN Each</v>
      </c>
      <c r="E709" s="90" t="str">
        <f>_xlfn.CONCAT('Raw View'!A709,".",'Raw View'!B709,"-",'Raw View'!C709)</f>
        <v>glbl_r_accolade.v_pmpr_delist_sku_data_pbi-gtin_each</v>
      </c>
      <c r="F709" s="91"/>
      <c r="G709" s="91" t="s">
        <v>175</v>
      </c>
      <c r="H709" s="91"/>
      <c r="I709" s="91"/>
      <c r="J709" s="91"/>
      <c r="K709" s="91"/>
      <c r="L709" s="91"/>
      <c r="M709" s="91"/>
      <c r="N709" s="91"/>
      <c r="O709" s="91"/>
      <c r="P709" s="91"/>
      <c r="Q709" s="91"/>
    </row>
    <row r="710" spans="1:17" x14ac:dyDescent="0.35">
      <c r="A710" s="90" t="str">
        <f>Summary!W$12</f>
        <v>glbl_h_accolade</v>
      </c>
      <c r="B710" s="90" t="str">
        <f>Summary!X$15</f>
        <v>t_pmpr_delist_sku_data_pbi</v>
      </c>
      <c r="C710" s="99" t="s">
        <v>1163</v>
      </c>
      <c r="D710" s="90" t="str">
        <f>'Raw View'!D710</f>
        <v>GTIN Case</v>
      </c>
      <c r="E710" s="90" t="str">
        <f>_xlfn.CONCAT('Raw View'!A710,".",'Raw View'!B710,"-",'Raw View'!C710)</f>
        <v>glbl_r_accolade.v_pmpr_delist_sku_data_pbi-gtin_case</v>
      </c>
      <c r="F710" s="91"/>
      <c r="G710" s="91" t="s">
        <v>175</v>
      </c>
      <c r="H710" s="91"/>
      <c r="I710" s="91"/>
      <c r="J710" s="91"/>
      <c r="K710" s="91"/>
      <c r="L710" s="91"/>
      <c r="M710" s="91"/>
      <c r="N710" s="91"/>
      <c r="O710" s="91"/>
      <c r="P710" s="91"/>
      <c r="Q710" s="91"/>
    </row>
    <row r="711" spans="1:17" x14ac:dyDescent="0.35">
      <c r="A711" s="90" t="str">
        <f>Summary!W$12</f>
        <v>glbl_h_accolade</v>
      </c>
      <c r="B711" s="90" t="str">
        <f>Summary!X$15</f>
        <v>t_pmpr_delist_sku_data_pbi</v>
      </c>
      <c r="C711" s="99" t="s">
        <v>1145</v>
      </c>
      <c r="D711" s="90" t="str">
        <f>'Raw View'!D711</f>
        <v>Plant / CoMan Location</v>
      </c>
      <c r="E711" s="90" t="str">
        <f>_xlfn.CONCAT('Raw View'!A711,".",'Raw View'!B711,"-",'Raw View'!C711)</f>
        <v>glbl_r_accolade.v_pmpr_delist_sku_data_pbi-plant_coman_location</v>
      </c>
      <c r="F711" s="91"/>
      <c r="G711" s="91" t="s">
        <v>175</v>
      </c>
      <c r="H711" s="91" t="s">
        <v>349</v>
      </c>
      <c r="I711" s="91"/>
      <c r="J711" s="91"/>
      <c r="K711" s="91"/>
      <c r="L711" s="91"/>
      <c r="M711" s="91"/>
      <c r="N711" s="91"/>
      <c r="O711" s="91"/>
      <c r="P711" s="91"/>
      <c r="Q711" s="91"/>
    </row>
    <row r="712" spans="1:17" x14ac:dyDescent="0.35">
      <c r="A712" s="90" t="str">
        <f>Summary!W$12</f>
        <v>glbl_h_accolade</v>
      </c>
      <c r="B712" s="90" t="str">
        <f>Summary!X$15</f>
        <v>t_pmpr_delist_sku_data_pbi</v>
      </c>
      <c r="C712" s="99" t="s">
        <v>1146</v>
      </c>
      <c r="D712" s="90" t="str">
        <f>'Raw View'!D712</f>
        <v>Plant / CoMan Location (Reporting)</v>
      </c>
      <c r="E712" s="90" t="str">
        <f>_xlfn.CONCAT('Raw View'!A712,".",'Raw View'!B712,"-",'Raw View'!C712)</f>
        <v>glbl_r_accolade.v_pmpr_delist_sku_data_pbi-plant_coman_location_reporting</v>
      </c>
      <c r="F712" s="91"/>
      <c r="G712" s="91" t="s">
        <v>175</v>
      </c>
      <c r="H712" s="91"/>
      <c r="I712" s="91"/>
      <c r="J712" s="91"/>
      <c r="K712" s="91"/>
      <c r="L712" s="91"/>
      <c r="M712" s="91"/>
      <c r="N712" s="91"/>
      <c r="O712" s="91"/>
      <c r="P712" s="91"/>
      <c r="Q712" s="91"/>
    </row>
    <row r="713" spans="1:17" x14ac:dyDescent="0.35">
      <c r="A713" s="90" t="str">
        <f>Summary!W$12</f>
        <v>glbl_h_accolade</v>
      </c>
      <c r="B713" s="90" t="str">
        <f>Summary!X$15</f>
        <v>t_pmpr_delist_sku_data_pbi</v>
      </c>
      <c r="C713" s="99" t="s">
        <v>1164</v>
      </c>
      <c r="D713" s="90" t="str">
        <f>'Raw View'!D713</f>
        <v>CoPack Location</v>
      </c>
      <c r="E713" s="90" t="str">
        <f>_xlfn.CONCAT('Raw View'!A713,".",'Raw View'!B713,"-",'Raw View'!C713)</f>
        <v>glbl_r_accolade.v_pmpr_delist_sku_data_pbi-copack_location</v>
      </c>
      <c r="F713" s="91"/>
      <c r="G713" s="91" t="s">
        <v>175</v>
      </c>
      <c r="H713" s="91" t="s">
        <v>349</v>
      </c>
      <c r="I713" s="91"/>
      <c r="J713" s="91"/>
      <c r="K713" s="91"/>
      <c r="L713" s="91"/>
      <c r="M713" s="91"/>
      <c r="N713" s="91"/>
      <c r="O713" s="91"/>
      <c r="P713" s="91"/>
      <c r="Q713" s="91"/>
    </row>
    <row r="714" spans="1:17" x14ac:dyDescent="0.35">
      <c r="A714" s="90" t="str">
        <f>Summary!W$12</f>
        <v>glbl_h_accolade</v>
      </c>
      <c r="B714" s="90" t="str">
        <f>Summary!X$15</f>
        <v>t_pmpr_delist_sku_data_pbi</v>
      </c>
      <c r="C714" s="99" t="s">
        <v>1165</v>
      </c>
      <c r="D714" s="90" t="str">
        <f>'Raw View'!D714</f>
        <v>CoPack Location (Reporting)</v>
      </c>
      <c r="E714" s="90" t="str">
        <f>_xlfn.CONCAT('Raw View'!A714,".",'Raw View'!B714,"-",'Raw View'!C714)</f>
        <v>glbl_r_accolade.v_pmpr_delist_sku_data_pbi-copack_location_reporting</v>
      </c>
      <c r="F714" s="91"/>
      <c r="G714" s="91" t="s">
        <v>175</v>
      </c>
      <c r="H714" s="91"/>
      <c r="I714" s="91"/>
      <c r="J714" s="91"/>
      <c r="K714" s="91"/>
      <c r="L714" s="91"/>
      <c r="M714" s="91"/>
      <c r="N714" s="91"/>
      <c r="O714" s="91"/>
      <c r="P714" s="91"/>
      <c r="Q714" s="91"/>
    </row>
    <row r="715" spans="1:17" x14ac:dyDescent="0.35">
      <c r="A715" s="90" t="str">
        <f>Summary!W$12</f>
        <v>glbl_h_accolade</v>
      </c>
      <c r="B715" s="90" t="str">
        <f>Summary!X$15</f>
        <v>t_pmpr_delist_sku_data_pbi</v>
      </c>
      <c r="C715" s="99" t="s">
        <v>1166</v>
      </c>
      <c r="D715" s="90" t="str">
        <f>'Raw View'!D715</f>
        <v>Target Last Sold Date</v>
      </c>
      <c r="E715" s="90" t="str">
        <f>_xlfn.CONCAT('Raw View'!A715,".",'Raw View'!B715,"-",'Raw View'!C715)</f>
        <v>glbl_r_accolade.v_pmpr_delist_sku_data_pbi-target_last_sold_date</v>
      </c>
      <c r="F715" s="91"/>
      <c r="G715" s="91" t="s">
        <v>175</v>
      </c>
      <c r="H715" s="91"/>
      <c r="I715" s="91"/>
      <c r="J715" s="91"/>
      <c r="K715" s="91"/>
      <c r="L715" s="91"/>
      <c r="M715" s="91"/>
      <c r="N715" s="91"/>
      <c r="O715" s="91"/>
      <c r="P715" s="91"/>
      <c r="Q715" s="91"/>
    </row>
    <row r="716" spans="1:17" x14ac:dyDescent="0.35">
      <c r="A716" s="90" t="str">
        <f>Summary!W$12</f>
        <v>glbl_h_accolade</v>
      </c>
      <c r="B716" s="90" t="str">
        <f>Summary!X$15</f>
        <v>t_pmpr_delist_sku_data_pbi</v>
      </c>
      <c r="C716" s="99" t="s">
        <v>1167</v>
      </c>
      <c r="D716" s="90" t="str">
        <f>'Raw View'!D716</f>
        <v>Final Production Date</v>
      </c>
      <c r="E716" s="90" t="str">
        <f>_xlfn.CONCAT('Raw View'!A716,".",'Raw View'!B716,"-",'Raw View'!C716)</f>
        <v>glbl_r_accolade.v_pmpr_delist_sku_data_pbi-final_production_date</v>
      </c>
      <c r="F716" s="91"/>
      <c r="G716" s="91" t="s">
        <v>175</v>
      </c>
      <c r="H716" s="91"/>
      <c r="I716" s="91"/>
      <c r="J716" s="91"/>
      <c r="K716" s="91"/>
      <c r="L716" s="91"/>
      <c r="M716" s="91"/>
      <c r="N716" s="91"/>
      <c r="O716" s="91"/>
      <c r="P716" s="91"/>
      <c r="Q716" s="91"/>
    </row>
    <row r="717" spans="1:17" x14ac:dyDescent="0.35">
      <c r="A717" s="90" t="str">
        <f>Summary!W$12</f>
        <v>glbl_h_accolade</v>
      </c>
      <c r="B717" s="90" t="str">
        <f>Summary!X$15</f>
        <v>t_pmpr_delist_sku_data_pbi</v>
      </c>
      <c r="C717" s="99" t="s">
        <v>1168</v>
      </c>
      <c r="D717" s="90" t="str">
        <f>'Raw View'!D717</f>
        <v>End Availability Date</v>
      </c>
      <c r="E717" s="90" t="str">
        <f>_xlfn.CONCAT('Raw View'!A717,".",'Raw View'!B717,"-",'Raw View'!C717)</f>
        <v>glbl_r_accolade.v_pmpr_delist_sku_data_pbi-end_availability_date</v>
      </c>
      <c r="F717" s="91"/>
      <c r="G717" s="91" t="s">
        <v>175</v>
      </c>
      <c r="H717" s="91"/>
      <c r="I717" s="91"/>
      <c r="J717" s="91"/>
      <c r="K717" s="91"/>
      <c r="L717" s="91"/>
      <c r="M717" s="91"/>
      <c r="N717" s="91"/>
      <c r="O717" s="91"/>
      <c r="P717" s="91"/>
      <c r="Q717" s="91"/>
    </row>
    <row r="718" spans="1:17" x14ac:dyDescent="0.35">
      <c r="A718" s="90" t="str">
        <f>Summary!W$12</f>
        <v>glbl_h_accolade</v>
      </c>
      <c r="B718" s="90" t="str">
        <f>Summary!X$15</f>
        <v>t_pmpr_delist_sku_data_pbi</v>
      </c>
      <c r="C718" s="99" t="s">
        <v>1169</v>
      </c>
      <c r="D718" s="90" t="str">
        <f>'Raw View'!D718</f>
        <v>Planned Last Production Date</v>
      </c>
      <c r="E718" s="90" t="str">
        <f>_xlfn.CONCAT('Raw View'!A718,".",'Raw View'!B718,"-",'Raw View'!C718)</f>
        <v>glbl_r_accolade.v_pmpr_delist_sku_data_pbi-planned_last_production_date</v>
      </c>
      <c r="F718" s="91"/>
      <c r="G718" s="91" t="s">
        <v>175</v>
      </c>
      <c r="H718" s="91"/>
      <c r="I718" s="91"/>
      <c r="J718" s="91"/>
      <c r="K718" s="91"/>
      <c r="L718" s="91"/>
      <c r="M718" s="91"/>
      <c r="N718" s="91"/>
      <c r="O718" s="91"/>
      <c r="P718" s="91"/>
      <c r="Q718" s="91"/>
    </row>
    <row r="719" spans="1:17" x14ac:dyDescent="0.35">
      <c r="A719" s="90" t="str">
        <f>Summary!W$12</f>
        <v>glbl_h_accolade</v>
      </c>
      <c r="B719" s="90" t="str">
        <f>Summary!X$15</f>
        <v>t_pmpr_delist_sku_data_pbi</v>
      </c>
      <c r="C719" s="99" t="s">
        <v>1170</v>
      </c>
      <c r="D719" s="90" t="str">
        <f>'Raw View'!D719</f>
        <v>Del Comments</v>
      </c>
      <c r="E719" s="90" t="str">
        <f>_xlfn.CONCAT('Raw View'!A719,".",'Raw View'!B719,"-",'Raw View'!C719)</f>
        <v>glbl_r_accolade.v_pmpr_delist_sku_data_pbi-del_comments</v>
      </c>
      <c r="F719" s="91"/>
      <c r="G719" s="91" t="s">
        <v>175</v>
      </c>
      <c r="H719" s="91"/>
      <c r="I719" s="91"/>
      <c r="J719" s="91"/>
      <c r="K719" s="91"/>
      <c r="L719" s="91"/>
      <c r="M719" s="91"/>
      <c r="N719" s="91"/>
      <c r="O719" s="91"/>
      <c r="P719" s="91"/>
      <c r="Q719" s="91"/>
    </row>
    <row r="720" spans="1:17" x14ac:dyDescent="0.35">
      <c r="A720" s="90" t="str">
        <f>Summary!W$12</f>
        <v>glbl_h_accolade</v>
      </c>
      <c r="B720" s="90" t="str">
        <f>Summary!X$15</f>
        <v>t_pmpr_delist_sku_data_pbi</v>
      </c>
      <c r="C720" s="99" t="s">
        <v>1171</v>
      </c>
      <c r="D720" s="90" t="str">
        <f>'Raw View'!D720</f>
        <v>Global MDG Number - Delist</v>
      </c>
      <c r="E720" s="90" t="str">
        <f>_xlfn.CONCAT('Raw View'!A720,".",'Raw View'!B720,"-",'Raw View'!C720)</f>
        <v>glbl_r_accolade.v_pmpr_delist_sku_data_pbi-global_mdg_number_delist</v>
      </c>
      <c r="F720" s="91"/>
      <c r="G720" s="91" t="s">
        <v>175</v>
      </c>
      <c r="H720" s="91"/>
      <c r="I720" s="91"/>
      <c r="J720" s="91"/>
      <c r="K720" s="91"/>
      <c r="L720" s="91"/>
      <c r="M720" s="91"/>
      <c r="N720" s="91"/>
      <c r="O720" s="91"/>
      <c r="P720" s="91"/>
      <c r="Q720" s="91"/>
    </row>
    <row r="721" spans="1:17" x14ac:dyDescent="0.35">
      <c r="A721" s="90" t="str">
        <f>Summary!W$12</f>
        <v>glbl_h_accolade</v>
      </c>
      <c r="B721" s="90" t="str">
        <f>Summary!X$15</f>
        <v>t_pmpr_delist_sku_data_pbi</v>
      </c>
      <c r="C721" s="99" t="s">
        <v>1172</v>
      </c>
      <c r="D721" s="90" t="str">
        <f>'Raw View'!D721</f>
        <v>Delist Classification</v>
      </c>
      <c r="E721" s="90" t="str">
        <f>_xlfn.CONCAT('Raw View'!A721,".",'Raw View'!B721,"-",'Raw View'!C721)</f>
        <v>glbl_r_accolade.v_pmpr_delist_sku_data_pbi-delist_classification</v>
      </c>
      <c r="F721" s="91"/>
      <c r="G721" s="91" t="s">
        <v>175</v>
      </c>
      <c r="H721" s="91"/>
      <c r="I721" s="91"/>
      <c r="J721" s="91"/>
      <c r="K721" s="91"/>
      <c r="L721" s="91"/>
      <c r="M721" s="91"/>
      <c r="N721" s="91"/>
      <c r="O721" s="91"/>
      <c r="P721" s="91"/>
      <c r="Q721" s="91"/>
    </row>
    <row r="722" spans="1:17" x14ac:dyDescent="0.35">
      <c r="A722" s="90" t="str">
        <f>Summary!W$12</f>
        <v>glbl_h_accolade</v>
      </c>
      <c r="B722" s="90" t="str">
        <f>Summary!X$15</f>
        <v>t_pmpr_delist_sku_data_pbi</v>
      </c>
      <c r="C722" s="99" t="s">
        <v>1133</v>
      </c>
      <c r="D722" s="90" t="str">
        <f>'Raw View'!D722</f>
        <v>FG Prod 7* Spec Number</v>
      </c>
      <c r="E722" s="90" t="str">
        <f>_xlfn.CONCAT('Raw View'!A722,".",'Raw View'!B722,"-",'Raw View'!C722)</f>
        <v>glbl_r_accolade.v_pmpr_delist_sku_data_pbi-fg_prod_7_spec_number</v>
      </c>
      <c r="F722" s="91"/>
      <c r="G722" s="91" t="s">
        <v>175</v>
      </c>
      <c r="H722" s="91"/>
      <c r="I722" s="91"/>
      <c r="J722" s="91"/>
      <c r="K722" s="91"/>
      <c r="L722" s="91"/>
      <c r="M722" s="91"/>
      <c r="N722" s="91"/>
      <c r="O722" s="91"/>
      <c r="P722" s="91"/>
      <c r="Q722" s="91"/>
    </row>
    <row r="723" spans="1:17" x14ac:dyDescent="0.35">
      <c r="A723" s="90" t="str">
        <f>Summary!W$12</f>
        <v>glbl_h_accolade</v>
      </c>
      <c r="B723" s="90" t="str">
        <f>Summary!X$15</f>
        <v>t_pmpr_delist_sku_data_pbi</v>
      </c>
      <c r="C723" s="99" t="s">
        <v>796</v>
      </c>
      <c r="D723" s="90" t="str">
        <f>'Raw View'!D723</f>
        <v>Platform</v>
      </c>
      <c r="E723" s="90" t="str">
        <f>_xlfn.CONCAT('Raw View'!A723,".",'Raw View'!B723,"-",'Raw View'!C723)</f>
        <v>glbl_r_accolade.v_pmpr_delist_sku_data_pbi-platform</v>
      </c>
      <c r="F723" s="91"/>
      <c r="G723" s="91" t="s">
        <v>175</v>
      </c>
      <c r="H723" s="91"/>
      <c r="I723" s="91"/>
      <c r="J723" s="91"/>
      <c r="K723" s="91"/>
      <c r="L723" s="91"/>
      <c r="M723" s="91"/>
      <c r="N723" s="91"/>
      <c r="O723" s="91"/>
      <c r="P723" s="91"/>
      <c r="Q723" s="91"/>
    </row>
    <row r="724" spans="1:17" x14ac:dyDescent="0.35">
      <c r="A724" s="90" t="str">
        <f>Summary!W$12</f>
        <v>glbl_h_accolade</v>
      </c>
      <c r="B724" s="90" t="str">
        <f>Summary!X$15</f>
        <v>t_pmpr_delist_sku_data_pbi</v>
      </c>
      <c r="C724" s="99" t="s">
        <v>1152</v>
      </c>
      <c r="D724" s="90" t="str">
        <f>'Raw View'!D724</f>
        <v>Planned Waste</v>
      </c>
      <c r="E724" s="90" t="str">
        <f>_xlfn.CONCAT('Raw View'!A724,".",'Raw View'!B724,"-",'Raw View'!C724)</f>
        <v>glbl_r_accolade.v_pmpr_delist_sku_data_pbi-planned_waste</v>
      </c>
      <c r="F724" s="91"/>
      <c r="G724" s="91" t="s">
        <v>175</v>
      </c>
      <c r="H724" s="91"/>
      <c r="I724" s="91"/>
      <c r="J724" s="91"/>
      <c r="K724" s="91"/>
      <c r="L724" s="91"/>
      <c r="M724" s="91"/>
      <c r="N724" s="91"/>
      <c r="O724" s="91"/>
      <c r="P724" s="91"/>
      <c r="Q724" s="91"/>
    </row>
    <row r="725" spans="1:17" x14ac:dyDescent="0.35">
      <c r="A725" s="90" t="str">
        <f>Summary!W$12</f>
        <v>glbl_h_accolade</v>
      </c>
      <c r="B725" s="90" t="str">
        <f>Summary!X$15</f>
        <v>t_pmpr_delist_sku_data_pbi</v>
      </c>
      <c r="C725" s="99" t="s">
        <v>1153</v>
      </c>
      <c r="D725" s="90" t="str">
        <f>'Raw View'!D725</f>
        <v>Actual Waste</v>
      </c>
      <c r="E725" s="90" t="str">
        <f>_xlfn.CONCAT('Raw View'!A725,".",'Raw View'!B725,"-",'Raw View'!C725)</f>
        <v>glbl_r_accolade.v_pmpr_delist_sku_data_pbi-actual_waste</v>
      </c>
      <c r="F725" s="91"/>
      <c r="G725" s="91" t="s">
        <v>175</v>
      </c>
      <c r="H725" s="91"/>
      <c r="I725" s="91"/>
      <c r="J725" s="91"/>
      <c r="K725" s="91"/>
      <c r="L725" s="91"/>
      <c r="M725" s="91"/>
      <c r="N725" s="91"/>
      <c r="O725" s="91"/>
      <c r="P725" s="91"/>
      <c r="Q725" s="91"/>
    </row>
  </sheetData>
  <phoneticPr fontId="10" type="noConversion"/>
  <dataValidations count="6">
    <dataValidation allowBlank="1" showInputMessage="1" showErrorMessage="1" sqref="N1 O1:O226 O228:O1048576" xr:uid="{6F7ABE0A-9E63-4B6F-9CEC-1C5307ADAC74}"/>
    <dataValidation type="list" showInputMessage="1" showErrorMessage="1" sqref="M2:M226 M228:M1048576" xr:uid="{46D7985D-EDE4-4628-A66C-B1D362DD7566}">
      <formula1>"Y,N"</formula1>
    </dataValidation>
    <dataValidation type="list" allowBlank="1" showInputMessage="1" showErrorMessage="1" sqref="N2:N226 N228:N1048576" xr:uid="{0C4241D8-004B-4EBD-AD0F-CB266F904CA0}">
      <formula1>"Public, Internal, Confidential, Highly Restricted"</formula1>
    </dataValidation>
    <dataValidation type="list" allowBlank="1" showInputMessage="1" showErrorMessage="1" sqref="L2:L226 L228:L1048576" xr:uid="{C874BB6A-5FB1-49BA-9211-361FCC18EA84}">
      <formula1>"Y, N"</formula1>
    </dataValidation>
    <dataValidation type="list" allowBlank="1" showInputMessage="1" showErrorMessage="1" sqref="H2:K226 H228:K1048576" xr:uid="{2F3879A9-1902-47BD-977A-C4A2BB1A3EB8}">
      <formula1>"X"</formula1>
    </dataValidation>
    <dataValidation type="list" showInputMessage="1" showErrorMessage="1" sqref="G2:G1048576" xr:uid="{45514A1A-E870-4CE2-8A81-471BC941ABA9}">
      <formula1>"Dim, Fact"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C33D3-6103-464D-A986-6C31BF71F7F9}">
  <dimension ref="A1:M725"/>
  <sheetViews>
    <sheetView zoomScaleNormal="100" workbookViewId="0">
      <pane ySplit="1" topLeftCell="A697" activePane="bottomLeft" state="frozenSplit"/>
      <selection pane="bottomLeft" activeCell="B707" sqref="B707"/>
    </sheetView>
  </sheetViews>
  <sheetFormatPr defaultColWidth="8.7265625" defaultRowHeight="14.5" x14ac:dyDescent="0.35"/>
  <cols>
    <col min="1" max="1" width="18.81640625" style="17" bestFit="1" customWidth="1"/>
    <col min="2" max="2" width="39.26953125" style="17" bestFit="1" customWidth="1"/>
    <col min="3" max="3" width="44.26953125" style="17" bestFit="1" customWidth="1"/>
    <col min="4" max="4" width="42.26953125" style="17" bestFit="1" customWidth="1"/>
    <col min="5" max="5" width="81.1796875" style="17" customWidth="1"/>
    <col min="6" max="6" width="11.7265625" style="17" bestFit="1" customWidth="1"/>
    <col min="7" max="7" width="9.7265625" style="17" bestFit="1" customWidth="1"/>
    <col min="8" max="8" width="4" style="17" bestFit="1" customWidth="1"/>
    <col min="9" max="9" width="20.7265625" style="17" bestFit="1" customWidth="1"/>
    <col min="10" max="10" width="11.26953125" style="17" bestFit="1" customWidth="1"/>
    <col min="11" max="11" width="7.1796875" style="17" bestFit="1" customWidth="1"/>
    <col min="12" max="12" width="12.54296875" style="17" bestFit="1" customWidth="1"/>
    <col min="13" max="13" width="15.7265625" style="17" bestFit="1" customWidth="1"/>
    <col min="14" max="16384" width="8.7265625" style="17"/>
  </cols>
  <sheetData>
    <row r="1" spans="1:13" x14ac:dyDescent="0.35">
      <c r="A1" s="1" t="s">
        <v>81</v>
      </c>
      <c r="B1" s="1" t="s">
        <v>29</v>
      </c>
      <c r="C1" s="1" t="s">
        <v>1081</v>
      </c>
      <c r="D1" s="1" t="s">
        <v>1082</v>
      </c>
      <c r="E1" s="1" t="s">
        <v>737</v>
      </c>
      <c r="F1" s="1" t="s">
        <v>1076</v>
      </c>
      <c r="G1" s="1" t="s">
        <v>340</v>
      </c>
      <c r="H1" s="1" t="s">
        <v>341</v>
      </c>
      <c r="I1" s="1" t="s">
        <v>342</v>
      </c>
      <c r="J1" s="1" t="s">
        <v>343</v>
      </c>
      <c r="K1" s="1" t="s">
        <v>344</v>
      </c>
      <c r="L1" s="1" t="s">
        <v>345</v>
      </c>
      <c r="M1" s="1" t="s">
        <v>346</v>
      </c>
    </row>
    <row r="2" spans="1:13" x14ac:dyDescent="0.35">
      <c r="A2" s="16" t="str">
        <f>'Harmonized Table'!A2</f>
        <v>glbl_h_saphana_mti</v>
      </c>
      <c r="B2" s="16" t="s">
        <v>100</v>
      </c>
      <c r="C2" s="16" t="str">
        <f>'Harmonized Table'!C2</f>
        <v>bic_gbu_auth</v>
      </c>
      <c r="D2" s="16" t="str">
        <f>'Harmonized Table'!D2</f>
        <v>BIC_GBU_AUTH</v>
      </c>
      <c r="E2" s="16" t="str">
        <f>_xlfn.CONCAT('Harmonized Table'!A2,".",'Harmonized Table'!B2,"-",'Harmonized Table'!C2)</f>
        <v>glbl_h_saphana_mti.t_buyer_central_volt_productivity_details_glbl-bic_gbu_auth</v>
      </c>
      <c r="F2" s="16"/>
      <c r="G2" s="16" t="s">
        <v>175</v>
      </c>
      <c r="H2" s="16" t="s">
        <v>349</v>
      </c>
      <c r="I2" s="16"/>
      <c r="J2" s="16"/>
      <c r="K2" s="16"/>
      <c r="L2" s="16"/>
      <c r="M2" s="16"/>
    </row>
    <row r="3" spans="1:13" x14ac:dyDescent="0.35">
      <c r="A3" s="16" t="str">
        <f>'Harmonized Table'!A3</f>
        <v>glbl_h_saphana_mti</v>
      </c>
      <c r="B3" s="16" t="s">
        <v>100</v>
      </c>
      <c r="C3" s="16" t="str">
        <f>'Harmonized Table'!C3</f>
        <v>txtlg</v>
      </c>
      <c r="D3" s="16" t="str">
        <f>'Harmonized Table'!D3</f>
        <v>TXTLG</v>
      </c>
      <c r="E3" s="16" t="str">
        <f>_xlfn.CONCAT('Harmonized Table'!A3,".",'Harmonized Table'!B3,"-",'Harmonized Table'!C3)</f>
        <v>glbl_h_saphana_mti.t_buyer_central_volt_productivity_details_glbl-txtlg</v>
      </c>
      <c r="F3" s="16"/>
      <c r="G3" s="16" t="s">
        <v>175</v>
      </c>
      <c r="H3" s="16" t="s">
        <v>349</v>
      </c>
      <c r="I3" s="16"/>
      <c r="J3" s="16"/>
      <c r="K3" s="16"/>
      <c r="L3" s="16"/>
      <c r="M3" s="16"/>
    </row>
    <row r="4" spans="1:13" x14ac:dyDescent="0.35">
      <c r="A4" s="16" t="str">
        <f>'Harmonized Table'!A4</f>
        <v>glbl_h_saphana_mti</v>
      </c>
      <c r="B4" s="16" t="s">
        <v>100</v>
      </c>
      <c r="C4" s="16" t="str">
        <f>'Harmonized Table'!C4</f>
        <v>country</v>
      </c>
      <c r="D4" s="16" t="str">
        <f>'Harmonized Table'!D4</f>
        <v>COUNTRY</v>
      </c>
      <c r="E4" s="16" t="str">
        <f>_xlfn.CONCAT('Harmonized Table'!A4,".",'Harmonized Table'!B4,"-",'Harmonized Table'!C4)</f>
        <v>glbl_h_saphana_mti.t_buyer_central_volt_productivity_details_glbl-country</v>
      </c>
      <c r="F4" s="16"/>
      <c r="G4" s="16" t="s">
        <v>175</v>
      </c>
      <c r="H4" s="16" t="s">
        <v>349</v>
      </c>
      <c r="I4" s="16"/>
      <c r="J4" s="16"/>
      <c r="K4" s="16"/>
      <c r="L4" s="16"/>
      <c r="M4" s="16"/>
    </row>
    <row r="5" spans="1:13" x14ac:dyDescent="0.35">
      <c r="A5" s="16" t="str">
        <f>'Harmonized Table'!A5</f>
        <v>glbl_h_saphana_mti</v>
      </c>
      <c r="B5" s="16" t="s">
        <v>100</v>
      </c>
      <c r="C5" s="16" t="str">
        <f>'Harmonized Table'!C5</f>
        <v>bic_gplant</v>
      </c>
      <c r="D5" s="16" t="str">
        <f>'Harmonized Table'!D5</f>
        <v>_BIC_GPLANT</v>
      </c>
      <c r="E5" s="16" t="str">
        <f>_xlfn.CONCAT('Harmonized Table'!A5,".",'Harmonized Table'!B5,"-",'Harmonized Table'!C5)</f>
        <v>glbl_h_saphana_mti.t_buyer_central_volt_productivity_details_glbl-bic_gplant</v>
      </c>
      <c r="F5" s="16"/>
      <c r="G5" s="16" t="s">
        <v>175</v>
      </c>
      <c r="H5" s="16"/>
      <c r="I5" s="16"/>
      <c r="J5" s="16"/>
      <c r="K5" s="16"/>
      <c r="L5" s="16"/>
      <c r="M5" s="16"/>
    </row>
    <row r="6" spans="1:13" x14ac:dyDescent="0.35">
      <c r="A6" s="16" t="str">
        <f>'Harmonized Table'!A6</f>
        <v>glbl_h_saphana_mti</v>
      </c>
      <c r="B6" s="16" t="s">
        <v>100</v>
      </c>
      <c r="C6" s="16" t="str">
        <f>'Harmonized Table'!C6</f>
        <v>txtsh</v>
      </c>
      <c r="D6" s="16" t="str">
        <f>'Harmonized Table'!D6</f>
        <v>TXTSH</v>
      </c>
      <c r="E6" s="16" t="str">
        <f>_xlfn.CONCAT('Harmonized Table'!A6,".",'Harmonized Table'!B6,"-",'Harmonized Table'!C6)</f>
        <v>glbl_h_saphana_mti.t_buyer_central_volt_productivity_details_glbl-txtsh</v>
      </c>
      <c r="F6" s="16"/>
      <c r="G6" s="16" t="s">
        <v>175</v>
      </c>
      <c r="H6" s="16"/>
      <c r="I6" s="16"/>
      <c r="J6" s="16"/>
      <c r="K6" s="16"/>
      <c r="L6" s="16"/>
      <c r="M6" s="16"/>
    </row>
    <row r="7" spans="1:13" x14ac:dyDescent="0.35">
      <c r="A7" s="16" t="str">
        <f>'Harmonized Table'!A7</f>
        <v>glbl_h_saphana_mti</v>
      </c>
      <c r="B7" s="16" t="s">
        <v>100</v>
      </c>
      <c r="C7" s="16" t="str">
        <f>'Harmonized Table'!C7</f>
        <v>country_1</v>
      </c>
      <c r="D7" s="16" t="str">
        <f>'Harmonized Table'!D7</f>
        <v>COUNTRY_1</v>
      </c>
      <c r="E7" s="16" t="str">
        <f>_xlfn.CONCAT('Harmonized Table'!A7,".",'Harmonized Table'!B7,"-",'Harmonized Table'!C7)</f>
        <v>glbl_h_saphana_mti.t_buyer_central_volt_productivity_details_glbl-country_1</v>
      </c>
      <c r="F7" s="16"/>
      <c r="G7" s="16" t="s">
        <v>175</v>
      </c>
      <c r="H7" s="16"/>
      <c r="I7" s="16"/>
      <c r="J7" s="16"/>
      <c r="K7" s="16"/>
      <c r="L7" s="16"/>
      <c r="M7" s="16"/>
    </row>
    <row r="8" spans="1:13" x14ac:dyDescent="0.35">
      <c r="A8" s="16" t="str">
        <f>'Harmonized Table'!A8</f>
        <v>glbl_h_saphana_mti</v>
      </c>
      <c r="B8" s="16" t="s">
        <v>100</v>
      </c>
      <c r="C8" s="16" t="str">
        <f>'Harmonized Table'!C8</f>
        <v>calmonth2</v>
      </c>
      <c r="D8" s="16" t="str">
        <f>'Harmonized Table'!D8</f>
        <v>0CALMONTH2</v>
      </c>
      <c r="E8" s="16" t="str">
        <f>_xlfn.CONCAT('Harmonized Table'!A8,".",'Harmonized Table'!B8,"-",'Harmonized Table'!C8)</f>
        <v>glbl_h_saphana_mti.t_buyer_central_volt_productivity_details_glbl-calmonth2</v>
      </c>
      <c r="F8" s="16"/>
      <c r="G8" s="16" t="s">
        <v>175</v>
      </c>
      <c r="H8" s="16"/>
      <c r="I8" s="16"/>
      <c r="J8" s="16"/>
      <c r="K8" s="16"/>
      <c r="L8" s="16"/>
      <c r="M8" s="16"/>
    </row>
    <row r="9" spans="1:13" x14ac:dyDescent="0.35">
      <c r="A9" s="16" t="str">
        <f>'Harmonized Table'!A9</f>
        <v>glbl_h_saphana_mti</v>
      </c>
      <c r="B9" s="16" t="s">
        <v>100</v>
      </c>
      <c r="C9" s="16" t="str">
        <f>'Harmonized Table'!C9</f>
        <v>calyear</v>
      </c>
      <c r="D9" s="16" t="str">
        <f>'Harmonized Table'!D9</f>
        <v>0CALYEAR</v>
      </c>
      <c r="E9" s="16" t="str">
        <f>_xlfn.CONCAT('Harmonized Table'!A9,".",'Harmonized Table'!B9,"-",'Harmonized Table'!C9)</f>
        <v>glbl_h_saphana_mti.t_buyer_central_volt_productivity_details_glbl-calyear</v>
      </c>
      <c r="F9" s="16"/>
      <c r="G9" s="16" t="s">
        <v>175</v>
      </c>
      <c r="H9" s="16"/>
      <c r="I9" s="16"/>
      <c r="J9" s="16"/>
      <c r="K9" s="16"/>
      <c r="L9" s="16"/>
      <c r="M9" s="16"/>
    </row>
    <row r="10" spans="1:13" x14ac:dyDescent="0.35">
      <c r="A10" s="16" t="str">
        <f>'Harmonized Table'!A10</f>
        <v>glbl_h_saphana_mti</v>
      </c>
      <c r="B10" s="16" t="s">
        <v>100</v>
      </c>
      <c r="C10" s="16" t="str">
        <f>'Harmonized Table'!C10</f>
        <v>currency</v>
      </c>
      <c r="D10" s="16" t="str">
        <f>'Harmonized Table'!D10</f>
        <v>0CURRENCY</v>
      </c>
      <c r="E10" s="16" t="str">
        <f>_xlfn.CONCAT('Harmonized Table'!A10,".",'Harmonized Table'!B10,"-",'Harmonized Table'!C10)</f>
        <v>glbl_h_saphana_mti.t_buyer_central_volt_productivity_details_glbl-currency</v>
      </c>
      <c r="F10" s="16"/>
      <c r="G10" s="16" t="s">
        <v>175</v>
      </c>
      <c r="H10" s="16"/>
      <c r="I10" s="16"/>
      <c r="J10" s="16"/>
      <c r="K10" s="16"/>
      <c r="L10" s="16"/>
      <c r="M10" s="16"/>
    </row>
    <row r="11" spans="1:13" x14ac:dyDescent="0.35">
      <c r="A11" s="16" t="str">
        <f>'Harmonized Table'!A11</f>
        <v>glbl_h_saphana_mti</v>
      </c>
      <c r="B11" s="16" t="s">
        <v>100</v>
      </c>
      <c r="C11" s="16" t="str">
        <f>'Harmonized Table'!C11</f>
        <v>currency_t</v>
      </c>
      <c r="D11" s="16" t="str">
        <f>'Harmonized Table'!D11</f>
        <v>0CURRENCY___T</v>
      </c>
      <c r="E11" s="16" t="str">
        <f>_xlfn.CONCAT('Harmonized Table'!A11,".",'Harmonized Table'!B11,"-",'Harmonized Table'!C11)</f>
        <v>glbl_h_saphana_mti.t_buyer_central_volt_productivity_details_glbl-currency_t</v>
      </c>
      <c r="F11" s="16"/>
      <c r="G11" s="16" t="s">
        <v>175</v>
      </c>
      <c r="H11" s="16"/>
      <c r="I11" s="16"/>
      <c r="J11" s="16"/>
      <c r="K11" s="16"/>
      <c r="L11" s="16"/>
      <c r="M11" s="16"/>
    </row>
    <row r="12" spans="1:13" x14ac:dyDescent="0.35">
      <c r="A12" s="16" t="str">
        <f>'Harmonized Table'!A12</f>
        <v>glbl_h_saphana_mti</v>
      </c>
      <c r="B12" s="16" t="s">
        <v>100</v>
      </c>
      <c r="C12" s="16" t="str">
        <f>'Harmonized Table'!C12</f>
        <v>reqtsn</v>
      </c>
      <c r="D12" s="16" t="str">
        <f>'Harmonized Table'!D12</f>
        <v>0REQTSN</v>
      </c>
      <c r="E12" s="16" t="str">
        <f>_xlfn.CONCAT('Harmonized Table'!A12,".",'Harmonized Table'!B12,"-",'Harmonized Table'!C12)</f>
        <v>glbl_h_saphana_mti.t_buyer_central_volt_productivity_details_glbl-reqtsn</v>
      </c>
      <c r="F12" s="16"/>
      <c r="G12" s="16" t="s">
        <v>175</v>
      </c>
      <c r="H12" s="16"/>
      <c r="I12" s="16"/>
      <c r="J12" s="16"/>
      <c r="K12" s="16"/>
      <c r="L12" s="16"/>
      <c r="M12" s="16"/>
    </row>
    <row r="13" spans="1:13" x14ac:dyDescent="0.35">
      <c r="A13" s="16" t="str">
        <f>'Harmonized Table'!A13</f>
        <v>glbl_h_saphana_mti</v>
      </c>
      <c r="B13" s="16" t="s">
        <v>100</v>
      </c>
      <c r="C13" s="16" t="str">
        <f>'Harmonized Table'!C13</f>
        <v>g1c_reg</v>
      </c>
      <c r="D13" s="16" t="str">
        <f>'Harmonized Table'!D13</f>
        <v>G1C_REG</v>
      </c>
      <c r="E13" s="16" t="str">
        <f>_xlfn.CONCAT('Harmonized Table'!A13,".",'Harmonized Table'!B13,"-",'Harmonized Table'!C13)</f>
        <v>glbl_h_saphana_mti.t_buyer_central_volt_productivity_details_glbl-g1c_reg</v>
      </c>
      <c r="F13" s="16"/>
      <c r="G13" s="16" t="s">
        <v>175</v>
      </c>
      <c r="H13" s="16"/>
      <c r="I13" s="16"/>
      <c r="J13" s="16"/>
      <c r="K13" s="16"/>
      <c r="L13" s="16"/>
      <c r="M13" s="16"/>
    </row>
    <row r="14" spans="1:13" x14ac:dyDescent="0.35">
      <c r="A14" s="16" t="str">
        <f>'Harmonized Table'!A14</f>
        <v>glbl_h_saphana_mti</v>
      </c>
      <c r="B14" s="16" t="s">
        <v>100</v>
      </c>
      <c r="C14" s="16" t="str">
        <f>'Harmonized Table'!C14</f>
        <v>galocm</v>
      </c>
      <c r="D14" s="16" t="str">
        <f>'Harmonized Table'!D14</f>
        <v>GALOCM</v>
      </c>
      <c r="E14" s="16" t="str">
        <f>_xlfn.CONCAT('Harmonized Table'!A14,".",'Harmonized Table'!B14,"-",'Harmonized Table'!C14)</f>
        <v>glbl_h_saphana_mti.t_buyer_central_volt_productivity_details_glbl-galocm</v>
      </c>
      <c r="F14" s="16"/>
      <c r="G14" s="16" t="s">
        <v>175</v>
      </c>
      <c r="H14" s="16"/>
      <c r="I14" s="16"/>
      <c r="J14" s="16"/>
      <c r="K14" s="16"/>
      <c r="L14" s="16"/>
      <c r="M14" s="16"/>
    </row>
    <row r="15" spans="1:13" x14ac:dyDescent="0.35">
      <c r="A15" s="16" t="str">
        <f>'Harmonized Table'!A15</f>
        <v>glbl_h_saphana_mti</v>
      </c>
      <c r="B15" s="16" t="s">
        <v>100</v>
      </c>
      <c r="C15" s="16" t="str">
        <f>'Harmonized Table'!C15</f>
        <v>gbsprojsd</v>
      </c>
      <c r="D15" s="16" t="str">
        <f>'Harmonized Table'!D15</f>
        <v>GBSPROJSD</v>
      </c>
      <c r="E15" s="16" t="str">
        <f>_xlfn.CONCAT('Harmonized Table'!A15,".",'Harmonized Table'!B15,"-",'Harmonized Table'!C15)</f>
        <v>glbl_h_saphana_mti.t_buyer_central_volt_productivity_details_glbl-gbsprojsd</v>
      </c>
      <c r="F15" s="16"/>
      <c r="G15" s="16" t="s">
        <v>175</v>
      </c>
      <c r="H15" s="16"/>
      <c r="I15" s="16"/>
      <c r="J15" s="16"/>
      <c r="K15" s="16"/>
      <c r="L15" s="16"/>
      <c r="M15" s="16"/>
    </row>
    <row r="16" spans="1:13" x14ac:dyDescent="0.35">
      <c r="A16" s="16" t="str">
        <f>'Harmonized Table'!A16</f>
        <v>glbl_h_saphana_mti</v>
      </c>
      <c r="B16" s="16" t="s">
        <v>100</v>
      </c>
      <c r="C16" s="16" t="str">
        <f>'Harmonized Table'!C16</f>
        <v>gcatgry</v>
      </c>
      <c r="D16" s="16" t="str">
        <f>'Harmonized Table'!D16</f>
        <v>GCATGRY</v>
      </c>
      <c r="E16" s="16" t="str">
        <f>_xlfn.CONCAT('Harmonized Table'!A16,".",'Harmonized Table'!B16,"-",'Harmonized Table'!C16)</f>
        <v>glbl_h_saphana_mti.t_buyer_central_volt_productivity_details_glbl-gcatgry</v>
      </c>
      <c r="F16" s="16"/>
      <c r="G16" s="16" t="s">
        <v>175</v>
      </c>
      <c r="H16" s="16"/>
      <c r="I16" s="16"/>
      <c r="J16" s="16"/>
      <c r="K16" s="16"/>
      <c r="L16" s="16"/>
      <c r="M16" s="16"/>
    </row>
    <row r="17" spans="1:13" x14ac:dyDescent="0.35">
      <c r="A17" s="16" t="str">
        <f>'Harmonized Table'!A17</f>
        <v>glbl_h_saphana_mti</v>
      </c>
      <c r="B17" s="16" t="s">
        <v>100</v>
      </c>
      <c r="C17" s="16" t="str">
        <f>'Harmonized Table'!C17</f>
        <v>gcurrency</v>
      </c>
      <c r="D17" s="16" t="str">
        <f>'Harmonized Table'!D17</f>
        <v>GCURRENCY</v>
      </c>
      <c r="E17" s="16" t="str">
        <f>_xlfn.CONCAT('Harmonized Table'!A17,".",'Harmonized Table'!B17,"-",'Harmonized Table'!C17)</f>
        <v>glbl_h_saphana_mti.t_buyer_central_volt_productivity_details_glbl-gcurrency</v>
      </c>
      <c r="F17" s="16"/>
      <c r="G17" s="16" t="s">
        <v>175</v>
      </c>
      <c r="H17" s="16"/>
      <c r="I17" s="16"/>
      <c r="J17" s="16"/>
      <c r="K17" s="16"/>
      <c r="L17" s="16"/>
      <c r="M17" s="16"/>
    </row>
    <row r="18" spans="1:13" x14ac:dyDescent="0.35">
      <c r="A18" s="16" t="str">
        <f>'Harmonized Table'!A18</f>
        <v>glbl_h_saphana_mti</v>
      </c>
      <c r="B18" s="16" t="s">
        <v>100</v>
      </c>
      <c r="C18" s="16" t="str">
        <f>'Harmonized Table'!C18</f>
        <v>gdcntcde</v>
      </c>
      <c r="D18" s="16" t="str">
        <f>'Harmonized Table'!D18</f>
        <v>GDCNTCDE</v>
      </c>
      <c r="E18" s="16" t="str">
        <f>_xlfn.CONCAT('Harmonized Table'!A18,".",'Harmonized Table'!B18,"-",'Harmonized Table'!C18)</f>
        <v>glbl_h_saphana_mti.t_buyer_central_volt_productivity_details_glbl-gdcntcde</v>
      </c>
      <c r="F18" s="16"/>
      <c r="G18" s="16" t="s">
        <v>175</v>
      </c>
      <c r="H18" s="16"/>
      <c r="I18" s="16"/>
      <c r="J18" s="16"/>
      <c r="K18" s="16"/>
      <c r="L18" s="16"/>
      <c r="M18" s="16"/>
    </row>
    <row r="19" spans="1:13" x14ac:dyDescent="0.35">
      <c r="A19" s="16" t="str">
        <f>'Harmonized Table'!A19</f>
        <v>glbl_h_saphana_mti</v>
      </c>
      <c r="B19" s="16" t="s">
        <v>100</v>
      </c>
      <c r="C19" s="16" t="str">
        <f>'Harmonized Table'!C19</f>
        <v>gdcntnme</v>
      </c>
      <c r="D19" s="16" t="str">
        <f>'Harmonized Table'!D19</f>
        <v>GDCNTNME</v>
      </c>
      <c r="E19" s="16" t="str">
        <f>_xlfn.CONCAT('Harmonized Table'!A19,".",'Harmonized Table'!B19,"-",'Harmonized Table'!C19)</f>
        <v>glbl_h_saphana_mti.t_buyer_central_volt_productivity_details_glbl-gdcntnme</v>
      </c>
      <c r="F19" s="16"/>
      <c r="G19" s="16" t="s">
        <v>175</v>
      </c>
      <c r="H19" s="16"/>
      <c r="I19" s="16"/>
      <c r="J19" s="16"/>
      <c r="K19" s="16"/>
      <c r="L19" s="16"/>
      <c r="M19" s="16"/>
    </row>
    <row r="20" spans="1:13" x14ac:dyDescent="0.35">
      <c r="A20" s="16" t="str">
        <f>'Harmonized Table'!A20</f>
        <v>glbl_h_saphana_mti</v>
      </c>
      <c r="B20" s="16" t="s">
        <v>100</v>
      </c>
      <c r="C20" s="16" t="str">
        <f>'Harmonized Table'!C20</f>
        <v>gfinver</v>
      </c>
      <c r="D20" s="16" t="str">
        <f>'Harmonized Table'!D20</f>
        <v>GFINVER</v>
      </c>
      <c r="E20" s="16" t="str">
        <f>_xlfn.CONCAT('Harmonized Table'!A20,".",'Harmonized Table'!B20,"-",'Harmonized Table'!C20)</f>
        <v>glbl_h_saphana_mti.t_buyer_central_volt_productivity_details_glbl-gfinver</v>
      </c>
      <c r="F20" s="16"/>
      <c r="G20" s="16" t="s">
        <v>175</v>
      </c>
      <c r="H20" s="16"/>
      <c r="I20" s="16"/>
      <c r="J20" s="16"/>
      <c r="K20" s="16"/>
      <c r="L20" s="16"/>
      <c r="M20" s="16"/>
    </row>
    <row r="21" spans="1:13" x14ac:dyDescent="0.35">
      <c r="A21" s="16" t="str">
        <f>'Harmonized Table'!A21</f>
        <v>glbl_h_saphana_mti</v>
      </c>
      <c r="B21" s="16" t="s">
        <v>100</v>
      </c>
      <c r="C21" s="16" t="str">
        <f>'Harmonized Table'!C21</f>
        <v>gfnction</v>
      </c>
      <c r="D21" s="16" t="str">
        <f>'Harmonized Table'!D21</f>
        <v>GFNCTION</v>
      </c>
      <c r="E21" s="16" t="str">
        <f>_xlfn.CONCAT('Harmonized Table'!A21,".",'Harmonized Table'!B21,"-",'Harmonized Table'!C21)</f>
        <v>glbl_h_saphana_mti.t_buyer_central_volt_productivity_details_glbl-gfnction</v>
      </c>
      <c r="F21" s="16"/>
      <c r="G21" s="16" t="s">
        <v>175</v>
      </c>
      <c r="H21" s="16"/>
      <c r="I21" s="16"/>
      <c r="J21" s="16"/>
      <c r="K21" s="16"/>
      <c r="L21" s="16"/>
      <c r="M21" s="16"/>
    </row>
    <row r="22" spans="1:13" x14ac:dyDescent="0.35">
      <c r="A22" s="16" t="str">
        <f>'Harmonized Table'!A22</f>
        <v>glbl_h_saphana_mti</v>
      </c>
      <c r="B22" s="16" t="s">
        <v>100</v>
      </c>
      <c r="C22" s="16" t="str">
        <f>'Harmonized Table'!C22</f>
        <v>gfxrate</v>
      </c>
      <c r="D22" s="16" t="str">
        <f>'Harmonized Table'!D22</f>
        <v>GFXRATE</v>
      </c>
      <c r="E22" s="16" t="str">
        <f>_xlfn.CONCAT('Harmonized Table'!A22,".",'Harmonized Table'!B22,"-",'Harmonized Table'!C22)</f>
        <v>glbl_h_saphana_mti.t_buyer_central_volt_productivity_details_glbl-gfxrate</v>
      </c>
      <c r="F22" s="16"/>
      <c r="G22" s="16" t="s">
        <v>175</v>
      </c>
      <c r="H22" s="16"/>
      <c r="I22" s="16"/>
      <c r="J22" s="16"/>
      <c r="K22" s="16"/>
      <c r="L22" s="16"/>
      <c r="M22" s="16"/>
    </row>
    <row r="23" spans="1:13" x14ac:dyDescent="0.35">
      <c r="A23" s="16" t="str">
        <f>'Harmonized Table'!A23</f>
        <v>glbl_h_saphana_mti</v>
      </c>
      <c r="B23" s="16" t="s">
        <v>100</v>
      </c>
      <c r="C23" s="16" t="str">
        <f>'Harmonized Table'!C23</f>
        <v>ggeogar</v>
      </c>
      <c r="D23" s="16" t="str">
        <f>'Harmonized Table'!D23</f>
        <v>GGEOGAR</v>
      </c>
      <c r="E23" s="16" t="str">
        <f>_xlfn.CONCAT('Harmonized Table'!A23,".",'Harmonized Table'!B23,"-",'Harmonized Table'!C23)</f>
        <v>glbl_h_saphana_mti.t_buyer_central_volt_productivity_details_glbl-ggeogar</v>
      </c>
      <c r="F23" s="16"/>
      <c r="G23" s="16" t="s">
        <v>175</v>
      </c>
      <c r="H23" s="16"/>
      <c r="I23" s="16"/>
      <c r="J23" s="16"/>
      <c r="K23" s="16"/>
      <c r="L23" s="16"/>
      <c r="M23" s="16"/>
    </row>
    <row r="24" spans="1:13" x14ac:dyDescent="0.35">
      <c r="A24" s="16" t="str">
        <f>'Harmonized Table'!A24</f>
        <v>glbl_h_saphana_mti</v>
      </c>
      <c r="B24" s="16" t="s">
        <v>100</v>
      </c>
      <c r="C24" s="16" t="str">
        <f>'Harmonized Table'!C24</f>
        <v>gindwst</v>
      </c>
      <c r="D24" s="16" t="str">
        <f>'Harmonized Table'!D24</f>
        <v>GINDWST</v>
      </c>
      <c r="E24" s="16" t="str">
        <f>_xlfn.CONCAT('Harmonized Table'!A24,".",'Harmonized Table'!B24,"-",'Harmonized Table'!C24)</f>
        <v>glbl_h_saphana_mti.t_buyer_central_volt_productivity_details_glbl-gindwst</v>
      </c>
      <c r="F24" s="16"/>
      <c r="G24" s="16" t="s">
        <v>175</v>
      </c>
      <c r="H24" s="16"/>
      <c r="I24" s="16"/>
      <c r="J24" s="16"/>
      <c r="K24" s="16"/>
      <c r="L24" s="16"/>
      <c r="M24" s="16"/>
    </row>
    <row r="25" spans="1:13" x14ac:dyDescent="0.35">
      <c r="A25" s="16" t="str">
        <f>'Harmonized Table'!A25</f>
        <v>glbl_h_saphana_mti</v>
      </c>
      <c r="B25" s="16" t="s">
        <v>100</v>
      </c>
      <c r="C25" s="16" t="str">
        <f>'Harmonized Table'!C25</f>
        <v>glocatin</v>
      </c>
      <c r="D25" s="16" t="str">
        <f>'Harmonized Table'!D25</f>
        <v>GLOCATIN</v>
      </c>
      <c r="E25" s="16" t="str">
        <f>_xlfn.CONCAT('Harmonized Table'!A25,".",'Harmonized Table'!B25,"-",'Harmonized Table'!C25)</f>
        <v>glbl_h_saphana_mti.t_buyer_central_volt_productivity_details_glbl-glocatin</v>
      </c>
      <c r="F25" s="16"/>
      <c r="G25" s="16" t="s">
        <v>175</v>
      </c>
      <c r="H25" s="16"/>
      <c r="I25" s="16"/>
      <c r="J25" s="16"/>
      <c r="K25" s="16"/>
      <c r="L25" s="16"/>
      <c r="M25" s="16"/>
    </row>
    <row r="26" spans="1:13" x14ac:dyDescent="0.35">
      <c r="A26" s="16" t="str">
        <f>'Harmonized Table'!A26</f>
        <v>glbl_h_saphana_mti</v>
      </c>
      <c r="B26" s="16" t="s">
        <v>100</v>
      </c>
      <c r="C26" s="16" t="str">
        <f>'Harmonized Table'!C26</f>
        <v>gloc_type</v>
      </c>
      <c r="D26" s="16" t="str">
        <f>'Harmonized Table'!D26</f>
        <v>GLOC_TYPE</v>
      </c>
      <c r="E26" s="16" t="str">
        <f>_xlfn.CONCAT('Harmonized Table'!A26,".",'Harmonized Table'!B26,"-",'Harmonized Table'!C26)</f>
        <v>glbl_h_saphana_mti.t_buyer_central_volt_productivity_details_glbl-gloc_type</v>
      </c>
      <c r="F26" s="16"/>
      <c r="G26" s="16" t="s">
        <v>175</v>
      </c>
      <c r="H26" s="16"/>
      <c r="I26" s="16"/>
      <c r="J26" s="16"/>
      <c r="K26" s="16"/>
      <c r="L26" s="16"/>
      <c r="M26" s="16"/>
    </row>
    <row r="27" spans="1:13" x14ac:dyDescent="0.35">
      <c r="A27" s="16" t="str">
        <f>'Harmonized Table'!A27</f>
        <v>glbl_h_saphana_mti</v>
      </c>
      <c r="B27" s="16" t="s">
        <v>100</v>
      </c>
      <c r="C27" s="16" t="str">
        <f>'Harmonized Table'!C27</f>
        <v>gmatcl2</v>
      </c>
      <c r="D27" s="16" t="str">
        <f>'Harmonized Table'!D27</f>
        <v>GMATCL2</v>
      </c>
      <c r="E27" s="16" t="str">
        <f>_xlfn.CONCAT('Harmonized Table'!A27,".",'Harmonized Table'!B27,"-",'Harmonized Table'!C27)</f>
        <v>glbl_h_saphana_mti.t_buyer_central_volt_productivity_details_glbl-gmatcl2</v>
      </c>
      <c r="F27" s="16"/>
      <c r="G27" s="16" t="s">
        <v>175</v>
      </c>
      <c r="H27" s="16"/>
      <c r="I27" s="16"/>
      <c r="J27" s="16"/>
      <c r="K27" s="16"/>
      <c r="L27" s="16"/>
      <c r="M27" s="16"/>
    </row>
    <row r="28" spans="1:13" x14ac:dyDescent="0.35">
      <c r="A28" s="16" t="str">
        <f>'Harmonized Table'!A28</f>
        <v>glbl_h_saphana_mti</v>
      </c>
      <c r="B28" s="16" t="s">
        <v>100</v>
      </c>
      <c r="C28" s="16" t="str">
        <f>'Harmonized Table'!C28</f>
        <v>gmatcl3</v>
      </c>
      <c r="D28" s="16" t="str">
        <f>'Harmonized Table'!D28</f>
        <v>GMATCL3</v>
      </c>
      <c r="E28" s="16" t="str">
        <f>_xlfn.CONCAT('Harmonized Table'!A28,".",'Harmonized Table'!B28,"-",'Harmonized Table'!C28)</f>
        <v>glbl_h_saphana_mti.t_buyer_central_volt_productivity_details_glbl-gmatcl3</v>
      </c>
      <c r="F28" s="16"/>
      <c r="G28" s="16" t="s">
        <v>175</v>
      </c>
      <c r="H28" s="16"/>
      <c r="I28" s="16"/>
      <c r="J28" s="16"/>
      <c r="K28" s="16"/>
      <c r="L28" s="16"/>
      <c r="M28" s="16"/>
    </row>
    <row r="29" spans="1:13" x14ac:dyDescent="0.35">
      <c r="A29" s="16" t="str">
        <f>'Harmonized Table'!A29</f>
        <v>glbl_h_saphana_mti</v>
      </c>
      <c r="B29" s="16" t="s">
        <v>100</v>
      </c>
      <c r="C29" s="16" t="str">
        <f>'Harmonized Table'!C29</f>
        <v>gntreofsa</v>
      </c>
      <c r="D29" s="16" t="str">
        <f>'Harmonized Table'!D29</f>
        <v>GNTREOFSA</v>
      </c>
      <c r="E29" s="16" t="str">
        <f>_xlfn.CONCAT('Harmonized Table'!A29,".",'Harmonized Table'!B29,"-",'Harmonized Table'!C29)</f>
        <v>glbl_h_saphana_mti.t_buyer_central_volt_productivity_details_glbl-gntreofsa</v>
      </c>
      <c r="F29" s="16"/>
      <c r="G29" s="16" t="s">
        <v>175</v>
      </c>
      <c r="H29" s="16"/>
      <c r="I29" s="16"/>
      <c r="J29" s="16"/>
      <c r="K29" s="16"/>
      <c r="L29" s="16"/>
      <c r="M29" s="16"/>
    </row>
    <row r="30" spans="1:13" x14ac:dyDescent="0.35">
      <c r="A30" s="16" t="str">
        <f>'Harmonized Table'!A30</f>
        <v>glbl_h_saphana_mti</v>
      </c>
      <c r="B30" s="16" t="s">
        <v>100</v>
      </c>
      <c r="C30" s="16" t="str">
        <f>'Harmonized Table'!C30</f>
        <v>gperqu</v>
      </c>
      <c r="D30" s="16" t="str">
        <f>'Harmonized Table'!D30</f>
        <v>GPERQU</v>
      </c>
      <c r="E30" s="16" t="str">
        <f>_xlfn.CONCAT('Harmonized Table'!A30,".",'Harmonized Table'!B30,"-",'Harmonized Table'!C30)</f>
        <v>glbl_h_saphana_mti.t_buyer_central_volt_productivity_details_glbl-gperqu</v>
      </c>
      <c r="F30" s="16"/>
      <c r="G30" s="16" t="s">
        <v>175</v>
      </c>
      <c r="H30" s="16"/>
      <c r="I30" s="16"/>
      <c r="J30" s="16"/>
      <c r="K30" s="16"/>
      <c r="L30" s="16"/>
      <c r="M30" s="16"/>
    </row>
    <row r="31" spans="1:13" x14ac:dyDescent="0.35">
      <c r="A31" s="16" t="str">
        <f>'Harmonized Table'!A31</f>
        <v>glbl_h_saphana_mti</v>
      </c>
      <c r="B31" s="16" t="s">
        <v>100</v>
      </c>
      <c r="C31" s="16" t="str">
        <f>'Harmonized Table'!C31</f>
        <v>gplline</v>
      </c>
      <c r="D31" s="16" t="str">
        <f>'Harmonized Table'!D31</f>
        <v>GPLLINE</v>
      </c>
      <c r="E31" s="16" t="str">
        <f>_xlfn.CONCAT('Harmonized Table'!A31,".",'Harmonized Table'!B31,"-",'Harmonized Table'!C31)</f>
        <v>glbl_h_saphana_mti.t_buyer_central_volt_productivity_details_glbl-gplline</v>
      </c>
      <c r="F31" s="16"/>
      <c r="G31" s="16" t="s">
        <v>175</v>
      </c>
      <c r="H31" s="16"/>
      <c r="I31" s="16"/>
      <c r="J31" s="16"/>
      <c r="K31" s="16"/>
      <c r="L31" s="16"/>
      <c r="M31" s="16"/>
    </row>
    <row r="32" spans="1:13" x14ac:dyDescent="0.35">
      <c r="A32" s="16" t="str">
        <f>'Harmonized Table'!A32</f>
        <v>glbl_h_saphana_mti</v>
      </c>
      <c r="B32" s="16" t="s">
        <v>100</v>
      </c>
      <c r="C32" s="16" t="str">
        <f>'Harmonized Table'!C32</f>
        <v>gprobabil</v>
      </c>
      <c r="D32" s="16" t="str">
        <f>'Harmonized Table'!D32</f>
        <v>GPROBABIL</v>
      </c>
      <c r="E32" s="16" t="str">
        <f>_xlfn.CONCAT('Harmonized Table'!A32,".",'Harmonized Table'!B32,"-",'Harmonized Table'!C32)</f>
        <v>glbl_h_saphana_mti.t_buyer_central_volt_productivity_details_glbl-gprobabil</v>
      </c>
      <c r="F32" s="16"/>
      <c r="G32" s="16" t="s">
        <v>175</v>
      </c>
      <c r="H32" s="16"/>
      <c r="I32" s="16"/>
      <c r="J32" s="16"/>
      <c r="K32" s="16"/>
      <c r="L32" s="16"/>
      <c r="M32" s="16"/>
    </row>
    <row r="33" spans="1:13" x14ac:dyDescent="0.35">
      <c r="A33" s="16" t="str">
        <f>'Harmonized Table'!A33</f>
        <v>glbl_h_saphana_mti</v>
      </c>
      <c r="B33" s="16" t="s">
        <v>100</v>
      </c>
      <c r="C33" s="16" t="str">
        <f>'Harmonized Table'!C33</f>
        <v>gprojcn</v>
      </c>
      <c r="D33" s="16" t="str">
        <f>'Harmonized Table'!D33</f>
        <v>GPROJCN</v>
      </c>
      <c r="E33" s="16" t="str">
        <f>_xlfn.CONCAT('Harmonized Table'!A33,".",'Harmonized Table'!B33,"-",'Harmonized Table'!C33)</f>
        <v>glbl_h_saphana_mti.t_buyer_central_volt_productivity_details_glbl-gprojcn</v>
      </c>
      <c r="F33" s="16"/>
      <c r="G33" s="16" t="s">
        <v>175</v>
      </c>
      <c r="H33" s="16"/>
      <c r="I33" s="16"/>
      <c r="J33" s="16"/>
      <c r="K33" s="16"/>
      <c r="L33" s="16"/>
      <c r="M33" s="16"/>
    </row>
    <row r="34" spans="1:13" x14ac:dyDescent="0.35">
      <c r="A34" s="16" t="str">
        <f>'Harmonized Table'!A34</f>
        <v>glbl_h_saphana_mti</v>
      </c>
      <c r="B34" s="16" t="s">
        <v>100</v>
      </c>
      <c r="C34" s="16" t="str">
        <f>'Harmonized Table'!C34</f>
        <v>gprojcna</v>
      </c>
      <c r="D34" s="16" t="str">
        <f>'Harmonized Table'!D34</f>
        <v>GPROJCNA</v>
      </c>
      <c r="E34" s="16" t="str">
        <f>_xlfn.CONCAT('Harmonized Table'!A34,".",'Harmonized Table'!B34,"-",'Harmonized Table'!C34)</f>
        <v>glbl_h_saphana_mti.t_buyer_central_volt_productivity_details_glbl-gprojcna</v>
      </c>
      <c r="F34" s="16"/>
      <c r="G34" s="16" t="s">
        <v>175</v>
      </c>
      <c r="H34" s="16"/>
      <c r="I34" s="16"/>
      <c r="J34" s="16"/>
      <c r="K34" s="16"/>
      <c r="L34" s="16"/>
      <c r="M34" s="16"/>
    </row>
    <row r="35" spans="1:13" x14ac:dyDescent="0.35">
      <c r="A35" s="16" t="str">
        <f>'Harmonized Table'!A35</f>
        <v>glbl_h_saphana_mti</v>
      </c>
      <c r="B35" s="16" t="s">
        <v>100</v>
      </c>
      <c r="C35" s="16" t="str">
        <f>'Harmonized Table'!C35</f>
        <v>gprojid</v>
      </c>
      <c r="D35" s="16" t="str">
        <f>'Harmonized Table'!D35</f>
        <v>GPROJID</v>
      </c>
      <c r="E35" s="16" t="str">
        <f>_xlfn.CONCAT('Harmonized Table'!A35,".",'Harmonized Table'!B35,"-",'Harmonized Table'!C35)</f>
        <v>glbl_h_saphana_mti.t_buyer_central_volt_productivity_details_glbl-gprojid</v>
      </c>
      <c r="F35" s="16"/>
      <c r="G35" s="16" t="s">
        <v>175</v>
      </c>
      <c r="H35" s="16"/>
      <c r="I35" s="16"/>
      <c r="J35" s="16"/>
      <c r="K35" s="16"/>
      <c r="L35" s="16"/>
      <c r="M35" s="16"/>
    </row>
    <row r="36" spans="1:13" x14ac:dyDescent="0.35">
      <c r="A36" s="16" t="str">
        <f>'Harmonized Table'!A36</f>
        <v>glbl_h_saphana_mti</v>
      </c>
      <c r="B36" s="16" t="s">
        <v>100</v>
      </c>
      <c r="C36" s="16" t="str">
        <f>'Harmonized Table'!C36</f>
        <v>gprojown</v>
      </c>
      <c r="D36" s="16" t="str">
        <f>'Harmonized Table'!D36</f>
        <v>GPROJOWN</v>
      </c>
      <c r="E36" s="16" t="str">
        <f>_xlfn.CONCAT('Harmonized Table'!A36,".",'Harmonized Table'!B36,"-",'Harmonized Table'!C36)</f>
        <v>glbl_h_saphana_mti.t_buyer_central_volt_productivity_details_glbl-gprojown</v>
      </c>
      <c r="F36" s="16"/>
      <c r="G36" s="16" t="s">
        <v>175</v>
      </c>
      <c r="H36" s="16"/>
      <c r="I36" s="16"/>
      <c r="J36" s="16"/>
      <c r="K36" s="16"/>
      <c r="L36" s="16"/>
      <c r="M36" s="16"/>
    </row>
    <row r="37" spans="1:13" x14ac:dyDescent="0.35">
      <c r="A37" s="16" t="str">
        <f>'Harmonized Table'!A37</f>
        <v>glbl_h_saphana_mti</v>
      </c>
      <c r="B37" s="16" t="s">
        <v>100</v>
      </c>
      <c r="C37" s="16" t="str">
        <f>'Harmonized Table'!C37</f>
        <v>gptitle</v>
      </c>
      <c r="D37" s="16" t="str">
        <f>'Harmonized Table'!D37</f>
        <v>GPTITLE</v>
      </c>
      <c r="E37" s="16" t="str">
        <f>_xlfn.CONCAT('Harmonized Table'!A37,".",'Harmonized Table'!B37,"-",'Harmonized Table'!C37)</f>
        <v>glbl_h_saphana_mti.t_buyer_central_volt_productivity_details_glbl-gptitle</v>
      </c>
      <c r="F37" s="16"/>
      <c r="G37" s="16" t="s">
        <v>175</v>
      </c>
      <c r="H37" s="16"/>
      <c r="I37" s="16"/>
      <c r="J37" s="16"/>
      <c r="K37" s="16"/>
      <c r="L37" s="16"/>
      <c r="M37" s="16"/>
    </row>
    <row r="38" spans="1:13" x14ac:dyDescent="0.35">
      <c r="A38" s="16" t="str">
        <f>'Harmonized Table'!A38</f>
        <v>glbl_h_saphana_mti</v>
      </c>
      <c r="B38" s="16" t="s">
        <v>100</v>
      </c>
      <c r="C38" s="16" t="str">
        <f>'Harmonized Table'!C38</f>
        <v>grrscope</v>
      </c>
      <c r="D38" s="16" t="str">
        <f>'Harmonized Table'!D38</f>
        <v>GRRSCOPE</v>
      </c>
      <c r="E38" s="16" t="str">
        <f>_xlfn.CONCAT('Harmonized Table'!A38,".",'Harmonized Table'!B38,"-",'Harmonized Table'!C38)</f>
        <v>glbl_h_saphana_mti.t_buyer_central_volt_productivity_details_glbl-grrscope</v>
      </c>
      <c r="F38" s="16"/>
      <c r="G38" s="16" t="s">
        <v>175</v>
      </c>
      <c r="H38" s="16"/>
      <c r="I38" s="16"/>
      <c r="J38" s="16"/>
      <c r="K38" s="16"/>
      <c r="L38" s="16"/>
      <c r="M38" s="16"/>
    </row>
    <row r="39" spans="1:13" x14ac:dyDescent="0.35">
      <c r="A39" s="16" t="str">
        <f>'Harmonized Table'!A39</f>
        <v>glbl_h_saphana_mti</v>
      </c>
      <c r="B39" s="16" t="s">
        <v>100</v>
      </c>
      <c r="C39" s="16" t="str">
        <f>'Harmonized Table'!C39</f>
        <v>gscatgry</v>
      </c>
      <c r="D39" s="16" t="str">
        <f>'Harmonized Table'!D39</f>
        <v>GSCATGRY</v>
      </c>
      <c r="E39" s="16" t="str">
        <f>_xlfn.CONCAT('Harmonized Table'!A39,".",'Harmonized Table'!B39,"-",'Harmonized Table'!C39)</f>
        <v>glbl_h_saphana_mti.t_buyer_central_volt_productivity_details_glbl-gscatgry</v>
      </c>
      <c r="F39" s="16"/>
      <c r="G39" s="16" t="s">
        <v>175</v>
      </c>
      <c r="H39" s="16"/>
      <c r="I39" s="16"/>
      <c r="J39" s="16"/>
      <c r="K39" s="16"/>
      <c r="L39" s="16"/>
      <c r="M39" s="16"/>
    </row>
    <row r="40" spans="1:13" x14ac:dyDescent="0.35">
      <c r="A40" s="16" t="str">
        <f>'Harmonized Table'!A40</f>
        <v>glbl_h_saphana_mti</v>
      </c>
      <c r="B40" s="16" t="s">
        <v>100</v>
      </c>
      <c r="C40" s="16" t="str">
        <f>'Harmonized Table'!C40</f>
        <v>gsplatfrm</v>
      </c>
      <c r="D40" s="16" t="str">
        <f>'Harmonized Table'!D40</f>
        <v>GSPLATFRM</v>
      </c>
      <c r="E40" s="16" t="str">
        <f>_xlfn.CONCAT('Harmonized Table'!A40,".",'Harmonized Table'!B40,"-",'Harmonized Table'!C40)</f>
        <v>glbl_h_saphana_mti.t_buyer_central_volt_productivity_details_glbl-gsplatfrm</v>
      </c>
      <c r="F40" s="16"/>
      <c r="G40" s="16" t="s">
        <v>175</v>
      </c>
      <c r="H40" s="16"/>
      <c r="I40" s="16"/>
      <c r="J40" s="16"/>
      <c r="K40" s="16"/>
      <c r="L40" s="16"/>
      <c r="M40" s="16"/>
    </row>
    <row r="41" spans="1:13" x14ac:dyDescent="0.35">
      <c r="A41" s="16" t="str">
        <f>'Harmonized Table'!A41</f>
        <v>glbl_h_saphana_mti</v>
      </c>
      <c r="B41" s="16" t="s">
        <v>100</v>
      </c>
      <c r="C41" s="16" t="str">
        <f>'Harmonized Table'!C41</f>
        <v>gsprojid</v>
      </c>
      <c r="D41" s="16" t="str">
        <f>'Harmonized Table'!D41</f>
        <v>GSPROJID</v>
      </c>
      <c r="E41" s="16" t="str">
        <f>_xlfn.CONCAT('Harmonized Table'!A41,".",'Harmonized Table'!B41,"-",'Harmonized Table'!C41)</f>
        <v>glbl_h_saphana_mti.t_buyer_central_volt_productivity_details_glbl-gsprojid</v>
      </c>
      <c r="F41" s="16"/>
      <c r="G41" s="16" t="s">
        <v>175</v>
      </c>
      <c r="H41" s="16"/>
      <c r="I41" s="16"/>
      <c r="J41" s="16"/>
      <c r="K41" s="16"/>
      <c r="L41" s="16"/>
      <c r="M41" s="16"/>
    </row>
    <row r="42" spans="1:13" x14ac:dyDescent="0.35">
      <c r="A42" s="16" t="str">
        <f>'Harmonized Table'!A42</f>
        <v>glbl_h_saphana_mti</v>
      </c>
      <c r="B42" s="16" t="s">
        <v>100</v>
      </c>
      <c r="C42" s="16" t="str">
        <f>'Harmonized Table'!C42</f>
        <v>gstitle</v>
      </c>
      <c r="D42" s="16" t="str">
        <f>'Harmonized Table'!D42</f>
        <v>GSTITLE</v>
      </c>
      <c r="E42" s="16" t="str">
        <f>_xlfn.CONCAT('Harmonized Table'!A42,".",'Harmonized Table'!B42,"-",'Harmonized Table'!C42)</f>
        <v>glbl_h_saphana_mti.t_buyer_central_volt_productivity_details_glbl-gstitle</v>
      </c>
      <c r="F42" s="16"/>
      <c r="G42" s="16" t="s">
        <v>175</v>
      </c>
      <c r="H42" s="16"/>
      <c r="I42" s="16"/>
      <c r="J42" s="16"/>
      <c r="K42" s="16"/>
      <c r="L42" s="16"/>
      <c r="M42" s="16"/>
    </row>
    <row r="43" spans="1:13" x14ac:dyDescent="0.35">
      <c r="A43" s="16" t="str">
        <f>'Harmonized Table'!A43</f>
        <v>glbl_h_saphana_mti</v>
      </c>
      <c r="B43" s="16" t="s">
        <v>100</v>
      </c>
      <c r="C43" s="16" t="str">
        <f>'Harmonized Table'!C43</f>
        <v>gsvctdt</v>
      </c>
      <c r="D43" s="16" t="str">
        <f>'Harmonized Table'!D43</f>
        <v>GSVCTDT</v>
      </c>
      <c r="E43" s="16" t="str">
        <f>_xlfn.CONCAT('Harmonized Table'!A43,".",'Harmonized Table'!B43,"-",'Harmonized Table'!C43)</f>
        <v>glbl_h_saphana_mti.t_buyer_central_volt_productivity_details_glbl-gsvctdt</v>
      </c>
      <c r="F43" s="16"/>
      <c r="G43" s="16" t="s">
        <v>175</v>
      </c>
      <c r="H43" s="16"/>
      <c r="I43" s="16"/>
      <c r="J43" s="16"/>
      <c r="K43" s="16"/>
      <c r="L43" s="16"/>
      <c r="M43" s="16"/>
    </row>
    <row r="44" spans="1:13" x14ac:dyDescent="0.35">
      <c r="A44" s="16" t="str">
        <f>'Harmonized Table'!A44</f>
        <v>glbl_h_saphana_mti</v>
      </c>
      <c r="B44" s="16" t="s">
        <v>100</v>
      </c>
      <c r="C44" s="16" t="str">
        <f>'Harmonized Table'!C44</f>
        <v>gsvcts</v>
      </c>
      <c r="D44" s="16" t="str">
        <f>'Harmonized Table'!D44</f>
        <v>GSVCTS</v>
      </c>
      <c r="E44" s="16" t="str">
        <f>_xlfn.CONCAT('Harmonized Table'!A44,".",'Harmonized Table'!B44,"-",'Harmonized Table'!C44)</f>
        <v>glbl_h_saphana_mti.t_buyer_central_volt_productivity_details_glbl-gsvcts</v>
      </c>
      <c r="F44" s="16"/>
      <c r="G44" s="16" t="s">
        <v>175</v>
      </c>
      <c r="H44" s="16"/>
      <c r="I44" s="16"/>
      <c r="J44" s="16"/>
      <c r="K44" s="16"/>
      <c r="L44" s="16"/>
      <c r="M44" s="16"/>
    </row>
    <row r="45" spans="1:13" x14ac:dyDescent="0.35">
      <c r="A45" s="16" t="str">
        <f>'Harmonized Table'!A45</f>
        <v>glbl_h_saphana_mti</v>
      </c>
      <c r="B45" s="16" t="s">
        <v>100</v>
      </c>
      <c r="C45" s="16" t="str">
        <f>'Harmonized Table'!C45</f>
        <v>gtowerder</v>
      </c>
      <c r="D45" s="16" t="str">
        <f>'Harmonized Table'!D45</f>
        <v>GTOWERDER</v>
      </c>
      <c r="E45" s="16" t="str">
        <f>_xlfn.CONCAT('Harmonized Table'!A45,".",'Harmonized Table'!B45,"-",'Harmonized Table'!C45)</f>
        <v>glbl_h_saphana_mti.t_buyer_central_volt_productivity_details_glbl-gtowerder</v>
      </c>
      <c r="F45" s="16"/>
      <c r="G45" s="16" t="s">
        <v>175</v>
      </c>
      <c r="H45" s="16"/>
      <c r="I45" s="16"/>
      <c r="J45" s="16"/>
      <c r="K45" s="16"/>
      <c r="L45" s="16"/>
      <c r="M45" s="16"/>
    </row>
    <row r="46" spans="1:13" x14ac:dyDescent="0.35">
      <c r="A46" s="16" t="str">
        <f>'Harmonized Table'!A46</f>
        <v>glbl_h_saphana_mti</v>
      </c>
      <c r="B46" s="16" t="s">
        <v>100</v>
      </c>
      <c r="C46" s="16" t="str">
        <f>'Harmonized Table'!C46</f>
        <v>gtypind</v>
      </c>
      <c r="D46" s="16" t="str">
        <f>'Harmonized Table'!D46</f>
        <v>GTYPIND</v>
      </c>
      <c r="E46" s="16" t="str">
        <f>_xlfn.CONCAT('Harmonized Table'!A46,".",'Harmonized Table'!B46,"-",'Harmonized Table'!C46)</f>
        <v>glbl_h_saphana_mti.t_buyer_central_volt_productivity_details_glbl-gtypind</v>
      </c>
      <c r="F46" s="16"/>
      <c r="G46" s="16" t="s">
        <v>175</v>
      </c>
      <c r="H46" s="16"/>
      <c r="I46" s="16"/>
      <c r="J46" s="16"/>
      <c r="K46" s="16"/>
      <c r="L46" s="16"/>
      <c r="M46" s="16"/>
    </row>
    <row r="47" spans="1:13" x14ac:dyDescent="0.35">
      <c r="A47" s="16" t="str">
        <f>'Harmonized Table'!A47</f>
        <v>glbl_h_saphana_mti</v>
      </c>
      <c r="B47" s="16" t="s">
        <v>100</v>
      </c>
      <c r="C47" s="16" t="str">
        <f>'Harmonized Table'!C47</f>
        <v>gtypoloc</v>
      </c>
      <c r="D47" s="16" t="str">
        <f>'Harmonized Table'!D47</f>
        <v>GTYPOLOC</v>
      </c>
      <c r="E47" s="16" t="str">
        <f>_xlfn.CONCAT('Harmonized Table'!A47,".",'Harmonized Table'!B47,"-",'Harmonized Table'!C47)</f>
        <v>glbl_h_saphana_mti.t_buyer_central_volt_productivity_details_glbl-gtypoloc</v>
      </c>
      <c r="F47" s="16"/>
      <c r="G47" s="16" t="s">
        <v>175</v>
      </c>
      <c r="H47" s="16"/>
      <c r="I47" s="16"/>
      <c r="J47" s="16"/>
      <c r="K47" s="16"/>
      <c r="L47" s="16"/>
      <c r="M47" s="16"/>
    </row>
    <row r="48" spans="1:13" x14ac:dyDescent="0.35">
      <c r="A48" s="16" t="str">
        <f>'Harmonized Table'!A48</f>
        <v>glbl_h_saphana_mti</v>
      </c>
      <c r="B48" s="16" t="s">
        <v>100</v>
      </c>
      <c r="C48" s="16" t="str">
        <f>'Harmonized Table'!C48</f>
        <v>zrepmnth</v>
      </c>
      <c r="D48" s="16" t="str">
        <f>'Harmonized Table'!D48</f>
        <v>ZREPMNTH</v>
      </c>
      <c r="E48" s="16" t="str">
        <f>_xlfn.CONCAT('Harmonized Table'!A48,".",'Harmonized Table'!B48,"-",'Harmonized Table'!C48)</f>
        <v>glbl_h_saphana_mti.t_buyer_central_volt_productivity_details_glbl-zrepmnth</v>
      </c>
      <c r="F48" s="16"/>
      <c r="G48" s="16" t="s">
        <v>175</v>
      </c>
      <c r="H48" s="16"/>
      <c r="I48" s="16"/>
      <c r="J48" s="16"/>
      <c r="K48" s="16"/>
      <c r="L48" s="16"/>
      <c r="M48" s="16"/>
    </row>
    <row r="49" spans="1:13" x14ac:dyDescent="0.35">
      <c r="A49" s="16" t="str">
        <f>'Harmonized Table'!A49</f>
        <v>glbl_h_saphana_mti</v>
      </c>
      <c r="B49" s="16" t="s">
        <v>100</v>
      </c>
      <c r="C49" s="16" t="str">
        <f>'Harmonized Table'!C49</f>
        <v>zsrctower</v>
      </c>
      <c r="D49" s="16" t="str">
        <f>'Harmonized Table'!D49</f>
        <v>ZSRCTOWER</v>
      </c>
      <c r="E49" s="16" t="str">
        <f>_xlfn.CONCAT('Harmonized Table'!A49,".",'Harmonized Table'!B49,"-",'Harmonized Table'!C49)</f>
        <v>glbl_h_saphana_mti.t_buyer_central_volt_productivity_details_glbl-zsrctower</v>
      </c>
      <c r="F49" s="16"/>
      <c r="G49" s="16" t="s">
        <v>175</v>
      </c>
      <c r="H49" s="16"/>
      <c r="I49" s="16"/>
      <c r="J49" s="16"/>
      <c r="K49" s="16"/>
      <c r="L49" s="16"/>
      <c r="M49" s="16"/>
    </row>
    <row r="50" spans="1:13" x14ac:dyDescent="0.35">
      <c r="A50" s="16" t="str">
        <f>'Harmonized Table'!A50</f>
        <v>glbl_h_saphana_mti</v>
      </c>
      <c r="B50" s="16" t="s">
        <v>100</v>
      </c>
      <c r="C50" s="16" t="str">
        <f>'Harmonized Table'!C50</f>
        <v>1rowcount</v>
      </c>
      <c r="D50" s="16" t="str">
        <f>'Harmonized Table'!D50</f>
        <v>1ROWCOUNT</v>
      </c>
      <c r="E50" s="16" t="str">
        <f>_xlfn.CONCAT('Harmonized Table'!A50,".",'Harmonized Table'!B50,"-",'Harmonized Table'!C50)</f>
        <v>glbl_h_saphana_mti.t_buyer_central_volt_productivity_details_glbl-1rowcount</v>
      </c>
      <c r="F50" s="16"/>
      <c r="G50" s="16" t="s">
        <v>175</v>
      </c>
      <c r="H50" s="16"/>
      <c r="I50" s="16"/>
      <c r="J50" s="16"/>
      <c r="K50" s="16"/>
      <c r="L50" s="16"/>
      <c r="M50" s="16"/>
    </row>
    <row r="51" spans="1:13" x14ac:dyDescent="0.35">
      <c r="A51" s="16" t="str">
        <f>'Harmonized Table'!A51</f>
        <v>glbl_h_saphana_mti</v>
      </c>
      <c r="B51" s="16" t="s">
        <v>100</v>
      </c>
      <c r="C51" s="16" t="str">
        <f>'Harmonized Table'!C51</f>
        <v>calmonth</v>
      </c>
      <c r="D51" s="16" t="str">
        <f>'Harmonized Table'!D51</f>
        <v>CALMONTH</v>
      </c>
      <c r="E51" s="16" t="str">
        <f>_xlfn.CONCAT('Harmonized Table'!A51,".",'Harmonized Table'!B51,"-",'Harmonized Table'!C51)</f>
        <v>glbl_h_saphana_mti.t_buyer_central_volt_productivity_details_glbl-calmonth</v>
      </c>
      <c r="F51" s="16"/>
      <c r="G51" s="16" t="s">
        <v>175</v>
      </c>
      <c r="H51" s="16"/>
      <c r="I51" s="16"/>
      <c r="J51" s="16"/>
      <c r="K51" s="16"/>
      <c r="L51" s="16"/>
      <c r="M51" s="16"/>
    </row>
    <row r="52" spans="1:13" x14ac:dyDescent="0.35">
      <c r="A52" s="16" t="str">
        <f>'Harmonized Table'!A52</f>
        <v>glbl_h_saphana_mti</v>
      </c>
      <c r="B52" s="16" t="s">
        <v>100</v>
      </c>
      <c r="C52" s="16" t="str">
        <f>'Harmonized Table'!C52</f>
        <v>bic_gtarged</v>
      </c>
      <c r="D52" s="16" t="str">
        <f>'Harmonized Table'!D52</f>
        <v>_BIC_GTARGED</v>
      </c>
      <c r="E52" s="16" t="str">
        <f>_xlfn.CONCAT('Harmonized Table'!A52,".",'Harmonized Table'!B52,"-",'Harmonized Table'!C52)</f>
        <v>glbl_h_saphana_mti.t_buyer_central_volt_productivity_details_glbl-bic_gtarged</v>
      </c>
      <c r="F52" s="16"/>
      <c r="G52" s="16" t="s">
        <v>175</v>
      </c>
      <c r="H52" s="16"/>
      <c r="I52" s="16"/>
      <c r="J52" s="16"/>
      <c r="K52" s="16"/>
      <c r="L52" s="16"/>
      <c r="M52" s="16"/>
    </row>
    <row r="53" spans="1:13" x14ac:dyDescent="0.35">
      <c r="A53" s="16" t="str">
        <f>'Harmonized Table'!A53</f>
        <v>glbl_h_saphana_mti</v>
      </c>
      <c r="B53" s="16" t="s">
        <v>100</v>
      </c>
      <c r="C53" s="16" t="str">
        <f>'Harmonized Table'!C53</f>
        <v>bic_gtargmd</v>
      </c>
      <c r="D53" s="16" t="str">
        <f>'Harmonized Table'!D53</f>
        <v>_BIC_GTARGMD</v>
      </c>
      <c r="E53" s="16" t="str">
        <f>_xlfn.CONCAT('Harmonized Table'!A53,".",'Harmonized Table'!B53,"-",'Harmonized Table'!C53)</f>
        <v>glbl_h_saphana_mti.t_buyer_central_volt_productivity_details_glbl-bic_gtargmd</v>
      </c>
      <c r="F53" s="16"/>
      <c r="G53" s="16" t="s">
        <v>175</v>
      </c>
      <c r="H53" s="16"/>
      <c r="I53" s="16"/>
      <c r="J53" s="16"/>
      <c r="K53" s="16"/>
      <c r="L53" s="16"/>
      <c r="M53" s="16"/>
    </row>
    <row r="54" spans="1:13" x14ac:dyDescent="0.35">
      <c r="A54" s="16" t="str">
        <f>'Harmonized Table'!A54</f>
        <v>glbl_h_saphana_mti</v>
      </c>
      <c r="B54" s="16" t="s">
        <v>100</v>
      </c>
      <c r="C54" s="16" t="str">
        <f>'Harmonized Table'!C54</f>
        <v>bic_gtargst</v>
      </c>
      <c r="D54" s="16" t="str">
        <f>'Harmonized Table'!D54</f>
        <v>_BIC_GTARGST</v>
      </c>
      <c r="E54" s="16" t="str">
        <f>_xlfn.CONCAT('Harmonized Table'!A54,".",'Harmonized Table'!B54,"-",'Harmonized Table'!C54)</f>
        <v>glbl_h_saphana_mti.t_buyer_central_volt_productivity_details_glbl-bic_gtargst</v>
      </c>
      <c r="F54" s="16"/>
      <c r="G54" s="16" t="s">
        <v>175</v>
      </c>
      <c r="H54" s="16"/>
      <c r="I54" s="16"/>
      <c r="J54" s="16"/>
      <c r="K54" s="16"/>
      <c r="L54" s="16"/>
      <c r="M54" s="16"/>
    </row>
    <row r="55" spans="1:13" x14ac:dyDescent="0.35">
      <c r="A55" s="16" t="str">
        <f>'Harmonized Table'!A55</f>
        <v>glbl_h_saphana_mti</v>
      </c>
      <c r="B55" s="16" t="s">
        <v>100</v>
      </c>
      <c r="C55" s="16" t="str">
        <f>'Harmonized Table'!C55</f>
        <v>gprobabil_t</v>
      </c>
      <c r="D55" s="16" t="str">
        <f>'Harmonized Table'!D55</f>
        <v>GPROBABIL___T</v>
      </c>
      <c r="E55" s="16" t="str">
        <f>_xlfn.CONCAT('Harmonized Table'!A55,".",'Harmonized Table'!B55,"-",'Harmonized Table'!C55)</f>
        <v>glbl_h_saphana_mti.t_buyer_central_volt_productivity_details_glbl-gprobabil_t</v>
      </c>
      <c r="F55" s="16"/>
      <c r="G55" s="16" t="s">
        <v>175</v>
      </c>
      <c r="H55" s="16"/>
      <c r="I55" s="16"/>
      <c r="J55" s="16"/>
      <c r="K55" s="16"/>
      <c r="L55" s="16"/>
      <c r="M55" s="16"/>
    </row>
    <row r="56" spans="1:13" x14ac:dyDescent="0.35">
      <c r="A56" s="16" t="str">
        <f>'Harmonized Table'!A56</f>
        <v>glbl_h_saphana_mti</v>
      </c>
      <c r="B56" s="16" t="s">
        <v>100</v>
      </c>
      <c r="C56" s="16" t="str">
        <f>'Harmonized Table'!C56</f>
        <v>repmonday</v>
      </c>
      <c r="D56" s="16" t="str">
        <f>'Harmonized Table'!D56</f>
        <v>REPMONDAY</v>
      </c>
      <c r="E56" s="16" t="str">
        <f>_xlfn.CONCAT('Harmonized Table'!A56,".",'Harmonized Table'!B56,"-",'Harmonized Table'!C56)</f>
        <v>glbl_h_saphana_mti.t_buyer_central_volt_productivity_details_glbl-repmonday</v>
      </c>
      <c r="F56" s="16"/>
      <c r="G56" s="16" t="s">
        <v>175</v>
      </c>
      <c r="H56" s="16"/>
      <c r="I56" s="16"/>
      <c r="J56" s="16"/>
      <c r="K56" s="16"/>
      <c r="L56" s="16"/>
      <c r="M56" s="16"/>
    </row>
    <row r="57" spans="1:13" x14ac:dyDescent="0.35">
      <c r="A57" s="16" t="str">
        <f>'Harmonized Table'!A57</f>
        <v>glbl_h_saphana_mti</v>
      </c>
      <c r="B57" s="16" t="s">
        <v>100</v>
      </c>
      <c r="C57" s="16" t="str">
        <f>'Harmonized Table'!C57</f>
        <v>gsprojid1</v>
      </c>
      <c r="D57" s="16" t="str">
        <f>'Harmonized Table'!D57</f>
        <v>GSPROJID1</v>
      </c>
      <c r="E57" s="16" t="str">
        <f>_xlfn.CONCAT('Harmonized Table'!A57,".",'Harmonized Table'!B57,"-",'Harmonized Table'!C57)</f>
        <v>glbl_h_saphana_mti.t_buyer_central_volt_productivity_details_glbl-gsprojid1</v>
      </c>
      <c r="F57" s="16"/>
      <c r="G57" s="16" t="s">
        <v>175</v>
      </c>
      <c r="H57" s="16"/>
      <c r="I57" s="16"/>
      <c r="J57" s="16"/>
      <c r="K57" s="16"/>
      <c r="L57" s="16"/>
      <c r="M57" s="16"/>
    </row>
    <row r="58" spans="1:13" x14ac:dyDescent="0.35">
      <c r="A58" s="16" t="str">
        <f>'Harmonized Table'!A58</f>
        <v>glbl_h_saphana_mti</v>
      </c>
      <c r="B58" s="16" t="s">
        <v>100</v>
      </c>
      <c r="C58" s="16" t="str">
        <f>'Harmonized Table'!C58</f>
        <v>loc_currcy</v>
      </c>
      <c r="D58" s="16" t="str">
        <f>'Harmonized Table'!D58</f>
        <v>0LOC_CURRCY</v>
      </c>
      <c r="E58" s="16" t="str">
        <f>_xlfn.CONCAT('Harmonized Table'!A58,".",'Harmonized Table'!B58,"-",'Harmonized Table'!C58)</f>
        <v>glbl_h_saphana_mti.t_buyer_central_volt_productivity_details_glbl-loc_currcy</v>
      </c>
      <c r="F58" s="16"/>
      <c r="G58" s="16" t="s">
        <v>175</v>
      </c>
      <c r="H58" s="16"/>
      <c r="I58" s="16"/>
      <c r="J58" s="16"/>
      <c r="K58" s="16"/>
      <c r="L58" s="16"/>
      <c r="M58" s="16"/>
    </row>
    <row r="59" spans="1:13" x14ac:dyDescent="0.35">
      <c r="A59" s="16" t="str">
        <f>'Harmonized Table'!A59</f>
        <v>glbl_h_saphana_mti</v>
      </c>
      <c r="B59" s="16" t="s">
        <v>100</v>
      </c>
      <c r="C59" s="16" t="str">
        <f>'Harmonized Table'!C59</f>
        <v>loc_currcy_t</v>
      </c>
      <c r="D59" s="16" t="str">
        <f>'Harmonized Table'!D59</f>
        <v>0LOC_CURRCY___T</v>
      </c>
      <c r="E59" s="16" t="str">
        <f>_xlfn.CONCAT('Harmonized Table'!A59,".",'Harmonized Table'!B59,"-",'Harmonized Table'!C59)</f>
        <v>glbl_h_saphana_mti.t_buyer_central_volt_productivity_details_glbl-loc_currcy_t</v>
      </c>
      <c r="F59" s="16"/>
      <c r="G59" s="16" t="s">
        <v>175</v>
      </c>
      <c r="H59" s="16"/>
      <c r="I59" s="16"/>
      <c r="J59" s="16"/>
      <c r="K59" s="16"/>
      <c r="L59" s="16"/>
      <c r="M59" s="16"/>
    </row>
    <row r="60" spans="1:13" x14ac:dyDescent="0.35">
      <c r="A60" s="16" t="str">
        <f>'Harmonized Table'!A60</f>
        <v>glbl_h_saphana_mti</v>
      </c>
      <c r="B60" s="16" t="s">
        <v>100</v>
      </c>
      <c r="C60" s="16" t="str">
        <f>'Harmonized Table'!C60</f>
        <v>flag</v>
      </c>
      <c r="D60" s="16" t="str">
        <f>'Harmonized Table'!D60</f>
        <v>FLAG</v>
      </c>
      <c r="E60" s="16" t="str">
        <f>_xlfn.CONCAT('Harmonized Table'!A60,".",'Harmonized Table'!B60,"-",'Harmonized Table'!C60)</f>
        <v>glbl_h_saphana_mti.t_buyer_central_volt_productivity_details_glbl-flag</v>
      </c>
      <c r="F60" s="16"/>
      <c r="G60" s="16" t="s">
        <v>175</v>
      </c>
      <c r="H60" s="16"/>
      <c r="I60" s="16"/>
      <c r="J60" s="16"/>
      <c r="K60" s="16"/>
      <c r="L60" s="16"/>
      <c r="M60" s="16"/>
    </row>
    <row r="61" spans="1:13" x14ac:dyDescent="0.35">
      <c r="A61" s="16" t="str">
        <f>'Harmonized Table'!A61</f>
        <v>glbl_h_saphana_mti</v>
      </c>
      <c r="B61" s="16" t="s">
        <v>100</v>
      </c>
      <c r="C61" s="16" t="str">
        <f>'Harmonized Table'!C61</f>
        <v>alt_category</v>
      </c>
      <c r="D61" s="16" t="str">
        <f>'Harmonized Table'!D61</f>
        <v>ALT_CATEGORY</v>
      </c>
      <c r="E61" s="16" t="str">
        <f>_xlfn.CONCAT('Harmonized Table'!A61,".",'Harmonized Table'!B61,"-",'Harmonized Table'!C61)</f>
        <v>glbl_h_saphana_mti.t_buyer_central_volt_productivity_details_glbl-alt_category</v>
      </c>
      <c r="F61" s="16"/>
      <c r="G61" s="16" t="s">
        <v>175</v>
      </c>
      <c r="H61" s="16"/>
      <c r="I61" s="16"/>
      <c r="J61" s="16"/>
      <c r="K61" s="16"/>
      <c r="L61" s="16"/>
      <c r="M61" s="16"/>
    </row>
    <row r="62" spans="1:13" x14ac:dyDescent="0.35">
      <c r="A62" s="16" t="str">
        <f>'Harmonized Table'!A62</f>
        <v>glbl_h_saphana_mti</v>
      </c>
      <c r="B62" s="16" t="s">
        <v>100</v>
      </c>
      <c r="C62" s="16" t="str">
        <f>'Harmonized Table'!C62</f>
        <v>gdcntcdea</v>
      </c>
      <c r="D62" s="16" t="str">
        <f>'Harmonized Table'!D62</f>
        <v>GDCNTCDEA</v>
      </c>
      <c r="E62" s="16" t="str">
        <f>_xlfn.CONCAT('Harmonized Table'!A62,".",'Harmonized Table'!B62,"-",'Harmonized Table'!C62)</f>
        <v>glbl_h_saphana_mti.t_buyer_central_volt_productivity_details_glbl-gdcntcdea</v>
      </c>
      <c r="F62" s="16"/>
      <c r="G62" s="16" t="s">
        <v>175</v>
      </c>
      <c r="H62" s="16"/>
      <c r="I62" s="16"/>
      <c r="J62" s="16"/>
      <c r="K62" s="16"/>
      <c r="L62" s="16"/>
      <c r="M62" s="16"/>
    </row>
    <row r="63" spans="1:13" x14ac:dyDescent="0.35">
      <c r="A63" s="16" t="str">
        <f>'Harmonized Table'!A63</f>
        <v>glbl_h_saphana_mti</v>
      </c>
      <c r="B63" s="16" t="s">
        <v>100</v>
      </c>
      <c r="C63" s="16" t="str">
        <f>'Harmonized Table'!C63</f>
        <v>grepyear</v>
      </c>
      <c r="D63" s="16" t="str">
        <f>'Harmonized Table'!D63</f>
        <v>GREPYEAR</v>
      </c>
      <c r="E63" s="16" t="str">
        <f>_xlfn.CONCAT('Harmonized Table'!A63,".",'Harmonized Table'!B63,"-",'Harmonized Table'!C63)</f>
        <v>glbl_h_saphana_mti.t_buyer_central_volt_productivity_details_glbl-grepyear</v>
      </c>
      <c r="F63" s="16"/>
      <c r="G63" s="16" t="s">
        <v>175</v>
      </c>
      <c r="H63" s="16"/>
      <c r="I63" s="16"/>
      <c r="J63" s="16"/>
      <c r="K63" s="16"/>
      <c r="L63" s="16"/>
      <c r="M63" s="16"/>
    </row>
    <row r="64" spans="1:13" x14ac:dyDescent="0.35">
      <c r="A64" s="16" t="str">
        <f>'Harmonized Table'!A64</f>
        <v>glbl_h_saphana_mti</v>
      </c>
      <c r="B64" s="16" t="s">
        <v>100</v>
      </c>
      <c r="C64" s="16" t="str">
        <f>'Harmonized Table'!C64</f>
        <v>gdcntcdea_raw</v>
      </c>
      <c r="D64" s="16" t="str">
        <f>'Harmonized Table'!D64</f>
        <v>GDCNTCDEA_RAW</v>
      </c>
      <c r="E64" s="16" t="str">
        <f>_xlfn.CONCAT('Harmonized Table'!A64,".",'Harmonized Table'!B64,"-",'Harmonized Table'!C64)</f>
        <v>glbl_h_saphana_mti.t_buyer_central_volt_productivity_details_glbl-gdcntcdea_raw</v>
      </c>
      <c r="F64" s="16"/>
      <c r="G64" s="16" t="s">
        <v>175</v>
      </c>
      <c r="H64" s="16"/>
      <c r="I64" s="16"/>
      <c r="J64" s="16"/>
      <c r="K64" s="16"/>
      <c r="L64" s="16"/>
      <c r="M64" s="16"/>
    </row>
    <row r="65" spans="1:13" x14ac:dyDescent="0.35">
      <c r="A65" s="16" t="str">
        <f>'Harmonized Table'!A65</f>
        <v>glbl_h_saphana_mti</v>
      </c>
      <c r="B65" s="16" t="s">
        <v>100</v>
      </c>
      <c r="C65" s="16" t="str">
        <f>'Harmonized Table'!C65</f>
        <v>allocated_country</v>
      </c>
      <c r="D65" s="16" t="str">
        <f>'Harmonized Table'!D65</f>
        <v>ALLOCATED_COUNTRY</v>
      </c>
      <c r="E65" s="16" t="str">
        <f>_xlfn.CONCAT('Harmonized Table'!A65,".",'Harmonized Table'!B65,"-",'Harmonized Table'!C65)</f>
        <v>glbl_h_saphana_mti.t_buyer_central_volt_productivity_details_glbl-allocated_country</v>
      </c>
      <c r="F65" s="16"/>
      <c r="G65" s="16" t="s">
        <v>175</v>
      </c>
      <c r="H65" s="16"/>
      <c r="I65" s="16"/>
      <c r="J65" s="16"/>
      <c r="K65" s="16"/>
      <c r="L65" s="16"/>
      <c r="M65" s="16"/>
    </row>
    <row r="66" spans="1:13" x14ac:dyDescent="0.35">
      <c r="A66" s="16" t="str">
        <f>'Harmonized Table'!A66</f>
        <v>glbl_h_saphana_mti</v>
      </c>
      <c r="B66" s="16" t="s">
        <v>100</v>
      </c>
      <c r="C66" s="16" t="str">
        <f>'Harmonized Table'!C66</f>
        <v>allocated_bu</v>
      </c>
      <c r="D66" s="16" t="str">
        <f>'Harmonized Table'!D66</f>
        <v>ALLOCATED_BU</v>
      </c>
      <c r="E66" s="16" t="str">
        <f>_xlfn.CONCAT('Harmonized Table'!A66,".",'Harmonized Table'!B66,"-",'Harmonized Table'!C66)</f>
        <v>glbl_h_saphana_mti.t_buyer_central_volt_productivity_details_glbl-allocated_bu</v>
      </c>
      <c r="F66" s="16"/>
      <c r="G66" s="16" t="s">
        <v>175</v>
      </c>
      <c r="H66" s="16"/>
      <c r="I66" s="16"/>
      <c r="J66" s="16"/>
      <c r="K66" s="16"/>
      <c r="L66" s="16"/>
      <c r="M66" s="16"/>
    </row>
    <row r="67" spans="1:13" x14ac:dyDescent="0.35">
      <c r="A67" s="16" t="str">
        <f>'Harmonized Table'!A67</f>
        <v>glbl_h_saphana_mti</v>
      </c>
      <c r="B67" s="16" t="s">
        <v>100</v>
      </c>
      <c r="C67" s="16" t="str">
        <f>'Harmonized Table'!C67</f>
        <v>allocated_bu_txt</v>
      </c>
      <c r="D67" s="16" t="str">
        <f>'Harmonized Table'!D67</f>
        <v>ALLOCATED_BU_TXT</v>
      </c>
      <c r="E67" s="16" t="str">
        <f>_xlfn.CONCAT('Harmonized Table'!A67,".",'Harmonized Table'!B67,"-",'Harmonized Table'!C67)</f>
        <v>glbl_h_saphana_mti.t_buyer_central_volt_productivity_details_glbl-allocated_bu_txt</v>
      </c>
      <c r="F67" s="16"/>
      <c r="G67" s="16" t="s">
        <v>175</v>
      </c>
      <c r="H67" s="16"/>
      <c r="I67" s="16"/>
      <c r="J67" s="16"/>
      <c r="K67" s="16"/>
      <c r="L67" s="16"/>
      <c r="M67" s="16"/>
    </row>
    <row r="68" spans="1:13" x14ac:dyDescent="0.35">
      <c r="A68" s="16" t="str">
        <f>'Harmonized Table'!A68</f>
        <v>glbl_h_saphana_mti</v>
      </c>
      <c r="B68" s="16" t="s">
        <v>100</v>
      </c>
      <c r="C68" s="16" t="str">
        <f>'Harmonized Table'!C68</f>
        <v>allocated_region</v>
      </c>
      <c r="D68" s="16" t="str">
        <f>'Harmonized Table'!D68</f>
        <v>ALLOCATED_REGION</v>
      </c>
      <c r="E68" s="16" t="str">
        <f>_xlfn.CONCAT('Harmonized Table'!A68,".",'Harmonized Table'!B68,"-",'Harmonized Table'!C68)</f>
        <v>glbl_h_saphana_mti.t_buyer_central_volt_productivity_details_glbl-allocated_region</v>
      </c>
      <c r="F68" s="16"/>
      <c r="G68" s="16" t="s">
        <v>175</v>
      </c>
      <c r="H68" s="16"/>
      <c r="I68" s="16"/>
      <c r="J68" s="16"/>
      <c r="K68" s="16"/>
      <c r="L68" s="16"/>
      <c r="M68" s="16"/>
    </row>
    <row r="69" spans="1:13" x14ac:dyDescent="0.35">
      <c r="A69" s="16" t="str">
        <f>'Harmonized Table'!A69</f>
        <v>glbl_h_saphana_mti</v>
      </c>
      <c r="B69" s="16" t="s">
        <v>100</v>
      </c>
      <c r="C69" s="16" t="str">
        <f>'Harmonized Table'!C69</f>
        <v>allocated_country_text</v>
      </c>
      <c r="D69" s="16" t="str">
        <f>'Harmonized Table'!D69</f>
        <v>ALLOCATED_COUNTRY_TEXT</v>
      </c>
      <c r="E69" s="16" t="str">
        <f>_xlfn.CONCAT('Harmonized Table'!A69,".",'Harmonized Table'!B69,"-",'Harmonized Table'!C69)</f>
        <v>glbl_h_saphana_mti.t_buyer_central_volt_productivity_details_glbl-allocated_country_text</v>
      </c>
      <c r="F69" s="16"/>
      <c r="G69" s="16" t="s">
        <v>175</v>
      </c>
      <c r="H69" s="16"/>
      <c r="I69" s="16"/>
      <c r="J69" s="16"/>
      <c r="K69" s="16"/>
      <c r="L69" s="16"/>
      <c r="M69" s="16"/>
    </row>
    <row r="70" spans="1:13" x14ac:dyDescent="0.35">
      <c r="A70" s="16" t="str">
        <f>'Harmonized Table'!A70</f>
        <v>glbl_h_saphana_mti</v>
      </c>
      <c r="B70" s="16" t="s">
        <v>100</v>
      </c>
      <c r="C70" s="16" t="str">
        <f>'Harmonized Table'!C70</f>
        <v>gbcgmcsl1</v>
      </c>
      <c r="D70" s="16" t="str">
        <f>'Harmonized Table'!D70</f>
        <v>GBCGMCSL1</v>
      </c>
      <c r="E70" s="16" t="str">
        <f>_xlfn.CONCAT('Harmonized Table'!A70,".",'Harmonized Table'!B70,"-",'Harmonized Table'!C70)</f>
        <v>glbl_h_saphana_mti.t_buyer_central_volt_productivity_details_glbl-gbcgmcsl1</v>
      </c>
      <c r="F70" s="16"/>
      <c r="G70" s="16" t="s">
        <v>175</v>
      </c>
      <c r="H70" s="16"/>
      <c r="I70" s="16"/>
      <c r="J70" s="16"/>
      <c r="K70" s="16"/>
      <c r="L70" s="16"/>
      <c r="M70" s="16"/>
    </row>
    <row r="71" spans="1:13" x14ac:dyDescent="0.35">
      <c r="A71" s="16" t="str">
        <f>'Harmonized Table'!A71</f>
        <v>glbl_h_saphana_mti</v>
      </c>
      <c r="B71" s="16" t="s">
        <v>100</v>
      </c>
      <c r="C71" s="16" t="str">
        <f>'Harmonized Table'!C71</f>
        <v>gbcgmcsl1_t</v>
      </c>
      <c r="D71" s="16" t="str">
        <f>'Harmonized Table'!D71</f>
        <v>GBCGMCSL1___T</v>
      </c>
      <c r="E71" s="16" t="str">
        <f>_xlfn.CONCAT('Harmonized Table'!A71,".",'Harmonized Table'!B71,"-",'Harmonized Table'!C71)</f>
        <v>glbl_h_saphana_mti.t_buyer_central_volt_productivity_details_glbl-gbcgmcsl1_t</v>
      </c>
      <c r="F71" s="16"/>
      <c r="G71" s="16" t="s">
        <v>175</v>
      </c>
      <c r="H71" s="16"/>
      <c r="I71" s="16"/>
      <c r="J71" s="16"/>
      <c r="K71" s="16"/>
      <c r="L71" s="16"/>
      <c r="M71" s="16"/>
    </row>
    <row r="72" spans="1:13" x14ac:dyDescent="0.35">
      <c r="A72" s="16" t="str">
        <f>'Harmonized Table'!A72</f>
        <v>glbl_h_saphana_mti</v>
      </c>
      <c r="B72" s="16" t="s">
        <v>100</v>
      </c>
      <c r="C72" s="16" t="str">
        <f>'Harmonized Table'!C72</f>
        <v>gbcgmcsl2</v>
      </c>
      <c r="D72" s="16" t="str">
        <f>'Harmonized Table'!D72</f>
        <v>GBCGMCSL2</v>
      </c>
      <c r="E72" s="16" t="str">
        <f>_xlfn.CONCAT('Harmonized Table'!A72,".",'Harmonized Table'!B72,"-",'Harmonized Table'!C72)</f>
        <v>glbl_h_saphana_mti.t_buyer_central_volt_productivity_details_glbl-gbcgmcsl2</v>
      </c>
      <c r="F72" s="16"/>
      <c r="G72" s="16" t="s">
        <v>175</v>
      </c>
      <c r="H72" s="16"/>
      <c r="I72" s="16"/>
      <c r="J72" s="16"/>
      <c r="K72" s="16"/>
      <c r="L72" s="16"/>
      <c r="M72" s="16"/>
    </row>
    <row r="73" spans="1:13" x14ac:dyDescent="0.35">
      <c r="A73" s="16" t="str">
        <f>'Harmonized Table'!A73</f>
        <v>glbl_h_saphana_mti</v>
      </c>
      <c r="B73" s="16" t="s">
        <v>100</v>
      </c>
      <c r="C73" s="16" t="str">
        <f>'Harmonized Table'!C73</f>
        <v>gbcgmcsl3</v>
      </c>
      <c r="D73" s="16" t="str">
        <f>'Harmonized Table'!D73</f>
        <v>GBCGMCSL3</v>
      </c>
      <c r="E73" s="16" t="str">
        <f>_xlfn.CONCAT('Harmonized Table'!A73,".",'Harmonized Table'!B73,"-",'Harmonized Table'!C73)</f>
        <v>glbl_h_saphana_mti.t_buyer_central_volt_productivity_details_glbl-gbcgmcsl3</v>
      </c>
      <c r="F73" s="16"/>
      <c r="G73" s="16" t="s">
        <v>175</v>
      </c>
      <c r="H73" s="16"/>
      <c r="I73" s="16"/>
      <c r="J73" s="16"/>
      <c r="K73" s="16"/>
      <c r="L73" s="16"/>
      <c r="M73" s="16"/>
    </row>
    <row r="74" spans="1:13" x14ac:dyDescent="0.35">
      <c r="A74" s="16" t="str">
        <f>'Harmonized Table'!A74</f>
        <v>glbl_h_saphana_mti</v>
      </c>
      <c r="B74" s="16" t="s">
        <v>100</v>
      </c>
      <c r="C74" s="16" t="str">
        <f>'Harmonized Table'!C74</f>
        <v>gbcgmcsl4</v>
      </c>
      <c r="D74" s="16" t="str">
        <f>'Harmonized Table'!D74</f>
        <v>GBCGMCSL4</v>
      </c>
      <c r="E74" s="16" t="str">
        <f>_xlfn.CONCAT('Harmonized Table'!A74,".",'Harmonized Table'!B74,"-",'Harmonized Table'!C74)</f>
        <v>glbl_h_saphana_mti.t_buyer_central_volt_productivity_details_glbl-gbcgmcsl4</v>
      </c>
      <c r="F74" s="16"/>
      <c r="G74" s="16" t="s">
        <v>175</v>
      </c>
      <c r="H74" s="16"/>
      <c r="I74" s="16"/>
      <c r="J74" s="16"/>
      <c r="K74" s="16"/>
      <c r="L74" s="16"/>
      <c r="M74" s="16"/>
    </row>
    <row r="75" spans="1:13" x14ac:dyDescent="0.35">
      <c r="A75" s="16" t="str">
        <f>'Harmonized Table'!A75</f>
        <v>glbl_h_saphana_mti</v>
      </c>
      <c r="B75" s="16" t="s">
        <v>100</v>
      </c>
      <c r="C75" s="16" t="str">
        <f>'Harmonized Table'!C75</f>
        <v>gbcfinst</v>
      </c>
      <c r="D75" s="16" t="str">
        <f>'Harmonized Table'!D75</f>
        <v>GBCFINST</v>
      </c>
      <c r="E75" s="16" t="str">
        <f>_xlfn.CONCAT('Harmonized Table'!A75,".",'Harmonized Table'!B75,"-",'Harmonized Table'!C75)</f>
        <v>glbl_h_saphana_mti.t_buyer_central_volt_productivity_details_glbl-gbcfinst</v>
      </c>
      <c r="F75" s="16"/>
      <c r="G75" s="16" t="s">
        <v>175</v>
      </c>
      <c r="H75" s="16"/>
      <c r="I75" s="16"/>
      <c r="J75" s="16"/>
      <c r="K75" s="16"/>
      <c r="L75" s="16"/>
      <c r="M75" s="16"/>
    </row>
    <row r="76" spans="1:13" x14ac:dyDescent="0.35">
      <c r="A76" s="16" t="str">
        <f>'Harmonized Table'!A76</f>
        <v>glbl_h_saphana_mti</v>
      </c>
      <c r="B76" s="16" t="s">
        <v>100</v>
      </c>
      <c r="C76" s="16" t="str">
        <f>'Harmonized Table'!C76</f>
        <v>gbcdatver</v>
      </c>
      <c r="D76" s="16" t="str">
        <f>'Harmonized Table'!D76</f>
        <v>GBCDATVER</v>
      </c>
      <c r="E76" s="16" t="str">
        <f>_xlfn.CONCAT('Harmonized Table'!A76,".",'Harmonized Table'!B76,"-",'Harmonized Table'!C76)</f>
        <v>glbl_h_saphana_mti.t_buyer_central_volt_productivity_details_glbl-gbcdatver</v>
      </c>
      <c r="F76" s="16"/>
      <c r="G76" s="16" t="s">
        <v>175</v>
      </c>
      <c r="H76" s="16"/>
      <c r="I76" s="16"/>
      <c r="J76" s="16"/>
      <c r="K76" s="16"/>
      <c r="L76" s="16"/>
      <c r="M76" s="16"/>
    </row>
    <row r="77" spans="1:13" x14ac:dyDescent="0.35">
      <c r="A77" s="16" t="str">
        <f>'Harmonized Table'!A77</f>
        <v>glbl_h_saphana_mti</v>
      </c>
      <c r="B77" s="16" t="s">
        <v>100</v>
      </c>
      <c r="C77" s="16" t="str">
        <f>'Harmonized Table'!C77</f>
        <v>gbcsubspe</v>
      </c>
      <c r="D77" s="16" t="str">
        <f>'Harmonized Table'!D77</f>
        <v>GBCSUBSPE</v>
      </c>
      <c r="E77" s="16" t="str">
        <f>_xlfn.CONCAT('Harmonized Table'!A77,".",'Harmonized Table'!B77,"-",'Harmonized Table'!C77)</f>
        <v>glbl_h_saphana_mti.t_buyer_central_volt_productivity_details_glbl-gbcsubspe</v>
      </c>
      <c r="F77" s="16"/>
      <c r="G77" s="16" t="s">
        <v>175</v>
      </c>
      <c r="H77" s="16"/>
      <c r="I77" s="16"/>
      <c r="J77" s="16"/>
      <c r="K77" s="16"/>
      <c r="L77" s="16"/>
      <c r="M77" s="16"/>
    </row>
    <row r="78" spans="1:13" x14ac:dyDescent="0.35">
      <c r="A78" s="16" t="str">
        <f>'Harmonized Table'!A78</f>
        <v>glbl_h_saphana_mti</v>
      </c>
      <c r="B78" s="16" t="s">
        <v>100</v>
      </c>
      <c r="C78" s="16" t="str">
        <f>'Harmonized Table'!C78</f>
        <v>gbcspevnd</v>
      </c>
      <c r="D78" s="16" t="str">
        <f>'Harmonized Table'!D78</f>
        <v>GBCSPEVND</v>
      </c>
      <c r="E78" s="16" t="str">
        <f>_xlfn.CONCAT('Harmonized Table'!A78,".",'Harmonized Table'!B78,"-",'Harmonized Table'!C78)</f>
        <v>glbl_h_saphana_mti.t_buyer_central_volt_productivity_details_glbl-gbcspevnd</v>
      </c>
      <c r="F78" s="16"/>
      <c r="G78" s="16" t="s">
        <v>175</v>
      </c>
      <c r="H78" s="16"/>
      <c r="I78" s="16"/>
      <c r="J78" s="16"/>
      <c r="K78" s="16"/>
      <c r="L78" s="16"/>
      <c r="M78" s="16"/>
    </row>
    <row r="79" spans="1:13" x14ac:dyDescent="0.35">
      <c r="A79" s="16" t="str">
        <f>'Harmonized Table'!A79</f>
        <v>glbl_h_saphana_mti</v>
      </c>
      <c r="B79" s="16" t="s">
        <v>100</v>
      </c>
      <c r="C79" s="16" t="str">
        <f>'Harmonized Table'!C79</f>
        <v>gbcspevnd_t</v>
      </c>
      <c r="D79" s="16" t="str">
        <f>'Harmonized Table'!D79</f>
        <v>GBCSPEVND___T</v>
      </c>
      <c r="E79" s="16" t="str">
        <f>_xlfn.CONCAT('Harmonized Table'!A79,".",'Harmonized Table'!B79,"-",'Harmonized Table'!C79)</f>
        <v>glbl_h_saphana_mti.t_buyer_central_volt_productivity_details_glbl-gbcspevnd_t</v>
      </c>
      <c r="F79" s="16"/>
      <c r="G79" s="16" t="s">
        <v>175</v>
      </c>
      <c r="H79" s="16"/>
      <c r="I79" s="16"/>
      <c r="J79" s="16"/>
      <c r="K79" s="16"/>
      <c r="L79" s="16"/>
      <c r="M79" s="16"/>
    </row>
    <row r="80" spans="1:13" x14ac:dyDescent="0.35">
      <c r="A80" s="16" t="str">
        <f>'Harmonized Table'!A80</f>
        <v>glbl_h_saphana_mti</v>
      </c>
      <c r="B80" s="16" t="s">
        <v>100</v>
      </c>
      <c r="C80" s="16" t="str">
        <f>'Harmonized Table'!C80</f>
        <v>gbcpilid</v>
      </c>
      <c r="D80" s="16" t="str">
        <f>'Harmonized Table'!D80</f>
        <v>GBCPILID</v>
      </c>
      <c r="E80" s="16" t="str">
        <f>_xlfn.CONCAT('Harmonized Table'!A80,".",'Harmonized Table'!B80,"-",'Harmonized Table'!C80)</f>
        <v>glbl_h_saphana_mti.t_buyer_central_volt_productivity_details_glbl-gbcpilid</v>
      </c>
      <c r="F80" s="16"/>
      <c r="G80" s="16" t="s">
        <v>175</v>
      </c>
      <c r="H80" s="16"/>
      <c r="I80" s="16"/>
      <c r="J80" s="16"/>
      <c r="K80" s="16"/>
      <c r="L80" s="16"/>
      <c r="M80" s="16"/>
    </row>
    <row r="81" spans="1:13" x14ac:dyDescent="0.35">
      <c r="A81" s="16" t="str">
        <f>'Harmonized Table'!A81</f>
        <v>glbl_h_saphana_mti</v>
      </c>
      <c r="B81" s="16" t="s">
        <v>100</v>
      </c>
      <c r="C81" s="16" t="str">
        <f>'Harmonized Table'!C81</f>
        <v>gbcidcon</v>
      </c>
      <c r="D81" s="16" t="str">
        <f>'Harmonized Table'!D81</f>
        <v>GBCIDCON</v>
      </c>
      <c r="E81" s="16" t="str">
        <f>_xlfn.CONCAT('Harmonized Table'!A81,".",'Harmonized Table'!B81,"-",'Harmonized Table'!C81)</f>
        <v>glbl_h_saphana_mti.t_buyer_central_volt_productivity_details_glbl-gbcidcon</v>
      </c>
      <c r="F81" s="16"/>
      <c r="G81" s="16" t="s">
        <v>175</v>
      </c>
      <c r="H81" s="16"/>
      <c r="I81" s="16"/>
      <c r="J81" s="16"/>
      <c r="K81" s="16"/>
      <c r="L81" s="16"/>
      <c r="M81" s="16"/>
    </row>
    <row r="82" spans="1:13" x14ac:dyDescent="0.35">
      <c r="A82" s="16" t="str">
        <f>'Harmonized Table'!A82</f>
        <v>glbl_h_saphana_mti</v>
      </c>
      <c r="B82" s="16" t="s">
        <v>100</v>
      </c>
      <c r="C82" s="16" t="str">
        <f>'Harmonized Table'!C82</f>
        <v>gbcidcsc</v>
      </c>
      <c r="D82" s="16" t="str">
        <f>'Harmonized Table'!D82</f>
        <v>GBCIDCSC</v>
      </c>
      <c r="E82" s="16" t="str">
        <f>_xlfn.CONCAT('Harmonized Table'!A82,".",'Harmonized Table'!B82,"-",'Harmonized Table'!C82)</f>
        <v>glbl_h_saphana_mti.t_buyer_central_volt_productivity_details_glbl-gbcidcsc</v>
      </c>
      <c r="F82" s="16"/>
      <c r="G82" s="16" t="s">
        <v>175</v>
      </c>
      <c r="H82" s="16"/>
      <c r="I82" s="16"/>
      <c r="J82" s="16"/>
      <c r="K82" s="16"/>
      <c r="L82" s="16"/>
      <c r="M82" s="16"/>
    </row>
    <row r="83" spans="1:13" x14ac:dyDescent="0.35">
      <c r="A83" s="16" t="str">
        <f>'Harmonized Table'!A83</f>
        <v>glbl_h_saphana_mti</v>
      </c>
      <c r="B83" s="16" t="s">
        <v>100</v>
      </c>
      <c r="C83" s="16" t="str">
        <f>'Harmonized Table'!C83</f>
        <v>gbcsspdat</v>
      </c>
      <c r="D83" s="16" t="str">
        <f>'Harmonized Table'!D83</f>
        <v>GBCSSPDAT</v>
      </c>
      <c r="E83" s="16" t="str">
        <f>_xlfn.CONCAT('Harmonized Table'!A83,".",'Harmonized Table'!B83,"-",'Harmonized Table'!C83)</f>
        <v>glbl_h_saphana_mti.t_buyer_central_volt_productivity_details_glbl-gbcsspdat</v>
      </c>
      <c r="F83" s="16"/>
      <c r="G83" s="16" t="s">
        <v>175</v>
      </c>
      <c r="H83" s="16"/>
      <c r="I83" s="16"/>
      <c r="J83" s="16"/>
      <c r="K83" s="16"/>
      <c r="L83" s="16"/>
      <c r="M83" s="16"/>
    </row>
    <row r="84" spans="1:13" x14ac:dyDescent="0.35">
      <c r="A84" s="16" t="str">
        <f>'Harmonized Table'!A84</f>
        <v>glbl_h_saphana_mti</v>
      </c>
      <c r="B84" s="16" t="s">
        <v>100</v>
      </c>
      <c r="C84" s="16" t="str">
        <f>'Harmonized Table'!C84</f>
        <v>gbcprojid</v>
      </c>
      <c r="D84" s="16" t="str">
        <f>'Harmonized Table'!D84</f>
        <v>GBCPROJID</v>
      </c>
      <c r="E84" s="16" t="str">
        <f>_xlfn.CONCAT('Harmonized Table'!A84,".",'Harmonized Table'!B84,"-",'Harmonized Table'!C84)</f>
        <v>glbl_h_saphana_mti.t_buyer_central_volt_productivity_details_glbl-gbcprojid</v>
      </c>
      <c r="F84" s="16"/>
      <c r="G84" s="16" t="s">
        <v>175</v>
      </c>
      <c r="H84" s="16"/>
      <c r="I84" s="16"/>
      <c r="J84" s="16"/>
      <c r="K84" s="16"/>
      <c r="L84" s="16"/>
      <c r="M84" s="16"/>
    </row>
    <row r="85" spans="1:13" x14ac:dyDescent="0.35">
      <c r="A85" s="16" t="str">
        <f>'Harmonized Table'!A85</f>
        <v>glbl_h_saphana_mti</v>
      </c>
      <c r="B85" s="16" t="s">
        <v>100</v>
      </c>
      <c r="C85" s="16" t="str">
        <f>'Harmonized Table'!C85</f>
        <v>gprotag</v>
      </c>
      <c r="D85" s="16" t="str">
        <f>'Harmonized Table'!D85</f>
        <v>GPROTAG</v>
      </c>
      <c r="E85" s="16" t="str">
        <f>_xlfn.CONCAT('Harmonized Table'!A85,".",'Harmonized Table'!B85,"-",'Harmonized Table'!C85)</f>
        <v>glbl_h_saphana_mti.t_buyer_central_volt_productivity_details_glbl-gprotag</v>
      </c>
      <c r="F85" s="16"/>
      <c r="G85" s="16" t="s">
        <v>175</v>
      </c>
      <c r="H85" s="16"/>
      <c r="I85" s="16"/>
      <c r="J85" s="16"/>
      <c r="K85" s="16"/>
      <c r="L85" s="16"/>
      <c r="M85" s="16"/>
    </row>
    <row r="86" spans="1:13" x14ac:dyDescent="0.35">
      <c r="A86" s="16" t="str">
        <f>'Harmonized Table'!A86</f>
        <v>glbl_h_saphana_mti</v>
      </c>
      <c r="B86" s="16" t="s">
        <v>100</v>
      </c>
      <c r="C86" s="16" t="str">
        <f>'Harmonized Table'!C86</f>
        <v>gprotag_t</v>
      </c>
      <c r="D86" s="16" t="str">
        <f>'Harmonized Table'!D86</f>
        <v>GPROTAG___T</v>
      </c>
      <c r="E86" s="16" t="str">
        <f>_xlfn.CONCAT('Harmonized Table'!A86,".",'Harmonized Table'!B86,"-",'Harmonized Table'!C86)</f>
        <v>glbl_h_saphana_mti.t_buyer_central_volt_productivity_details_glbl-gprotag_t</v>
      </c>
      <c r="F86" s="16"/>
      <c r="G86" s="16" t="s">
        <v>175</v>
      </c>
      <c r="H86" s="16"/>
      <c r="I86" s="16"/>
      <c r="J86" s="16"/>
      <c r="K86" s="16"/>
      <c r="L86" s="16"/>
      <c r="M86" s="16"/>
    </row>
    <row r="87" spans="1:13" x14ac:dyDescent="0.35">
      <c r="A87" s="16" t="str">
        <f>'Harmonized Table'!A87</f>
        <v>glbl_h_saphana_mti</v>
      </c>
      <c r="B87" s="16" t="s">
        <v>100</v>
      </c>
      <c r="C87" s="16" t="str">
        <f>'Harmonized Table'!C87</f>
        <v>gbcimpid</v>
      </c>
      <c r="D87" s="16" t="str">
        <f>'Harmonized Table'!D87</f>
        <v>GBCIMPID</v>
      </c>
      <c r="E87" s="16" t="str">
        <f>_xlfn.CONCAT('Harmonized Table'!A87,".",'Harmonized Table'!B87,"-",'Harmonized Table'!C87)</f>
        <v>glbl_h_saphana_mti.t_buyer_central_volt_productivity_details_glbl-gbcimpid</v>
      </c>
      <c r="F87" s="16"/>
      <c r="G87" s="16" t="s">
        <v>175</v>
      </c>
      <c r="H87" s="16"/>
      <c r="I87" s="16"/>
      <c r="J87" s="16"/>
      <c r="K87" s="16"/>
      <c r="L87" s="16"/>
      <c r="M87" s="16"/>
    </row>
    <row r="88" spans="1:13" x14ac:dyDescent="0.35">
      <c r="A88" s="16" t="str">
        <f>'Harmonized Table'!A88</f>
        <v>glbl_h_saphana_mti</v>
      </c>
      <c r="B88" s="16" t="s">
        <v>100</v>
      </c>
      <c r="C88" s="16" t="str">
        <f>'Harmonized Table'!C88</f>
        <v>gmatcl1</v>
      </c>
      <c r="D88" s="16" t="str">
        <f>'Harmonized Table'!D88</f>
        <v>GMATCL1</v>
      </c>
      <c r="E88" s="16" t="str">
        <f>_xlfn.CONCAT('Harmonized Table'!A88,".",'Harmonized Table'!B88,"-",'Harmonized Table'!C88)</f>
        <v>glbl_h_saphana_mti.t_buyer_central_volt_productivity_details_glbl-gmatcl1</v>
      </c>
      <c r="F88" s="16"/>
      <c r="G88" s="16" t="s">
        <v>175</v>
      </c>
      <c r="H88" s="16"/>
      <c r="I88" s="16"/>
      <c r="J88" s="16"/>
      <c r="K88" s="16"/>
      <c r="L88" s="16"/>
      <c r="M88" s="16"/>
    </row>
    <row r="89" spans="1:13" x14ac:dyDescent="0.35">
      <c r="A89" s="16" t="str">
        <f>'Harmonized Table'!A89</f>
        <v>glbl_h_saphana_mti</v>
      </c>
      <c r="B89" s="16" t="s">
        <v>100</v>
      </c>
      <c r="C89" s="16" t="str">
        <f>'Harmonized Table'!C89</f>
        <v>waterfal_chart</v>
      </c>
      <c r="D89" s="16" t="str">
        <f>'Harmonized Table'!D89</f>
        <v>WATERFAL_CHART</v>
      </c>
      <c r="E89" s="16" t="str">
        <f>_xlfn.CONCAT('Harmonized Table'!A89,".",'Harmonized Table'!B89,"-",'Harmonized Table'!C89)</f>
        <v>glbl_h_saphana_mti.t_buyer_central_volt_productivity_details_glbl-waterfal_chart</v>
      </c>
      <c r="F89" s="16"/>
      <c r="G89" s="16" t="s">
        <v>175</v>
      </c>
      <c r="H89" s="16"/>
      <c r="I89" s="16"/>
      <c r="J89" s="16"/>
      <c r="K89" s="16"/>
      <c r="L89" s="16"/>
      <c r="M89" s="16"/>
    </row>
    <row r="90" spans="1:13" x14ac:dyDescent="0.35">
      <c r="A90" s="16" t="str">
        <f>'Harmonized Table'!A90</f>
        <v>glbl_h_saphana_mti</v>
      </c>
      <c r="B90" s="16" t="s">
        <v>100</v>
      </c>
      <c r="C90" s="16" t="str">
        <f>'Harmonized Table'!C90</f>
        <v>zero_axis</v>
      </c>
      <c r="D90" s="16" t="str">
        <f>'Harmonized Table'!D90</f>
        <v>Zero_Axis</v>
      </c>
      <c r="E90" s="16" t="str">
        <f>_xlfn.CONCAT('Harmonized Table'!A90,".",'Harmonized Table'!B90,"-",'Harmonized Table'!C90)</f>
        <v>glbl_h_saphana_mti.t_buyer_central_volt_productivity_details_glbl-zero_axis</v>
      </c>
      <c r="F90" s="16"/>
      <c r="G90" s="16" t="s">
        <v>175</v>
      </c>
      <c r="H90" s="16"/>
      <c r="I90" s="16"/>
      <c r="J90" s="16"/>
      <c r="K90" s="16"/>
      <c r="L90" s="16"/>
      <c r="M90" s="16"/>
    </row>
    <row r="91" spans="1:13" x14ac:dyDescent="0.35">
      <c r="A91" s="16" t="str">
        <f>'Harmonized Table'!A91</f>
        <v>glbl_h_saphana_mti</v>
      </c>
      <c r="B91" s="16" t="s">
        <v>100</v>
      </c>
      <c r="C91" s="16" t="str">
        <f>'Harmonized Table'!C91</f>
        <v>saving_vs_prob</v>
      </c>
      <c r="D91" s="16" t="str">
        <f>'Harmonized Table'!D91</f>
        <v>SAVING_VS_PROB</v>
      </c>
      <c r="E91" s="16" t="str">
        <f>_xlfn.CONCAT('Harmonized Table'!A91,".",'Harmonized Table'!B91,"-",'Harmonized Table'!C91)</f>
        <v>glbl_h_saphana_mti.t_buyer_central_volt_productivity_details_glbl-saving_vs_prob</v>
      </c>
      <c r="F91" s="16"/>
      <c r="G91" s="16" t="s">
        <v>175</v>
      </c>
      <c r="H91" s="16"/>
      <c r="I91" s="16"/>
      <c r="J91" s="16"/>
      <c r="K91" s="16"/>
      <c r="L91" s="16"/>
      <c r="M91" s="16"/>
    </row>
    <row r="92" spans="1:13" x14ac:dyDescent="0.35">
      <c r="A92" s="16" t="str">
        <f>'Harmonized Table'!A92</f>
        <v>glbl_h_saphana_mti</v>
      </c>
      <c r="B92" s="16" t="s">
        <v>100</v>
      </c>
      <c r="C92" s="16" t="str">
        <f>'Harmonized Table'!C92</f>
        <v>as_per_spend_tg</v>
      </c>
      <c r="D92" s="16" t="str">
        <f>'Harmonized Table'!D92</f>
        <v>AS_PER_SPEND_TG</v>
      </c>
      <c r="E92" s="16" t="str">
        <f>_xlfn.CONCAT('Harmonized Table'!A92,".",'Harmonized Table'!B92,"-",'Harmonized Table'!C92)</f>
        <v>glbl_h_saphana_mti.t_buyer_central_volt_productivity_details_glbl-as_per_spend_tg</v>
      </c>
      <c r="F92" s="16"/>
      <c r="G92" s="16" t="s">
        <v>175</v>
      </c>
      <c r="H92" s="16"/>
      <c r="I92" s="16"/>
      <c r="J92" s="16"/>
      <c r="K92" s="16"/>
      <c r="L92" s="16"/>
      <c r="M92" s="16"/>
    </row>
    <row r="93" spans="1:13" x14ac:dyDescent="0.35">
      <c r="A93" s="16" t="str">
        <f>'Harmonized Table'!A93</f>
        <v>glbl_h_saphana_mti</v>
      </c>
      <c r="B93" s="16" t="s">
        <v>100</v>
      </c>
      <c r="C93" s="16" t="str">
        <f>'Harmonized Table'!C93</f>
        <v>var_to_ac</v>
      </c>
      <c r="D93" s="16" t="str">
        <f>'Harmonized Table'!D93</f>
        <v>VAR_TO_AC</v>
      </c>
      <c r="E93" s="16" t="str">
        <f>_xlfn.CONCAT('Harmonized Table'!A93,".",'Harmonized Table'!B93,"-",'Harmonized Table'!C93)</f>
        <v>glbl_h_saphana_mti.t_buyer_central_volt_productivity_details_glbl-var_to_ac</v>
      </c>
      <c r="F93" s="16"/>
      <c r="G93" s="16" t="s">
        <v>175</v>
      </c>
      <c r="H93" s="16"/>
      <c r="I93" s="16"/>
      <c r="J93" s="16"/>
      <c r="K93" s="16"/>
      <c r="L93" s="16"/>
      <c r="M93" s="16"/>
    </row>
    <row r="94" spans="1:13" x14ac:dyDescent="0.35">
      <c r="A94" s="16" t="str">
        <f>'Harmonized Table'!A94</f>
        <v>glbl_h_saphana_mti</v>
      </c>
      <c r="B94" s="16" t="s">
        <v>100</v>
      </c>
      <c r="C94" s="16" t="str">
        <f>'Harmonized Table'!C94</f>
        <v>as_per_spend</v>
      </c>
      <c r="D94" s="16" t="str">
        <f>'Harmonized Table'!D94</f>
        <v>AS_PER_SPEND</v>
      </c>
      <c r="E94" s="16" t="str">
        <f>_xlfn.CONCAT('Harmonized Table'!A94,".",'Harmonized Table'!B94,"-",'Harmonized Table'!C94)</f>
        <v>glbl_h_saphana_mti.t_buyer_central_volt_productivity_details_glbl-as_per_spend</v>
      </c>
      <c r="F94" s="16"/>
      <c r="G94" s="16" t="s">
        <v>175</v>
      </c>
      <c r="H94" s="16"/>
      <c r="I94" s="16"/>
      <c r="J94" s="16"/>
      <c r="K94" s="16"/>
      <c r="L94" s="16"/>
      <c r="M94" s="16"/>
    </row>
    <row r="95" spans="1:13" x14ac:dyDescent="0.35">
      <c r="A95" s="16" t="str">
        <f>'Harmonized Table'!A95</f>
        <v>glbl_h_saphana_mti</v>
      </c>
      <c r="B95" s="16" t="s">
        <v>100</v>
      </c>
      <c r="C95" s="16" t="str">
        <f>'Harmonized Table'!C95</f>
        <v>g1c_gval_raw</v>
      </c>
      <c r="D95" s="16" t="str">
        <f>'Harmonized Table'!D95</f>
        <v>G1C_GVAL_RAW</v>
      </c>
      <c r="E95" s="16" t="str">
        <f>_xlfn.CONCAT('Harmonized Table'!A95,".",'Harmonized Table'!B95,"-",'Harmonized Table'!C95)</f>
        <v>glbl_h_saphana_mti.t_buyer_central_volt_productivity_details_glbl-g1c_gval_raw</v>
      </c>
      <c r="F95" s="16"/>
      <c r="G95" s="16" t="s">
        <v>175</v>
      </c>
      <c r="H95" s="16"/>
      <c r="I95" s="16"/>
      <c r="J95" s="16"/>
      <c r="K95" s="16"/>
      <c r="L95" s="16"/>
      <c r="M95" s="16"/>
    </row>
    <row r="96" spans="1:13" x14ac:dyDescent="0.35">
      <c r="A96" s="16" t="str">
        <f>'Harmonized Table'!A96</f>
        <v>glbl_h_saphana_mti</v>
      </c>
      <c r="B96" s="16" t="s">
        <v>100</v>
      </c>
      <c r="C96" s="16" t="str">
        <f>'Harmonized Table'!C96</f>
        <v>gpsaving_raw</v>
      </c>
      <c r="D96" s="16" t="str">
        <f>'Harmonized Table'!D96</f>
        <v>GPSAVING_RAW</v>
      </c>
      <c r="E96" s="16" t="str">
        <f>_xlfn.CONCAT('Harmonized Table'!A96,".",'Harmonized Table'!B96,"-",'Harmonized Table'!C96)</f>
        <v>glbl_h_saphana_mti.t_buyer_central_volt_productivity_details_glbl-gpsaving_raw</v>
      </c>
      <c r="F96" s="16"/>
      <c r="G96" s="16" t="s">
        <v>175</v>
      </c>
      <c r="H96" s="16"/>
      <c r="I96" s="16"/>
      <c r="J96" s="16"/>
      <c r="K96" s="16"/>
      <c r="L96" s="16"/>
      <c r="M96" s="16"/>
    </row>
    <row r="97" spans="1:13" x14ac:dyDescent="0.35">
      <c r="A97" s="16" t="str">
        <f>'Harmonized Table'!A97</f>
        <v>glbl_h_saphana_mti</v>
      </c>
      <c r="B97" s="16" t="s">
        <v>100</v>
      </c>
      <c r="C97" s="16" t="str">
        <f>'Harmonized Table'!C97</f>
        <v>g1c_gvalm_raw</v>
      </c>
      <c r="D97" s="16" t="str">
        <f>'Harmonized Table'!D97</f>
        <v>G1C_GVALM_RAW</v>
      </c>
      <c r="E97" s="16" t="str">
        <f>_xlfn.CONCAT('Harmonized Table'!A97,".",'Harmonized Table'!B97,"-",'Harmonized Table'!C97)</f>
        <v>glbl_h_saphana_mti.t_buyer_central_volt_productivity_details_glbl-g1c_gvalm_raw</v>
      </c>
      <c r="F97" s="16"/>
      <c r="G97" s="16" t="s">
        <v>175</v>
      </c>
      <c r="H97" s="16"/>
      <c r="I97" s="16"/>
      <c r="J97" s="16"/>
      <c r="K97" s="16"/>
      <c r="L97" s="16"/>
      <c r="M97" s="16"/>
    </row>
    <row r="98" spans="1:13" x14ac:dyDescent="0.35">
      <c r="A98" s="16" t="str">
        <f>'Harmonized Table'!A98</f>
        <v>glbl_h_saphana_mti</v>
      </c>
      <c r="B98" s="16" t="s">
        <v>100</v>
      </c>
      <c r="C98" s="16" t="str">
        <f>'Harmonized Table'!C98</f>
        <v>gpsavingm_raw</v>
      </c>
      <c r="D98" s="16" t="str">
        <f>'Harmonized Table'!D98</f>
        <v>GPSAVINGM_RAW</v>
      </c>
      <c r="E98" s="16" t="str">
        <f>_xlfn.CONCAT('Harmonized Table'!A98,".",'Harmonized Table'!B98,"-",'Harmonized Table'!C98)</f>
        <v>glbl_h_saphana_mti.t_buyer_central_volt_productivity_details_glbl-gpsavingm_raw</v>
      </c>
      <c r="F98" s="16"/>
      <c r="G98" s="16" t="s">
        <v>175</v>
      </c>
      <c r="H98" s="16"/>
      <c r="I98" s="16"/>
      <c r="J98" s="16"/>
      <c r="K98" s="16"/>
      <c r="L98" s="16"/>
      <c r="M98" s="16"/>
    </row>
    <row r="99" spans="1:13" x14ac:dyDescent="0.35">
      <c r="A99" s="16" t="str">
        <f>'Harmonized Table'!A99</f>
        <v>glbl_h_saphana_mti</v>
      </c>
      <c r="B99" s="16" t="s">
        <v>100</v>
      </c>
      <c r="C99" s="16" t="str">
        <f>'Harmonized Table'!C99</f>
        <v>gsavingl</v>
      </c>
      <c r="D99" s="16" t="str">
        <f>'Harmonized Table'!D99</f>
        <v>GSAVINGL</v>
      </c>
      <c r="E99" s="16" t="str">
        <f>_xlfn.CONCAT('Harmonized Table'!A99,".",'Harmonized Table'!B99,"-",'Harmonized Table'!C99)</f>
        <v>glbl_h_saphana_mti.t_buyer_central_volt_productivity_details_glbl-gsavingl</v>
      </c>
      <c r="F99" s="16"/>
      <c r="G99" s="16" t="s">
        <v>175</v>
      </c>
      <c r="H99" s="16"/>
      <c r="I99" s="16"/>
      <c r="J99" s="16"/>
      <c r="K99" s="16"/>
      <c r="L99" s="16"/>
      <c r="M99" s="16"/>
    </row>
    <row r="100" spans="1:13" x14ac:dyDescent="0.35">
      <c r="A100" s="16" t="str">
        <f>'Harmonized Table'!A100</f>
        <v>glbl_h_saphana_mti</v>
      </c>
      <c r="B100" s="16" t="s">
        <v>100</v>
      </c>
      <c r="C100" s="16" t="str">
        <f>'Harmonized Table'!C100</f>
        <v>gintcomp</v>
      </c>
      <c r="D100" s="16" t="str">
        <f>'Harmonized Table'!D100</f>
        <v>GINTCOMP</v>
      </c>
      <c r="E100" s="16" t="str">
        <f>_xlfn.CONCAT('Harmonized Table'!A100,".",'Harmonized Table'!B100,"-",'Harmonized Table'!C100)</f>
        <v>glbl_h_saphana_mti.t_buyer_central_volt_productivity_details_glbl-gintcomp</v>
      </c>
      <c r="F100" s="16"/>
      <c r="G100" s="16" t="s">
        <v>175</v>
      </c>
      <c r="H100" s="16"/>
      <c r="I100" s="16"/>
      <c r="J100" s="16"/>
      <c r="K100" s="16"/>
      <c r="L100" s="16"/>
      <c r="M100" s="16"/>
    </row>
    <row r="101" spans="1:13" x14ac:dyDescent="0.35">
      <c r="A101" s="16" t="str">
        <f>'Harmonized Table'!A101</f>
        <v>glbl_h_saphana_mti</v>
      </c>
      <c r="B101" s="16" t="s">
        <v>100</v>
      </c>
      <c r="C101" s="16" t="str">
        <f>'Harmonized Table'!C101</f>
        <v>g1c_gval</v>
      </c>
      <c r="D101" s="16" t="str">
        <f>'Harmonized Table'!D101</f>
        <v>G1C_GVAL</v>
      </c>
      <c r="E101" s="16" t="str">
        <f>_xlfn.CONCAT('Harmonized Table'!A101,".",'Harmonized Table'!B101,"-",'Harmonized Table'!C101)</f>
        <v>glbl_h_saphana_mti.t_buyer_central_volt_productivity_details_glbl-g1c_gval</v>
      </c>
      <c r="F101" s="16"/>
      <c r="G101" s="16" t="s">
        <v>175</v>
      </c>
      <c r="H101" s="16"/>
      <c r="I101" s="16"/>
      <c r="J101" s="16"/>
      <c r="K101" s="16"/>
      <c r="L101" s="16"/>
      <c r="M101" s="16"/>
    </row>
    <row r="102" spans="1:13" x14ac:dyDescent="0.35">
      <c r="A102" s="16" t="str">
        <f>'Harmonized Table'!A102</f>
        <v>glbl_h_saphana_mti</v>
      </c>
      <c r="B102" s="16" t="s">
        <v>100</v>
      </c>
      <c r="C102" s="16" t="str">
        <f>'Harmonized Table'!C102</f>
        <v>g1c_gvalm</v>
      </c>
      <c r="D102" s="16" t="str">
        <f>'Harmonized Table'!D102</f>
        <v>G1C_GVALM</v>
      </c>
      <c r="E102" s="16" t="str">
        <f>_xlfn.CONCAT('Harmonized Table'!A102,".",'Harmonized Table'!B102,"-",'Harmonized Table'!C102)</f>
        <v>glbl_h_saphana_mti.t_buyer_central_volt_productivity_details_glbl-g1c_gvalm</v>
      </c>
      <c r="F102" s="16"/>
      <c r="G102" s="16" t="s">
        <v>175</v>
      </c>
      <c r="H102" s="16"/>
      <c r="I102" s="16"/>
      <c r="J102" s="16"/>
      <c r="K102" s="16"/>
      <c r="L102" s="16"/>
      <c r="M102" s="16"/>
    </row>
    <row r="103" spans="1:13" x14ac:dyDescent="0.35">
      <c r="A103" s="16" t="str">
        <f>'Harmonized Table'!A103</f>
        <v>glbl_h_saphana_mti</v>
      </c>
      <c r="B103" s="16" t="s">
        <v>100</v>
      </c>
      <c r="C103" s="16" t="str">
        <f>'Harmonized Table'!C103</f>
        <v>gpsaving</v>
      </c>
      <c r="D103" s="16" t="str">
        <f>'Harmonized Table'!D103</f>
        <v>GPSAVING</v>
      </c>
      <c r="E103" s="16" t="str">
        <f>_xlfn.CONCAT('Harmonized Table'!A103,".",'Harmonized Table'!B103,"-",'Harmonized Table'!C103)</f>
        <v>glbl_h_saphana_mti.t_buyer_central_volt_productivity_details_glbl-gpsaving</v>
      </c>
      <c r="F103" s="16"/>
      <c r="G103" s="16" t="s">
        <v>175</v>
      </c>
      <c r="H103" s="16"/>
      <c r="I103" s="16"/>
      <c r="J103" s="16"/>
      <c r="K103" s="16"/>
      <c r="L103" s="16"/>
      <c r="M103" s="16"/>
    </row>
    <row r="104" spans="1:13" x14ac:dyDescent="0.35">
      <c r="A104" s="16" t="str">
        <f>'Harmonized Table'!A104</f>
        <v>glbl_h_saphana_mti</v>
      </c>
      <c r="B104" s="16" t="s">
        <v>100</v>
      </c>
      <c r="C104" s="16" t="str">
        <f>'Harmonized Table'!C104</f>
        <v>gpsavingm</v>
      </c>
      <c r="D104" s="16" t="str">
        <f>'Harmonized Table'!D104</f>
        <v>GPSAVINGM</v>
      </c>
      <c r="E104" s="16" t="str">
        <f>_xlfn.CONCAT('Harmonized Table'!A104,".",'Harmonized Table'!B104,"-",'Harmonized Table'!C104)</f>
        <v>glbl_h_saphana_mti.t_buyer_central_volt_productivity_details_glbl-gpsavingm</v>
      </c>
      <c r="F104" s="16"/>
      <c r="G104" s="16" t="s">
        <v>175</v>
      </c>
      <c r="H104" s="16"/>
      <c r="I104" s="16"/>
      <c r="J104" s="16"/>
      <c r="K104" s="16"/>
      <c r="L104" s="16"/>
      <c r="M104" s="16"/>
    </row>
    <row r="105" spans="1:13" x14ac:dyDescent="0.35">
      <c r="A105" s="16" t="str">
        <f>'Harmonized Table'!A105</f>
        <v>glbl_h_accolade_rdq</v>
      </c>
      <c r="B105" s="16" t="s">
        <v>110</v>
      </c>
      <c r="C105" s="16" t="str">
        <f>'Harmonized Table'!C105</f>
        <v>additional_tags_reporting</v>
      </c>
      <c r="D105" s="16" t="str">
        <f>'Harmonized Table'!D105</f>
        <v>Additional Tags (Reporting)</v>
      </c>
      <c r="E105" s="16" t="str">
        <f>_xlfn.CONCAT('Harmonized Table'!A105,".",'Harmonized Table'!B105,"-",'Harmonized Table'!C105)</f>
        <v>glbl_h_accolade_rdq.t_nostradamus_efficiency_glbl-additional_tags_reporting</v>
      </c>
      <c r="F105" s="16"/>
      <c r="G105" s="16" t="s">
        <v>175</v>
      </c>
      <c r="H105" s="16"/>
      <c r="I105" s="16"/>
      <c r="J105" s="16"/>
      <c r="K105" s="16"/>
      <c r="L105" s="16"/>
      <c r="M105" s="16"/>
    </row>
    <row r="106" spans="1:13" s="92" customFormat="1" x14ac:dyDescent="0.35">
      <c r="A106" s="90" t="str">
        <f>'Harmonized Table'!A106</f>
        <v>glbl_h_accolade_rdq</v>
      </c>
      <c r="B106" s="90" t="s">
        <v>110</v>
      </c>
      <c r="C106" s="90" t="str">
        <f>'Harmonized Table'!C106</f>
        <v>commercial_unit_reporting</v>
      </c>
      <c r="D106" s="90" t="str">
        <f>'Harmonized Table'!D106</f>
        <v>Commercial Unit (Reporting)</v>
      </c>
      <c r="E106" s="90" t="str">
        <f>_xlfn.CONCAT('Harmonized Table'!A106,".",'Harmonized Table'!B106,"-",'Harmonized Table'!C106)</f>
        <v>glbl_h_accolade_rdq.t_nostradamus_efficiency_glbl-commercial_unit_reporting</v>
      </c>
      <c r="F106" s="90"/>
      <c r="G106" s="90" t="s">
        <v>175</v>
      </c>
      <c r="H106" s="90"/>
      <c r="I106" s="90"/>
      <c r="J106" s="90"/>
      <c r="K106" s="90"/>
      <c r="L106" s="90"/>
      <c r="M106" s="90"/>
    </row>
    <row r="107" spans="1:13" x14ac:dyDescent="0.35">
      <c r="A107" s="16" t="str">
        <f>'Harmonized Table'!A107</f>
        <v>glbl_h_accolade_rdq</v>
      </c>
      <c r="B107" s="16" t="s">
        <v>110</v>
      </c>
      <c r="C107" s="16" t="str">
        <f>'Harmonized Table'!C107</f>
        <v>artwork_costs</v>
      </c>
      <c r="D107" s="16" t="str">
        <f>'Harmonized Table'!D107</f>
        <v>Artwork Costs</v>
      </c>
      <c r="E107" s="16" t="str">
        <f>_xlfn.CONCAT('Harmonized Table'!A107,".",'Harmonized Table'!B107,"-",'Harmonized Table'!C107)</f>
        <v>glbl_h_accolade_rdq.t_nostradamus_efficiency_glbl-artwork_costs</v>
      </c>
      <c r="F107" s="16"/>
      <c r="G107" s="16" t="s">
        <v>175</v>
      </c>
      <c r="H107" s="16"/>
      <c r="I107" s="16"/>
      <c r="J107" s="16"/>
      <c r="K107" s="16"/>
      <c r="L107" s="16"/>
      <c r="M107" s="16"/>
    </row>
    <row r="108" spans="1:13" x14ac:dyDescent="0.35">
      <c r="A108" s="16" t="str">
        <f>'Harmonized Table'!A108</f>
        <v>glbl_h_accolade_rdq</v>
      </c>
      <c r="B108" s="16" t="s">
        <v>110</v>
      </c>
      <c r="C108" s="16" t="str">
        <f>'Harmonized Table'!C108</f>
        <v>body_of_evidence</v>
      </c>
      <c r="D108" s="16" t="str">
        <f>'Harmonized Table'!D108</f>
        <v>Body Of Evidence</v>
      </c>
      <c r="E108" s="16" t="str">
        <f>_xlfn.CONCAT('Harmonized Table'!A108,".",'Harmonized Table'!B108,"-",'Harmonized Table'!C108)</f>
        <v>glbl_h_accolade_rdq.t_nostradamus_efficiency_glbl-body_of_evidence</v>
      </c>
      <c r="F108" s="16"/>
      <c r="G108" s="16" t="s">
        <v>175</v>
      </c>
      <c r="H108" s="16"/>
      <c r="I108" s="16"/>
      <c r="J108" s="16"/>
      <c r="K108" s="16"/>
      <c r="L108" s="16"/>
      <c r="M108" s="16"/>
    </row>
    <row r="109" spans="1:13" x14ac:dyDescent="0.35">
      <c r="A109" s="16" t="str">
        <f>'Harmonized Table'!A109</f>
        <v>glbl_h_accolade_rdq</v>
      </c>
      <c r="B109" s="16" t="s">
        <v>110</v>
      </c>
      <c r="C109" s="16" t="str">
        <f>'Harmonized Table'!C109</f>
        <v>brand_level_2_reporting</v>
      </c>
      <c r="D109" s="16" t="str">
        <f>'Harmonized Table'!D109</f>
        <v>Brand Level 2 (Reporting)</v>
      </c>
      <c r="E109" s="16" t="str">
        <f>_xlfn.CONCAT('Harmonized Table'!A109,".",'Harmonized Table'!B109,"-",'Harmonized Table'!C109)</f>
        <v>glbl_h_accolade_rdq.t_nostradamus_efficiency_glbl-brand_level_2_reporting</v>
      </c>
      <c r="F109" s="16"/>
      <c r="G109" s="16" t="s">
        <v>175</v>
      </c>
      <c r="H109" s="16"/>
      <c r="I109" s="16"/>
      <c r="J109" s="16"/>
      <c r="K109" s="16"/>
      <c r="L109" s="16"/>
      <c r="M109" s="16"/>
    </row>
    <row r="110" spans="1:13" x14ac:dyDescent="0.35">
      <c r="A110" s="16" t="str">
        <f>'Harmonized Table'!A110</f>
        <v>glbl_h_accolade_rdq</v>
      </c>
      <c r="B110" s="16" t="s">
        <v>110</v>
      </c>
      <c r="C110" s="16" t="str">
        <f>'Harmonized Table'!C110</f>
        <v>brand_name</v>
      </c>
      <c r="D110" s="16" t="str">
        <f>'Harmonized Table'!D110</f>
        <v>Brand Name</v>
      </c>
      <c r="E110" s="16" t="str">
        <f>_xlfn.CONCAT('Harmonized Table'!A110,".",'Harmonized Table'!B110,"-",'Harmonized Table'!C110)</f>
        <v>glbl_h_accolade_rdq.t_nostradamus_efficiency_glbl-brand_name</v>
      </c>
      <c r="F110" s="16"/>
      <c r="G110" s="16" t="s">
        <v>175</v>
      </c>
      <c r="H110" s="16"/>
      <c r="I110" s="16"/>
      <c r="J110" s="16"/>
      <c r="K110" s="16"/>
      <c r="L110" s="16"/>
      <c r="M110" s="16"/>
    </row>
    <row r="111" spans="1:13" x14ac:dyDescent="0.35">
      <c r="A111" s="16" t="str">
        <f>'Harmonized Table'!A111</f>
        <v>glbl_h_accolade_rdq</v>
      </c>
      <c r="B111" s="16" t="s">
        <v>110</v>
      </c>
      <c r="C111" s="16" t="str">
        <f>'Harmonized Table'!C111</f>
        <v>business_unit</v>
      </c>
      <c r="D111" s="16" t="str">
        <f>'Harmonized Table'!D111</f>
        <v>Business Unit</v>
      </c>
      <c r="E111" s="16" t="str">
        <f>_xlfn.CONCAT('Harmonized Table'!A111,".",'Harmonized Table'!B111,"-",'Harmonized Table'!C111)</f>
        <v>glbl_h_accolade_rdq.t_nostradamus_efficiency_glbl-business_unit</v>
      </c>
      <c r="F111" s="16"/>
      <c r="G111" s="16" t="s">
        <v>175</v>
      </c>
      <c r="H111" s="16"/>
      <c r="I111" s="16"/>
      <c r="J111" s="16"/>
      <c r="K111" s="16"/>
      <c r="L111" s="16"/>
      <c r="M111" s="16"/>
    </row>
    <row r="112" spans="1:13" x14ac:dyDescent="0.35">
      <c r="A112" s="16" t="str">
        <f>'Harmonized Table'!A112</f>
        <v>glbl_h_accolade_rdq</v>
      </c>
      <c r="B112" s="16" t="s">
        <v>110</v>
      </c>
      <c r="C112" s="16" t="str">
        <f>'Harmonized Table'!C112</f>
        <v>capex_costs</v>
      </c>
      <c r="D112" s="16" t="str">
        <f>'Harmonized Table'!D112</f>
        <v>CAPEX Costs</v>
      </c>
      <c r="E112" s="16" t="str">
        <f>_xlfn.CONCAT('Harmonized Table'!A112,".",'Harmonized Table'!B112,"-",'Harmonized Table'!C112)</f>
        <v>glbl_h_accolade_rdq.t_nostradamus_efficiency_glbl-capex_costs</v>
      </c>
      <c r="F112" s="16"/>
      <c r="G112" s="16" t="s">
        <v>175</v>
      </c>
      <c r="H112" s="16"/>
      <c r="I112" s="16"/>
      <c r="J112" s="16"/>
      <c r="K112" s="16"/>
      <c r="L112" s="16"/>
      <c r="M112" s="16"/>
    </row>
    <row r="113" spans="1:13" x14ac:dyDescent="0.35">
      <c r="A113" s="16" t="str">
        <f>'Harmonized Table'!A113</f>
        <v>glbl_h_accolade_rdq</v>
      </c>
      <c r="B113" s="16" t="s">
        <v>110</v>
      </c>
      <c r="C113" s="16" t="str">
        <f>'Harmonized Table'!C113</f>
        <v>category</v>
      </c>
      <c r="D113" s="16" t="str">
        <f>'Harmonized Table'!D113</f>
        <v>Category</v>
      </c>
      <c r="E113" s="16" t="str">
        <f>_xlfn.CONCAT('Harmonized Table'!A113,".",'Harmonized Table'!B113,"-",'Harmonized Table'!C113)</f>
        <v>glbl_h_accolade_rdq.t_nostradamus_efficiency_glbl-category</v>
      </c>
      <c r="F113" s="16"/>
      <c r="G113" s="16" t="s">
        <v>175</v>
      </c>
      <c r="H113" s="16"/>
      <c r="I113" s="16"/>
      <c r="J113" s="16"/>
      <c r="K113" s="16"/>
      <c r="L113" s="16"/>
      <c r="M113" s="16"/>
    </row>
    <row r="114" spans="1:13" x14ac:dyDescent="0.35">
      <c r="A114" s="16" t="str">
        <f>'Harmonized Table'!A114</f>
        <v>glbl_h_accolade_rdq</v>
      </c>
      <c r="B114" s="16" t="s">
        <v>110</v>
      </c>
      <c r="C114" s="16" t="str">
        <f>'Harmonized Table'!C114</f>
        <v>cycle_time_phase_1</v>
      </c>
      <c r="D114" s="16" t="str">
        <f>'Harmonized Table'!D114</f>
        <v>Cycle Time Phase 1</v>
      </c>
      <c r="E114" s="16" t="str">
        <f>_xlfn.CONCAT('Harmonized Table'!A114,".",'Harmonized Table'!B114,"-",'Harmonized Table'!C114)</f>
        <v>glbl_h_accolade_rdq.t_nostradamus_efficiency_glbl-cycle_time_phase_1</v>
      </c>
      <c r="F114" s="16"/>
      <c r="G114" s="16" t="s">
        <v>175</v>
      </c>
      <c r="H114" s="16"/>
      <c r="I114" s="16"/>
      <c r="J114" s="16"/>
      <c r="K114" s="16"/>
      <c r="L114" s="16"/>
      <c r="M114" s="16"/>
    </row>
    <row r="115" spans="1:13" x14ac:dyDescent="0.35">
      <c r="A115" s="16" t="str">
        <f>'Harmonized Table'!A115</f>
        <v>glbl_h_accolade_rdq</v>
      </c>
      <c r="B115" s="16" t="s">
        <v>110</v>
      </c>
      <c r="C115" s="16" t="str">
        <f>'Harmonized Table'!C115</f>
        <v>cycle_time_phase_2</v>
      </c>
      <c r="D115" s="16" t="str">
        <f>'Harmonized Table'!D115</f>
        <v>Cycle Time Phase 2</v>
      </c>
      <c r="E115" s="16" t="str">
        <f>_xlfn.CONCAT('Harmonized Table'!A115,".",'Harmonized Table'!B115,"-",'Harmonized Table'!C115)</f>
        <v>glbl_h_accolade_rdq.t_nostradamus_efficiency_glbl-cycle_time_phase_2</v>
      </c>
      <c r="F115" s="16"/>
      <c r="G115" s="16" t="s">
        <v>175</v>
      </c>
      <c r="H115" s="16"/>
      <c r="I115" s="16"/>
      <c r="J115" s="16"/>
      <c r="K115" s="16"/>
      <c r="L115" s="16"/>
      <c r="M115" s="16"/>
    </row>
    <row r="116" spans="1:13" x14ac:dyDescent="0.35">
      <c r="A116" s="16" t="str">
        <f>'Harmonized Table'!A116</f>
        <v>glbl_h_accolade_rdq</v>
      </c>
      <c r="B116" s="16" t="s">
        <v>110</v>
      </c>
      <c r="C116" s="16" t="str">
        <f>'Harmonized Table'!C116</f>
        <v>cycle_time_phase_3</v>
      </c>
      <c r="D116" s="16" t="str">
        <f>'Harmonized Table'!D116</f>
        <v>Cycle Time Phase 3</v>
      </c>
      <c r="E116" s="16" t="str">
        <f>_xlfn.CONCAT('Harmonized Table'!A116,".",'Harmonized Table'!B116,"-",'Harmonized Table'!C116)</f>
        <v>glbl_h_accolade_rdq.t_nostradamus_efficiency_glbl-cycle_time_phase_3</v>
      </c>
      <c r="F116" s="16"/>
      <c r="G116" s="16" t="s">
        <v>175</v>
      </c>
      <c r="H116" s="16"/>
      <c r="I116" s="16"/>
      <c r="J116" s="16"/>
      <c r="K116" s="16"/>
      <c r="L116" s="16"/>
      <c r="M116" s="16"/>
    </row>
    <row r="117" spans="1:13" x14ac:dyDescent="0.35">
      <c r="A117" s="16" t="str">
        <f>'Harmonized Table'!A117</f>
        <v>glbl_h_accolade_rdq</v>
      </c>
      <c r="B117" s="16" t="s">
        <v>110</v>
      </c>
      <c r="C117" s="16" t="str">
        <f>'Harmonized Table'!C117</f>
        <v>cycle_time_phase_4</v>
      </c>
      <c r="D117" s="16" t="str">
        <f>'Harmonized Table'!D117</f>
        <v>Cycle Time Phase 4</v>
      </c>
      <c r="E117" s="16" t="str">
        <f>_xlfn.CONCAT('Harmonized Table'!A117,".",'Harmonized Table'!B117,"-",'Harmonized Table'!C117)</f>
        <v>glbl_h_accolade_rdq.t_nostradamus_efficiency_glbl-cycle_time_phase_4</v>
      </c>
      <c r="F117" s="16"/>
      <c r="G117" s="16" t="s">
        <v>175</v>
      </c>
      <c r="H117" s="16"/>
      <c r="I117" s="16"/>
      <c r="J117" s="16"/>
      <c r="K117" s="16"/>
      <c r="L117" s="16"/>
      <c r="M117" s="16"/>
    </row>
    <row r="118" spans="1:13" x14ac:dyDescent="0.35">
      <c r="A118" s="16" t="str">
        <f>'Harmonized Table'!A118</f>
        <v>glbl_h_accolade_rdq</v>
      </c>
      <c r="B118" s="16" t="s">
        <v>110</v>
      </c>
      <c r="C118" s="16" t="str">
        <f>'Harmonized Table'!C118</f>
        <v>cycle_time_phase_5</v>
      </c>
      <c r="D118" s="16" t="str">
        <f>'Harmonized Table'!D118</f>
        <v>Cycle Time Phase 5</v>
      </c>
      <c r="E118" s="16" t="str">
        <f>_xlfn.CONCAT('Harmonized Table'!A118,".",'Harmonized Table'!B118,"-",'Harmonized Table'!C118)</f>
        <v>glbl_h_accolade_rdq.t_nostradamus_efficiency_glbl-cycle_time_phase_5</v>
      </c>
      <c r="F118" s="16"/>
      <c r="G118" s="16" t="s">
        <v>175</v>
      </c>
      <c r="H118" s="16"/>
      <c r="I118" s="16"/>
      <c r="J118" s="16"/>
      <c r="K118" s="16"/>
      <c r="L118" s="16"/>
      <c r="M118" s="16"/>
    </row>
    <row r="119" spans="1:13" x14ac:dyDescent="0.35">
      <c r="A119" s="16" t="str">
        <f>'Harmonized Table'!A119</f>
        <v>glbl_h_accolade_rdq</v>
      </c>
      <c r="B119" s="16" t="s">
        <v>110</v>
      </c>
      <c r="C119" s="16" t="str">
        <f>'Harmonized Table'!C119</f>
        <v>cycle_time_phase_6</v>
      </c>
      <c r="D119" s="16" t="str">
        <f>'Harmonized Table'!D119</f>
        <v>Cycle Time Phase 6</v>
      </c>
      <c r="E119" s="16" t="str">
        <f>_xlfn.CONCAT('Harmonized Table'!A119,".",'Harmonized Table'!B119,"-",'Harmonized Table'!C119)</f>
        <v>glbl_h_accolade_rdq.t_nostradamus_efficiency_glbl-cycle_time_phase_6</v>
      </c>
      <c r="F119" s="16"/>
      <c r="G119" s="16" t="s">
        <v>175</v>
      </c>
      <c r="H119" s="16"/>
      <c r="I119" s="16"/>
      <c r="J119" s="16"/>
      <c r="K119" s="16"/>
      <c r="L119" s="16"/>
      <c r="M119" s="16"/>
    </row>
    <row r="120" spans="1:13" x14ac:dyDescent="0.35">
      <c r="A120" s="16" t="str">
        <f>'Harmonized Table'!A120</f>
        <v>glbl_h_accolade_rdq</v>
      </c>
      <c r="B120" s="16" t="s">
        <v>110</v>
      </c>
      <c r="C120" s="16" t="str">
        <f>'Harmonized Table'!C120</f>
        <v>cycle_time_phase_7</v>
      </c>
      <c r="D120" s="16" t="str">
        <f>'Harmonized Table'!D120</f>
        <v>Cycle Time Phase 7</v>
      </c>
      <c r="E120" s="16" t="str">
        <f>_xlfn.CONCAT('Harmonized Table'!A120,".",'Harmonized Table'!B120,"-",'Harmonized Table'!C120)</f>
        <v>glbl_h_accolade_rdq.t_nostradamus_efficiency_glbl-cycle_time_phase_7</v>
      </c>
      <c r="F120" s="16"/>
      <c r="G120" s="16" t="s">
        <v>175</v>
      </c>
      <c r="H120" s="16"/>
      <c r="I120" s="16"/>
      <c r="J120" s="16"/>
      <c r="K120" s="16"/>
      <c r="L120" s="16"/>
      <c r="M120" s="16"/>
    </row>
    <row r="121" spans="1:13" x14ac:dyDescent="0.35">
      <c r="A121" s="16" t="str">
        <f>'Harmonized Table'!A121</f>
        <v>glbl_h_accolade_rdq</v>
      </c>
      <c r="B121" s="16" t="s">
        <v>110</v>
      </c>
      <c r="C121" s="16" t="str">
        <f>'Harmonized Table'!C121</f>
        <v>gross_profit_y0</v>
      </c>
      <c r="D121" s="16" t="str">
        <f>'Harmonized Table'!D121</f>
        <v>Gross Profit Y0</v>
      </c>
      <c r="E121" s="16" t="str">
        <f>_xlfn.CONCAT('Harmonized Table'!A121,".",'Harmonized Table'!B121,"-",'Harmonized Table'!C121)</f>
        <v>glbl_h_accolade_rdq.t_nostradamus_efficiency_glbl-gross_profit_y0</v>
      </c>
      <c r="F121" s="16"/>
      <c r="G121" s="16" t="s">
        <v>175</v>
      </c>
      <c r="H121" s="16"/>
      <c r="I121" s="16"/>
      <c r="J121" s="16"/>
      <c r="K121" s="16"/>
      <c r="L121" s="16"/>
      <c r="M121" s="16"/>
    </row>
    <row r="122" spans="1:13" x14ac:dyDescent="0.35">
      <c r="A122" s="16" t="str">
        <f>'Harmonized Table'!A122</f>
        <v>glbl_h_accolade_rdq</v>
      </c>
      <c r="B122" s="16" t="s">
        <v>110</v>
      </c>
      <c r="C122" s="16" t="str">
        <f>'Harmonized Table'!C122</f>
        <v>gross_profit_y1</v>
      </c>
      <c r="D122" s="16" t="str">
        <f>'Harmonized Table'!D122</f>
        <v>Gross Profit Y1</v>
      </c>
      <c r="E122" s="16" t="str">
        <f>_xlfn.CONCAT('Harmonized Table'!A122,".",'Harmonized Table'!B122,"-",'Harmonized Table'!C122)</f>
        <v>glbl_h_accolade_rdq.t_nostradamus_efficiency_glbl-gross_profit_y1</v>
      </c>
      <c r="F122" s="16"/>
      <c r="G122" s="16" t="s">
        <v>175</v>
      </c>
      <c r="H122" s="16"/>
      <c r="I122" s="16"/>
      <c r="J122" s="16"/>
      <c r="K122" s="16"/>
      <c r="L122" s="16"/>
      <c r="M122" s="16"/>
    </row>
    <row r="123" spans="1:13" x14ac:dyDescent="0.35">
      <c r="A123" s="16" t="str">
        <f>'Harmonized Table'!A123</f>
        <v>glbl_h_accolade_rdq</v>
      </c>
      <c r="B123" s="16" t="s">
        <v>110</v>
      </c>
      <c r="C123" s="16" t="str">
        <f>'Harmonized Table'!C123</f>
        <v>gross_profit_y2</v>
      </c>
      <c r="D123" s="16" t="str">
        <f>'Harmonized Table'!D123</f>
        <v>Gross Profit Y2</v>
      </c>
      <c r="E123" s="16" t="str">
        <f>_xlfn.CONCAT('Harmonized Table'!A123,".",'Harmonized Table'!B123,"-",'Harmonized Table'!C123)</f>
        <v>glbl_h_accolade_rdq.t_nostradamus_efficiency_glbl-gross_profit_y2</v>
      </c>
      <c r="F123" s="16"/>
      <c r="G123" s="16" t="s">
        <v>175</v>
      </c>
      <c r="H123" s="16"/>
      <c r="I123" s="16"/>
      <c r="J123" s="16"/>
      <c r="K123" s="16"/>
      <c r="L123" s="16"/>
      <c r="M123" s="16"/>
    </row>
    <row r="124" spans="1:13" x14ac:dyDescent="0.35">
      <c r="A124" s="16" t="str">
        <f>'Harmonized Table'!A124</f>
        <v>glbl_h_accolade_rdq</v>
      </c>
      <c r="B124" s="16" t="s">
        <v>110</v>
      </c>
      <c r="C124" s="16" t="str">
        <f>'Harmonized Table'!C124</f>
        <v>incremental_gross_profit_y0</v>
      </c>
      <c r="D124" s="16" t="str">
        <f>'Harmonized Table'!D124</f>
        <v>Incremental Gross Profit Y0</v>
      </c>
      <c r="E124" s="16" t="str">
        <f>_xlfn.CONCAT('Harmonized Table'!A124,".",'Harmonized Table'!B124,"-",'Harmonized Table'!C124)</f>
        <v>glbl_h_accolade_rdq.t_nostradamus_efficiency_glbl-incremental_gross_profit_y0</v>
      </c>
      <c r="F124" s="16"/>
      <c r="G124" s="16" t="s">
        <v>175</v>
      </c>
      <c r="H124" s="16"/>
      <c r="I124" s="16"/>
      <c r="J124" s="16"/>
      <c r="K124" s="16"/>
      <c r="L124" s="16"/>
      <c r="M124" s="16"/>
    </row>
    <row r="125" spans="1:13" x14ac:dyDescent="0.35">
      <c r="A125" s="16" t="str">
        <f>'Harmonized Table'!A125</f>
        <v>glbl_h_accolade_rdq</v>
      </c>
      <c r="B125" s="16" t="s">
        <v>110</v>
      </c>
      <c r="C125" s="16" t="str">
        <f>'Harmonized Table'!C125</f>
        <v>incremental_gross_profit_y1</v>
      </c>
      <c r="D125" s="16" t="str">
        <f>'Harmonized Table'!D125</f>
        <v>Incremental Gross Profit Y1</v>
      </c>
      <c r="E125" s="16" t="str">
        <f>_xlfn.CONCAT('Harmonized Table'!A125,".",'Harmonized Table'!B125,"-",'Harmonized Table'!C125)</f>
        <v>glbl_h_accolade_rdq.t_nostradamus_efficiency_glbl-incremental_gross_profit_y1</v>
      </c>
      <c r="F125" s="16"/>
      <c r="G125" s="16" t="s">
        <v>175</v>
      </c>
      <c r="H125" s="16"/>
      <c r="I125" s="16"/>
      <c r="J125" s="16"/>
      <c r="K125" s="16"/>
      <c r="L125" s="16"/>
      <c r="M125" s="16"/>
    </row>
    <row r="126" spans="1:13" x14ac:dyDescent="0.35">
      <c r="A126" s="16" t="str">
        <f>'Harmonized Table'!A126</f>
        <v>glbl_h_accolade_rdq</v>
      </c>
      <c r="B126" s="16" t="s">
        <v>110</v>
      </c>
      <c r="C126" s="16" t="str">
        <f>'Harmonized Table'!C126</f>
        <v>incremental_gross_profit_y2</v>
      </c>
      <c r="D126" s="16" t="str">
        <f>'Harmonized Table'!D126</f>
        <v>Incremental Gross Profit Y2</v>
      </c>
      <c r="E126" s="16" t="str">
        <f>_xlfn.CONCAT('Harmonized Table'!A126,".",'Harmonized Table'!B126,"-",'Harmonized Table'!C126)</f>
        <v>glbl_h_accolade_rdq.t_nostradamus_efficiency_glbl-incremental_gross_profit_y2</v>
      </c>
      <c r="F126" s="16"/>
      <c r="G126" s="16" t="s">
        <v>175</v>
      </c>
      <c r="H126" s="16"/>
      <c r="I126" s="16"/>
      <c r="J126" s="16"/>
      <c r="K126" s="16"/>
      <c r="L126" s="16"/>
      <c r="M126" s="16"/>
    </row>
    <row r="127" spans="1:13" x14ac:dyDescent="0.35">
      <c r="A127" s="16" t="str">
        <f>'Harmonized Table'!A127</f>
        <v>glbl_h_accolade_rdq</v>
      </c>
      <c r="B127" s="16" t="s">
        <v>110</v>
      </c>
      <c r="C127" s="16" t="str">
        <f>'Harmonized Table'!C127</f>
        <v>incremental_net_revenue_current_year</v>
      </c>
      <c r="D127" s="16" t="str">
        <f>'Harmonized Table'!D127</f>
        <v>Incremental Net Revenue Current Year</v>
      </c>
      <c r="E127" s="16" t="str">
        <f>_xlfn.CONCAT('Harmonized Table'!A127,".",'Harmonized Table'!B127,"-",'Harmonized Table'!C127)</f>
        <v>glbl_h_accolade_rdq.t_nostradamus_efficiency_glbl-incremental_net_revenue_current_year</v>
      </c>
      <c r="F127" s="16"/>
      <c r="G127" s="16" t="s">
        <v>175</v>
      </c>
      <c r="H127" s="16"/>
      <c r="I127" s="16"/>
      <c r="J127" s="16"/>
      <c r="K127" s="16"/>
      <c r="L127" s="16"/>
      <c r="M127" s="16"/>
    </row>
    <row r="128" spans="1:13" x14ac:dyDescent="0.35">
      <c r="A128" s="16" t="str">
        <f>'Harmonized Table'!A128</f>
        <v>glbl_h_accolade_rdq</v>
      </c>
      <c r="B128" s="16" t="s">
        <v>110</v>
      </c>
      <c r="C128" s="16" t="str">
        <f>'Harmonized Table'!C128</f>
        <v>incremental_net_revenue_current_year_plus_1</v>
      </c>
      <c r="D128" s="16" t="str">
        <f>'Harmonized Table'!D128</f>
        <v>Incremental Net Revenue Current Year Plus 1</v>
      </c>
      <c r="E128" s="16" t="str">
        <f>_xlfn.CONCAT('Harmonized Table'!A128,".",'Harmonized Table'!B128,"-",'Harmonized Table'!C128)</f>
        <v>glbl_h_accolade_rdq.t_nostradamus_efficiency_glbl-incremental_net_revenue_current_year_plus_1</v>
      </c>
      <c r="F128" s="16"/>
      <c r="G128" s="16" t="s">
        <v>175</v>
      </c>
      <c r="H128" s="16"/>
      <c r="I128" s="16"/>
      <c r="J128" s="16"/>
      <c r="K128" s="16"/>
      <c r="L128" s="16"/>
      <c r="M128" s="16"/>
    </row>
    <row r="129" spans="1:13" x14ac:dyDescent="0.35">
      <c r="A129" s="16" t="str">
        <f>'Harmonized Table'!A129</f>
        <v>glbl_h_accolade_rdq</v>
      </c>
      <c r="B129" s="16" t="s">
        <v>110</v>
      </c>
      <c r="C129" s="16" t="str">
        <f>'Harmonized Table'!C129</f>
        <v>incremental_net_revenue_current_year_plus_2</v>
      </c>
      <c r="D129" s="16" t="str">
        <f>'Harmonized Table'!D129</f>
        <v>Incremental Net Revenue Current Year Plus 2</v>
      </c>
      <c r="E129" s="16" t="str">
        <f>_xlfn.CONCAT('Harmonized Table'!A129,".",'Harmonized Table'!B129,"-",'Harmonized Table'!C129)</f>
        <v>glbl_h_accolade_rdq.t_nostradamus_efficiency_glbl-incremental_net_revenue_current_year_plus_2</v>
      </c>
      <c r="F129" s="16"/>
      <c r="G129" s="16" t="s">
        <v>175</v>
      </c>
      <c r="H129" s="16"/>
      <c r="I129" s="16"/>
      <c r="J129" s="16"/>
      <c r="K129" s="16"/>
      <c r="L129" s="16"/>
      <c r="M129" s="16"/>
    </row>
    <row r="130" spans="1:13" x14ac:dyDescent="0.35">
      <c r="A130" s="16" t="str">
        <f>'Harmonized Table'!A130</f>
        <v>glbl_h_accolade_rdq</v>
      </c>
      <c r="B130" s="16" t="s">
        <v>110</v>
      </c>
      <c r="C130" s="16" t="str">
        <f>'Harmonized Table'!C130</f>
        <v>incremental_net_revenue_current_year_plus_3</v>
      </c>
      <c r="D130" s="16" t="str">
        <f>'Harmonized Table'!D130</f>
        <v>Incremental Net Revenue Current Year Plus 3</v>
      </c>
      <c r="E130" s="16" t="str">
        <f>_xlfn.CONCAT('Harmonized Table'!A130,".",'Harmonized Table'!B130,"-",'Harmonized Table'!C130)</f>
        <v>glbl_h_accolade_rdq.t_nostradamus_efficiency_glbl-incremental_net_revenue_current_year_plus_3</v>
      </c>
      <c r="F130" s="16"/>
      <c r="G130" s="16" t="s">
        <v>175</v>
      </c>
      <c r="H130" s="16"/>
      <c r="I130" s="16"/>
      <c r="J130" s="16"/>
      <c r="K130" s="16"/>
      <c r="L130" s="16"/>
      <c r="M130" s="16"/>
    </row>
    <row r="131" spans="1:13" x14ac:dyDescent="0.35">
      <c r="A131" s="16" t="str">
        <f>'Harmonized Table'!A131</f>
        <v>glbl_h_accolade_rdq</v>
      </c>
      <c r="B131" s="16" t="s">
        <v>110</v>
      </c>
      <c r="C131" s="16" t="str">
        <f>'Harmonized Table'!C131</f>
        <v>incremental_net_revenue_current_year_plus_4</v>
      </c>
      <c r="D131" s="16" t="str">
        <f>'Harmonized Table'!D131</f>
        <v>Incremental Net Revenue Current Year Plus 4</v>
      </c>
      <c r="E131" s="16" t="str">
        <f>_xlfn.CONCAT('Harmonized Table'!A131,".",'Harmonized Table'!B131,"-",'Harmonized Table'!C131)</f>
        <v>glbl_h_accolade_rdq.t_nostradamus_efficiency_glbl-incremental_net_revenue_current_year_plus_4</v>
      </c>
      <c r="F131" s="16"/>
      <c r="G131" s="16" t="s">
        <v>175</v>
      </c>
      <c r="H131" s="16"/>
      <c r="I131" s="16"/>
      <c r="J131" s="16"/>
      <c r="K131" s="16"/>
      <c r="L131" s="16"/>
      <c r="M131" s="16"/>
    </row>
    <row r="132" spans="1:13" x14ac:dyDescent="0.35">
      <c r="A132" s="16" t="str">
        <f>'Harmonized Table'!A132</f>
        <v>glbl_h_accolade_rdq</v>
      </c>
      <c r="B132" s="16" t="s">
        <v>110</v>
      </c>
      <c r="C132" s="16" t="str">
        <f>'Harmonized Table'!C132</f>
        <v>incremental_net_revenue_current_year_plus_5</v>
      </c>
      <c r="D132" s="16" t="str">
        <f>'Harmonized Table'!D132</f>
        <v>Incremental Net Revenue Current Year Plus 5</v>
      </c>
      <c r="E132" s="16" t="str">
        <f>_xlfn.CONCAT('Harmonized Table'!A132,".",'Harmonized Table'!B132,"-",'Harmonized Table'!C132)</f>
        <v>glbl_h_accolade_rdq.t_nostradamus_efficiency_glbl-incremental_net_revenue_current_year_plus_5</v>
      </c>
      <c r="F132" s="16"/>
      <c r="G132" s="16" t="s">
        <v>175</v>
      </c>
      <c r="H132" s="16"/>
      <c r="I132" s="16"/>
      <c r="J132" s="16"/>
      <c r="K132" s="16"/>
      <c r="L132" s="16"/>
      <c r="M132" s="16"/>
    </row>
    <row r="133" spans="1:13" x14ac:dyDescent="0.35">
      <c r="A133" s="16" t="str">
        <f>'Harmonized Table'!A133</f>
        <v>glbl_h_accolade_rdq</v>
      </c>
      <c r="B133" s="16" t="s">
        <v>110</v>
      </c>
      <c r="C133" s="16" t="str">
        <f>'Harmonized Table'!C133</f>
        <v>incremental_net_revenue_previous_year</v>
      </c>
      <c r="D133" s="16" t="str">
        <f>'Harmonized Table'!D133</f>
        <v>Incremental Net Revenue Previous Year</v>
      </c>
      <c r="E133" s="16" t="str">
        <f>_xlfn.CONCAT('Harmonized Table'!A133,".",'Harmonized Table'!B133,"-",'Harmonized Table'!C133)</f>
        <v>glbl_h_accolade_rdq.t_nostradamus_efficiency_glbl-incremental_net_revenue_previous_year</v>
      </c>
      <c r="F133" s="16"/>
      <c r="G133" s="16" t="s">
        <v>175</v>
      </c>
      <c r="H133" s="16"/>
      <c r="I133" s="16"/>
      <c r="J133" s="16"/>
      <c r="K133" s="16"/>
      <c r="L133" s="16"/>
      <c r="M133" s="16"/>
    </row>
    <row r="134" spans="1:13" x14ac:dyDescent="0.35">
      <c r="A134" s="16" t="str">
        <f>'Harmonized Table'!A134</f>
        <v>glbl_h_accolade_rdq</v>
      </c>
      <c r="B134" s="16" t="s">
        <v>110</v>
      </c>
      <c r="C134" s="16" t="str">
        <f>'Harmonized Table'!C134</f>
        <v>incremental_net_revenue_y0</v>
      </c>
      <c r="D134" s="16" t="str">
        <f>'Harmonized Table'!D134</f>
        <v>Incremental Net Revenue Y0</v>
      </c>
      <c r="E134" s="16" t="str">
        <f>_xlfn.CONCAT('Harmonized Table'!A134,".",'Harmonized Table'!B134,"-",'Harmonized Table'!C134)</f>
        <v>glbl_h_accolade_rdq.t_nostradamus_efficiency_glbl-incremental_net_revenue_y0</v>
      </c>
      <c r="F134" s="16"/>
      <c r="G134" s="16" t="s">
        <v>175</v>
      </c>
      <c r="H134" s="16"/>
      <c r="I134" s="16"/>
      <c r="J134" s="16"/>
      <c r="K134" s="16"/>
      <c r="L134" s="16"/>
      <c r="M134" s="16"/>
    </row>
    <row r="135" spans="1:13" x14ac:dyDescent="0.35">
      <c r="A135" s="16" t="str">
        <f>'Harmonized Table'!A135</f>
        <v>glbl_h_accolade_rdq</v>
      </c>
      <c r="B135" s="16" t="s">
        <v>110</v>
      </c>
      <c r="C135" s="16" t="str">
        <f>'Harmonized Table'!C135</f>
        <v>incremental_net_revenue_y1</v>
      </c>
      <c r="D135" s="16" t="str">
        <f>'Harmonized Table'!D135</f>
        <v>Incremental Net Revenue Y1</v>
      </c>
      <c r="E135" s="16" t="str">
        <f>_xlfn.CONCAT('Harmonized Table'!A135,".",'Harmonized Table'!B135,"-",'Harmonized Table'!C135)</f>
        <v>glbl_h_accolade_rdq.t_nostradamus_efficiency_glbl-incremental_net_revenue_y1</v>
      </c>
      <c r="F135" s="16"/>
      <c r="G135" s="16" t="s">
        <v>175</v>
      </c>
      <c r="H135" s="16"/>
      <c r="I135" s="16"/>
      <c r="J135" s="16"/>
      <c r="K135" s="16"/>
      <c r="L135" s="16"/>
      <c r="M135" s="16"/>
    </row>
    <row r="136" spans="1:13" x14ac:dyDescent="0.35">
      <c r="A136" s="16" t="str">
        <f>'Harmonized Table'!A136</f>
        <v>glbl_h_accolade_rdq</v>
      </c>
      <c r="B136" s="16" t="s">
        <v>110</v>
      </c>
      <c r="C136" s="16" t="str">
        <f>'Harmonized Table'!C136</f>
        <v>incremental_net_revenue_y2</v>
      </c>
      <c r="D136" s="16" t="str">
        <f>'Harmonized Table'!D136</f>
        <v>Incremental Net Revenue Y2</v>
      </c>
      <c r="E136" s="16" t="str">
        <f>_xlfn.CONCAT('Harmonized Table'!A136,".",'Harmonized Table'!B136,"-",'Harmonized Table'!C136)</f>
        <v>glbl_h_accolade_rdq.t_nostradamus_efficiency_glbl-incremental_net_revenue_y2</v>
      </c>
      <c r="F136" s="16"/>
      <c r="G136" s="16" t="s">
        <v>175</v>
      </c>
      <c r="H136" s="16"/>
      <c r="I136" s="16"/>
      <c r="J136" s="16"/>
      <c r="K136" s="16"/>
      <c r="L136" s="16"/>
      <c r="M136" s="16"/>
    </row>
    <row r="137" spans="1:13" x14ac:dyDescent="0.35">
      <c r="A137" s="16" t="str">
        <f>'Harmonized Table'!A137</f>
        <v>glbl_h_accolade_rdq</v>
      </c>
      <c r="B137" s="16" t="s">
        <v>110</v>
      </c>
      <c r="C137" s="16" t="str">
        <f>'Harmonized Table'!C137</f>
        <v>initiative_sufficiency_gap_cy</v>
      </c>
      <c r="D137" s="16" t="str">
        <f>'Harmonized Table'!D137</f>
        <v>Initiative Sufficiency Gap CY</v>
      </c>
      <c r="E137" s="16" t="str">
        <f>_xlfn.CONCAT('Harmonized Table'!A137,".",'Harmonized Table'!B137,"-",'Harmonized Table'!C137)</f>
        <v>glbl_h_accolade_rdq.t_nostradamus_efficiency_glbl-initiative_sufficiency_gap_cy</v>
      </c>
      <c r="F137" s="16"/>
      <c r="G137" s="16" t="s">
        <v>175</v>
      </c>
      <c r="H137" s="16"/>
      <c r="I137" s="16"/>
      <c r="J137" s="16"/>
      <c r="K137" s="16"/>
      <c r="L137" s="16"/>
      <c r="M137" s="16"/>
    </row>
    <row r="138" spans="1:13" x14ac:dyDescent="0.35">
      <c r="A138" s="16" t="str">
        <f>'Harmonized Table'!A138</f>
        <v>glbl_h_accolade_rdq</v>
      </c>
      <c r="B138" s="16" t="s">
        <v>110</v>
      </c>
      <c r="C138" s="16" t="str">
        <f>'Harmonized Table'!C138</f>
        <v>initiative_sufficiency_gap_cy_plus_1</v>
      </c>
      <c r="D138" s="16" t="str">
        <f>'Harmonized Table'!D138</f>
        <v>Initiative Sufficiency Gap CY Plus 1</v>
      </c>
      <c r="E138" s="16" t="str">
        <f>_xlfn.CONCAT('Harmonized Table'!A138,".",'Harmonized Table'!B138,"-",'Harmonized Table'!C138)</f>
        <v>glbl_h_accolade_rdq.t_nostradamus_efficiency_glbl-initiative_sufficiency_gap_cy_plus_1</v>
      </c>
      <c r="F138" s="16"/>
      <c r="G138" s="16" t="s">
        <v>175</v>
      </c>
      <c r="H138" s="16"/>
      <c r="I138" s="16"/>
      <c r="J138" s="16"/>
      <c r="K138" s="16"/>
      <c r="L138" s="16"/>
      <c r="M138" s="16"/>
    </row>
    <row r="139" spans="1:13" x14ac:dyDescent="0.35">
      <c r="A139" s="16" t="str">
        <f>'Harmonized Table'!A139</f>
        <v>glbl_h_accolade_rdq</v>
      </c>
      <c r="B139" s="16" t="s">
        <v>110</v>
      </c>
      <c r="C139" s="16" t="str">
        <f>'Harmonized Table'!C139</f>
        <v>initiative_sufficiency_gap_cy_plus_2</v>
      </c>
      <c r="D139" s="16" t="str">
        <f>'Harmonized Table'!D139</f>
        <v>Initiative Sufficiency Gap CY Plus 2</v>
      </c>
      <c r="E139" s="16" t="str">
        <f>_xlfn.CONCAT('Harmonized Table'!A139,".",'Harmonized Table'!B139,"-",'Harmonized Table'!C139)</f>
        <v>glbl_h_accolade_rdq.t_nostradamus_efficiency_glbl-initiative_sufficiency_gap_cy_plus_2</v>
      </c>
      <c r="F139" s="16"/>
      <c r="G139" s="16" t="s">
        <v>175</v>
      </c>
      <c r="H139" s="16"/>
      <c r="I139" s="16"/>
      <c r="J139" s="16"/>
      <c r="K139" s="16"/>
      <c r="L139" s="16"/>
      <c r="M139" s="16"/>
    </row>
    <row r="140" spans="1:13" x14ac:dyDescent="0.35">
      <c r="A140" s="16" t="str">
        <f>'Harmonized Table'!A140</f>
        <v>glbl_h_accolade_rdq</v>
      </c>
      <c r="B140" s="16" t="s">
        <v>110</v>
      </c>
      <c r="C140" s="16" t="str">
        <f>'Harmonized Table'!C140</f>
        <v>initiative_sufficiency_gap_cy_plus_3</v>
      </c>
      <c r="D140" s="16" t="str">
        <f>'Harmonized Table'!D140</f>
        <v>Initiative Sufficiency Gap CY Plus 3</v>
      </c>
      <c r="E140" s="16" t="str">
        <f>_xlfn.CONCAT('Harmonized Table'!A140,".",'Harmonized Table'!B140,"-",'Harmonized Table'!C140)</f>
        <v>glbl_h_accolade_rdq.t_nostradamus_efficiency_glbl-initiative_sufficiency_gap_cy_plus_3</v>
      </c>
      <c r="F140" s="16"/>
      <c r="G140" s="16" t="s">
        <v>175</v>
      </c>
      <c r="H140" s="16"/>
      <c r="I140" s="16"/>
      <c r="J140" s="16"/>
      <c r="K140" s="16"/>
      <c r="L140" s="16"/>
      <c r="M140" s="16"/>
    </row>
    <row r="141" spans="1:13" x14ac:dyDescent="0.35">
      <c r="A141" s="16" t="str">
        <f>'Harmonized Table'!A141</f>
        <v>glbl_h_accolade_rdq</v>
      </c>
      <c r="B141" s="16" t="s">
        <v>110</v>
      </c>
      <c r="C141" s="16" t="str">
        <f>'Harmonized Table'!C141</f>
        <v>initiative_sufficiency_gap_cy_plus_4</v>
      </c>
      <c r="D141" s="16" t="str">
        <f>'Harmonized Table'!D141</f>
        <v>Initiative Sufficiency Gap CY Plus 4</v>
      </c>
      <c r="E141" s="16" t="str">
        <f>_xlfn.CONCAT('Harmonized Table'!A141,".",'Harmonized Table'!B141,"-",'Harmonized Table'!C141)</f>
        <v>glbl_h_accolade_rdq.t_nostradamus_efficiency_glbl-initiative_sufficiency_gap_cy_plus_4</v>
      </c>
      <c r="F141" s="16"/>
      <c r="G141" s="16" t="s">
        <v>175</v>
      </c>
      <c r="H141" s="16"/>
      <c r="I141" s="16"/>
      <c r="J141" s="16"/>
      <c r="K141" s="16"/>
      <c r="L141" s="16"/>
      <c r="M141" s="16"/>
    </row>
    <row r="142" spans="1:13" x14ac:dyDescent="0.35">
      <c r="A142" s="16" t="str">
        <f>'Harmonized Table'!A142</f>
        <v>glbl_h_accolade_rdq</v>
      </c>
      <c r="B142" s="16" t="s">
        <v>110</v>
      </c>
      <c r="C142" s="16" t="str">
        <f>'Harmonized Table'!C142</f>
        <v>inr_target</v>
      </c>
      <c r="D142" s="16" t="str">
        <f>'Harmonized Table'!D142</f>
        <v>INR Target</v>
      </c>
      <c r="E142" s="16" t="str">
        <f>_xlfn.CONCAT('Harmonized Table'!A142,".",'Harmonized Table'!B142,"-",'Harmonized Table'!C142)</f>
        <v>glbl_h_accolade_rdq.t_nostradamus_efficiency_glbl-inr_target</v>
      </c>
      <c r="F142" s="16"/>
      <c r="G142" s="16" t="s">
        <v>175</v>
      </c>
      <c r="H142" s="16"/>
      <c r="I142" s="16"/>
      <c r="J142" s="16"/>
      <c r="K142" s="16"/>
      <c r="L142" s="16"/>
      <c r="M142" s="16"/>
    </row>
    <row r="143" spans="1:13" x14ac:dyDescent="0.35">
      <c r="A143" s="16" t="str">
        <f>'Harmonized Table'!A143</f>
        <v>glbl_h_accolade_rdq</v>
      </c>
      <c r="B143" s="16" t="s">
        <v>110</v>
      </c>
      <c r="C143" s="16" t="str">
        <f>'Harmonized Table'!C143</f>
        <v>inr_target_y0</v>
      </c>
      <c r="D143" s="16" t="str">
        <f>'Harmonized Table'!D143</f>
        <v>INR Target Y0</v>
      </c>
      <c r="E143" s="16" t="str">
        <f>_xlfn.CONCAT('Harmonized Table'!A143,".",'Harmonized Table'!B143,"-",'Harmonized Table'!C143)</f>
        <v>glbl_h_accolade_rdq.t_nostradamus_efficiency_glbl-inr_target_y0</v>
      </c>
      <c r="F143" s="16"/>
      <c r="G143" s="16" t="s">
        <v>175</v>
      </c>
      <c r="H143" s="16"/>
      <c r="I143" s="16"/>
      <c r="J143" s="16"/>
      <c r="K143" s="16"/>
      <c r="L143" s="16"/>
      <c r="M143" s="16"/>
    </row>
    <row r="144" spans="1:13" x14ac:dyDescent="0.35">
      <c r="A144" s="16" t="str">
        <f>'Harmonized Table'!A144</f>
        <v>glbl_h_accolade_rdq</v>
      </c>
      <c r="B144" s="16" t="s">
        <v>110</v>
      </c>
      <c r="C144" s="16" t="str">
        <f>'Harmonized Table'!C144</f>
        <v>inr_target_y2</v>
      </c>
      <c r="D144" s="16" t="str">
        <f>'Harmonized Table'!D144</f>
        <v>INR Target Y2</v>
      </c>
      <c r="E144" s="16" t="str">
        <f>_xlfn.CONCAT('Harmonized Table'!A144,".",'Harmonized Table'!B144,"-",'Harmonized Table'!C144)</f>
        <v>glbl_h_accolade_rdq.t_nostradamus_efficiency_glbl-inr_target_y2</v>
      </c>
      <c r="F144" s="16"/>
      <c r="G144" s="16" t="s">
        <v>175</v>
      </c>
      <c r="H144" s="16"/>
      <c r="I144" s="16"/>
      <c r="J144" s="16"/>
      <c r="K144" s="16"/>
      <c r="L144" s="16"/>
      <c r="M144" s="16"/>
    </row>
    <row r="145" spans="1:13" x14ac:dyDescent="0.35">
      <c r="A145" s="16" t="str">
        <f>'Harmonized Table'!A145</f>
        <v>glbl_h_accolade_rdq</v>
      </c>
      <c r="B145" s="16" t="s">
        <v>110</v>
      </c>
      <c r="C145" s="16" t="str">
        <f>'Harmonized Table'!C145</f>
        <v>lead_area_from_lead_market</v>
      </c>
      <c r="D145" s="16" t="str">
        <f>'Harmonized Table'!D145</f>
        <v>Lead Area From Lead Market</v>
      </c>
      <c r="E145" s="16" t="str">
        <f>_xlfn.CONCAT('Harmonized Table'!A145,".",'Harmonized Table'!B145,"-",'Harmonized Table'!C145)</f>
        <v>glbl_h_accolade_rdq.t_nostradamus_efficiency_glbl-lead_area_from_lead_market</v>
      </c>
      <c r="F145" s="16"/>
      <c r="G145" s="16" t="s">
        <v>175</v>
      </c>
      <c r="H145" s="16"/>
      <c r="I145" s="16"/>
      <c r="J145" s="16"/>
      <c r="K145" s="16"/>
      <c r="L145" s="16"/>
      <c r="M145" s="16"/>
    </row>
    <row r="146" spans="1:13" x14ac:dyDescent="0.35">
      <c r="A146" s="16" t="str">
        <f>'Harmonized Table'!A146</f>
        <v>glbl_h_accolade_rdq</v>
      </c>
      <c r="B146" s="16" t="s">
        <v>110</v>
      </c>
      <c r="C146" s="16" t="str">
        <f>'Harmonized Table'!C146</f>
        <v>lead_market</v>
      </c>
      <c r="D146" s="16" t="str">
        <f>'Harmonized Table'!D146</f>
        <v>Lead Market</v>
      </c>
      <c r="E146" s="16" t="str">
        <f>_xlfn.CONCAT('Harmonized Table'!A146,".",'Harmonized Table'!B146,"-",'Harmonized Table'!C146)</f>
        <v>glbl_h_accolade_rdq.t_nostradamus_efficiency_glbl-lead_market</v>
      </c>
      <c r="F146" s="16"/>
      <c r="G146" s="16" t="s">
        <v>175</v>
      </c>
      <c r="H146" s="16"/>
      <c r="I146" s="16"/>
      <c r="J146" s="16"/>
      <c r="K146" s="16"/>
      <c r="L146" s="16"/>
      <c r="M146" s="16"/>
    </row>
    <row r="147" spans="1:13" x14ac:dyDescent="0.35">
      <c r="A147" s="16" t="str">
        <f>'Harmonized Table'!A147</f>
        <v>glbl_h_accolade_rdq</v>
      </c>
      <c r="B147" s="16" t="s">
        <v>110</v>
      </c>
      <c r="C147" s="16" t="str">
        <f>'Harmonized Table'!C147</f>
        <v>market_brand_level_2</v>
      </c>
      <c r="D147" s="16" t="str">
        <f>'Harmonized Table'!D147</f>
        <v>Market Brand Level 2</v>
      </c>
      <c r="E147" s="16" t="str">
        <f>_xlfn.CONCAT('Harmonized Table'!A147,".",'Harmonized Table'!B147,"-",'Harmonized Table'!C147)</f>
        <v>glbl_h_accolade_rdq.t_nostradamus_efficiency_glbl-market_brand_level_2</v>
      </c>
      <c r="F147" s="16"/>
      <c r="G147" s="16" t="s">
        <v>175</v>
      </c>
      <c r="H147" s="16"/>
      <c r="I147" s="16"/>
      <c r="J147" s="16"/>
      <c r="K147" s="16"/>
      <c r="L147" s="16"/>
      <c r="M147" s="16"/>
    </row>
    <row r="148" spans="1:13" x14ac:dyDescent="0.35">
      <c r="A148" s="16" t="str">
        <f>'Harmonized Table'!A148</f>
        <v>glbl_h_accolade_rdq</v>
      </c>
      <c r="B148" s="16" t="s">
        <v>110</v>
      </c>
      <c r="C148" s="16" t="str">
        <f>'Harmonized Table'!C148</f>
        <v>market_category</v>
      </c>
      <c r="D148" s="16" t="str">
        <f>'Harmonized Table'!D148</f>
        <v>Market Category</v>
      </c>
      <c r="E148" s="16" t="str">
        <f>_xlfn.CONCAT('Harmonized Table'!A148,".",'Harmonized Table'!B148,"-",'Harmonized Table'!C148)</f>
        <v>glbl_h_accolade_rdq.t_nostradamus_efficiency_glbl-market_category</v>
      </c>
      <c r="F148" s="16"/>
      <c r="G148" s="16" t="s">
        <v>175</v>
      </c>
      <c r="H148" s="16"/>
      <c r="I148" s="16"/>
      <c r="J148" s="16"/>
      <c r="K148" s="16"/>
      <c r="L148" s="16"/>
      <c r="M148" s="16"/>
    </row>
    <row r="149" spans="1:13" x14ac:dyDescent="0.35">
      <c r="A149" s="16" t="str">
        <f>'Harmonized Table'!A149</f>
        <v>glbl_h_accolade_rdq</v>
      </c>
      <c r="B149" s="16" t="s">
        <v>110</v>
      </c>
      <c r="C149" s="16" t="str">
        <f>'Harmonized Table'!C149</f>
        <v>marketing_expenses</v>
      </c>
      <c r="D149" s="16" t="str">
        <f>'Harmonized Table'!D149</f>
        <v>Marketing Expenses</v>
      </c>
      <c r="E149" s="16" t="str">
        <f>_xlfn.CONCAT('Harmonized Table'!A149,".",'Harmonized Table'!B149,"-",'Harmonized Table'!C149)</f>
        <v>glbl_h_accolade_rdq.t_nostradamus_efficiency_glbl-marketing_expenses</v>
      </c>
      <c r="F149" s="16"/>
      <c r="G149" s="16" t="s">
        <v>175</v>
      </c>
      <c r="H149" s="16"/>
      <c r="I149" s="16"/>
      <c r="J149" s="16"/>
      <c r="K149" s="16"/>
      <c r="L149" s="16"/>
      <c r="M149" s="16"/>
    </row>
    <row r="150" spans="1:13" x14ac:dyDescent="0.35">
      <c r="A150" s="16" t="str">
        <f>'Harmonized Table'!A150</f>
        <v>glbl_h_accolade_rdq</v>
      </c>
      <c r="B150" s="16" t="s">
        <v>110</v>
      </c>
      <c r="C150" s="16" t="str">
        <f>'Harmonized Table'!C150</f>
        <v>meets_hurdle_rate_inc_net_rev</v>
      </c>
      <c r="D150" s="16" t="str">
        <f>'Harmonized Table'!D150</f>
        <v>Meets Hurdle Rate (Inc Net Rev)</v>
      </c>
      <c r="E150" s="16" t="str">
        <f>_xlfn.CONCAT('Harmonized Table'!A150,".",'Harmonized Table'!B150,"-",'Harmonized Table'!C150)</f>
        <v>glbl_h_accolade_rdq.t_nostradamus_efficiency_glbl-meets_hurdle_rate_inc_net_rev</v>
      </c>
      <c r="F150" s="16"/>
      <c r="G150" s="16" t="s">
        <v>175</v>
      </c>
      <c r="H150" s="16"/>
      <c r="I150" s="16"/>
      <c r="J150" s="16"/>
      <c r="K150" s="16"/>
      <c r="L150" s="16"/>
      <c r="M150" s="16"/>
    </row>
    <row r="151" spans="1:13" x14ac:dyDescent="0.35">
      <c r="A151" s="16" t="str">
        <f>'Harmonized Table'!A151</f>
        <v>glbl_h_accolade_rdq</v>
      </c>
      <c r="B151" s="16" t="s">
        <v>110</v>
      </c>
      <c r="C151" s="16" t="str">
        <f>'Harmonized Table'!C151</f>
        <v>meets_hurdle_rate_margin</v>
      </c>
      <c r="D151" s="16" t="str">
        <f>'Harmonized Table'!D151</f>
        <v>Meets Hurdle Rate (Margin)</v>
      </c>
      <c r="E151" s="16" t="str">
        <f>_xlfn.CONCAT('Harmonized Table'!A151,".",'Harmonized Table'!B151,"-",'Harmonized Table'!C151)</f>
        <v>glbl_h_accolade_rdq.t_nostradamus_efficiency_glbl-meets_hurdle_rate_margin</v>
      </c>
      <c r="F151" s="16"/>
      <c r="G151" s="16" t="s">
        <v>175</v>
      </c>
      <c r="H151" s="16"/>
      <c r="I151" s="16"/>
      <c r="J151" s="16"/>
      <c r="K151" s="16"/>
      <c r="L151" s="16"/>
      <c r="M151" s="16"/>
    </row>
    <row r="152" spans="1:13" x14ac:dyDescent="0.35">
      <c r="A152" s="16" t="str">
        <f>'Harmonized Table'!A152</f>
        <v>glbl_h_accolade_rdq</v>
      </c>
      <c r="B152" s="16" t="s">
        <v>110</v>
      </c>
      <c r="C152" s="16" t="str">
        <f>'Harmonized Table'!C152</f>
        <v>meets_hurdle_rate_other</v>
      </c>
      <c r="D152" s="16" t="str">
        <f>'Harmonized Table'!D152</f>
        <v>Meets Hurdle Rate (Other)</v>
      </c>
      <c r="E152" s="16" t="str">
        <f>_xlfn.CONCAT('Harmonized Table'!A152,".",'Harmonized Table'!B152,"-",'Harmonized Table'!C152)</f>
        <v>glbl_h_accolade_rdq.t_nostradamus_efficiency_glbl-meets_hurdle_rate_other</v>
      </c>
      <c r="F152" s="16"/>
      <c r="G152" s="16" t="s">
        <v>175</v>
      </c>
      <c r="H152" s="16"/>
      <c r="I152" s="16"/>
      <c r="J152" s="16"/>
      <c r="K152" s="16"/>
      <c r="L152" s="16"/>
      <c r="M152" s="16"/>
    </row>
    <row r="153" spans="1:13" x14ac:dyDescent="0.35">
      <c r="A153" s="16" t="str">
        <f>'Harmonized Table'!A153</f>
        <v>glbl_h_accolade_rdq</v>
      </c>
      <c r="B153" s="16" t="s">
        <v>110</v>
      </c>
      <c r="C153" s="16" t="str">
        <f>'Harmonized Table'!C153</f>
        <v>net_revenue_target</v>
      </c>
      <c r="D153" s="16" t="str">
        <f>'Harmonized Table'!D153</f>
        <v>Net Revenue Target</v>
      </c>
      <c r="E153" s="16" t="str">
        <f>_xlfn.CONCAT('Harmonized Table'!A153,".",'Harmonized Table'!B153,"-",'Harmonized Table'!C153)</f>
        <v>glbl_h_accolade_rdq.t_nostradamus_efficiency_glbl-net_revenue_target</v>
      </c>
      <c r="F153" s="16"/>
      <c r="G153" s="16" t="s">
        <v>175</v>
      </c>
      <c r="H153" s="16"/>
      <c r="I153" s="16"/>
      <c r="J153" s="16"/>
      <c r="K153" s="16"/>
      <c r="L153" s="16"/>
      <c r="M153" s="16"/>
    </row>
    <row r="154" spans="1:13" x14ac:dyDescent="0.35">
      <c r="A154" s="16" t="str">
        <f>'Harmonized Table'!A154</f>
        <v>glbl_h_accolade_rdq</v>
      </c>
      <c r="B154" s="16" t="s">
        <v>110</v>
      </c>
      <c r="C154" s="16" t="str">
        <f>'Harmonized Table'!C154</f>
        <v>net_revenue_target_y0</v>
      </c>
      <c r="D154" s="16" t="str">
        <f>'Harmonized Table'!D154</f>
        <v>Net Revenue Target Y0</v>
      </c>
      <c r="E154" s="16" t="str">
        <f>_xlfn.CONCAT('Harmonized Table'!A154,".",'Harmonized Table'!B154,"-",'Harmonized Table'!C154)</f>
        <v>glbl_h_accolade_rdq.t_nostradamus_efficiency_glbl-net_revenue_target_y0</v>
      </c>
      <c r="F154" s="16"/>
      <c r="G154" s="16" t="s">
        <v>175</v>
      </c>
      <c r="H154" s="16"/>
      <c r="I154" s="16"/>
      <c r="J154" s="16"/>
      <c r="K154" s="16"/>
      <c r="L154" s="16"/>
      <c r="M154" s="16"/>
    </row>
    <row r="155" spans="1:13" x14ac:dyDescent="0.35">
      <c r="A155" s="16" t="str">
        <f>'Harmonized Table'!A155</f>
        <v>glbl_h_accolade_rdq</v>
      </c>
      <c r="B155" s="16" t="s">
        <v>110</v>
      </c>
      <c r="C155" s="16" t="str">
        <f>'Harmonized Table'!C155</f>
        <v>net_revenue_target_y2</v>
      </c>
      <c r="D155" s="16" t="str">
        <f>'Harmonized Table'!D155</f>
        <v>Net Revenue Target Y2</v>
      </c>
      <c r="E155" s="16" t="str">
        <f>_xlfn.CONCAT('Harmonized Table'!A155,".",'Harmonized Table'!B155,"-",'Harmonized Table'!C155)</f>
        <v>glbl_h_accolade_rdq.t_nostradamus_efficiency_glbl-net_revenue_target_y2</v>
      </c>
      <c r="F155" s="16"/>
      <c r="G155" s="16" t="s">
        <v>175</v>
      </c>
      <c r="H155" s="16"/>
      <c r="I155" s="16"/>
      <c r="J155" s="16"/>
      <c r="K155" s="16"/>
      <c r="L155" s="16"/>
      <c r="M155" s="16"/>
    </row>
    <row r="156" spans="1:13" x14ac:dyDescent="0.35">
      <c r="A156" s="16" t="str">
        <f>'Harmonized Table'!A156</f>
        <v>glbl_h_accolade_rdq</v>
      </c>
      <c r="B156" s="16" t="s">
        <v>110</v>
      </c>
      <c r="C156" s="16" t="str">
        <f>'Harmonized Table'!C156</f>
        <v>net_revenue_y0</v>
      </c>
      <c r="D156" s="16" t="str">
        <f>'Harmonized Table'!D156</f>
        <v>Net Revenue Y0</v>
      </c>
      <c r="E156" s="16" t="str">
        <f>_xlfn.CONCAT('Harmonized Table'!A156,".",'Harmonized Table'!B156,"-",'Harmonized Table'!C156)</f>
        <v>glbl_h_accolade_rdq.t_nostradamus_efficiency_glbl-net_revenue_y0</v>
      </c>
      <c r="F156" s="16"/>
      <c r="G156" s="16" t="s">
        <v>175</v>
      </c>
      <c r="H156" s="16"/>
      <c r="I156" s="16"/>
      <c r="J156" s="16"/>
      <c r="K156" s="16"/>
      <c r="L156" s="16"/>
      <c r="M156" s="16"/>
    </row>
    <row r="157" spans="1:13" x14ac:dyDescent="0.35">
      <c r="A157" s="16" t="str">
        <f>'Harmonized Table'!A157</f>
        <v>glbl_h_accolade_rdq</v>
      </c>
      <c r="B157" s="16" t="s">
        <v>110</v>
      </c>
      <c r="C157" s="16" t="str">
        <f>'Harmonized Table'!C157</f>
        <v>net_revenue_y1</v>
      </c>
      <c r="D157" s="16" t="str">
        <f>'Harmonized Table'!D157</f>
        <v>Net Revenue Y1</v>
      </c>
      <c r="E157" s="16" t="str">
        <f>_xlfn.CONCAT('Harmonized Table'!A157,".",'Harmonized Table'!B157,"-",'Harmonized Table'!C157)</f>
        <v>glbl_h_accolade_rdq.t_nostradamus_efficiency_glbl-net_revenue_y1</v>
      </c>
      <c r="F157" s="16"/>
      <c r="G157" s="16" t="s">
        <v>175</v>
      </c>
      <c r="H157" s="16"/>
      <c r="I157" s="16"/>
      <c r="J157" s="16"/>
      <c r="K157" s="16"/>
      <c r="L157" s="16"/>
      <c r="M157" s="16"/>
    </row>
    <row r="158" spans="1:13" x14ac:dyDescent="0.35">
      <c r="A158" s="16" t="str">
        <f>'Harmonized Table'!A158</f>
        <v>glbl_h_accolade_rdq</v>
      </c>
      <c r="B158" s="16" t="s">
        <v>110</v>
      </c>
      <c r="C158" s="16" t="str">
        <f>'Harmonized Table'!C158</f>
        <v>net_revenue_y2</v>
      </c>
      <c r="D158" s="16" t="str">
        <f>'Harmonized Table'!D158</f>
        <v>Net Revenue Y2</v>
      </c>
      <c r="E158" s="16" t="str">
        <f>_xlfn.CONCAT('Harmonized Table'!A158,".",'Harmonized Table'!B158,"-",'Harmonized Table'!C158)</f>
        <v>glbl_h_accolade_rdq.t_nostradamus_efficiency_glbl-net_revenue_y2</v>
      </c>
      <c r="F158" s="16"/>
      <c r="G158" s="16" t="s">
        <v>175</v>
      </c>
      <c r="H158" s="16"/>
      <c r="I158" s="16"/>
      <c r="J158" s="16"/>
      <c r="K158" s="16"/>
      <c r="L158" s="16"/>
      <c r="M158" s="16"/>
    </row>
    <row r="159" spans="1:13" x14ac:dyDescent="0.35">
      <c r="A159" s="16" t="str">
        <f>'Harmonized Table'!A159</f>
        <v>glbl_h_accolade_rdq</v>
      </c>
      <c r="B159" s="16" t="s">
        <v>110</v>
      </c>
      <c r="C159" s="16" t="str">
        <f>'Harmonized Table'!C159</f>
        <v>opex_costs</v>
      </c>
      <c r="D159" s="16" t="str">
        <f>'Harmonized Table'!D159</f>
        <v>OPEX Costs</v>
      </c>
      <c r="E159" s="16" t="str">
        <f>_xlfn.CONCAT('Harmonized Table'!A159,".",'Harmonized Table'!B159,"-",'Harmonized Table'!C159)</f>
        <v>glbl_h_accolade_rdq.t_nostradamus_efficiency_glbl-opex_costs</v>
      </c>
      <c r="F159" s="16"/>
      <c r="G159" s="16" t="s">
        <v>175</v>
      </c>
      <c r="H159" s="16"/>
      <c r="I159" s="16"/>
      <c r="J159" s="16"/>
      <c r="K159" s="16"/>
      <c r="L159" s="16"/>
      <c r="M159" s="16"/>
    </row>
    <row r="160" spans="1:13" x14ac:dyDescent="0.35">
      <c r="A160" s="16" t="str">
        <f>'Harmonized Table'!A160</f>
        <v>glbl_h_accolade_rdq</v>
      </c>
      <c r="B160" s="16" t="s">
        <v>110</v>
      </c>
      <c r="C160" s="16" t="str">
        <f>'Harmonized Table'!C160</f>
        <v>other_project_costs</v>
      </c>
      <c r="D160" s="16" t="str">
        <f>'Harmonized Table'!D160</f>
        <v>Other Project Costs</v>
      </c>
      <c r="E160" s="16" t="str">
        <f>_xlfn.CONCAT('Harmonized Table'!A160,".",'Harmonized Table'!B160,"-",'Harmonized Table'!C160)</f>
        <v>glbl_h_accolade_rdq.t_nostradamus_efficiency_glbl-other_project_costs</v>
      </c>
      <c r="F160" s="16"/>
      <c r="G160" s="16" t="s">
        <v>175</v>
      </c>
      <c r="H160" s="16"/>
      <c r="I160" s="16"/>
      <c r="J160" s="16"/>
      <c r="K160" s="16"/>
      <c r="L160" s="16"/>
      <c r="M160" s="16"/>
    </row>
    <row r="161" spans="1:13" x14ac:dyDescent="0.35">
      <c r="A161" s="16" t="str">
        <f>'Harmonized Table'!A161</f>
        <v>glbl_h_accolade_rdq</v>
      </c>
      <c r="B161" s="16" t="s">
        <v>110</v>
      </c>
      <c r="C161" s="16" t="str">
        <f>'Harmonized Table'!C161</f>
        <v>parent_project_group</v>
      </c>
      <c r="D161" s="16" t="str">
        <f>'Harmonized Table'!D161</f>
        <v>Parent Project Group</v>
      </c>
      <c r="E161" s="16" t="str">
        <f>_xlfn.CONCAT('Harmonized Table'!A161,".",'Harmonized Table'!B161,"-",'Harmonized Table'!C161)</f>
        <v>glbl_h_accolade_rdq.t_nostradamus_efficiency_glbl-parent_project_group</v>
      </c>
      <c r="F161" s="16"/>
      <c r="G161" s="16" t="s">
        <v>175</v>
      </c>
      <c r="H161" s="16"/>
      <c r="I161" s="16"/>
      <c r="J161" s="16"/>
      <c r="K161" s="16"/>
      <c r="L161" s="16"/>
      <c r="M161" s="16"/>
    </row>
    <row r="162" spans="1:13" x14ac:dyDescent="0.35">
      <c r="A162" s="16" t="str">
        <f>'Harmonized Table'!A162</f>
        <v>glbl_h_accolade_rdq</v>
      </c>
      <c r="B162" s="16" t="s">
        <v>110</v>
      </c>
      <c r="C162" s="16" t="str">
        <f>'Harmonized Table'!C162</f>
        <v>parent_project_id</v>
      </c>
      <c r="D162" s="16" t="str">
        <f>'Harmonized Table'!D162</f>
        <v>Parent Project ID</v>
      </c>
      <c r="E162" s="16" t="str">
        <f>_xlfn.CONCAT('Harmonized Table'!A162,".",'Harmonized Table'!B162,"-",'Harmonized Table'!C162)</f>
        <v>glbl_h_accolade_rdq.t_nostradamus_efficiency_glbl-parent_project_id</v>
      </c>
      <c r="F162" s="16"/>
      <c r="G162" s="16" t="s">
        <v>175</v>
      </c>
      <c r="H162" s="16"/>
      <c r="I162" s="16"/>
      <c r="J162" s="16"/>
      <c r="K162" s="16"/>
      <c r="L162" s="16"/>
      <c r="M162" s="16"/>
    </row>
    <row r="163" spans="1:13" x14ac:dyDescent="0.35">
      <c r="A163" s="16" t="str">
        <f>'Harmonized Table'!A163</f>
        <v>glbl_h_accolade_rdq</v>
      </c>
      <c r="B163" s="16" t="s">
        <v>110</v>
      </c>
      <c r="C163" s="16" t="str">
        <f>'Harmonized Table'!C163</f>
        <v>platform</v>
      </c>
      <c r="D163" s="16" t="str">
        <f>'Harmonized Table'!D163</f>
        <v>Platform</v>
      </c>
      <c r="E163" s="16" t="str">
        <f>_xlfn.CONCAT('Harmonized Table'!A163,".",'Harmonized Table'!B163,"-",'Harmonized Table'!C163)</f>
        <v>glbl_h_accolade_rdq.t_nostradamus_efficiency_glbl-platform</v>
      </c>
      <c r="F163" s="16"/>
      <c r="G163" s="16" t="s">
        <v>175</v>
      </c>
      <c r="H163" s="16"/>
      <c r="I163" s="16"/>
      <c r="J163" s="16"/>
      <c r="K163" s="16"/>
      <c r="L163" s="16"/>
      <c r="M163" s="16"/>
    </row>
    <row r="164" spans="1:13" x14ac:dyDescent="0.35">
      <c r="A164" s="16" t="str">
        <f>'Harmonized Table'!A164</f>
        <v>glbl_h_accolade_rdq</v>
      </c>
      <c r="B164" s="16" t="s">
        <v>110</v>
      </c>
      <c r="C164" s="16" t="str">
        <f>'Harmonized Table'!C164</f>
        <v>previous_gate_name</v>
      </c>
      <c r="D164" s="16" t="str">
        <f>'Harmonized Table'!D164</f>
        <v>Previous Gate Name</v>
      </c>
      <c r="E164" s="16" t="str">
        <f>_xlfn.CONCAT('Harmonized Table'!A164,".",'Harmonized Table'!B164,"-",'Harmonized Table'!C164)</f>
        <v>glbl_h_accolade_rdq.t_nostradamus_efficiency_glbl-previous_gate_name</v>
      </c>
      <c r="F164" s="16"/>
      <c r="G164" s="16" t="s">
        <v>175</v>
      </c>
      <c r="H164" s="16"/>
      <c r="I164" s="16"/>
      <c r="J164" s="16"/>
      <c r="K164" s="16"/>
      <c r="L164" s="16"/>
      <c r="M164" s="16"/>
    </row>
    <row r="165" spans="1:13" x14ac:dyDescent="0.35">
      <c r="A165" s="16" t="str">
        <f>'Harmonized Table'!A165</f>
        <v>glbl_h_accolade_rdq</v>
      </c>
      <c r="B165" s="16" t="s">
        <v>110</v>
      </c>
      <c r="C165" s="16" t="str">
        <f>'Harmonized Table'!C165</f>
        <v>program_association</v>
      </c>
      <c r="D165" s="16" t="str">
        <f>'Harmonized Table'!D165</f>
        <v>Program Association</v>
      </c>
      <c r="E165" s="16" t="str">
        <f>_xlfn.CONCAT('Harmonized Table'!A165,".",'Harmonized Table'!B165,"-",'Harmonized Table'!C165)</f>
        <v>glbl_h_accolade_rdq.t_nostradamus_efficiency_glbl-program_association</v>
      </c>
      <c r="F165" s="16"/>
      <c r="G165" s="16" t="s">
        <v>175</v>
      </c>
      <c r="H165" s="16"/>
      <c r="I165" s="16"/>
      <c r="J165" s="16"/>
      <c r="K165" s="16"/>
      <c r="L165" s="16"/>
      <c r="M165" s="16"/>
    </row>
    <row r="166" spans="1:13" x14ac:dyDescent="0.35">
      <c r="A166" s="16" t="str">
        <f>'Harmonized Table'!A166</f>
        <v>glbl_h_accolade_rdq</v>
      </c>
      <c r="B166" s="16" t="s">
        <v>110</v>
      </c>
      <c r="C166" s="16" t="str">
        <f>'Harmonized Table'!C166</f>
        <v>project_association</v>
      </c>
      <c r="D166" s="16" t="str">
        <f>'Harmonized Table'!D166</f>
        <v>Project Association</v>
      </c>
      <c r="E166" s="16" t="str">
        <f>_xlfn.CONCAT('Harmonized Table'!A166,".",'Harmonized Table'!B166,"-",'Harmonized Table'!C166)</f>
        <v>glbl_h_accolade_rdq.t_nostradamus_efficiency_glbl-project_association</v>
      </c>
      <c r="F166" s="16"/>
      <c r="G166" s="16" t="s">
        <v>175</v>
      </c>
      <c r="H166" s="16"/>
      <c r="I166" s="16"/>
      <c r="J166" s="16"/>
      <c r="K166" s="16"/>
      <c r="L166" s="16"/>
      <c r="M166" s="16"/>
    </row>
    <row r="167" spans="1:13" x14ac:dyDescent="0.35">
      <c r="A167" s="16" t="str">
        <f>'Harmonized Table'!A167</f>
        <v>glbl_h_accolade_rdq</v>
      </c>
      <c r="B167" s="16" t="s">
        <v>110</v>
      </c>
      <c r="C167" s="16" t="str">
        <f>'Harmonized Table'!C167</f>
        <v>project_closed</v>
      </c>
      <c r="D167" s="16" t="str">
        <f>'Harmonized Table'!D167</f>
        <v>Project Closed</v>
      </c>
      <c r="E167" s="16" t="str">
        <f>_xlfn.CONCAT('Harmonized Table'!A167,".",'Harmonized Table'!B167,"-",'Harmonized Table'!C167)</f>
        <v>glbl_h_accolade_rdq.t_nostradamus_efficiency_glbl-project_closed</v>
      </c>
      <c r="F167" s="16"/>
      <c r="G167" s="16" t="s">
        <v>175</v>
      </c>
      <c r="H167" s="16"/>
      <c r="I167" s="16"/>
      <c r="J167" s="16"/>
      <c r="K167" s="16"/>
      <c r="L167" s="16"/>
      <c r="M167" s="16"/>
    </row>
    <row r="168" spans="1:13" x14ac:dyDescent="0.35">
      <c r="A168" s="16" t="str">
        <f>'Harmonized Table'!A168</f>
        <v>glbl_h_accolade_rdq</v>
      </c>
      <c r="B168" s="16" t="s">
        <v>110</v>
      </c>
      <c r="C168" s="16" t="str">
        <f>'Harmonized Table'!C168</f>
        <v>project_complexity</v>
      </c>
      <c r="D168" s="16" t="str">
        <f>'Harmonized Table'!D168</f>
        <v>Project Complexity</v>
      </c>
      <c r="E168" s="16" t="str">
        <f>_xlfn.CONCAT('Harmonized Table'!A168,".",'Harmonized Table'!B168,"-",'Harmonized Table'!C168)</f>
        <v>glbl_h_accolade_rdq.t_nostradamus_efficiency_glbl-project_complexity</v>
      </c>
      <c r="F168" s="16"/>
      <c r="G168" s="16" t="s">
        <v>175</v>
      </c>
      <c r="H168" s="16"/>
      <c r="I168" s="16"/>
      <c r="J168" s="16"/>
      <c r="K168" s="16"/>
      <c r="L168" s="16"/>
      <c r="M168" s="16"/>
    </row>
    <row r="169" spans="1:13" x14ac:dyDescent="0.35">
      <c r="A169" s="16" t="str">
        <f>'Harmonized Table'!A169</f>
        <v>glbl_h_accolade_rdq</v>
      </c>
      <c r="B169" s="16" t="s">
        <v>110</v>
      </c>
      <c r="C169" s="16" t="str">
        <f>'Harmonized Table'!C169</f>
        <v>project_current_stage_name</v>
      </c>
      <c r="D169" s="16" t="str">
        <f>'Harmonized Table'!D169</f>
        <v>Project Current Stage Name</v>
      </c>
      <c r="E169" s="16" t="str">
        <f>_xlfn.CONCAT('Harmonized Table'!A169,".",'Harmonized Table'!B169,"-",'Harmonized Table'!C169)</f>
        <v>glbl_h_accolade_rdq.t_nostradamus_efficiency_glbl-project_current_stage_name</v>
      </c>
      <c r="F169" s="16"/>
      <c r="G169" s="16" t="s">
        <v>175</v>
      </c>
      <c r="H169" s="16"/>
      <c r="I169" s="16"/>
      <c r="J169" s="16"/>
      <c r="K169" s="16"/>
      <c r="L169" s="16"/>
      <c r="M169" s="16"/>
    </row>
    <row r="170" spans="1:13" x14ac:dyDescent="0.35">
      <c r="A170" s="16" t="str">
        <f>'Harmonized Table'!A170</f>
        <v>glbl_h_accolade_rdq</v>
      </c>
      <c r="B170" s="16" t="s">
        <v>110</v>
      </c>
      <c r="C170" s="16" t="str">
        <f>'Harmonized Table'!C170</f>
        <v>project_gross_margin_percentage_y0</v>
      </c>
      <c r="D170" s="16" t="str">
        <f>'Harmonized Table'!D170</f>
        <v>Project Gross Margin Percentage Y0</v>
      </c>
      <c r="E170" s="16" t="str">
        <f>_xlfn.CONCAT('Harmonized Table'!A170,".",'Harmonized Table'!B170,"-",'Harmonized Table'!C170)</f>
        <v>glbl_h_accolade_rdq.t_nostradamus_efficiency_glbl-project_gross_margin_percentage_y0</v>
      </c>
      <c r="F170" s="16"/>
      <c r="G170" s="16" t="s">
        <v>175</v>
      </c>
      <c r="H170" s="16"/>
      <c r="I170" s="16"/>
      <c r="J170" s="16"/>
      <c r="K170" s="16"/>
      <c r="L170" s="16"/>
      <c r="M170" s="16"/>
    </row>
    <row r="171" spans="1:13" x14ac:dyDescent="0.35">
      <c r="A171" s="16" t="str">
        <f>'Harmonized Table'!A171</f>
        <v>glbl_h_accolade_rdq</v>
      </c>
      <c r="B171" s="16" t="s">
        <v>110</v>
      </c>
      <c r="C171" s="16" t="str">
        <f>'Harmonized Table'!C171</f>
        <v>project_gross_margin_percentage_y1</v>
      </c>
      <c r="D171" s="16" t="str">
        <f>'Harmonized Table'!D171</f>
        <v>Project Gross Margin Percentage Y1</v>
      </c>
      <c r="E171" s="16" t="str">
        <f>_xlfn.CONCAT('Harmonized Table'!A171,".",'Harmonized Table'!B171,"-",'Harmonized Table'!C171)</f>
        <v>glbl_h_accolade_rdq.t_nostradamus_efficiency_glbl-project_gross_margin_percentage_y1</v>
      </c>
      <c r="F171" s="16"/>
      <c r="G171" s="16" t="s">
        <v>175</v>
      </c>
      <c r="H171" s="16"/>
      <c r="I171" s="16"/>
      <c r="J171" s="16"/>
      <c r="K171" s="16"/>
      <c r="L171" s="16"/>
      <c r="M171" s="16"/>
    </row>
    <row r="172" spans="1:13" x14ac:dyDescent="0.35">
      <c r="A172" s="16" t="str">
        <f>'Harmonized Table'!A172</f>
        <v>glbl_h_accolade_rdq</v>
      </c>
      <c r="B172" s="16" t="s">
        <v>110</v>
      </c>
      <c r="C172" s="16" t="str">
        <f>'Harmonized Table'!C172</f>
        <v>project_gross_margin_percentage_y2</v>
      </c>
      <c r="D172" s="16" t="str">
        <f>'Harmonized Table'!D172</f>
        <v>Project Gross Margin Percentage Y2</v>
      </c>
      <c r="E172" s="16" t="str">
        <f>_xlfn.CONCAT('Harmonized Table'!A172,".",'Harmonized Table'!B172,"-",'Harmonized Table'!C172)</f>
        <v>glbl_h_accolade_rdq.t_nostradamus_efficiency_glbl-project_gross_margin_percentage_y2</v>
      </c>
      <c r="F172" s="16"/>
      <c r="G172" s="16" t="s">
        <v>175</v>
      </c>
      <c r="H172" s="16"/>
      <c r="I172" s="16"/>
      <c r="J172" s="16"/>
      <c r="K172" s="16"/>
      <c r="L172" s="16"/>
      <c r="M172" s="16"/>
    </row>
    <row r="173" spans="1:13" x14ac:dyDescent="0.35">
      <c r="A173" s="16" t="str">
        <f>'Harmonized Table'!A173</f>
        <v>glbl_h_accolade_rdq</v>
      </c>
      <c r="B173" s="16" t="s">
        <v>110</v>
      </c>
      <c r="C173" s="16" t="str">
        <f>'Harmonized Table'!C173</f>
        <v>project_gross_profit_y0</v>
      </c>
      <c r="D173" s="16" t="str">
        <f>'Harmonized Table'!D173</f>
        <v>Project Gross Profit Y0</v>
      </c>
      <c r="E173" s="16" t="str">
        <f>_xlfn.CONCAT('Harmonized Table'!A173,".",'Harmonized Table'!B173,"-",'Harmonized Table'!C173)</f>
        <v>glbl_h_accolade_rdq.t_nostradamus_efficiency_glbl-project_gross_profit_y0</v>
      </c>
      <c r="F173" s="16"/>
      <c r="G173" s="16" t="s">
        <v>175</v>
      </c>
      <c r="H173" s="16"/>
      <c r="I173" s="16"/>
      <c r="J173" s="16"/>
      <c r="K173" s="16"/>
      <c r="L173" s="16"/>
      <c r="M173" s="16"/>
    </row>
    <row r="174" spans="1:13" x14ac:dyDescent="0.35">
      <c r="A174" s="16" t="str">
        <f>'Harmonized Table'!A174</f>
        <v>glbl_h_accolade_rdq</v>
      </c>
      <c r="B174" s="16" t="s">
        <v>110</v>
      </c>
      <c r="C174" s="16" t="str">
        <f>'Harmonized Table'!C174</f>
        <v>project_gross_profit_y1</v>
      </c>
      <c r="D174" s="16" t="str">
        <f>'Harmonized Table'!D174</f>
        <v>Project Gross Profit Y1</v>
      </c>
      <c r="E174" s="16" t="str">
        <f>_xlfn.CONCAT('Harmonized Table'!A174,".",'Harmonized Table'!B174,"-",'Harmonized Table'!C174)</f>
        <v>glbl_h_accolade_rdq.t_nostradamus_efficiency_glbl-project_gross_profit_y1</v>
      </c>
      <c r="F174" s="16"/>
      <c r="G174" s="16" t="s">
        <v>175</v>
      </c>
      <c r="H174" s="16"/>
      <c r="I174" s="16"/>
      <c r="J174" s="16"/>
      <c r="K174" s="16"/>
      <c r="L174" s="16"/>
      <c r="M174" s="16"/>
    </row>
    <row r="175" spans="1:13" x14ac:dyDescent="0.35">
      <c r="A175" s="16" t="str">
        <f>'Harmonized Table'!A175</f>
        <v>glbl_h_accolade_rdq</v>
      </c>
      <c r="B175" s="16" t="s">
        <v>110</v>
      </c>
      <c r="C175" s="16" t="str">
        <f>'Harmonized Table'!C175</f>
        <v>project_gross_profit_y2</v>
      </c>
      <c r="D175" s="16" t="str">
        <f>'Harmonized Table'!D175</f>
        <v>Project Gross Profit Y2</v>
      </c>
      <c r="E175" s="16" t="str">
        <f>_xlfn.CONCAT('Harmonized Table'!A175,".",'Harmonized Table'!B175,"-",'Harmonized Table'!C175)</f>
        <v>glbl_h_accolade_rdq.t_nostradamus_efficiency_glbl-project_gross_profit_y2</v>
      </c>
      <c r="F175" s="16"/>
      <c r="G175" s="16" t="s">
        <v>175</v>
      </c>
      <c r="H175" s="16"/>
      <c r="I175" s="16"/>
      <c r="J175" s="16"/>
      <c r="K175" s="16"/>
      <c r="L175" s="16"/>
      <c r="M175" s="16"/>
    </row>
    <row r="176" spans="1:13" x14ac:dyDescent="0.35">
      <c r="A176" s="16" t="str">
        <f>'Harmonized Table'!A176</f>
        <v>glbl_h_accolade_rdq</v>
      </c>
      <c r="B176" s="16" t="s">
        <v>110</v>
      </c>
      <c r="C176" s="16" t="str">
        <f>'Harmonized Table'!C176</f>
        <v>project_group</v>
      </c>
      <c r="D176" s="16" t="str">
        <f>'Harmonized Table'!D176</f>
        <v>Project Group</v>
      </c>
      <c r="E176" s="16" t="str">
        <f>_xlfn.CONCAT('Harmonized Table'!A176,".",'Harmonized Table'!B176,"-",'Harmonized Table'!C176)</f>
        <v>glbl_h_accolade_rdq.t_nostradamus_efficiency_glbl-project_group</v>
      </c>
      <c r="F176" s="16"/>
      <c r="G176" s="16" t="s">
        <v>175</v>
      </c>
      <c r="H176" s="16"/>
      <c r="I176" s="16"/>
      <c r="J176" s="16"/>
      <c r="K176" s="16"/>
      <c r="L176" s="16"/>
      <c r="M176" s="16"/>
    </row>
    <row r="177" spans="1:13" x14ac:dyDescent="0.35">
      <c r="A177" s="16" t="str">
        <f>'Harmonized Table'!A177</f>
        <v>glbl_h_accolade_rdq</v>
      </c>
      <c r="B177" s="16" t="s">
        <v>110</v>
      </c>
      <c r="C177" s="16" t="str">
        <f>'Harmonized Table'!C177</f>
        <v>project_health_status</v>
      </c>
      <c r="D177" s="16" t="str">
        <f>'Harmonized Table'!D177</f>
        <v>Project Health Status</v>
      </c>
      <c r="E177" s="16" t="str">
        <f>_xlfn.CONCAT('Harmonized Table'!A177,".",'Harmonized Table'!B177,"-",'Harmonized Table'!C177)</f>
        <v>glbl_h_accolade_rdq.t_nostradamus_efficiency_glbl-project_health_status</v>
      </c>
      <c r="F177" s="16"/>
      <c r="G177" s="16" t="s">
        <v>175</v>
      </c>
      <c r="H177" s="16"/>
      <c r="I177" s="16"/>
      <c r="J177" s="16"/>
      <c r="K177" s="16"/>
      <c r="L177" s="16"/>
      <c r="M177" s="16"/>
    </row>
    <row r="178" spans="1:13" x14ac:dyDescent="0.35">
      <c r="A178" s="16" t="str">
        <f>'Harmonized Table'!A178</f>
        <v>glbl_h_accolade_rdq</v>
      </c>
      <c r="B178" s="16" t="s">
        <v>110</v>
      </c>
      <c r="C178" s="16" t="str">
        <f>'Harmonized Table'!C178</f>
        <v>project_id</v>
      </c>
      <c r="D178" s="16" t="str">
        <f>'Harmonized Table'!D178</f>
        <v>Project ID</v>
      </c>
      <c r="E178" s="16" t="str">
        <f>_xlfn.CONCAT('Harmonized Table'!A178,".",'Harmonized Table'!B178,"-",'Harmonized Table'!C178)</f>
        <v>glbl_h_accolade_rdq.t_nostradamus_efficiency_glbl-project_id</v>
      </c>
      <c r="F178" s="16"/>
      <c r="G178" s="16" t="s">
        <v>175</v>
      </c>
      <c r="H178" s="16" t="s">
        <v>349</v>
      </c>
      <c r="I178" s="16"/>
      <c r="J178" s="16"/>
      <c r="K178" s="16"/>
      <c r="L178" s="16"/>
      <c r="M178" s="16"/>
    </row>
    <row r="179" spans="1:13" x14ac:dyDescent="0.35">
      <c r="A179" s="16" t="str">
        <f>'Harmonized Table'!A179</f>
        <v>glbl_h_accolade_rdq</v>
      </c>
      <c r="B179" s="16" t="s">
        <v>110</v>
      </c>
      <c r="C179" s="16" t="str">
        <f>'Harmonized Table'!C179</f>
        <v>project_incremental_gross_profit_y0</v>
      </c>
      <c r="D179" s="16" t="str">
        <f>'Harmonized Table'!D179</f>
        <v>Project Incremental Gross Profit Y0</v>
      </c>
      <c r="E179" s="16" t="str">
        <f>_xlfn.CONCAT('Harmonized Table'!A179,".",'Harmonized Table'!B179,"-",'Harmonized Table'!C179)</f>
        <v>glbl_h_accolade_rdq.t_nostradamus_efficiency_glbl-project_incremental_gross_profit_y0</v>
      </c>
      <c r="F179" s="16"/>
      <c r="G179" s="16" t="s">
        <v>175</v>
      </c>
      <c r="H179" s="16"/>
      <c r="I179" s="16"/>
      <c r="J179" s="16"/>
      <c r="K179" s="16"/>
      <c r="L179" s="16"/>
      <c r="M179" s="16"/>
    </row>
    <row r="180" spans="1:13" x14ac:dyDescent="0.35">
      <c r="A180" s="16" t="str">
        <f>'Harmonized Table'!A180</f>
        <v>glbl_h_accolade_rdq</v>
      </c>
      <c r="B180" s="16" t="s">
        <v>110</v>
      </c>
      <c r="C180" s="16" t="str">
        <f>'Harmonized Table'!C180</f>
        <v>project_incremental_gross_profit_y1</v>
      </c>
      <c r="D180" s="16" t="str">
        <f>'Harmonized Table'!D180</f>
        <v>Project Incremental Gross Profit Y1</v>
      </c>
      <c r="E180" s="16" t="str">
        <f>_xlfn.CONCAT('Harmonized Table'!A180,".",'Harmonized Table'!B180,"-",'Harmonized Table'!C180)</f>
        <v>glbl_h_accolade_rdq.t_nostradamus_efficiency_glbl-project_incremental_gross_profit_y1</v>
      </c>
      <c r="F180" s="16"/>
      <c r="G180" s="16" t="s">
        <v>175</v>
      </c>
      <c r="H180" s="16"/>
      <c r="I180" s="16"/>
      <c r="J180" s="16"/>
      <c r="K180" s="16"/>
      <c r="L180" s="16"/>
      <c r="M180" s="16"/>
    </row>
    <row r="181" spans="1:13" x14ac:dyDescent="0.35">
      <c r="A181" s="16" t="str">
        <f>'Harmonized Table'!A181</f>
        <v>glbl_h_accolade_rdq</v>
      </c>
      <c r="B181" s="16" t="s">
        <v>110</v>
      </c>
      <c r="C181" s="16" t="str">
        <f>'Harmonized Table'!C181</f>
        <v>project_incremental_gross_profit_y2</v>
      </c>
      <c r="D181" s="16" t="str">
        <f>'Harmonized Table'!D181</f>
        <v>Project Incremental Gross Profit Y2</v>
      </c>
      <c r="E181" s="16" t="str">
        <f>_xlfn.CONCAT('Harmonized Table'!A181,".",'Harmonized Table'!B181,"-",'Harmonized Table'!C181)</f>
        <v>glbl_h_accolade_rdq.t_nostradamus_efficiency_glbl-project_incremental_gross_profit_y2</v>
      </c>
      <c r="F181" s="16"/>
      <c r="G181" s="16" t="s">
        <v>175</v>
      </c>
      <c r="H181" s="16"/>
      <c r="I181" s="16"/>
      <c r="J181" s="16"/>
      <c r="K181" s="16"/>
      <c r="L181" s="16"/>
      <c r="M181" s="16"/>
    </row>
    <row r="182" spans="1:13" x14ac:dyDescent="0.35">
      <c r="A182" s="16" t="str">
        <f>'Harmonized Table'!A182</f>
        <v>glbl_h_accolade_rdq</v>
      </c>
      <c r="B182" s="16" t="s">
        <v>110</v>
      </c>
      <c r="C182" s="16" t="str">
        <f>'Harmonized Table'!C182</f>
        <v>project_incremental_net_revenue_y0</v>
      </c>
      <c r="D182" s="16" t="str">
        <f>'Harmonized Table'!D182</f>
        <v>Project Incremental Net Revenue Y0</v>
      </c>
      <c r="E182" s="16" t="str">
        <f>_xlfn.CONCAT('Harmonized Table'!A182,".",'Harmonized Table'!B182,"-",'Harmonized Table'!C182)</f>
        <v>glbl_h_accolade_rdq.t_nostradamus_efficiency_glbl-project_incremental_net_revenue_y0</v>
      </c>
      <c r="F182" s="16"/>
      <c r="G182" s="16" t="s">
        <v>175</v>
      </c>
      <c r="H182" s="16"/>
      <c r="I182" s="16"/>
      <c r="J182" s="16"/>
      <c r="K182" s="16"/>
      <c r="L182" s="16"/>
      <c r="M182" s="16"/>
    </row>
    <row r="183" spans="1:13" x14ac:dyDescent="0.35">
      <c r="A183" s="16" t="str">
        <f>'Harmonized Table'!A183</f>
        <v>glbl_h_accolade_rdq</v>
      </c>
      <c r="B183" s="16" t="s">
        <v>110</v>
      </c>
      <c r="C183" s="16" t="str">
        <f>'Harmonized Table'!C183</f>
        <v>project_incremental_net_revenue_y0_last_approved</v>
      </c>
      <c r="D183" s="16" t="str">
        <f>'Harmonized Table'!D183</f>
        <v>Project Incremental Net Revenue Y0 Last Approved</v>
      </c>
      <c r="E183" s="16" t="str">
        <f>_xlfn.CONCAT('Harmonized Table'!A183,".",'Harmonized Table'!B183,"-",'Harmonized Table'!C183)</f>
        <v>glbl_h_accolade_rdq.t_nostradamus_efficiency_glbl-project_incremental_net_revenue_y0_last_approved</v>
      </c>
      <c r="F183" s="16"/>
      <c r="G183" s="16" t="s">
        <v>175</v>
      </c>
      <c r="H183" s="16"/>
      <c r="I183" s="16"/>
      <c r="J183" s="16"/>
      <c r="K183" s="16"/>
      <c r="L183" s="16"/>
      <c r="M183" s="16"/>
    </row>
    <row r="184" spans="1:13" x14ac:dyDescent="0.35">
      <c r="A184" s="16" t="str">
        <f>'Harmonized Table'!A184</f>
        <v>glbl_h_accolade_rdq</v>
      </c>
      <c r="B184" s="16" t="s">
        <v>110</v>
      </c>
      <c r="C184" s="16" t="str">
        <f>'Harmonized Table'!C184</f>
        <v>project_incremental_net_revenue_y0_or_y1</v>
      </c>
      <c r="D184" s="16" t="str">
        <f>'Harmonized Table'!D184</f>
        <v>Project Incremental Net Revenue Y0 or Y1</v>
      </c>
      <c r="E184" s="16" t="str">
        <f>_xlfn.CONCAT('Harmonized Table'!A184,".",'Harmonized Table'!B184,"-",'Harmonized Table'!C184)</f>
        <v>glbl_h_accolade_rdq.t_nostradamus_efficiency_glbl-project_incremental_net_revenue_y0_or_y1</v>
      </c>
      <c r="F184" s="16"/>
      <c r="G184" s="16" t="s">
        <v>175</v>
      </c>
      <c r="H184" s="16"/>
      <c r="I184" s="16"/>
      <c r="J184" s="16"/>
      <c r="K184" s="16"/>
      <c r="L184" s="16"/>
      <c r="M184" s="16"/>
    </row>
    <row r="185" spans="1:13" x14ac:dyDescent="0.35">
      <c r="A185" s="16" t="str">
        <f>'Harmonized Table'!A185</f>
        <v>glbl_h_accolade_rdq</v>
      </c>
      <c r="B185" s="16" t="s">
        <v>110</v>
      </c>
      <c r="C185" s="16" t="str">
        <f>'Harmonized Table'!C185</f>
        <v>project_incremental_net_revenue_y1</v>
      </c>
      <c r="D185" s="16" t="str">
        <f>'Harmonized Table'!D185</f>
        <v>Project Incremental Net Revenue Y1</v>
      </c>
      <c r="E185" s="16" t="str">
        <f>_xlfn.CONCAT('Harmonized Table'!A185,".",'Harmonized Table'!B185,"-",'Harmonized Table'!C185)</f>
        <v>glbl_h_accolade_rdq.t_nostradamus_efficiency_glbl-project_incremental_net_revenue_y1</v>
      </c>
      <c r="F185" s="16"/>
      <c r="G185" s="16" t="s">
        <v>175</v>
      </c>
      <c r="H185" s="16"/>
      <c r="I185" s="16"/>
      <c r="J185" s="16"/>
      <c r="K185" s="16"/>
      <c r="L185" s="16"/>
      <c r="M185" s="16"/>
    </row>
    <row r="186" spans="1:13" x14ac:dyDescent="0.35">
      <c r="A186" s="16" t="str">
        <f>'Harmonized Table'!A186</f>
        <v>glbl_h_accolade_rdq</v>
      </c>
      <c r="B186" s="16" t="s">
        <v>110</v>
      </c>
      <c r="C186" s="16" t="str">
        <f>'Harmonized Table'!C186</f>
        <v>project_incremental_net_revenue_y1_last_approved</v>
      </c>
      <c r="D186" s="16" t="str">
        <f>'Harmonized Table'!D186</f>
        <v>Project Incremental Net Revenue Y1 Last Approved</v>
      </c>
      <c r="E186" s="16" t="str">
        <f>_xlfn.CONCAT('Harmonized Table'!A186,".",'Harmonized Table'!B186,"-",'Harmonized Table'!C186)</f>
        <v>glbl_h_accolade_rdq.t_nostradamus_efficiency_glbl-project_incremental_net_revenue_y1_last_approved</v>
      </c>
      <c r="F186" s="16"/>
      <c r="G186" s="16" t="s">
        <v>175</v>
      </c>
      <c r="H186" s="16"/>
      <c r="I186" s="16"/>
      <c r="J186" s="16"/>
      <c r="K186" s="16"/>
      <c r="L186" s="16"/>
      <c r="M186" s="16"/>
    </row>
    <row r="187" spans="1:13" x14ac:dyDescent="0.35">
      <c r="A187" s="16" t="str">
        <f>'Harmonized Table'!A187</f>
        <v>glbl_h_accolade_rdq</v>
      </c>
      <c r="B187" s="16" t="s">
        <v>110</v>
      </c>
      <c r="C187" s="16" t="str">
        <f>'Harmonized Table'!C187</f>
        <v>project_incremental_net_revenue_y2</v>
      </c>
      <c r="D187" s="16" t="str">
        <f>'Harmonized Table'!D187</f>
        <v>Project Incremental Net Revenue Y2</v>
      </c>
      <c r="E187" s="16" t="str">
        <f>_xlfn.CONCAT('Harmonized Table'!A187,".",'Harmonized Table'!B187,"-",'Harmonized Table'!C187)</f>
        <v>glbl_h_accolade_rdq.t_nostradamus_efficiency_glbl-project_incremental_net_revenue_y2</v>
      </c>
      <c r="F187" s="16"/>
      <c r="G187" s="16" t="s">
        <v>175</v>
      </c>
      <c r="H187" s="16"/>
      <c r="I187" s="16"/>
      <c r="J187" s="16"/>
      <c r="K187" s="16"/>
      <c r="L187" s="16"/>
      <c r="M187" s="16"/>
    </row>
    <row r="188" spans="1:13" x14ac:dyDescent="0.35">
      <c r="A188" s="16" t="str">
        <f>'Harmonized Table'!A188</f>
        <v>glbl_h_accolade_rdq</v>
      </c>
      <c r="B188" s="16" t="s">
        <v>110</v>
      </c>
      <c r="C188" s="16" t="str">
        <f>'Harmonized Table'!C188</f>
        <v>project_incremental_net_revenue_y2_last_approved</v>
      </c>
      <c r="D188" s="16" t="str">
        <f>'Harmonized Table'!D188</f>
        <v>Project Incremental Net Revenue Y2 Last Approved</v>
      </c>
      <c r="E188" s="16" t="str">
        <f>_xlfn.CONCAT('Harmonized Table'!A188,".",'Harmonized Table'!B188,"-",'Harmonized Table'!C188)</f>
        <v>glbl_h_accolade_rdq.t_nostradamus_efficiency_glbl-project_incremental_net_revenue_y2_last_approved</v>
      </c>
      <c r="F188" s="16"/>
      <c r="G188" s="16" t="s">
        <v>175</v>
      </c>
      <c r="H188" s="16"/>
      <c r="I188" s="16"/>
      <c r="J188" s="16"/>
      <c r="K188" s="16"/>
      <c r="L188" s="16"/>
      <c r="M188" s="16"/>
    </row>
    <row r="189" spans="1:13" x14ac:dyDescent="0.35">
      <c r="A189" s="16" t="str">
        <f>'Harmonized Table'!A189</f>
        <v>glbl_h_accolade_rdq</v>
      </c>
      <c r="B189" s="16" t="s">
        <v>110</v>
      </c>
      <c r="C189" s="16" t="str">
        <f>'Harmonized Table'!C189</f>
        <v>project_last_gate_decision</v>
      </c>
      <c r="D189" s="16" t="str">
        <f>'Harmonized Table'!D189</f>
        <v>Project Last Gate Decision</v>
      </c>
      <c r="E189" s="16" t="str">
        <f>_xlfn.CONCAT('Harmonized Table'!A189,".",'Harmonized Table'!B189,"-",'Harmonized Table'!C189)</f>
        <v>glbl_h_accolade_rdq.t_nostradamus_efficiency_glbl-project_last_gate_decision</v>
      </c>
      <c r="F189" s="16"/>
      <c r="G189" s="16" t="s">
        <v>175</v>
      </c>
      <c r="H189" s="16"/>
      <c r="I189" s="16"/>
      <c r="J189" s="16"/>
      <c r="K189" s="16"/>
      <c r="L189" s="16"/>
      <c r="M189" s="16"/>
    </row>
    <row r="190" spans="1:13" x14ac:dyDescent="0.35">
      <c r="A190" s="16" t="str">
        <f>'Harmonized Table'!A190</f>
        <v>glbl_h_accolade_rdq</v>
      </c>
      <c r="B190" s="16" t="s">
        <v>110</v>
      </c>
      <c r="C190" s="16" t="str">
        <f>'Harmonized Table'!C190</f>
        <v>project_manager_name</v>
      </c>
      <c r="D190" s="16" t="str">
        <f>'Harmonized Table'!D190</f>
        <v>Project Manager Name</v>
      </c>
      <c r="E190" s="16" t="str">
        <f>_xlfn.CONCAT('Harmonized Table'!A190,".",'Harmonized Table'!B190,"-",'Harmonized Table'!C190)</f>
        <v>glbl_h_accolade_rdq.t_nostradamus_efficiency_glbl-project_manager_name</v>
      </c>
      <c r="F190" s="16"/>
      <c r="G190" s="16" t="s">
        <v>175</v>
      </c>
      <c r="H190" s="16"/>
      <c r="I190" s="16"/>
      <c r="J190" s="16"/>
      <c r="K190" s="16"/>
      <c r="L190" s="16"/>
      <c r="M190" s="16"/>
    </row>
    <row r="191" spans="1:13" x14ac:dyDescent="0.35">
      <c r="A191" s="16" t="str">
        <f>'Harmonized Table'!A191</f>
        <v>glbl_h_accolade_rdq</v>
      </c>
      <c r="B191" s="16" t="s">
        <v>110</v>
      </c>
      <c r="C191" s="16" t="str">
        <f>'Harmonized Table'!C191</f>
        <v>project_model_name</v>
      </c>
      <c r="D191" s="16" t="str">
        <f>'Harmonized Table'!D191</f>
        <v>Project Model Name</v>
      </c>
      <c r="E191" s="16" t="str">
        <f>_xlfn.CONCAT('Harmonized Table'!A191,".",'Harmonized Table'!B191,"-",'Harmonized Table'!C191)</f>
        <v>glbl_h_accolade_rdq.t_nostradamus_efficiency_glbl-project_model_name</v>
      </c>
      <c r="F191" s="16"/>
      <c r="G191" s="16" t="s">
        <v>175</v>
      </c>
      <c r="H191" s="16" t="s">
        <v>349</v>
      </c>
      <c r="I191" s="16"/>
      <c r="J191" s="16"/>
      <c r="K191" s="16"/>
      <c r="L191" s="16"/>
      <c r="M191" s="16"/>
    </row>
    <row r="192" spans="1:13" x14ac:dyDescent="0.35">
      <c r="A192" s="16" t="str">
        <f>'Harmonized Table'!A192</f>
        <v>glbl_h_accolade_rdq</v>
      </c>
      <c r="B192" s="16" t="s">
        <v>110</v>
      </c>
      <c r="C192" s="16" t="str">
        <f>'Harmonized Table'!C192</f>
        <v>project_name</v>
      </c>
      <c r="D192" s="16" t="str">
        <f>'Harmonized Table'!D192</f>
        <v>Project Name</v>
      </c>
      <c r="E192" s="16" t="str">
        <f>_xlfn.CONCAT('Harmonized Table'!A192,".",'Harmonized Table'!B192,"-",'Harmonized Table'!C192)</f>
        <v>glbl_h_accolade_rdq.t_nostradamus_efficiency_glbl-project_name</v>
      </c>
      <c r="F192" s="16"/>
      <c r="G192" s="16" t="s">
        <v>175</v>
      </c>
      <c r="H192" s="16"/>
      <c r="I192" s="16"/>
      <c r="J192" s="16"/>
      <c r="K192" s="16"/>
      <c r="L192" s="16"/>
      <c r="M192" s="16"/>
    </row>
    <row r="193" spans="1:13" x14ac:dyDescent="0.35">
      <c r="A193" s="16" t="str">
        <f>'Harmonized Table'!A193</f>
        <v>glbl_h_accolade_rdq</v>
      </c>
      <c r="B193" s="16" t="s">
        <v>110</v>
      </c>
      <c r="C193" s="16" t="str">
        <f>'Harmonized Table'!C193</f>
        <v>project_net_revenue_y0</v>
      </c>
      <c r="D193" s="16" t="str">
        <f>'Harmonized Table'!D193</f>
        <v>Project Net Revenue Y0</v>
      </c>
      <c r="E193" s="16" t="str">
        <f>_xlfn.CONCAT('Harmonized Table'!A193,".",'Harmonized Table'!B193,"-",'Harmonized Table'!C193)</f>
        <v>glbl_h_accolade_rdq.t_nostradamus_efficiency_glbl-project_net_revenue_y0</v>
      </c>
      <c r="F193" s="16"/>
      <c r="G193" s="16" t="s">
        <v>175</v>
      </c>
      <c r="H193" s="16"/>
      <c r="I193" s="16"/>
      <c r="J193" s="16"/>
      <c r="K193" s="16"/>
      <c r="L193" s="16"/>
      <c r="M193" s="16"/>
    </row>
    <row r="194" spans="1:13" x14ac:dyDescent="0.35">
      <c r="A194" s="16" t="str">
        <f>'Harmonized Table'!A194</f>
        <v>glbl_h_accolade_rdq</v>
      </c>
      <c r="B194" s="16" t="s">
        <v>110</v>
      </c>
      <c r="C194" s="16" t="str">
        <f>'Harmonized Table'!C194</f>
        <v>project_net_revenue_y0_last_approved</v>
      </c>
      <c r="D194" s="16" t="str">
        <f>'Harmonized Table'!D194</f>
        <v>Project Net Revenue Y0 Last Approved</v>
      </c>
      <c r="E194" s="16" t="str">
        <f>_xlfn.CONCAT('Harmonized Table'!A194,".",'Harmonized Table'!B194,"-",'Harmonized Table'!C194)</f>
        <v>glbl_h_accolade_rdq.t_nostradamus_efficiency_glbl-project_net_revenue_y0_last_approved</v>
      </c>
      <c r="F194" s="16"/>
      <c r="G194" s="16" t="s">
        <v>175</v>
      </c>
      <c r="H194" s="16"/>
      <c r="I194" s="16"/>
      <c r="J194" s="16"/>
      <c r="K194" s="16"/>
      <c r="L194" s="16"/>
      <c r="M194" s="16"/>
    </row>
    <row r="195" spans="1:13" x14ac:dyDescent="0.35">
      <c r="A195" s="16" t="str">
        <f>'Harmonized Table'!A195</f>
        <v>glbl_h_accolade_rdq</v>
      </c>
      <c r="B195" s="16" t="s">
        <v>110</v>
      </c>
      <c r="C195" s="16" t="str">
        <f>'Harmonized Table'!C195</f>
        <v>project_net_revenue_y1</v>
      </c>
      <c r="D195" s="16" t="str">
        <f>'Harmonized Table'!D195</f>
        <v>Project Net Revenue Y1</v>
      </c>
      <c r="E195" s="16" t="str">
        <f>_xlfn.CONCAT('Harmonized Table'!A195,".",'Harmonized Table'!B195,"-",'Harmonized Table'!C195)</f>
        <v>glbl_h_accolade_rdq.t_nostradamus_efficiency_glbl-project_net_revenue_y1</v>
      </c>
      <c r="F195" s="16"/>
      <c r="G195" s="16" t="s">
        <v>175</v>
      </c>
      <c r="H195" s="16"/>
      <c r="I195" s="16"/>
      <c r="J195" s="16"/>
      <c r="K195" s="16"/>
      <c r="L195" s="16"/>
      <c r="M195" s="16"/>
    </row>
    <row r="196" spans="1:13" x14ac:dyDescent="0.35">
      <c r="A196" s="16" t="str">
        <f>'Harmonized Table'!A196</f>
        <v>glbl_h_accolade_rdq</v>
      </c>
      <c r="B196" s="16" t="s">
        <v>110</v>
      </c>
      <c r="C196" s="16" t="str">
        <f>'Harmonized Table'!C196</f>
        <v>project_net_revenue_y1_last_approved</v>
      </c>
      <c r="D196" s="16" t="str">
        <f>'Harmonized Table'!D196</f>
        <v>Project Net Revenue Y1 Last Approved</v>
      </c>
      <c r="E196" s="16" t="str">
        <f>_xlfn.CONCAT('Harmonized Table'!A196,".",'Harmonized Table'!B196,"-",'Harmonized Table'!C196)</f>
        <v>glbl_h_accolade_rdq.t_nostradamus_efficiency_glbl-project_net_revenue_y1_last_approved</v>
      </c>
      <c r="F196" s="16"/>
      <c r="G196" s="16" t="s">
        <v>175</v>
      </c>
      <c r="H196" s="16"/>
      <c r="I196" s="16"/>
      <c r="J196" s="16"/>
      <c r="K196" s="16"/>
      <c r="L196" s="16"/>
      <c r="M196" s="16"/>
    </row>
    <row r="197" spans="1:13" x14ac:dyDescent="0.35">
      <c r="A197" s="16" t="str">
        <f>'Harmonized Table'!A197</f>
        <v>glbl_h_accolade_rdq</v>
      </c>
      <c r="B197" s="16" t="s">
        <v>110</v>
      </c>
      <c r="C197" s="16" t="str">
        <f>'Harmonized Table'!C197</f>
        <v>project_net_revenue_y1_or_y0</v>
      </c>
      <c r="D197" s="16" t="str">
        <f>'Harmonized Table'!D197</f>
        <v>Project Net Revenue Y1 or Y0</v>
      </c>
      <c r="E197" s="16" t="str">
        <f>_xlfn.CONCAT('Harmonized Table'!A197,".",'Harmonized Table'!B197,"-",'Harmonized Table'!C197)</f>
        <v>glbl_h_accolade_rdq.t_nostradamus_efficiency_glbl-project_net_revenue_y1_or_y0</v>
      </c>
      <c r="F197" s="16"/>
      <c r="G197" s="16" t="s">
        <v>175</v>
      </c>
      <c r="H197" s="16"/>
      <c r="I197" s="16"/>
      <c r="J197" s="16"/>
      <c r="K197" s="16"/>
      <c r="L197" s="16"/>
      <c r="M197" s="16"/>
    </row>
    <row r="198" spans="1:13" x14ac:dyDescent="0.35">
      <c r="A198" s="16" t="str">
        <f>'Harmonized Table'!A198</f>
        <v>glbl_h_accolade_rdq</v>
      </c>
      <c r="B198" s="16" t="s">
        <v>110</v>
      </c>
      <c r="C198" s="16" t="str">
        <f>'Harmonized Table'!C198</f>
        <v>project_net_revenue_y2</v>
      </c>
      <c r="D198" s="16" t="str">
        <f>'Harmonized Table'!D198</f>
        <v>Project Net Revenue Y2</v>
      </c>
      <c r="E198" s="16" t="str">
        <f>_xlfn.CONCAT('Harmonized Table'!A198,".",'Harmonized Table'!B198,"-",'Harmonized Table'!C198)</f>
        <v>glbl_h_accolade_rdq.t_nostradamus_efficiency_glbl-project_net_revenue_y2</v>
      </c>
      <c r="F198" s="16"/>
      <c r="G198" s="16" t="s">
        <v>175</v>
      </c>
      <c r="H198" s="16"/>
      <c r="I198" s="16"/>
      <c r="J198" s="16"/>
      <c r="K198" s="16"/>
      <c r="L198" s="16"/>
      <c r="M198" s="16"/>
    </row>
    <row r="199" spans="1:13" x14ac:dyDescent="0.35">
      <c r="A199" s="16" t="str">
        <f>'Harmonized Table'!A199</f>
        <v>glbl_h_accolade_rdq</v>
      </c>
      <c r="B199" s="16" t="s">
        <v>110</v>
      </c>
      <c r="C199" s="16" t="str">
        <f>'Harmonized Table'!C199</f>
        <v>project_net_revenue_y2_last_approved</v>
      </c>
      <c r="D199" s="16" t="str">
        <f>'Harmonized Table'!D199</f>
        <v>Project Net Revenue Y2 Last Approved</v>
      </c>
      <c r="E199" s="16" t="str">
        <f>_xlfn.CONCAT('Harmonized Table'!A199,".",'Harmonized Table'!B199,"-",'Harmonized Table'!C199)</f>
        <v>glbl_h_accolade_rdq.t_nostradamus_efficiency_glbl-project_net_revenue_y2_last_approved</v>
      </c>
      <c r="F199" s="16"/>
      <c r="G199" s="16" t="s">
        <v>175</v>
      </c>
      <c r="H199" s="16"/>
      <c r="I199" s="16"/>
      <c r="J199" s="16"/>
      <c r="K199" s="16"/>
      <c r="L199" s="16"/>
      <c r="M199" s="16"/>
    </row>
    <row r="200" spans="1:13" x14ac:dyDescent="0.35">
      <c r="A200" s="16" t="str">
        <f>'Harmonized Table'!A200</f>
        <v>glbl_h_accolade_rdq</v>
      </c>
      <c r="B200" s="16" t="s">
        <v>110</v>
      </c>
      <c r="C200" s="16" t="str">
        <f>'Harmonized Table'!C200</f>
        <v>project_not_on_hold_or_killed</v>
      </c>
      <c r="D200" s="16" t="str">
        <f>'Harmonized Table'!D200</f>
        <v>Project Not On Hold or Killed</v>
      </c>
      <c r="E200" s="16" t="str">
        <f>_xlfn.CONCAT('Harmonized Table'!A200,".",'Harmonized Table'!B200,"-",'Harmonized Table'!C200)</f>
        <v>glbl_h_accolade_rdq.t_nostradamus_efficiency_glbl-project_not_on_hold_or_killed</v>
      </c>
      <c r="F200" s="16"/>
      <c r="G200" s="16" t="s">
        <v>175</v>
      </c>
      <c r="H200" s="16"/>
      <c r="I200" s="16"/>
      <c r="J200" s="16"/>
      <c r="K200" s="16"/>
      <c r="L200" s="16"/>
      <c r="M200" s="16"/>
    </row>
    <row r="201" spans="1:13" x14ac:dyDescent="0.35">
      <c r="A201" s="16" t="str">
        <f>'Harmonized Table'!A201</f>
        <v>glbl_h_accolade_rdq</v>
      </c>
      <c r="B201" s="16" t="s">
        <v>110</v>
      </c>
      <c r="C201" s="16" t="str">
        <f>'Harmonized Table'!C201</f>
        <v>project_owner</v>
      </c>
      <c r="D201" s="16" t="str">
        <f>'Harmonized Table'!D201</f>
        <v>Project Owner</v>
      </c>
      <c r="E201" s="16" t="str">
        <f>_xlfn.CONCAT('Harmonized Table'!A201,".",'Harmonized Table'!B201,"-",'Harmonized Table'!C201)</f>
        <v>glbl_h_accolade_rdq.t_nostradamus_efficiency_glbl-project_owner</v>
      </c>
      <c r="F201" s="16"/>
      <c r="G201" s="16" t="s">
        <v>175</v>
      </c>
      <c r="H201" s="16"/>
      <c r="I201" s="16"/>
      <c r="J201" s="16"/>
      <c r="K201" s="16"/>
      <c r="L201" s="16"/>
      <c r="M201" s="16"/>
    </row>
    <row r="202" spans="1:13" x14ac:dyDescent="0.35">
      <c r="A202" s="16" t="str">
        <f>'Harmonized Table'!A202</f>
        <v>glbl_h_accolade_rdq</v>
      </c>
      <c r="B202" s="16" t="s">
        <v>110</v>
      </c>
      <c r="C202" s="16" t="str">
        <f>'Harmonized Table'!C202</f>
        <v>project_status</v>
      </c>
      <c r="D202" s="16" t="str">
        <f>'Harmonized Table'!D202</f>
        <v>Project Status</v>
      </c>
      <c r="E202" s="16" t="str">
        <f>_xlfn.CONCAT('Harmonized Table'!A202,".",'Harmonized Table'!B202,"-",'Harmonized Table'!C202)</f>
        <v>glbl_h_accolade_rdq.t_nostradamus_efficiency_glbl-project_status</v>
      </c>
      <c r="F202" s="16"/>
      <c r="G202" s="16" t="s">
        <v>175</v>
      </c>
      <c r="H202" s="16"/>
      <c r="I202" s="16"/>
      <c r="J202" s="16"/>
      <c r="K202" s="16"/>
      <c r="L202" s="16"/>
      <c r="M202" s="16"/>
    </row>
    <row r="203" spans="1:13" x14ac:dyDescent="0.35">
      <c r="A203" s="16" t="str">
        <f>'Harmonized Table'!A203</f>
        <v>glbl_h_accolade_rdq</v>
      </c>
      <c r="B203" s="16" t="s">
        <v>110</v>
      </c>
      <c r="C203" s="16" t="str">
        <f>'Harmonized Table'!C203</f>
        <v>project_sub_type</v>
      </c>
      <c r="D203" s="16" t="str">
        <f>'Harmonized Table'!D203</f>
        <v>Project Sub Type</v>
      </c>
      <c r="E203" s="16" t="str">
        <f>_xlfn.CONCAT('Harmonized Table'!A203,".",'Harmonized Table'!B203,"-",'Harmonized Table'!C203)</f>
        <v>glbl_h_accolade_rdq.t_nostradamus_efficiency_glbl-project_sub_type</v>
      </c>
      <c r="F203" s="16"/>
      <c r="G203" s="16" t="s">
        <v>175</v>
      </c>
      <c r="H203" s="16"/>
      <c r="I203" s="16"/>
      <c r="J203" s="16"/>
      <c r="K203" s="16"/>
      <c r="L203" s="16"/>
      <c r="M203" s="16"/>
    </row>
    <row r="204" spans="1:13" x14ac:dyDescent="0.35">
      <c r="A204" s="16" t="str">
        <f>'Harmonized Table'!A204</f>
        <v>glbl_h_accolade_rdq</v>
      </c>
      <c r="B204" s="16" t="s">
        <v>110</v>
      </c>
      <c r="C204" s="16" t="str">
        <f>'Harmonized Table'!C204</f>
        <v>project_tier</v>
      </c>
      <c r="D204" s="16" t="str">
        <f>'Harmonized Table'!D204</f>
        <v>Project Tier</v>
      </c>
      <c r="E204" s="16" t="str">
        <f>_xlfn.CONCAT('Harmonized Table'!A204,".",'Harmonized Table'!B204,"-",'Harmonized Table'!C204)</f>
        <v>glbl_h_accolade_rdq.t_nostradamus_efficiency_glbl-project_tier</v>
      </c>
      <c r="F204" s="16"/>
      <c r="G204" s="16" t="s">
        <v>175</v>
      </c>
      <c r="H204" s="16"/>
      <c r="I204" s="16"/>
      <c r="J204" s="16"/>
      <c r="K204" s="16"/>
      <c r="L204" s="16"/>
      <c r="M204" s="16"/>
    </row>
    <row r="205" spans="1:13" x14ac:dyDescent="0.35">
      <c r="A205" s="16" t="str">
        <f>'Harmonized Table'!A205</f>
        <v>glbl_h_accolade_rdq</v>
      </c>
      <c r="B205" s="16" t="s">
        <v>110</v>
      </c>
      <c r="C205" s="16" t="str">
        <f>'Harmonized Table'!C205</f>
        <v>project_type</v>
      </c>
      <c r="D205" s="16" t="str">
        <f>'Harmonized Table'!D205</f>
        <v>Project Type</v>
      </c>
      <c r="E205" s="16" t="str">
        <f>_xlfn.CONCAT('Harmonized Table'!A205,".",'Harmonized Table'!B205,"-",'Harmonized Table'!C205)</f>
        <v>glbl_h_accolade_rdq.t_nostradamus_efficiency_glbl-project_type</v>
      </c>
      <c r="F205" s="16"/>
      <c r="G205" s="16" t="s">
        <v>175</v>
      </c>
      <c r="H205" s="16"/>
      <c r="I205" s="16"/>
      <c r="J205" s="16"/>
      <c r="K205" s="16"/>
      <c r="L205" s="16"/>
      <c r="M205" s="16"/>
    </row>
    <row r="206" spans="1:13" x14ac:dyDescent="0.35">
      <c r="A206" s="16" t="str">
        <f>'Harmonized Table'!A206</f>
        <v>glbl_h_accolade_rdq</v>
      </c>
      <c r="B206" s="16" t="s">
        <v>110</v>
      </c>
      <c r="C206" s="16" t="str">
        <f>'Harmonized Table'!C206</f>
        <v>region</v>
      </c>
      <c r="D206" s="16" t="str">
        <f>'Harmonized Table'!D206</f>
        <v>Region</v>
      </c>
      <c r="E206" s="16" t="str">
        <f>_xlfn.CONCAT('Harmonized Table'!A206,".",'Harmonized Table'!B206,"-",'Harmonized Table'!C206)</f>
        <v>glbl_h_accolade_rdq.t_nostradamus_efficiency_glbl-region</v>
      </c>
      <c r="F206" s="16"/>
      <c r="G206" s="16" t="s">
        <v>175</v>
      </c>
      <c r="H206" s="16"/>
      <c r="I206" s="16"/>
      <c r="J206" s="16"/>
      <c r="K206" s="16"/>
      <c r="L206" s="16"/>
      <c r="M206" s="16"/>
    </row>
    <row r="207" spans="1:13" x14ac:dyDescent="0.35">
      <c r="A207" s="16" t="str">
        <f>'Harmonized Table'!A207</f>
        <v>glbl_h_accolade_rdq</v>
      </c>
      <c r="B207" s="16" t="s">
        <v>110</v>
      </c>
      <c r="C207" s="16" t="str">
        <f>'Harmonized Table'!C207</f>
        <v>segmentation</v>
      </c>
      <c r="D207" s="16" t="str">
        <f>'Harmonized Table'!D207</f>
        <v>Segmentation</v>
      </c>
      <c r="E207" s="16" t="str">
        <f>_xlfn.CONCAT('Harmonized Table'!A207,".",'Harmonized Table'!B207,"-",'Harmonized Table'!C207)</f>
        <v>glbl_h_accolade_rdq.t_nostradamus_efficiency_glbl-segmentation</v>
      </c>
      <c r="F207" s="16"/>
      <c r="G207" s="16" t="s">
        <v>175</v>
      </c>
      <c r="H207" s="16"/>
      <c r="I207" s="16"/>
      <c r="J207" s="16"/>
      <c r="K207" s="16"/>
      <c r="L207" s="16"/>
      <c r="M207" s="16"/>
    </row>
    <row r="208" spans="1:13" x14ac:dyDescent="0.35">
      <c r="A208" s="16" t="str">
        <f>'Harmonized Table'!A208</f>
        <v>glbl_h_accolade_rdq</v>
      </c>
      <c r="B208" s="16" t="s">
        <v>110</v>
      </c>
      <c r="C208" s="16" t="str">
        <f>'Harmonized Table'!C208</f>
        <v>start_up_costs</v>
      </c>
      <c r="D208" s="16" t="str">
        <f>'Harmonized Table'!D208</f>
        <v>Start Up Costs</v>
      </c>
      <c r="E208" s="16" t="str">
        <f>_xlfn.CONCAT('Harmonized Table'!A208,".",'Harmonized Table'!B208,"-",'Harmonized Table'!C208)</f>
        <v>glbl_h_accolade_rdq.t_nostradamus_efficiency_glbl-start_up_costs</v>
      </c>
      <c r="F208" s="16"/>
      <c r="G208" s="16" t="s">
        <v>175</v>
      </c>
      <c r="H208" s="16"/>
      <c r="I208" s="16"/>
      <c r="J208" s="16"/>
      <c r="K208" s="16"/>
      <c r="L208" s="16"/>
      <c r="M208" s="16"/>
    </row>
    <row r="209" spans="1:13" x14ac:dyDescent="0.35">
      <c r="A209" s="16" t="str">
        <f>'Harmonized Table'!A209</f>
        <v>glbl_h_accolade_rdq</v>
      </c>
      <c r="B209" s="16" t="s">
        <v>110</v>
      </c>
      <c r="C209" s="16" t="str">
        <f>'Harmonized Table'!C209</f>
        <v>strategic_growth_territories_reporting</v>
      </c>
      <c r="D209" s="16" t="str">
        <f>'Harmonized Table'!D209</f>
        <v>Strategic Growth Territories (Reporting)</v>
      </c>
      <c r="E209" s="16" t="str">
        <f>_xlfn.CONCAT('Harmonized Table'!A209,".",'Harmonized Table'!B209,"-",'Harmonized Table'!C209)</f>
        <v>glbl_h_accolade_rdq.t_nostradamus_efficiency_glbl-strategic_growth_territories_reporting</v>
      </c>
      <c r="F209" s="16"/>
      <c r="G209" s="16" t="s">
        <v>175</v>
      </c>
      <c r="H209" s="16"/>
      <c r="I209" s="16"/>
      <c r="J209" s="16"/>
      <c r="K209" s="16"/>
      <c r="L209" s="16"/>
      <c r="M209" s="16"/>
    </row>
    <row r="210" spans="1:13" x14ac:dyDescent="0.35">
      <c r="A210" s="16" t="str">
        <f>'Harmonized Table'!A210</f>
        <v>glbl_h_accolade_rdq</v>
      </c>
      <c r="B210" s="16" t="s">
        <v>110</v>
      </c>
      <c r="C210" s="16" t="str">
        <f>'Harmonized Table'!C210</f>
        <v>sub_category_reporting</v>
      </c>
      <c r="D210" s="16" t="str">
        <f>'Harmonized Table'!D210</f>
        <v>Sub Category (Reporting)</v>
      </c>
      <c r="E210" s="16" t="str">
        <f>_xlfn.CONCAT('Harmonized Table'!A210,".",'Harmonized Table'!B210,"-",'Harmonized Table'!C210)</f>
        <v>glbl_h_accolade_rdq.t_nostradamus_efficiency_glbl-sub_category_reporting</v>
      </c>
      <c r="F210" s="16"/>
      <c r="G210" s="16" t="s">
        <v>175</v>
      </c>
      <c r="H210" s="16"/>
      <c r="I210" s="16"/>
      <c r="J210" s="16"/>
      <c r="K210" s="16"/>
      <c r="L210" s="16"/>
      <c r="M210" s="16"/>
    </row>
    <row r="211" spans="1:13" x14ac:dyDescent="0.35">
      <c r="A211" s="16" t="str">
        <f>'Harmonized Table'!A211</f>
        <v>glbl_h_accolade_rdq</v>
      </c>
      <c r="B211" s="16" t="s">
        <v>110</v>
      </c>
      <c r="C211" s="16" t="str">
        <f>'Harmonized Table'!C211</f>
        <v>sustainability_tags_pack_reporting</v>
      </c>
      <c r="D211" s="16" t="str">
        <f>'Harmonized Table'!D211</f>
        <v>Sustainability Tags Pack (Reporting)</v>
      </c>
      <c r="E211" s="16" t="str">
        <f>_xlfn.CONCAT('Harmonized Table'!A211,".",'Harmonized Table'!B211,"-",'Harmonized Table'!C211)</f>
        <v>glbl_h_accolade_rdq.t_nostradamus_efficiency_glbl-sustainability_tags_pack_reporting</v>
      </c>
      <c r="F211" s="16"/>
      <c r="G211" s="16" t="s">
        <v>175</v>
      </c>
      <c r="H211" s="16"/>
      <c r="I211" s="16"/>
      <c r="J211" s="16"/>
      <c r="K211" s="16"/>
      <c r="L211" s="16"/>
      <c r="M211" s="16"/>
    </row>
    <row r="212" spans="1:13" x14ac:dyDescent="0.35">
      <c r="A212" s="16" t="str">
        <f>'Harmonized Table'!A212</f>
        <v>glbl_h_accolade_rdq</v>
      </c>
      <c r="B212" s="16" t="s">
        <v>110</v>
      </c>
      <c r="C212" s="16" t="str">
        <f>'Harmonized Table'!C212</f>
        <v>sustainability_tags_process_reporting</v>
      </c>
      <c r="D212" s="16" t="str">
        <f>'Harmonized Table'!D212</f>
        <v>Sustainability Tags Process (Reporting)</v>
      </c>
      <c r="E212" s="16" t="str">
        <f>_xlfn.CONCAT('Harmonized Table'!A212,".",'Harmonized Table'!B212,"-",'Harmonized Table'!C212)</f>
        <v>glbl_h_accolade_rdq.t_nostradamus_efficiency_glbl-sustainability_tags_process_reporting</v>
      </c>
      <c r="F212" s="16"/>
      <c r="G212" s="16" t="s">
        <v>175</v>
      </c>
      <c r="H212" s="16"/>
      <c r="I212" s="16"/>
      <c r="J212" s="16"/>
      <c r="K212" s="16"/>
      <c r="L212" s="16"/>
      <c r="M212" s="16"/>
    </row>
    <row r="213" spans="1:13" x14ac:dyDescent="0.35">
      <c r="A213" s="16" t="str">
        <f>'Harmonized Table'!A213</f>
        <v>glbl_h_accolade_rdq</v>
      </c>
      <c r="B213" s="16" t="s">
        <v>110</v>
      </c>
      <c r="C213" s="16" t="str">
        <f>'Harmonized Table'!C213</f>
        <v>sustainability_tags_product_reporting</v>
      </c>
      <c r="D213" s="16" t="str">
        <f>'Harmonized Table'!D213</f>
        <v>Sustainability Tags Product (Reporting)</v>
      </c>
      <c r="E213" s="16" t="str">
        <f>_xlfn.CONCAT('Harmonized Table'!A213,".",'Harmonized Table'!B213,"-",'Harmonized Table'!C213)</f>
        <v>glbl_h_accolade_rdq.t_nostradamus_efficiency_glbl-sustainability_tags_product_reporting</v>
      </c>
      <c r="F213" s="16"/>
      <c r="G213" s="16" t="s">
        <v>175</v>
      </c>
      <c r="H213" s="16"/>
      <c r="I213" s="16"/>
      <c r="J213" s="16"/>
      <c r="K213" s="16"/>
      <c r="L213" s="16"/>
      <c r="M213" s="16"/>
    </row>
    <row r="214" spans="1:13" x14ac:dyDescent="0.35">
      <c r="A214" s="16" t="str">
        <f>'Harmonized Table'!A214</f>
        <v>glbl_h_accolade_rdq</v>
      </c>
      <c r="B214" s="16" t="s">
        <v>110</v>
      </c>
      <c r="C214" s="16" t="str">
        <f>'Harmonized Table'!C214</f>
        <v>system_current_phase_id</v>
      </c>
      <c r="D214" s="16" t="str">
        <f>'Harmonized Table'!D214</f>
        <v>System Current Phase ID</v>
      </c>
      <c r="E214" s="16" t="str">
        <f>_xlfn.CONCAT('Harmonized Table'!A214,".",'Harmonized Table'!B214,"-",'Harmonized Table'!C214)</f>
        <v>glbl_h_accolade_rdq.t_nostradamus_efficiency_glbl-system_current_phase_id</v>
      </c>
      <c r="F214" s="16"/>
      <c r="G214" s="16" t="s">
        <v>175</v>
      </c>
      <c r="H214" s="16"/>
      <c r="I214" s="16"/>
      <c r="J214" s="16"/>
      <c r="K214" s="16"/>
      <c r="L214" s="16"/>
      <c r="M214" s="16"/>
    </row>
    <row r="215" spans="1:13" x14ac:dyDescent="0.35">
      <c r="A215" s="16" t="str">
        <f>'Harmonized Table'!A215</f>
        <v>glbl_h_accolade_rdq</v>
      </c>
      <c r="B215" s="16" t="s">
        <v>110</v>
      </c>
      <c r="C215" s="16" t="str">
        <f>'Harmonized Table'!C215</f>
        <v>target_ato_month</v>
      </c>
      <c r="D215" s="16" t="str">
        <f>'Harmonized Table'!D215</f>
        <v>Target ATO Month</v>
      </c>
      <c r="E215" s="16" t="str">
        <f>_xlfn.CONCAT('Harmonized Table'!A215,".",'Harmonized Table'!B215,"-",'Harmonized Table'!C215)</f>
        <v>glbl_h_accolade_rdq.t_nostradamus_efficiency_glbl-target_ato_month</v>
      </c>
      <c r="F215" s="16"/>
      <c r="G215" s="16" t="s">
        <v>175</v>
      </c>
      <c r="H215" s="16"/>
      <c r="I215" s="16"/>
      <c r="J215" s="16"/>
      <c r="K215" s="16"/>
      <c r="L215" s="16"/>
      <c r="M215" s="16"/>
    </row>
    <row r="216" spans="1:13" x14ac:dyDescent="0.35">
      <c r="A216" s="16" t="str">
        <f>'Harmonized Table'!A216</f>
        <v>glbl_h_accolade_rdq</v>
      </c>
      <c r="B216" s="16" t="s">
        <v>110</v>
      </c>
      <c r="C216" s="16" t="str">
        <f>'Harmonized Table'!C216</f>
        <v>target_ato_quarter</v>
      </c>
      <c r="D216" s="16" t="str">
        <f>'Harmonized Table'!D216</f>
        <v>Target ATO Quarter</v>
      </c>
      <c r="E216" s="16" t="str">
        <f>_xlfn.CONCAT('Harmonized Table'!A216,".",'Harmonized Table'!B216,"-",'Harmonized Table'!C216)</f>
        <v>glbl_h_accolade_rdq.t_nostradamus_efficiency_glbl-target_ato_quarter</v>
      </c>
      <c r="F216" s="16"/>
      <c r="G216" s="16" t="s">
        <v>175</v>
      </c>
      <c r="H216" s="16"/>
      <c r="I216" s="16"/>
      <c r="J216" s="16"/>
      <c r="K216" s="16"/>
      <c r="L216" s="16"/>
      <c r="M216" s="16"/>
    </row>
    <row r="217" spans="1:13" x14ac:dyDescent="0.35">
      <c r="A217" s="16" t="str">
        <f>'Harmonized Table'!A217</f>
        <v>glbl_h_accolade_rdq</v>
      </c>
      <c r="B217" s="16" t="s">
        <v>110</v>
      </c>
      <c r="C217" s="16" t="str">
        <f>'Harmonized Table'!C217</f>
        <v>target_ato_year</v>
      </c>
      <c r="D217" s="16" t="str">
        <f>'Harmonized Table'!D217</f>
        <v>Target ATO Year</v>
      </c>
      <c r="E217" s="16" t="str">
        <f>_xlfn.CONCAT('Harmonized Table'!A217,".",'Harmonized Table'!B217,"-",'Harmonized Table'!C217)</f>
        <v>glbl_h_accolade_rdq.t_nostradamus_efficiency_glbl-target_ato_year</v>
      </c>
      <c r="F217" s="16"/>
      <c r="G217" s="16" t="s">
        <v>175</v>
      </c>
      <c r="H217" s="16" t="s">
        <v>349</v>
      </c>
      <c r="I217" s="16"/>
      <c r="J217" s="16"/>
      <c r="K217" s="16"/>
      <c r="L217" s="16"/>
      <c r="M217" s="16"/>
    </row>
    <row r="218" spans="1:13" x14ac:dyDescent="0.35">
      <c r="A218" s="16" t="str">
        <f>'Harmonized Table'!A218</f>
        <v>glbl_h_accolade_rdq</v>
      </c>
      <c r="B218" s="16" t="s">
        <v>110</v>
      </c>
      <c r="C218" s="16" t="str">
        <f>'Harmonized Table'!C218</f>
        <v>total_fte_effort_years</v>
      </c>
      <c r="D218" s="16" t="str">
        <f>'Harmonized Table'!D218</f>
        <v>Total FTE Effort Years</v>
      </c>
      <c r="E218" s="16" t="str">
        <f>_xlfn.CONCAT('Harmonized Table'!A218,".",'Harmonized Table'!B218,"-",'Harmonized Table'!C218)</f>
        <v>glbl_h_accolade_rdq.t_nostradamus_efficiency_glbl-total_fte_effort_years</v>
      </c>
      <c r="F218" s="16"/>
      <c r="G218" s="16" t="s">
        <v>175</v>
      </c>
      <c r="H218" s="16"/>
      <c r="I218" s="16"/>
      <c r="J218" s="16"/>
      <c r="K218" s="16"/>
      <c r="L218" s="16"/>
      <c r="M218" s="16"/>
    </row>
    <row r="219" spans="1:13" x14ac:dyDescent="0.35">
      <c r="A219" s="16" t="str">
        <f>'Harmonized Table'!A219</f>
        <v>glbl_h_accolade_rdq</v>
      </c>
      <c r="B219" s="16" t="s">
        <v>110</v>
      </c>
      <c r="C219" s="16" t="str">
        <f>'Harmonized Table'!C219</f>
        <v>total_project_expenses</v>
      </c>
      <c r="D219" s="16" t="str">
        <f>'Harmonized Table'!D219</f>
        <v>Total Project Expenses</v>
      </c>
      <c r="E219" s="16" t="str">
        <f>_xlfn.CONCAT('Harmonized Table'!A219,".",'Harmonized Table'!B219,"-",'Harmonized Table'!C219)</f>
        <v>glbl_h_accolade_rdq.t_nostradamus_efficiency_glbl-total_project_expenses</v>
      </c>
      <c r="F219" s="16"/>
      <c r="G219" s="16" t="s">
        <v>175</v>
      </c>
      <c r="H219" s="16"/>
      <c r="I219" s="16"/>
      <c r="J219" s="16"/>
      <c r="K219" s="16"/>
      <c r="L219" s="16"/>
      <c r="M219" s="16"/>
    </row>
    <row r="220" spans="1:13" x14ac:dyDescent="0.35">
      <c r="A220" s="16" t="str">
        <f>'Harmonized Table'!A220</f>
        <v>glbl_h_accolade_rdq</v>
      </c>
      <c r="B220" s="16" t="s">
        <v>110</v>
      </c>
      <c r="C220" s="16" t="str">
        <f>'Harmonized Table'!C220</f>
        <v>total_trials_and_start_up_costs</v>
      </c>
      <c r="D220" s="16" t="str">
        <f>'Harmonized Table'!D220</f>
        <v>Total Trials and Start Up Costs</v>
      </c>
      <c r="E220" s="16" t="str">
        <f>_xlfn.CONCAT('Harmonized Table'!A220,".",'Harmonized Table'!B220,"-",'Harmonized Table'!C220)</f>
        <v>glbl_h_accolade_rdq.t_nostradamus_efficiency_glbl-total_trials_and_start_up_costs</v>
      </c>
      <c r="F220" s="16"/>
      <c r="G220" s="16" t="s">
        <v>175</v>
      </c>
      <c r="H220" s="16"/>
      <c r="I220" s="16"/>
      <c r="J220" s="16"/>
      <c r="K220" s="16"/>
      <c r="L220" s="16"/>
      <c r="M220" s="16"/>
    </row>
    <row r="221" spans="1:13" x14ac:dyDescent="0.35">
      <c r="A221" s="16" t="str">
        <f>'Harmonized Table'!A221</f>
        <v>glbl_h_accolade_rdq</v>
      </c>
      <c r="B221" s="16" t="s">
        <v>110</v>
      </c>
      <c r="C221" s="16" t="str">
        <f>'Harmonized Table'!C221</f>
        <v>total_waste</v>
      </c>
      <c r="D221" s="16" t="str">
        <f>'Harmonized Table'!D221</f>
        <v>Total Waste</v>
      </c>
      <c r="E221" s="16" t="str">
        <f>_xlfn.CONCAT('Harmonized Table'!A221,".",'Harmonized Table'!B221,"-",'Harmonized Table'!C221)</f>
        <v>glbl_h_accolade_rdq.t_nostradamus_efficiency_glbl-total_waste</v>
      </c>
      <c r="F221" s="16"/>
      <c r="G221" s="16" t="s">
        <v>175</v>
      </c>
      <c r="H221" s="16"/>
      <c r="I221" s="16"/>
      <c r="J221" s="16"/>
      <c r="K221" s="16"/>
      <c r="L221" s="16"/>
      <c r="M221" s="16"/>
    </row>
    <row r="222" spans="1:13" x14ac:dyDescent="0.35">
      <c r="A222" s="16" t="str">
        <f>'Harmonized Table'!A222</f>
        <v>glbl_h_accolade_rdq</v>
      </c>
      <c r="B222" s="16" t="s">
        <v>110</v>
      </c>
      <c r="C222" s="16" t="str">
        <f>'Harmonized Table'!C222</f>
        <v>trials_costs</v>
      </c>
      <c r="D222" s="16" t="str">
        <f>'Harmonized Table'!D222</f>
        <v>Trials Costs</v>
      </c>
      <c r="E222" s="16" t="str">
        <f>_xlfn.CONCAT('Harmonized Table'!A222,".",'Harmonized Table'!B222,"-",'Harmonized Table'!C222)</f>
        <v>glbl_h_accolade_rdq.t_nostradamus_efficiency_glbl-trials_costs</v>
      </c>
      <c r="F222" s="16"/>
      <c r="G222" s="16" t="s">
        <v>175</v>
      </c>
      <c r="H222" s="16"/>
      <c r="I222" s="16"/>
      <c r="J222" s="16"/>
      <c r="K222" s="16"/>
      <c r="L222" s="16"/>
      <c r="M222" s="16"/>
    </row>
    <row r="223" spans="1:13" x14ac:dyDescent="0.35">
      <c r="A223" s="16" t="str">
        <f>'Harmonized Table'!A223</f>
        <v>glbl_h_accolade_rdq</v>
      </c>
      <c r="B223" s="16" t="s">
        <v>110</v>
      </c>
      <c r="C223" s="16" t="str">
        <f>'Harmonized Table'!C223</f>
        <v>trl</v>
      </c>
      <c r="D223" s="16" t="str">
        <f>'Harmonized Table'!D223</f>
        <v>TRL</v>
      </c>
      <c r="E223" s="16" t="str">
        <f>_xlfn.CONCAT('Harmonized Table'!A223,".",'Harmonized Table'!B223,"-",'Harmonized Table'!C223)</f>
        <v>glbl_h_accolade_rdq.t_nostradamus_efficiency_glbl-trl</v>
      </c>
      <c r="F223" s="16"/>
      <c r="G223" s="16" t="s">
        <v>175</v>
      </c>
      <c r="H223" s="16"/>
      <c r="I223" s="16"/>
      <c r="J223" s="16"/>
      <c r="K223" s="16"/>
      <c r="L223" s="16"/>
      <c r="M223" s="16"/>
    </row>
    <row r="224" spans="1:13" x14ac:dyDescent="0.35">
      <c r="A224" s="16" t="str">
        <f>'Harmonized Table'!A224</f>
        <v>glbl_h_accolade_rdq</v>
      </c>
      <c r="B224" s="16" t="s">
        <v>110</v>
      </c>
      <c r="C224" s="16" t="s">
        <v>857</v>
      </c>
      <c r="D224" s="16" t="s">
        <v>570</v>
      </c>
      <c r="E224" s="16" t="str">
        <f>_xlfn.CONCAT('Harmonized Table'!A224,".",'Harmonized Table'!B224,"-",'Harmonized Table'!C224)</f>
        <v>glbl_h_accolade_rdq.t_nostradamus_efficiency_glbl-volt_sub_id</v>
      </c>
      <c r="F224" s="16"/>
      <c r="G224" s="16" t="s">
        <v>175</v>
      </c>
      <c r="H224" s="16"/>
      <c r="I224" s="16"/>
      <c r="J224" s="16"/>
      <c r="K224" s="16"/>
      <c r="L224" s="16"/>
      <c r="M224" s="16"/>
    </row>
    <row r="225" spans="1:13" x14ac:dyDescent="0.35">
      <c r="A225" s="16" t="str">
        <f>'Harmonized Table'!A225</f>
        <v>glbl_h_accolade_rdq</v>
      </c>
      <c r="B225" s="16" t="s">
        <v>110</v>
      </c>
      <c r="C225" s="16" t="s">
        <v>858</v>
      </c>
      <c r="D225" s="16" t="s">
        <v>571</v>
      </c>
      <c r="E225" s="16" t="str">
        <f>_xlfn.CONCAT('Harmonized Table'!A225,".",'Harmonized Table'!B225,"-",'Harmonized Table'!C225)</f>
        <v>glbl_h_accolade_rdq.t_nostradamus_efficiency_glbl-productivity_savings_first_full_year</v>
      </c>
      <c r="F225" s="16"/>
      <c r="G225" s="16" t="s">
        <v>175</v>
      </c>
      <c r="H225" s="16"/>
      <c r="I225" s="16"/>
      <c r="J225" s="16"/>
      <c r="K225" s="16"/>
      <c r="L225" s="16"/>
      <c r="M225" s="16"/>
    </row>
    <row r="226" spans="1:13" x14ac:dyDescent="0.35">
      <c r="A226" s="16" t="str">
        <f>'Harmonized Table'!A226</f>
        <v>glbl_h_accolade_rdq</v>
      </c>
      <c r="B226" s="16" t="s">
        <v>110</v>
      </c>
      <c r="C226" s="16" t="s">
        <v>859</v>
      </c>
      <c r="D226" s="16" t="s">
        <v>572</v>
      </c>
      <c r="E226" s="16" t="str">
        <f>_xlfn.CONCAT('Harmonized Table'!A226,".",'Harmonized Table'!B226,"-",'Harmonized Table'!C226)</f>
        <v>glbl_h_accolade_rdq.t_nostradamus_efficiency_glbl-productivity_savings_from_volt</v>
      </c>
      <c r="F226" s="16"/>
      <c r="G226" s="16" t="s">
        <v>175</v>
      </c>
      <c r="H226" s="16"/>
      <c r="I226" s="16"/>
      <c r="J226" s="16"/>
      <c r="K226" s="16"/>
      <c r="L226" s="16"/>
      <c r="M226" s="16"/>
    </row>
    <row r="227" spans="1:13" x14ac:dyDescent="0.35">
      <c r="A227" s="16" t="str">
        <f>'Harmonized Table'!A227</f>
        <v>glbl_h_accolade_rdq</v>
      </c>
      <c r="B227" s="16" t="s">
        <v>110</v>
      </c>
      <c r="C227" s="16" t="str">
        <f>'Harmonized Table'!C227</f>
        <v>carbon_reduction_process_yesno</v>
      </c>
      <c r="D227" s="16" t="str">
        <f>'Harmonized Table'!D227</f>
        <v>Carbon Reduction Process Yes/No</v>
      </c>
      <c r="E227" s="16" t="str">
        <f>_xlfn.CONCAT('Harmonized Table'!A227,".",'Harmonized Table'!B227,"-",'Harmonized Table'!C227)</f>
        <v>glbl_h_accolade_rdq.t_nostradamus_efficiency_glbl-carbon_reduction_process_yesno</v>
      </c>
      <c r="F227" s="16"/>
      <c r="G227" s="16" t="s">
        <v>175</v>
      </c>
      <c r="H227" s="16"/>
      <c r="I227" s="16"/>
      <c r="J227" s="16"/>
      <c r="K227" s="16"/>
      <c r="L227" s="16"/>
      <c r="M227" s="16"/>
    </row>
    <row r="228" spans="1:13" x14ac:dyDescent="0.35">
      <c r="A228" s="16" t="str">
        <f>'Harmonized Table'!A228</f>
        <v>glbl_h_accolade_rdq</v>
      </c>
      <c r="B228" s="16" t="s">
        <v>110</v>
      </c>
      <c r="C228" s="16" t="str">
        <f>'Harmonized Table'!C228</f>
        <v>carbon_reduction_product_yesno</v>
      </c>
      <c r="D228" s="16" t="str">
        <f>'Harmonized Table'!D228</f>
        <v>Carbon Reduction Product Yes/No</v>
      </c>
      <c r="E228" s="16" t="str">
        <f>_xlfn.CONCAT('Harmonized Table'!A228,".",'Harmonized Table'!B228,"-",'Harmonized Table'!C228)</f>
        <v>glbl_h_accolade_rdq.t_nostradamus_efficiency_glbl-carbon_reduction_product_yesno</v>
      </c>
      <c r="F228" s="16"/>
      <c r="G228" s="16" t="s">
        <v>175</v>
      </c>
      <c r="H228" s="16"/>
      <c r="I228" s="16"/>
      <c r="J228" s="16"/>
      <c r="K228" s="16"/>
      <c r="L228" s="16"/>
      <c r="M228" s="16"/>
    </row>
    <row r="229" spans="1:13" x14ac:dyDescent="0.35">
      <c r="A229" s="16" t="str">
        <f>'Harmonized Table'!A229</f>
        <v>glbl_h_accolade_rdq</v>
      </c>
      <c r="B229" s="16" t="s">
        <v>110</v>
      </c>
      <c r="C229" s="16" t="str">
        <f>'Harmonized Table'!C229</f>
        <v>eco_design_tool_process_yesno</v>
      </c>
      <c r="D229" s="16" t="str">
        <f>'Harmonized Table'!D229</f>
        <v>Eco Design Tool Process Yes/No</v>
      </c>
      <c r="E229" s="16" t="str">
        <f>_xlfn.CONCAT('Harmonized Table'!A229,".",'Harmonized Table'!B229,"-",'Harmonized Table'!C229)</f>
        <v>glbl_h_accolade_rdq.t_nostradamus_efficiency_glbl-eco_design_tool_process_yesno</v>
      </c>
      <c r="F229" s="16"/>
      <c r="G229" s="16" t="s">
        <v>175</v>
      </c>
      <c r="H229" s="16"/>
      <c r="I229" s="16"/>
      <c r="J229" s="16"/>
      <c r="K229" s="16"/>
      <c r="L229" s="16"/>
      <c r="M229" s="16"/>
    </row>
    <row r="230" spans="1:13" x14ac:dyDescent="0.35">
      <c r="A230" s="16" t="str">
        <f>'Harmonized Table'!A230</f>
        <v>glbl_h_accolade_rdq</v>
      </c>
      <c r="B230" s="16" t="s">
        <v>110</v>
      </c>
      <c r="C230" s="16" t="str">
        <f>'Harmonized Table'!C230</f>
        <v>eco_design_tool_product_yesno</v>
      </c>
      <c r="D230" s="16" t="str">
        <f>'Harmonized Table'!D230</f>
        <v>Eco Design Tool Product Yes/No</v>
      </c>
      <c r="E230" s="16" t="str">
        <f>_xlfn.CONCAT('Harmonized Table'!A230,".",'Harmonized Table'!B230,"-",'Harmonized Table'!C230)</f>
        <v>glbl_h_accolade_rdq.t_nostradamus_efficiency_glbl-eco_design_tool_product_yesno</v>
      </c>
      <c r="F230" s="16"/>
      <c r="G230" s="16" t="s">
        <v>175</v>
      </c>
      <c r="H230" s="16"/>
      <c r="I230" s="16"/>
      <c r="J230" s="16"/>
      <c r="K230" s="16"/>
      <c r="L230" s="16"/>
      <c r="M230" s="16"/>
    </row>
    <row r="231" spans="1:13" x14ac:dyDescent="0.35">
      <c r="A231" s="16" t="str">
        <f>'Harmonized Table'!A231</f>
        <v>glbl_h_accolade_rdq</v>
      </c>
      <c r="B231" s="16" t="s">
        <v>110</v>
      </c>
      <c r="C231" s="16" t="str">
        <f>'Harmonized Table'!C231</f>
        <v>sku_complies_with_dfr</v>
      </c>
      <c r="D231" s="16" t="str">
        <f>'Harmonized Table'!D231</f>
        <v>SKU Complies with DFR</v>
      </c>
      <c r="E231" s="16" t="str">
        <f>_xlfn.CONCAT('Harmonized Table'!A231,".",'Harmonized Table'!B231,"-",'Harmonized Table'!C231)</f>
        <v>glbl_h_accolade_rdq.t_nostradamus_efficiency_glbl-sku_complies_with_dfr</v>
      </c>
      <c r="F231" s="16"/>
      <c r="G231" s="16" t="s">
        <v>175</v>
      </c>
      <c r="H231" s="16"/>
      <c r="I231" s="16"/>
      <c r="J231" s="16"/>
      <c r="K231" s="16"/>
      <c r="L231" s="16"/>
      <c r="M231" s="16"/>
    </row>
    <row r="232" spans="1:13" x14ac:dyDescent="0.35">
      <c r="A232" s="16" t="str">
        <f>'Harmonized Table'!A232</f>
        <v>glbl_h_accolade_rdq</v>
      </c>
      <c r="B232" s="16" t="s">
        <v>110</v>
      </c>
      <c r="C232" s="16" t="str">
        <f>'Harmonized Table'!C232</f>
        <v>sku_plastic_reduction</v>
      </c>
      <c r="D232" s="16" t="str">
        <f>'Harmonized Table'!D232</f>
        <v>SKU Plastic Reduction</v>
      </c>
      <c r="E232" s="16" t="str">
        <f>_xlfn.CONCAT('Harmonized Table'!A232,".",'Harmonized Table'!B232,"-",'Harmonized Table'!C232)</f>
        <v>glbl_h_accolade_rdq.t_nostradamus_efficiency_glbl-sku_plastic_reduction</v>
      </c>
      <c r="F232" s="16"/>
      <c r="G232" s="16" t="s">
        <v>175</v>
      </c>
      <c r="H232" s="16"/>
      <c r="I232" s="16"/>
      <c r="J232" s="16"/>
      <c r="K232" s="16"/>
      <c r="L232" s="16"/>
      <c r="M232" s="16"/>
    </row>
    <row r="233" spans="1:13" x14ac:dyDescent="0.35">
      <c r="A233" s="16" t="str">
        <f>'Harmonized Table'!A233</f>
        <v>glbl_h_accolade_rdq</v>
      </c>
      <c r="B233" s="16" t="s">
        <v>110</v>
      </c>
      <c r="C233" s="16" t="str">
        <f>'Harmonized Table'!C233</f>
        <v>sku_recycled_plastic</v>
      </c>
      <c r="D233" s="16" t="str">
        <f>'Harmonized Table'!D233</f>
        <v>SKU Recycled Plastic</v>
      </c>
      <c r="E233" s="16" t="str">
        <f>_xlfn.CONCAT('Harmonized Table'!A233,".",'Harmonized Table'!B233,"-",'Harmonized Table'!C233)</f>
        <v>glbl_h_accolade_rdq.t_nostradamus_efficiency_glbl-sku_recycled_plastic</v>
      </c>
      <c r="F233" s="16"/>
      <c r="G233" s="16" t="s">
        <v>175</v>
      </c>
      <c r="H233" s="16"/>
      <c r="I233" s="16"/>
      <c r="J233" s="16"/>
      <c r="K233" s="16"/>
      <c r="L233" s="16"/>
      <c r="M233" s="16"/>
    </row>
    <row r="234" spans="1:13" x14ac:dyDescent="0.35">
      <c r="A234" s="16" t="str">
        <f>'Harmonized Table'!A234</f>
        <v>glbl_h_accolade_rdq</v>
      </c>
      <c r="B234" s="16" t="s">
        <v>110</v>
      </c>
      <c r="C234" s="16" t="str">
        <f>'Harmonized Table'!C234</f>
        <v>sources_other_sustainable_ingredients</v>
      </c>
      <c r="D234" s="16" t="str">
        <f>'Harmonized Table'!D234</f>
        <v>Sources Other Sustainable Ingredients</v>
      </c>
      <c r="E234" s="16" t="str">
        <f>_xlfn.CONCAT('Harmonized Table'!A234,".",'Harmonized Table'!B234,"-",'Harmonized Table'!C234)</f>
        <v>glbl_h_accolade_rdq.t_nostradamus_efficiency_glbl-sources_other_sustainable_ingredients</v>
      </c>
      <c r="F234" s="16"/>
      <c r="G234" s="16" t="s">
        <v>175</v>
      </c>
      <c r="H234" s="16"/>
      <c r="I234" s="16"/>
      <c r="J234" s="16"/>
      <c r="K234" s="16"/>
      <c r="L234" s="16"/>
      <c r="M234" s="16"/>
    </row>
    <row r="235" spans="1:13" x14ac:dyDescent="0.35">
      <c r="A235" s="16" t="str">
        <f>'Harmonized Table'!A235</f>
        <v>glbl_h_accolade_rdq</v>
      </c>
      <c r="B235" s="16" t="s">
        <v>110</v>
      </c>
      <c r="C235" s="16" t="str">
        <f>'Harmonized Table'!C235</f>
        <v>sources_wheat_from_sustainable_wheat</v>
      </c>
      <c r="D235" s="16" t="str">
        <f>'Harmonized Table'!D235</f>
        <v>Sources Wheat from Sustainable Wheat</v>
      </c>
      <c r="E235" s="16" t="str">
        <f>_xlfn.CONCAT('Harmonized Table'!A235,".",'Harmonized Table'!B235,"-",'Harmonized Table'!C235)</f>
        <v>glbl_h_accolade_rdq.t_nostradamus_efficiency_glbl-sources_wheat_from_sustainable_wheat</v>
      </c>
      <c r="F235" s="16"/>
      <c r="G235" s="16" t="s">
        <v>175</v>
      </c>
      <c r="H235" s="16"/>
      <c r="I235" s="16"/>
      <c r="J235" s="16"/>
      <c r="K235" s="16"/>
      <c r="L235" s="16"/>
      <c r="M235" s="16"/>
    </row>
    <row r="236" spans="1:13" x14ac:dyDescent="0.35">
      <c r="A236" s="16" t="str">
        <f>'Harmonized Table'!A236</f>
        <v>glbl_h_accolade_rdq</v>
      </c>
      <c r="B236" s="16" t="s">
        <v>110</v>
      </c>
      <c r="C236" s="16" t="str">
        <f>'Harmonized Table'!C236</f>
        <v>sources_cocoa_from_cocoa_life</v>
      </c>
      <c r="D236" s="16" t="str">
        <f>'Harmonized Table'!D236</f>
        <v>Sources Cocoa from Cocoa Life</v>
      </c>
      <c r="E236" s="16" t="str">
        <f>_xlfn.CONCAT('Harmonized Table'!A236,".",'Harmonized Table'!B236,"-",'Harmonized Table'!C236)</f>
        <v>glbl_h_accolade_rdq.t_nostradamus_efficiency_glbl-sources_cocoa_from_cocoa_life</v>
      </c>
      <c r="F236" s="16"/>
      <c r="G236" s="16" t="s">
        <v>175</v>
      </c>
      <c r="H236" s="16"/>
      <c r="I236" s="16"/>
      <c r="J236" s="16"/>
      <c r="K236" s="16"/>
      <c r="L236" s="16"/>
      <c r="M236" s="16"/>
    </row>
    <row r="237" spans="1:13" x14ac:dyDescent="0.35">
      <c r="A237" s="16" t="str">
        <f>'Harmonized Table'!A237</f>
        <v>glbl_h_accolade_rdq</v>
      </c>
      <c r="B237" s="16" t="s">
        <v>110</v>
      </c>
      <c r="C237" s="16" t="str">
        <f>'Harmonized Table'!C237</f>
        <v>linked_initiative_project_id</v>
      </c>
      <c r="D237" s="16" t="str">
        <f>'Harmonized Table'!D237</f>
        <v>Linked Initiative Project ID</v>
      </c>
      <c r="E237" s="16" t="str">
        <f>_xlfn.CONCAT('Harmonized Table'!A237,".",'Harmonized Table'!B237,"-",'Harmonized Table'!C237)</f>
        <v>glbl_h_accolade_rdq.t_nostradamus_efficiency_glbl-linked_initiative_project_id</v>
      </c>
      <c r="F237" s="16"/>
      <c r="G237" s="16" t="s">
        <v>175</v>
      </c>
      <c r="H237" s="16"/>
      <c r="I237" s="16"/>
      <c r="J237" s="16"/>
      <c r="K237" s="16"/>
      <c r="L237" s="16"/>
      <c r="M237" s="16"/>
    </row>
    <row r="238" spans="1:13" x14ac:dyDescent="0.35">
      <c r="A238" s="16" t="str">
        <f>'Harmonized Table'!A238</f>
        <v>glbl_h_accolade_rdq</v>
      </c>
      <c r="B238" s="16" t="s">
        <v>110</v>
      </c>
      <c r="C238" s="16" t="str">
        <f>'Harmonized Table'!C238</f>
        <v>initiative_status</v>
      </c>
      <c r="D238" s="16" t="str">
        <f>'Harmonized Table'!D238</f>
        <v>Initiative Status</v>
      </c>
      <c r="E238" s="16" t="str">
        <f>_xlfn.CONCAT('Harmonized Table'!A238,".",'Harmonized Table'!B238,"-",'Harmonized Table'!C238)</f>
        <v>glbl_h_accolade_rdq.t_nostradamus_efficiency_glbl-initiative_status</v>
      </c>
      <c r="F238" s="16"/>
      <c r="G238" s="16" t="s">
        <v>175</v>
      </c>
      <c r="H238" s="16"/>
      <c r="I238" s="16"/>
      <c r="J238" s="16"/>
      <c r="K238" s="16"/>
      <c r="L238" s="16"/>
      <c r="M238" s="16"/>
    </row>
    <row r="239" spans="1:13" x14ac:dyDescent="0.35">
      <c r="A239" s="16" t="str">
        <f>'Harmonized Table'!A239</f>
        <v>glbl_h_accolade_rdq</v>
      </c>
      <c r="B239" s="16" t="s">
        <v>110</v>
      </c>
      <c r="C239" s="16" t="str">
        <f>'Harmonized Table'!C239</f>
        <v>initiative_plan_inr_y0</v>
      </c>
      <c r="D239" s="16" t="str">
        <f>'Harmonized Table'!D239</f>
        <v>Initiative Plan INR Y0</v>
      </c>
      <c r="E239" s="16" t="str">
        <f>_xlfn.CONCAT('Harmonized Table'!A239,".",'Harmonized Table'!B239,"-",'Harmonized Table'!C239)</f>
        <v>glbl_h_accolade_rdq.t_nostradamus_efficiency_glbl-initiative_plan_inr_y0</v>
      </c>
      <c r="F239" s="16"/>
      <c r="G239" s="16" t="s">
        <v>175</v>
      </c>
      <c r="H239" s="16"/>
      <c r="I239" s="16"/>
      <c r="J239" s="16"/>
      <c r="K239" s="16"/>
      <c r="L239" s="16"/>
      <c r="M239" s="16"/>
    </row>
    <row r="240" spans="1:13" x14ac:dyDescent="0.35">
      <c r="A240" s="16" t="str">
        <f>'Harmonized Table'!A240</f>
        <v>glbl_h_accolade_rdq</v>
      </c>
      <c r="B240" s="16" t="s">
        <v>110</v>
      </c>
      <c r="C240" s="16" t="str">
        <f>'Harmonized Table'!C240</f>
        <v>initiative_plan_inr_y1</v>
      </c>
      <c r="D240" s="16" t="str">
        <f>'Harmonized Table'!D240</f>
        <v>Initiative Plan INR Y1</v>
      </c>
      <c r="E240" s="16" t="str">
        <f>_xlfn.CONCAT('Harmonized Table'!A240,".",'Harmonized Table'!B240,"-",'Harmonized Table'!C240)</f>
        <v>glbl_h_accolade_rdq.t_nostradamus_efficiency_glbl-initiative_plan_inr_y1</v>
      </c>
      <c r="F240" s="16"/>
      <c r="G240" s="16" t="s">
        <v>175</v>
      </c>
      <c r="H240" s="16"/>
      <c r="I240" s="16"/>
      <c r="J240" s="16"/>
      <c r="K240" s="16"/>
      <c r="L240" s="16"/>
      <c r="M240" s="16"/>
    </row>
    <row r="241" spans="1:13" x14ac:dyDescent="0.35">
      <c r="A241" s="16" t="str">
        <f>'Harmonized Table'!A241</f>
        <v>glbl_h_accolade_rdq</v>
      </c>
      <c r="B241" s="16" t="s">
        <v>110</v>
      </c>
      <c r="C241" s="16" t="str">
        <f>'Harmonized Table'!C241</f>
        <v>initiative_plan_inr_y2</v>
      </c>
      <c r="D241" s="16" t="str">
        <f>'Harmonized Table'!D241</f>
        <v>Initiative Plan INR Y2</v>
      </c>
      <c r="E241" s="16" t="str">
        <f>_xlfn.CONCAT('Harmonized Table'!A241,".",'Harmonized Table'!B241,"-",'Harmonized Table'!C241)</f>
        <v>glbl_h_accolade_rdq.t_nostradamus_efficiency_glbl-initiative_plan_inr_y2</v>
      </c>
      <c r="F241" s="16"/>
      <c r="G241" s="16" t="s">
        <v>175</v>
      </c>
      <c r="H241" s="16"/>
      <c r="I241" s="16"/>
      <c r="J241" s="16"/>
      <c r="K241" s="16"/>
      <c r="L241" s="16"/>
      <c r="M241" s="16"/>
    </row>
    <row r="242" spans="1:13" x14ac:dyDescent="0.35">
      <c r="A242" s="16" t="str">
        <f>'Harmonized Table'!A242</f>
        <v>glbl_h_accolade_rdq</v>
      </c>
      <c r="B242" s="16" t="s">
        <v>110</v>
      </c>
      <c r="C242" s="16" t="str">
        <f>'Harmonized Table'!C242</f>
        <v>initiative_plan_gp_y0</v>
      </c>
      <c r="D242" s="16" t="str">
        <f>'Harmonized Table'!D242</f>
        <v>Initiative Plan GP Y0</v>
      </c>
      <c r="E242" s="16" t="str">
        <f>_xlfn.CONCAT('Harmonized Table'!A242,".",'Harmonized Table'!B242,"-",'Harmonized Table'!C242)</f>
        <v>glbl_h_accolade_rdq.t_nostradamus_efficiency_glbl-initiative_plan_gp_y0</v>
      </c>
      <c r="F242" s="16"/>
      <c r="G242" s="16" t="s">
        <v>175</v>
      </c>
      <c r="H242" s="16"/>
      <c r="I242" s="16"/>
      <c r="J242" s="16"/>
      <c r="K242" s="16"/>
      <c r="L242" s="16"/>
      <c r="M242" s="16"/>
    </row>
    <row r="243" spans="1:13" x14ac:dyDescent="0.35">
      <c r="A243" s="16" t="str">
        <f>'Harmonized Table'!A243</f>
        <v>glbl_h_accolade_rdq</v>
      </c>
      <c r="B243" s="16" t="s">
        <v>110</v>
      </c>
      <c r="C243" s="16" t="str">
        <f>'Harmonized Table'!C243</f>
        <v>initiative_plan_gp_y1</v>
      </c>
      <c r="D243" s="16" t="str">
        <f>'Harmonized Table'!D243</f>
        <v>Initiative Plan GP Y1</v>
      </c>
      <c r="E243" s="16" t="str">
        <f>_xlfn.CONCAT('Harmonized Table'!A243,".",'Harmonized Table'!B243,"-",'Harmonized Table'!C243)</f>
        <v>glbl_h_accolade_rdq.t_nostradamus_efficiency_glbl-initiative_plan_gp_y1</v>
      </c>
      <c r="F243" s="16"/>
      <c r="G243" s="16" t="s">
        <v>175</v>
      </c>
      <c r="H243" s="16"/>
      <c r="I243" s="16"/>
      <c r="J243" s="16"/>
      <c r="K243" s="16"/>
      <c r="L243" s="16"/>
      <c r="M243" s="16"/>
    </row>
    <row r="244" spans="1:13" x14ac:dyDescent="0.35">
      <c r="A244" s="16" t="str">
        <f>'Harmonized Table'!A244</f>
        <v>glbl_h_accolade_rdq</v>
      </c>
      <c r="B244" s="16" t="s">
        <v>110</v>
      </c>
      <c r="C244" s="16" t="str">
        <f>'Harmonized Table'!C244</f>
        <v>initiative_plan_gp_y2</v>
      </c>
      <c r="D244" s="16" t="str">
        <f>'Harmonized Table'!D244</f>
        <v>Initiative Plan GP Y2</v>
      </c>
      <c r="E244" s="16" t="str">
        <f>_xlfn.CONCAT('Harmonized Table'!A244,".",'Harmonized Table'!B244,"-",'Harmonized Table'!C244)</f>
        <v>glbl_h_accolade_rdq.t_nostradamus_efficiency_glbl-initiative_plan_gp_y2</v>
      </c>
      <c r="F244" s="16"/>
      <c r="G244" s="16" t="s">
        <v>175</v>
      </c>
      <c r="H244" s="16"/>
      <c r="I244" s="16"/>
      <c r="J244" s="16"/>
      <c r="K244" s="16"/>
      <c r="L244" s="16"/>
      <c r="M244" s="16"/>
    </row>
    <row r="245" spans="1:13" x14ac:dyDescent="0.35">
      <c r="A245" s="16" t="str">
        <f>'Harmonized Table'!A245</f>
        <v>glbl_h_accolade_rdq</v>
      </c>
      <c r="B245" s="16" t="s">
        <v>110</v>
      </c>
      <c r="C245" s="16" t="str">
        <f>'Harmonized Table'!C245</f>
        <v>initiative_plan_igp_y0</v>
      </c>
      <c r="D245" s="16" t="str">
        <f>'Harmonized Table'!D245</f>
        <v>Initiative Plan IGP Y0</v>
      </c>
      <c r="E245" s="16" t="str">
        <f>_xlfn.CONCAT('Harmonized Table'!A245,".",'Harmonized Table'!B245,"-",'Harmonized Table'!C245)</f>
        <v>glbl_h_accolade_rdq.t_nostradamus_efficiency_glbl-initiative_plan_igp_y0</v>
      </c>
      <c r="F245" s="16"/>
      <c r="G245" s="16" t="s">
        <v>175</v>
      </c>
      <c r="H245" s="16"/>
      <c r="I245" s="16"/>
      <c r="J245" s="16"/>
      <c r="K245" s="16"/>
      <c r="L245" s="16"/>
      <c r="M245" s="16"/>
    </row>
    <row r="246" spans="1:13" x14ac:dyDescent="0.35">
      <c r="A246" s="16" t="str">
        <f>'Harmonized Table'!A246</f>
        <v>glbl_h_accolade_rdq</v>
      </c>
      <c r="B246" s="16" t="s">
        <v>110</v>
      </c>
      <c r="C246" s="16" t="str">
        <f>'Harmonized Table'!C246</f>
        <v>initiative_plan_igp_y1</v>
      </c>
      <c r="D246" s="16" t="str">
        <f>'Harmonized Table'!D246</f>
        <v>Initiative Plan IGP Y1</v>
      </c>
      <c r="E246" s="16" t="str">
        <f>_xlfn.CONCAT('Harmonized Table'!A246,".",'Harmonized Table'!B246,"-",'Harmonized Table'!C246)</f>
        <v>glbl_h_accolade_rdq.t_nostradamus_efficiency_glbl-initiative_plan_igp_y1</v>
      </c>
      <c r="F246" s="16"/>
      <c r="G246" s="16" t="s">
        <v>175</v>
      </c>
      <c r="H246" s="16"/>
      <c r="I246" s="16"/>
      <c r="J246" s="16"/>
      <c r="K246" s="16"/>
      <c r="L246" s="16"/>
      <c r="M246" s="16"/>
    </row>
    <row r="247" spans="1:13" x14ac:dyDescent="0.35">
      <c r="A247" s="16" t="str">
        <f>'Harmonized Table'!A247</f>
        <v>glbl_h_accolade_rdq</v>
      </c>
      <c r="B247" s="16" t="s">
        <v>110</v>
      </c>
      <c r="C247" s="16" t="str">
        <f>'Harmonized Table'!C247</f>
        <v>initiative_plan_igp_y2</v>
      </c>
      <c r="D247" s="16" t="str">
        <f>'Harmonized Table'!D247</f>
        <v>Initiative Plan IGP Y2</v>
      </c>
      <c r="E247" s="16" t="str">
        <f>_xlfn.CONCAT('Harmonized Table'!A247,".",'Harmonized Table'!B247,"-",'Harmonized Table'!C247)</f>
        <v>glbl_h_accolade_rdq.t_nostradamus_efficiency_glbl-initiative_plan_igp_y2</v>
      </c>
      <c r="F247" s="16"/>
      <c r="G247" s="16" t="s">
        <v>175</v>
      </c>
      <c r="H247" s="16"/>
      <c r="I247" s="16"/>
      <c r="J247" s="16"/>
      <c r="K247" s="16"/>
      <c r="L247" s="16"/>
      <c r="M247" s="16"/>
    </row>
    <row r="248" spans="1:13" x14ac:dyDescent="0.35">
      <c r="A248" s="16" t="str">
        <f>'Harmonized Table'!A248</f>
        <v>glbl_h_accolade_rdq</v>
      </c>
      <c r="B248" s="16" t="s">
        <v>110</v>
      </c>
      <c r="C248" s="16" t="str">
        <f>'Harmonized Table'!C248</f>
        <v>initiative_plan_nr_y0</v>
      </c>
      <c r="D248" s="16" t="str">
        <f>'Harmonized Table'!D248</f>
        <v>Initiative Plan NR Y0</v>
      </c>
      <c r="E248" s="16" t="str">
        <f>_xlfn.CONCAT('Harmonized Table'!A248,".",'Harmonized Table'!B248,"-",'Harmonized Table'!C248)</f>
        <v>glbl_h_accolade_rdq.t_nostradamus_efficiency_glbl-initiative_plan_nr_y0</v>
      </c>
      <c r="F248" s="16"/>
      <c r="G248" s="16" t="s">
        <v>175</v>
      </c>
      <c r="H248" s="16"/>
      <c r="I248" s="16"/>
      <c r="J248" s="16"/>
      <c r="K248" s="16"/>
      <c r="L248" s="16"/>
      <c r="M248" s="16"/>
    </row>
    <row r="249" spans="1:13" x14ac:dyDescent="0.35">
      <c r="A249" s="16" t="str">
        <f>'Harmonized Table'!A249</f>
        <v>glbl_h_accolade_rdq</v>
      </c>
      <c r="B249" s="16" t="s">
        <v>110</v>
      </c>
      <c r="C249" s="16" t="str">
        <f>'Harmonized Table'!C249</f>
        <v>initiative_plan_nr_y1</v>
      </c>
      <c r="D249" s="16" t="str">
        <f>'Harmonized Table'!D249</f>
        <v>Initiative Plan NR Y1</v>
      </c>
      <c r="E249" s="16" t="str">
        <f>_xlfn.CONCAT('Harmonized Table'!A249,".",'Harmonized Table'!B249,"-",'Harmonized Table'!C249)</f>
        <v>glbl_h_accolade_rdq.t_nostradamus_efficiency_glbl-initiative_plan_nr_y1</v>
      </c>
      <c r="F249" s="16"/>
      <c r="G249" s="16" t="s">
        <v>175</v>
      </c>
      <c r="H249" s="16"/>
      <c r="I249" s="16"/>
      <c r="J249" s="16"/>
      <c r="K249" s="16"/>
      <c r="L249" s="16"/>
      <c r="M249" s="16"/>
    </row>
    <row r="250" spans="1:13" x14ac:dyDescent="0.35">
      <c r="A250" s="16" t="str">
        <f>'Harmonized Table'!A250</f>
        <v>glbl_h_accolade_rdq</v>
      </c>
      <c r="B250" s="16" t="s">
        <v>110</v>
      </c>
      <c r="C250" s="16" t="str">
        <f>'Harmonized Table'!C250</f>
        <v>initiative_plan_nr_y2</v>
      </c>
      <c r="D250" s="16" t="str">
        <f>'Harmonized Table'!D250</f>
        <v>Initiative Plan NR Y2</v>
      </c>
      <c r="E250" s="16" t="str">
        <f>_xlfn.CONCAT('Harmonized Table'!A250,".",'Harmonized Table'!B250,"-",'Harmonized Table'!C250)</f>
        <v>glbl_h_accolade_rdq.t_nostradamus_efficiency_glbl-initiative_plan_nr_y2</v>
      </c>
      <c r="F250" s="16"/>
      <c r="G250" s="16" t="s">
        <v>175</v>
      </c>
      <c r="H250" s="16"/>
      <c r="I250" s="16"/>
      <c r="J250" s="16"/>
      <c r="K250" s="16"/>
      <c r="L250" s="16"/>
      <c r="M250" s="16"/>
    </row>
    <row r="251" spans="1:13" x14ac:dyDescent="0.35">
      <c r="A251" s="16" t="str">
        <f>'Harmonized Table'!A251</f>
        <v>glbl_h_accolade_rdq</v>
      </c>
      <c r="B251" s="16" t="s">
        <v>115</v>
      </c>
      <c r="C251" s="16" t="str">
        <f>'Harmonized Table'!C251</f>
        <v>brand_level_2_reporting</v>
      </c>
      <c r="D251" s="16" t="str">
        <f>'Harmonized Table'!D251</f>
        <v>Brand Level 2 (Reporting)</v>
      </c>
      <c r="E251" s="16" t="str">
        <f>_xlfn.CONCAT('Harmonized Table'!A251,".",'Harmonized Table'!B251,"-",'Harmonized Table'!C251)</f>
        <v>glbl_h_accolade_rdq.t_nostradamus_sufficiency_glbl-brand_level_2_reporting</v>
      </c>
      <c r="F251" s="16"/>
      <c r="G251" s="16" t="s">
        <v>175</v>
      </c>
      <c r="H251" s="16"/>
      <c r="I251" s="16"/>
      <c r="J251" s="16"/>
      <c r="K251" s="16"/>
      <c r="L251" s="16"/>
      <c r="M251" s="16"/>
    </row>
    <row r="252" spans="1:13" x14ac:dyDescent="0.35">
      <c r="A252" s="16" t="str">
        <f>'Harmonized Table'!A252</f>
        <v>glbl_h_accolade_rdq</v>
      </c>
      <c r="B252" s="16" t="s">
        <v>115</v>
      </c>
      <c r="C252" s="16" t="str">
        <f>'Harmonized Table'!C252</f>
        <v>business_unit</v>
      </c>
      <c r="D252" s="16" t="str">
        <f>'Harmonized Table'!D252</f>
        <v>Business Unit</v>
      </c>
      <c r="E252" s="16" t="str">
        <f>_xlfn.CONCAT('Harmonized Table'!A252,".",'Harmonized Table'!B252,"-",'Harmonized Table'!C252)</f>
        <v>glbl_h_accolade_rdq.t_nostradamus_sufficiency_glbl-business_unit</v>
      </c>
      <c r="F252" s="16"/>
      <c r="G252" s="16" t="s">
        <v>175</v>
      </c>
      <c r="H252" s="16"/>
      <c r="I252" s="16"/>
      <c r="J252" s="16"/>
      <c r="K252" s="16"/>
      <c r="L252" s="16"/>
      <c r="M252" s="16"/>
    </row>
    <row r="253" spans="1:13" x14ac:dyDescent="0.35">
      <c r="A253" s="16" t="str">
        <f>'Harmonized Table'!A253</f>
        <v>glbl_h_accolade_rdq</v>
      </c>
      <c r="B253" s="16" t="s">
        <v>115</v>
      </c>
      <c r="C253" s="16" t="str">
        <f>'Harmonized Table'!C253</f>
        <v>category</v>
      </c>
      <c r="D253" s="16" t="str">
        <f>'Harmonized Table'!D253</f>
        <v>Category</v>
      </c>
      <c r="E253" s="16" t="str">
        <f>_xlfn.CONCAT('Harmonized Table'!A253,".",'Harmonized Table'!B253,"-",'Harmonized Table'!C253)</f>
        <v>glbl_h_accolade_rdq.t_nostradamus_sufficiency_glbl-category</v>
      </c>
      <c r="F253" s="16"/>
      <c r="G253" s="16" t="s">
        <v>175</v>
      </c>
      <c r="H253" s="16"/>
      <c r="I253" s="16"/>
      <c r="J253" s="16"/>
      <c r="K253" s="16"/>
      <c r="L253" s="16"/>
      <c r="M253" s="16"/>
    </row>
    <row r="254" spans="1:13" x14ac:dyDescent="0.35">
      <c r="A254" s="16" t="str">
        <f>'Harmonized Table'!A254</f>
        <v>glbl_h_accolade_rdq</v>
      </c>
      <c r="B254" s="16" t="s">
        <v>115</v>
      </c>
      <c r="C254" s="16" t="str">
        <f>'Harmonized Table'!C254</f>
        <v>financial_market_access_group</v>
      </c>
      <c r="D254" s="16" t="str">
        <f>'Harmonized Table'!D254</f>
        <v>Financial Market - Access Group</v>
      </c>
      <c r="E254" s="16" t="str">
        <f>_xlfn.CONCAT('Harmonized Table'!A254,".",'Harmonized Table'!B254,"-",'Harmonized Table'!C254)</f>
        <v>glbl_h_accolade_rdq.t_nostradamus_sufficiency_glbl-financial_market_access_group</v>
      </c>
      <c r="F254" s="16"/>
      <c r="G254" s="16" t="s">
        <v>175</v>
      </c>
      <c r="H254" s="16"/>
      <c r="I254" s="16"/>
      <c r="J254" s="16"/>
      <c r="K254" s="16"/>
      <c r="L254" s="16"/>
      <c r="M254" s="16"/>
    </row>
    <row r="255" spans="1:13" x14ac:dyDescent="0.35">
      <c r="A255" s="16" t="str">
        <f>'Harmonized Table'!A255</f>
        <v>glbl_h_accolade_rdq</v>
      </c>
      <c r="B255" s="16" t="s">
        <v>115</v>
      </c>
      <c r="C255" s="16" t="str">
        <f>'Harmonized Table'!C255</f>
        <v>financial_market_area</v>
      </c>
      <c r="D255" s="16" t="str">
        <f>'Harmonized Table'!D255</f>
        <v>Financial Market - Area</v>
      </c>
      <c r="E255" s="16" t="str">
        <f>_xlfn.CONCAT('Harmonized Table'!A255,".",'Harmonized Table'!B255,"-",'Harmonized Table'!C255)</f>
        <v>glbl_h_accolade_rdq.t_nostradamus_sufficiency_glbl-financial_market_area</v>
      </c>
      <c r="F255" s="16"/>
      <c r="G255" s="16" t="s">
        <v>175</v>
      </c>
      <c r="H255" s="16"/>
      <c r="I255" s="16"/>
      <c r="J255" s="16"/>
      <c r="K255" s="16"/>
      <c r="L255" s="16"/>
      <c r="M255" s="16"/>
    </row>
    <row r="256" spans="1:13" x14ac:dyDescent="0.35">
      <c r="A256" s="16" t="str">
        <f>'Harmonized Table'!A256</f>
        <v>glbl_h_accolade_rdq</v>
      </c>
      <c r="B256" s="16" t="s">
        <v>115</v>
      </c>
      <c r="C256" s="16" t="str">
        <f>'Harmonized Table'!C256</f>
        <v>financial_market_business_unit</v>
      </c>
      <c r="D256" s="16" t="str">
        <f>'Harmonized Table'!D256</f>
        <v>Financial Market - Business Unit</v>
      </c>
      <c r="E256" s="16" t="str">
        <f>_xlfn.CONCAT('Harmonized Table'!A256,".",'Harmonized Table'!B256,"-",'Harmonized Table'!C256)</f>
        <v>glbl_h_accolade_rdq.t_nostradamus_sufficiency_glbl-financial_market_business_unit</v>
      </c>
      <c r="F256" s="16"/>
      <c r="G256" s="16" t="s">
        <v>175</v>
      </c>
      <c r="H256" s="16"/>
      <c r="I256" s="16"/>
      <c r="J256" s="16"/>
      <c r="K256" s="16"/>
      <c r="L256" s="16"/>
      <c r="M256" s="16"/>
    </row>
    <row r="257" spans="1:13" x14ac:dyDescent="0.35">
      <c r="A257" s="16" t="str">
        <f>'Harmonized Table'!A257</f>
        <v>glbl_h_accolade_rdq</v>
      </c>
      <c r="B257" s="16" t="s">
        <v>115</v>
      </c>
      <c r="C257" s="16" t="str">
        <f>'Harmonized Table'!C257</f>
        <v>financial_market_country</v>
      </c>
      <c r="D257" s="16" t="str">
        <f>'Harmonized Table'!D257</f>
        <v>Financial Market - Country</v>
      </c>
      <c r="E257" s="16" t="str">
        <f>_xlfn.CONCAT('Harmonized Table'!A257,".",'Harmonized Table'!B257,"-",'Harmonized Table'!C257)</f>
        <v>glbl_h_accolade_rdq.t_nostradamus_sufficiency_glbl-financial_market_country</v>
      </c>
      <c r="F257" s="16"/>
      <c r="G257" s="16" t="s">
        <v>175</v>
      </c>
      <c r="H257" s="16"/>
      <c r="I257" s="16"/>
      <c r="J257" s="16"/>
      <c r="K257" s="16"/>
      <c r="L257" s="16"/>
      <c r="M257" s="16"/>
    </row>
    <row r="258" spans="1:13" x14ac:dyDescent="0.35">
      <c r="A258" s="16" t="str">
        <f>'Harmonized Table'!A258</f>
        <v>glbl_h_accolade_rdq</v>
      </c>
      <c r="B258" s="16" t="s">
        <v>115</v>
      </c>
      <c r="C258" s="16" t="str">
        <f>'Harmonized Table'!C258</f>
        <v>financial_market_region</v>
      </c>
      <c r="D258" s="16" t="str">
        <f>'Harmonized Table'!D258</f>
        <v>Financial Market - Region</v>
      </c>
      <c r="E258" s="16" t="str">
        <f>_xlfn.CONCAT('Harmonized Table'!A258,".",'Harmonized Table'!B258,"-",'Harmonized Table'!C258)</f>
        <v>glbl_h_accolade_rdq.t_nostradamus_sufficiency_glbl-financial_market_region</v>
      </c>
      <c r="F258" s="16"/>
      <c r="G258" s="16" t="s">
        <v>175</v>
      </c>
      <c r="H258" s="16"/>
      <c r="I258" s="16"/>
      <c r="J258" s="16"/>
      <c r="K258" s="16"/>
      <c r="L258" s="16"/>
      <c r="M258" s="16"/>
    </row>
    <row r="259" spans="1:13" x14ac:dyDescent="0.35">
      <c r="A259" s="16" t="str">
        <f>'Harmonized Table'!A259</f>
        <v>glbl_h_accolade_rdq</v>
      </c>
      <c r="B259" s="16" t="s">
        <v>115</v>
      </c>
      <c r="C259" s="16" t="str">
        <f>'Harmonized Table'!C259</f>
        <v>incremental_gross_profit_y0</v>
      </c>
      <c r="D259" s="16" t="str">
        <f>'Harmonized Table'!D259</f>
        <v>Incremental Gross Profit Y0</v>
      </c>
      <c r="E259" s="16" t="str">
        <f>_xlfn.CONCAT('Harmonized Table'!A259,".",'Harmonized Table'!B259,"-",'Harmonized Table'!C259)</f>
        <v>glbl_h_accolade_rdq.t_nostradamus_sufficiency_glbl-incremental_gross_profit_y0</v>
      </c>
      <c r="F259" s="16"/>
      <c r="G259" s="16" t="s">
        <v>175</v>
      </c>
      <c r="H259" s="16"/>
      <c r="I259" s="16"/>
      <c r="J259" s="16"/>
      <c r="K259" s="16"/>
      <c r="L259" s="16"/>
      <c r="M259" s="16"/>
    </row>
    <row r="260" spans="1:13" x14ac:dyDescent="0.35">
      <c r="A260" s="16" t="str">
        <f>'Harmonized Table'!A260</f>
        <v>glbl_h_accolade_rdq</v>
      </c>
      <c r="B260" s="16" t="s">
        <v>115</v>
      </c>
      <c r="C260" s="16" t="str">
        <f>'Harmonized Table'!C260</f>
        <v>incremental_gross_profit_y1</v>
      </c>
      <c r="D260" s="16" t="str">
        <f>'Harmonized Table'!D260</f>
        <v>Incremental Gross Profit Y1</v>
      </c>
      <c r="E260" s="16" t="str">
        <f>_xlfn.CONCAT('Harmonized Table'!A260,".",'Harmonized Table'!B260,"-",'Harmonized Table'!C260)</f>
        <v>glbl_h_accolade_rdq.t_nostradamus_sufficiency_glbl-incremental_gross_profit_y1</v>
      </c>
      <c r="F260" s="16"/>
      <c r="G260" s="16" t="s">
        <v>175</v>
      </c>
      <c r="H260" s="16"/>
      <c r="I260" s="16"/>
      <c r="J260" s="16"/>
      <c r="K260" s="16"/>
      <c r="L260" s="16"/>
      <c r="M260" s="16"/>
    </row>
    <row r="261" spans="1:13" x14ac:dyDescent="0.35">
      <c r="A261" s="16" t="str">
        <f>'Harmonized Table'!A261</f>
        <v>glbl_h_accolade_rdq</v>
      </c>
      <c r="B261" s="16" t="s">
        <v>115</v>
      </c>
      <c r="C261" s="16" t="str">
        <f>'Harmonized Table'!C261</f>
        <v>incremental_gross_profit_y2</v>
      </c>
      <c r="D261" s="16" t="str">
        <f>'Harmonized Table'!D261</f>
        <v>Incremental Gross Profit Y2</v>
      </c>
      <c r="E261" s="16" t="str">
        <f>_xlfn.CONCAT('Harmonized Table'!A261,".",'Harmonized Table'!B261,"-",'Harmonized Table'!C261)</f>
        <v>glbl_h_accolade_rdq.t_nostradamus_sufficiency_glbl-incremental_gross_profit_y2</v>
      </c>
      <c r="F261" s="16"/>
      <c r="G261" s="16" t="s">
        <v>175</v>
      </c>
      <c r="H261" s="16"/>
      <c r="I261" s="16"/>
      <c r="J261" s="16"/>
      <c r="K261" s="16"/>
      <c r="L261" s="16"/>
      <c r="M261" s="16"/>
    </row>
    <row r="262" spans="1:13" x14ac:dyDescent="0.35">
      <c r="A262" s="16" t="str">
        <f>'Harmonized Table'!A262</f>
        <v>glbl_h_accolade_rdq</v>
      </c>
      <c r="B262" s="16" t="s">
        <v>115</v>
      </c>
      <c r="C262" s="16" t="str">
        <f>'Harmonized Table'!C262</f>
        <v>incremental_net_revenue_y0</v>
      </c>
      <c r="D262" s="16" t="str">
        <f>'Harmonized Table'!D262</f>
        <v>Incremental Net Revenue Y0</v>
      </c>
      <c r="E262" s="16" t="str">
        <f>_xlfn.CONCAT('Harmonized Table'!A262,".",'Harmonized Table'!B262,"-",'Harmonized Table'!C262)</f>
        <v>glbl_h_accolade_rdq.t_nostradamus_sufficiency_glbl-incremental_net_revenue_y0</v>
      </c>
      <c r="F262" s="16"/>
      <c r="G262" s="16" t="s">
        <v>175</v>
      </c>
      <c r="H262" s="16"/>
      <c r="I262" s="16"/>
      <c r="J262" s="16"/>
      <c r="K262" s="16"/>
      <c r="L262" s="16"/>
      <c r="M262" s="16"/>
    </row>
    <row r="263" spans="1:13" x14ac:dyDescent="0.35">
      <c r="A263" s="16" t="str">
        <f>'Harmonized Table'!A263</f>
        <v>glbl_h_accolade_rdq</v>
      </c>
      <c r="B263" s="16" t="s">
        <v>115</v>
      </c>
      <c r="C263" s="16" t="str">
        <f>'Harmonized Table'!C263</f>
        <v>incremental_net_revenue_y1</v>
      </c>
      <c r="D263" s="16" t="str">
        <f>'Harmonized Table'!D263</f>
        <v>Incremental Net Revenue Y1</v>
      </c>
      <c r="E263" s="16" t="str">
        <f>_xlfn.CONCAT('Harmonized Table'!A263,".",'Harmonized Table'!B263,"-",'Harmonized Table'!C263)</f>
        <v>glbl_h_accolade_rdq.t_nostradamus_sufficiency_glbl-incremental_net_revenue_y1</v>
      </c>
      <c r="F263" s="16"/>
      <c r="G263" s="16" t="s">
        <v>175</v>
      </c>
      <c r="H263" s="16"/>
      <c r="I263" s="16"/>
      <c r="J263" s="16"/>
      <c r="K263" s="16"/>
      <c r="L263" s="16"/>
      <c r="M263" s="16"/>
    </row>
    <row r="264" spans="1:13" x14ac:dyDescent="0.35">
      <c r="A264" s="16" t="str">
        <f>'Harmonized Table'!A264</f>
        <v>glbl_h_accolade_rdq</v>
      </c>
      <c r="B264" s="16" t="s">
        <v>115</v>
      </c>
      <c r="C264" s="16" t="str">
        <f>'Harmonized Table'!C264</f>
        <v>incremental_net_revenue_y2</v>
      </c>
      <c r="D264" s="16" t="str">
        <f>'Harmonized Table'!D264</f>
        <v>Incremental Net Revenue Y2</v>
      </c>
      <c r="E264" s="16" t="str">
        <f>_xlfn.CONCAT('Harmonized Table'!A264,".",'Harmonized Table'!B264,"-",'Harmonized Table'!C264)</f>
        <v>glbl_h_accolade_rdq.t_nostradamus_sufficiency_glbl-incremental_net_revenue_y2</v>
      </c>
      <c r="F264" s="16"/>
      <c r="G264" s="16" t="s">
        <v>175</v>
      </c>
      <c r="H264" s="16"/>
      <c r="I264" s="16"/>
      <c r="J264" s="16"/>
      <c r="K264" s="16"/>
      <c r="L264" s="16"/>
      <c r="M264" s="16"/>
    </row>
    <row r="265" spans="1:13" x14ac:dyDescent="0.35">
      <c r="A265" s="16" t="str">
        <f>'Harmonized Table'!A265</f>
        <v>glbl_h_accolade_rdq</v>
      </c>
      <c r="B265" s="16" t="s">
        <v>115</v>
      </c>
      <c r="C265" s="16" t="str">
        <f>'Harmonized Table'!C265</f>
        <v>initiative_sufficiency_gap_cy</v>
      </c>
      <c r="D265" s="16" t="str">
        <f>'Harmonized Table'!D265</f>
        <v>Initiative Sufficiency Gap CY</v>
      </c>
      <c r="E265" s="16" t="str">
        <f>_xlfn.CONCAT('Harmonized Table'!A265,".",'Harmonized Table'!B265,"-",'Harmonized Table'!C265)</f>
        <v>glbl_h_accolade_rdq.t_nostradamus_sufficiency_glbl-initiative_sufficiency_gap_cy</v>
      </c>
      <c r="F265" s="16"/>
      <c r="G265" s="16" t="s">
        <v>175</v>
      </c>
      <c r="H265" s="16"/>
      <c r="I265" s="16"/>
      <c r="J265" s="16"/>
      <c r="K265" s="16"/>
      <c r="L265" s="16"/>
      <c r="M265" s="16"/>
    </row>
    <row r="266" spans="1:13" x14ac:dyDescent="0.35">
      <c r="A266" s="16" t="str">
        <f>'Harmonized Table'!A266</f>
        <v>glbl_h_accolade_rdq</v>
      </c>
      <c r="B266" s="16" t="s">
        <v>115</v>
      </c>
      <c r="C266" s="16" t="str">
        <f>'Harmonized Table'!C266</f>
        <v>initiative_sufficiency_gap_cy_plus_1</v>
      </c>
      <c r="D266" s="16" t="str">
        <f>'Harmonized Table'!D266</f>
        <v>Initiative Sufficiency Gap CY Plus 1</v>
      </c>
      <c r="E266" s="16" t="str">
        <f>_xlfn.CONCAT('Harmonized Table'!A266,".",'Harmonized Table'!B266,"-",'Harmonized Table'!C266)</f>
        <v>glbl_h_accolade_rdq.t_nostradamus_sufficiency_glbl-initiative_sufficiency_gap_cy_plus_1</v>
      </c>
      <c r="F266" s="16"/>
      <c r="G266" s="16" t="s">
        <v>175</v>
      </c>
      <c r="H266" s="16"/>
      <c r="I266" s="16"/>
      <c r="J266" s="16"/>
      <c r="K266" s="16"/>
      <c r="L266" s="16"/>
      <c r="M266" s="16"/>
    </row>
    <row r="267" spans="1:13" x14ac:dyDescent="0.35">
      <c r="A267" s="16" t="str">
        <f>'Harmonized Table'!A267</f>
        <v>glbl_h_accolade_rdq</v>
      </c>
      <c r="B267" s="16" t="s">
        <v>115</v>
      </c>
      <c r="C267" s="16" t="str">
        <f>'Harmonized Table'!C267</f>
        <v>initiative_sufficiency_gap_cy_plus_2</v>
      </c>
      <c r="D267" s="16" t="str">
        <f>'Harmonized Table'!D267</f>
        <v>Initiative Sufficiency Gap CY Plus 2</v>
      </c>
      <c r="E267" s="16" t="str">
        <f>_xlfn.CONCAT('Harmonized Table'!A267,".",'Harmonized Table'!B267,"-",'Harmonized Table'!C267)</f>
        <v>glbl_h_accolade_rdq.t_nostradamus_sufficiency_glbl-initiative_sufficiency_gap_cy_plus_2</v>
      </c>
      <c r="F267" s="16"/>
      <c r="G267" s="16" t="s">
        <v>175</v>
      </c>
      <c r="H267" s="16"/>
      <c r="I267" s="16"/>
      <c r="J267" s="16"/>
      <c r="K267" s="16"/>
      <c r="L267" s="16"/>
      <c r="M267" s="16"/>
    </row>
    <row r="268" spans="1:13" x14ac:dyDescent="0.35">
      <c r="A268" s="16" t="str">
        <f>'Harmonized Table'!A268</f>
        <v>glbl_h_accolade_rdq</v>
      </c>
      <c r="B268" s="16" t="s">
        <v>115</v>
      </c>
      <c r="C268" s="16" t="str">
        <f>'Harmonized Table'!C268</f>
        <v>initiative_sufficiency_gap_cy_plus_3</v>
      </c>
      <c r="D268" s="16" t="str">
        <f>'Harmonized Table'!D268</f>
        <v>Initiative Sufficiency Gap CY Plus 3</v>
      </c>
      <c r="E268" s="16" t="str">
        <f>_xlfn.CONCAT('Harmonized Table'!A268,".",'Harmonized Table'!B268,"-",'Harmonized Table'!C268)</f>
        <v>glbl_h_accolade_rdq.t_nostradamus_sufficiency_glbl-initiative_sufficiency_gap_cy_plus_3</v>
      </c>
      <c r="F268" s="16"/>
      <c r="G268" s="16" t="s">
        <v>175</v>
      </c>
      <c r="H268" s="16"/>
      <c r="I268" s="16"/>
      <c r="J268" s="16"/>
      <c r="K268" s="16"/>
      <c r="L268" s="16"/>
      <c r="M268" s="16"/>
    </row>
    <row r="269" spans="1:13" x14ac:dyDescent="0.35">
      <c r="A269" s="16" t="str">
        <f>'Harmonized Table'!A269</f>
        <v>glbl_h_accolade_rdq</v>
      </c>
      <c r="B269" s="16" t="s">
        <v>115</v>
      </c>
      <c r="C269" s="16" t="str">
        <f>'Harmonized Table'!C269</f>
        <v>initiative_sufficiency_gap_cy_plus_4</v>
      </c>
      <c r="D269" s="16" t="str">
        <f>'Harmonized Table'!D269</f>
        <v>Initiative Sufficiency Gap CY Plus 4</v>
      </c>
      <c r="E269" s="16" t="str">
        <f>_xlfn.CONCAT('Harmonized Table'!A269,".",'Harmonized Table'!B269,"-",'Harmonized Table'!C269)</f>
        <v>glbl_h_accolade_rdq.t_nostradamus_sufficiency_glbl-initiative_sufficiency_gap_cy_plus_4</v>
      </c>
      <c r="F269" s="16"/>
      <c r="G269" s="16" t="s">
        <v>175</v>
      </c>
      <c r="H269" s="16"/>
      <c r="I269" s="16"/>
      <c r="J269" s="16"/>
      <c r="K269" s="16"/>
      <c r="L269" s="16"/>
      <c r="M269" s="16"/>
    </row>
    <row r="270" spans="1:13" x14ac:dyDescent="0.35">
      <c r="A270" s="16" t="str">
        <f>'Harmonized Table'!A270</f>
        <v>glbl_h_accolade_rdq</v>
      </c>
      <c r="B270" s="16" t="s">
        <v>115</v>
      </c>
      <c r="C270" s="16" t="str">
        <f>'Harmonized Table'!C270</f>
        <v>inr_target</v>
      </c>
      <c r="D270" s="16" t="str">
        <f>'Harmonized Table'!D270</f>
        <v>INR Target</v>
      </c>
      <c r="E270" s="16" t="str">
        <f>_xlfn.CONCAT('Harmonized Table'!A270,".",'Harmonized Table'!B270,"-",'Harmonized Table'!C270)</f>
        <v>glbl_h_accolade_rdq.t_nostradamus_sufficiency_glbl-inr_target</v>
      </c>
      <c r="F270" s="16"/>
      <c r="G270" s="16" t="s">
        <v>175</v>
      </c>
      <c r="H270" s="16"/>
      <c r="I270" s="16"/>
      <c r="J270" s="16"/>
      <c r="K270" s="16"/>
      <c r="L270" s="16"/>
      <c r="M270" s="16"/>
    </row>
    <row r="271" spans="1:13" x14ac:dyDescent="0.35">
      <c r="A271" s="16" t="str">
        <f>'Harmonized Table'!A271</f>
        <v>glbl_h_accolade_rdq</v>
      </c>
      <c r="B271" s="16" t="s">
        <v>115</v>
      </c>
      <c r="C271" s="16" t="str">
        <f>'Harmonized Table'!C271</f>
        <v>inr_target_y0</v>
      </c>
      <c r="D271" s="16" t="str">
        <f>'Harmonized Table'!D271</f>
        <v>INR Target Y0</v>
      </c>
      <c r="E271" s="16" t="str">
        <f>_xlfn.CONCAT('Harmonized Table'!A271,".",'Harmonized Table'!B271,"-",'Harmonized Table'!C271)</f>
        <v>glbl_h_accolade_rdq.t_nostradamus_sufficiency_glbl-inr_target_y0</v>
      </c>
      <c r="F271" s="16"/>
      <c r="G271" s="16" t="s">
        <v>175</v>
      </c>
      <c r="H271" s="16"/>
      <c r="I271" s="16"/>
      <c r="J271" s="16"/>
      <c r="K271" s="16"/>
      <c r="L271" s="16"/>
      <c r="M271" s="16"/>
    </row>
    <row r="272" spans="1:13" x14ac:dyDescent="0.35">
      <c r="A272" s="16" t="str">
        <f>'Harmonized Table'!A272</f>
        <v>glbl_h_accolade_rdq</v>
      </c>
      <c r="B272" s="16" t="s">
        <v>115</v>
      </c>
      <c r="C272" s="16" t="str">
        <f>'Harmonized Table'!C272</f>
        <v>inr_target_y2</v>
      </c>
      <c r="D272" s="16" t="str">
        <f>'Harmonized Table'!D272</f>
        <v>INR Target Y2</v>
      </c>
      <c r="E272" s="16" t="str">
        <f>_xlfn.CONCAT('Harmonized Table'!A272,".",'Harmonized Table'!B272,"-",'Harmonized Table'!C272)</f>
        <v>glbl_h_accolade_rdq.t_nostradamus_sufficiency_glbl-inr_target_y2</v>
      </c>
      <c r="F272" s="16"/>
      <c r="G272" s="16" t="s">
        <v>175</v>
      </c>
      <c r="H272" s="16"/>
      <c r="I272" s="16"/>
      <c r="J272" s="16"/>
      <c r="K272" s="16"/>
      <c r="L272" s="16"/>
      <c r="M272" s="16"/>
    </row>
    <row r="273" spans="1:13" x14ac:dyDescent="0.35">
      <c r="A273" s="16" t="str">
        <f>'Harmonized Table'!A273</f>
        <v>glbl_h_accolade_rdq</v>
      </c>
      <c r="B273" s="16" t="s">
        <v>115</v>
      </c>
      <c r="C273" s="16" t="str">
        <f>'Harmonized Table'!C273</f>
        <v>market_brand_level_2</v>
      </c>
      <c r="D273" s="16" t="str">
        <f>'Harmonized Table'!D273</f>
        <v>Market Brand Level 2</v>
      </c>
      <c r="E273" s="16" t="str">
        <f>_xlfn.CONCAT('Harmonized Table'!A273,".",'Harmonized Table'!B273,"-",'Harmonized Table'!C273)</f>
        <v>glbl_h_accolade_rdq.t_nostradamus_sufficiency_glbl-market_brand_level_2</v>
      </c>
      <c r="F273" s="16"/>
      <c r="G273" s="16" t="s">
        <v>175</v>
      </c>
      <c r="H273" s="16"/>
      <c r="I273" s="16"/>
      <c r="J273" s="16"/>
      <c r="K273" s="16"/>
      <c r="L273" s="16"/>
      <c r="M273" s="16"/>
    </row>
    <row r="274" spans="1:13" x14ac:dyDescent="0.35">
      <c r="A274" s="16" t="str">
        <f>'Harmonized Table'!A274</f>
        <v>glbl_h_accolade_rdq</v>
      </c>
      <c r="B274" s="16" t="s">
        <v>115</v>
      </c>
      <c r="C274" s="16" t="str">
        <f>'Harmonized Table'!C274</f>
        <v>market_category</v>
      </c>
      <c r="D274" s="16" t="str">
        <f>'Harmonized Table'!D274</f>
        <v>Market Category</v>
      </c>
      <c r="E274" s="16" t="str">
        <f>_xlfn.CONCAT('Harmonized Table'!A274,".",'Harmonized Table'!B274,"-",'Harmonized Table'!C274)</f>
        <v>glbl_h_accolade_rdq.t_nostradamus_sufficiency_glbl-market_category</v>
      </c>
      <c r="F274" s="16"/>
      <c r="G274" s="16" t="s">
        <v>175</v>
      </c>
      <c r="H274" s="16"/>
      <c r="I274" s="16"/>
      <c r="J274" s="16"/>
      <c r="K274" s="16"/>
      <c r="L274" s="16"/>
      <c r="M274" s="16"/>
    </row>
    <row r="275" spans="1:13" x14ac:dyDescent="0.35">
      <c r="A275" s="16" t="str">
        <f>'Harmonized Table'!A275</f>
        <v>glbl_h_accolade_rdq</v>
      </c>
      <c r="B275" s="16" t="s">
        <v>115</v>
      </c>
      <c r="C275" s="16" t="str">
        <f>'Harmonized Table'!C275</f>
        <v>market_parent_current_phase_id</v>
      </c>
      <c r="D275" s="16" t="str">
        <f>'Harmonized Table'!D275</f>
        <v>Market Parent Current Phase ID</v>
      </c>
      <c r="E275" s="16" t="str">
        <f>_xlfn.CONCAT('Harmonized Table'!A275,".",'Harmonized Table'!B275,"-",'Harmonized Table'!C275)</f>
        <v>glbl_h_accolade_rdq.t_nostradamus_sufficiency_glbl-market_parent_current_phase_id</v>
      </c>
      <c r="F275" s="16"/>
      <c r="G275" s="16" t="s">
        <v>175</v>
      </c>
      <c r="H275" s="16"/>
      <c r="I275" s="16"/>
      <c r="J275" s="16"/>
      <c r="K275" s="16"/>
      <c r="L275" s="16"/>
      <c r="M275" s="16"/>
    </row>
    <row r="276" spans="1:13" x14ac:dyDescent="0.35">
      <c r="A276" s="16" t="str">
        <f>'Harmonized Table'!A276</f>
        <v>glbl_h_accolade_rdq</v>
      </c>
      <c r="B276" s="16" t="s">
        <v>115</v>
      </c>
      <c r="C276" s="16" t="str">
        <f>'Harmonized Table'!C276</f>
        <v>market_parent_health_indicator_status</v>
      </c>
      <c r="D276" s="16" t="str">
        <f>'Harmonized Table'!D276</f>
        <v>Market Parent Health Indicator Status</v>
      </c>
      <c r="E276" s="16" t="str">
        <f>_xlfn.CONCAT('Harmonized Table'!A276,".",'Harmonized Table'!B276,"-",'Harmonized Table'!C276)</f>
        <v>glbl_h_accolade_rdq.t_nostradamus_sufficiency_glbl-market_parent_health_indicator_status</v>
      </c>
      <c r="F276" s="16"/>
      <c r="G276" s="16" t="s">
        <v>175</v>
      </c>
      <c r="H276" s="16"/>
      <c r="I276" s="16"/>
      <c r="J276" s="16"/>
      <c r="K276" s="16"/>
      <c r="L276" s="16"/>
      <c r="M276" s="16"/>
    </row>
    <row r="277" spans="1:13" x14ac:dyDescent="0.35">
      <c r="A277" s="16" t="str">
        <f>'Harmonized Table'!A277</f>
        <v>glbl_h_accolade_rdq</v>
      </c>
      <c r="B277" s="16" t="s">
        <v>115</v>
      </c>
      <c r="C277" s="16" t="str">
        <f>'Harmonized Table'!C277</f>
        <v>market_parent_sysprojectid</v>
      </c>
      <c r="D277" s="16" t="str">
        <f>'Harmonized Table'!D277</f>
        <v>Market Parent SysProjectID</v>
      </c>
      <c r="E277" s="16" t="str">
        <f>_xlfn.CONCAT('Harmonized Table'!A277,".",'Harmonized Table'!B277,"-",'Harmonized Table'!C277)</f>
        <v>glbl_h_accolade_rdq.t_nostradamus_sufficiency_glbl-market_parent_sysprojectid</v>
      </c>
      <c r="F277" s="16"/>
      <c r="G277" s="16" t="s">
        <v>175</v>
      </c>
      <c r="H277" s="16" t="s">
        <v>349</v>
      </c>
      <c r="I277" s="16"/>
      <c r="J277" s="16"/>
      <c r="K277" s="16"/>
      <c r="L277" s="16"/>
      <c r="M277" s="16"/>
    </row>
    <row r="278" spans="1:13" x14ac:dyDescent="0.35">
      <c r="A278" s="16" t="str">
        <f>'Harmonized Table'!A278</f>
        <v>glbl_h_accolade_rdq</v>
      </c>
      <c r="B278" s="16" t="s">
        <v>115</v>
      </c>
      <c r="C278" s="16" t="str">
        <f>'Harmonized Table'!C278</f>
        <v>market_parent_target_ato_year</v>
      </c>
      <c r="D278" s="16" t="str">
        <f>'Harmonized Table'!D278</f>
        <v>Market Parent Target ATO Year</v>
      </c>
      <c r="E278" s="16" t="str">
        <f>_xlfn.CONCAT('Harmonized Table'!A278,".",'Harmonized Table'!B278,"-",'Harmonized Table'!C278)</f>
        <v>glbl_h_accolade_rdq.t_nostradamus_sufficiency_glbl-market_parent_target_ato_year</v>
      </c>
      <c r="F278" s="16"/>
      <c r="G278" s="16" t="s">
        <v>175</v>
      </c>
      <c r="H278" s="16"/>
      <c r="I278" s="16"/>
      <c r="J278" s="16"/>
      <c r="K278" s="16"/>
      <c r="L278" s="16"/>
      <c r="M278" s="16"/>
    </row>
    <row r="279" spans="1:13" x14ac:dyDescent="0.35">
      <c r="A279" s="16" t="str">
        <f>'Harmonized Table'!A279</f>
        <v>glbl_h_accolade_rdq</v>
      </c>
      <c r="B279" s="16" t="s">
        <v>115</v>
      </c>
      <c r="C279" s="16" t="str">
        <f>'Harmonized Table'!C279</f>
        <v>market_project_current_stage_name</v>
      </c>
      <c r="D279" s="16" t="str">
        <f>'Harmonized Table'!D279</f>
        <v>Market Project Current Stage Name</v>
      </c>
      <c r="E279" s="16" t="str">
        <f>_xlfn.CONCAT('Harmonized Table'!A279,".",'Harmonized Table'!B279,"-",'Harmonized Table'!C279)</f>
        <v>glbl_h_accolade_rdq.t_nostradamus_sufficiency_glbl-market_project_current_stage_name</v>
      </c>
      <c r="F279" s="16"/>
      <c r="G279" s="16" t="s">
        <v>175</v>
      </c>
      <c r="H279" s="16"/>
      <c r="I279" s="16"/>
      <c r="J279" s="16"/>
      <c r="K279" s="16"/>
      <c r="L279" s="16"/>
      <c r="M279" s="16"/>
    </row>
    <row r="280" spans="1:13" x14ac:dyDescent="0.35">
      <c r="A280" s="16" t="str">
        <f>'Harmonized Table'!A280</f>
        <v>glbl_h_accolade_rdq</v>
      </c>
      <c r="B280" s="16" t="s">
        <v>115</v>
      </c>
      <c r="C280" s="16" t="str">
        <f>'Harmonized Table'!C280</f>
        <v>market_project_group</v>
      </c>
      <c r="D280" s="16" t="str">
        <f>'Harmonized Table'!D280</f>
        <v>Market Project Group</v>
      </c>
      <c r="E280" s="16" t="str">
        <f>_xlfn.CONCAT('Harmonized Table'!A280,".",'Harmonized Table'!B280,"-",'Harmonized Table'!C280)</f>
        <v>glbl_h_accolade_rdq.t_nostradamus_sufficiency_glbl-market_project_group</v>
      </c>
      <c r="F280" s="16"/>
      <c r="G280" s="16" t="s">
        <v>175</v>
      </c>
      <c r="H280" s="16"/>
      <c r="I280" s="16"/>
      <c r="J280" s="16"/>
      <c r="K280" s="16"/>
      <c r="L280" s="16"/>
      <c r="M280" s="16"/>
    </row>
    <row r="281" spans="1:13" x14ac:dyDescent="0.35">
      <c r="A281" s="16" t="str">
        <f>'Harmonized Table'!A281</f>
        <v>glbl_h_accolade_rdq</v>
      </c>
      <c r="B281" s="16" t="s">
        <v>115</v>
      </c>
      <c r="C281" s="16" t="str">
        <f>'Harmonized Table'!C281</f>
        <v>market_project_status</v>
      </c>
      <c r="D281" s="16" t="str">
        <f>'Harmonized Table'!D281</f>
        <v>Market Project Status</v>
      </c>
      <c r="E281" s="16" t="str">
        <f>_xlfn.CONCAT('Harmonized Table'!A281,".",'Harmonized Table'!B281,"-",'Harmonized Table'!C281)</f>
        <v>glbl_h_accolade_rdq.t_nostradamus_sufficiency_glbl-market_project_status</v>
      </c>
      <c r="F281" s="16"/>
      <c r="G281" s="16" t="s">
        <v>175</v>
      </c>
      <c r="H281" s="16"/>
      <c r="I281" s="16"/>
      <c r="J281" s="16"/>
      <c r="K281" s="16"/>
      <c r="L281" s="16"/>
      <c r="M281" s="16"/>
    </row>
    <row r="282" spans="1:13" x14ac:dyDescent="0.35">
      <c r="A282" s="16" t="str">
        <f>'Harmonized Table'!A282</f>
        <v>glbl_h_accolade_rdq</v>
      </c>
      <c r="B282" s="16" t="s">
        <v>115</v>
      </c>
      <c r="C282" s="16" t="str">
        <f>'Harmonized Table'!C282</f>
        <v>market_project_sub_type</v>
      </c>
      <c r="D282" s="16" t="str">
        <f>'Harmonized Table'!D282</f>
        <v>Market Project Sub Type</v>
      </c>
      <c r="E282" s="16" t="str">
        <f>_xlfn.CONCAT('Harmonized Table'!A282,".",'Harmonized Table'!B282,"-",'Harmonized Table'!C282)</f>
        <v>glbl_h_accolade_rdq.t_nostradamus_sufficiency_glbl-market_project_sub_type</v>
      </c>
      <c r="F282" s="16"/>
      <c r="G282" s="16" t="s">
        <v>175</v>
      </c>
      <c r="H282" s="16"/>
      <c r="I282" s="16"/>
      <c r="J282" s="16"/>
      <c r="K282" s="16"/>
      <c r="L282" s="16"/>
      <c r="M282" s="16"/>
    </row>
    <row r="283" spans="1:13" x14ac:dyDescent="0.35">
      <c r="A283" s="16" t="str">
        <f>'Harmonized Table'!A283</f>
        <v>glbl_h_accolade_rdq</v>
      </c>
      <c r="B283" s="16" t="s">
        <v>115</v>
      </c>
      <c r="C283" s="16" t="str">
        <f>'Harmonized Table'!C283</f>
        <v>market_project_type</v>
      </c>
      <c r="D283" s="16" t="str">
        <f>'Harmonized Table'!D283</f>
        <v>Market Project Type</v>
      </c>
      <c r="E283" s="16" t="str">
        <f>_xlfn.CONCAT('Harmonized Table'!A283,".",'Harmonized Table'!B283,"-",'Harmonized Table'!C283)</f>
        <v>glbl_h_accolade_rdq.t_nostradamus_sufficiency_glbl-market_project_type</v>
      </c>
      <c r="F283" s="16"/>
      <c r="G283" s="16" t="s">
        <v>175</v>
      </c>
      <c r="H283" s="16"/>
      <c r="I283" s="16"/>
      <c r="J283" s="16"/>
      <c r="K283" s="16"/>
      <c r="L283" s="16"/>
      <c r="M283" s="16"/>
    </row>
    <row r="284" spans="1:13" x14ac:dyDescent="0.35">
      <c r="A284" s="16" t="str">
        <f>'Harmonized Table'!A284</f>
        <v>glbl_h_accolade_rdq</v>
      </c>
      <c r="B284" s="16" t="s">
        <v>115</v>
      </c>
      <c r="C284" s="16" t="str">
        <f>'Harmonized Table'!C284</f>
        <v>market_subcategory</v>
      </c>
      <c r="D284" s="16" t="str">
        <f>'Harmonized Table'!D284</f>
        <v>Market SubCategory</v>
      </c>
      <c r="E284" s="16" t="str">
        <f>_xlfn.CONCAT('Harmonized Table'!A284,".",'Harmonized Table'!B284,"-",'Harmonized Table'!C284)</f>
        <v>glbl_h_accolade_rdq.t_nostradamus_sufficiency_glbl-market_subcategory</v>
      </c>
      <c r="F284" s="16"/>
      <c r="G284" s="16" t="s">
        <v>175</v>
      </c>
      <c r="H284" s="16"/>
      <c r="I284" s="16"/>
      <c r="J284" s="16"/>
      <c r="K284" s="16"/>
      <c r="L284" s="16"/>
      <c r="M284" s="16"/>
    </row>
    <row r="285" spans="1:13" x14ac:dyDescent="0.35">
      <c r="A285" s="16" t="str">
        <f>'Harmonized Table'!A285</f>
        <v>glbl_h_accolade_rdq</v>
      </c>
      <c r="B285" s="16" t="s">
        <v>115</v>
      </c>
      <c r="C285" s="16" t="str">
        <f>'Harmonized Table'!C285</f>
        <v>net_revenue_target</v>
      </c>
      <c r="D285" s="16" t="str">
        <f>'Harmonized Table'!D285</f>
        <v>Net Revenue Target</v>
      </c>
      <c r="E285" s="16" t="str">
        <f>_xlfn.CONCAT('Harmonized Table'!A285,".",'Harmonized Table'!B285,"-",'Harmonized Table'!C285)</f>
        <v>glbl_h_accolade_rdq.t_nostradamus_sufficiency_glbl-net_revenue_target</v>
      </c>
      <c r="F285" s="16"/>
      <c r="G285" s="16" t="s">
        <v>175</v>
      </c>
      <c r="H285" s="16"/>
      <c r="I285" s="16"/>
      <c r="J285" s="16"/>
      <c r="K285" s="16"/>
      <c r="L285" s="16"/>
      <c r="M285" s="16"/>
    </row>
    <row r="286" spans="1:13" x14ac:dyDescent="0.35">
      <c r="A286" s="16" t="str">
        <f>'Harmonized Table'!A286</f>
        <v>glbl_h_accolade_rdq</v>
      </c>
      <c r="B286" s="16" t="s">
        <v>115</v>
      </c>
      <c r="C286" s="16" t="str">
        <f>'Harmonized Table'!C286</f>
        <v>net_revenue_target_y0</v>
      </c>
      <c r="D286" s="16" t="str">
        <f>'Harmonized Table'!D286</f>
        <v>Net Revenue Target Y0</v>
      </c>
      <c r="E286" s="16" t="str">
        <f>_xlfn.CONCAT('Harmonized Table'!A286,".",'Harmonized Table'!B286,"-",'Harmonized Table'!C286)</f>
        <v>glbl_h_accolade_rdq.t_nostradamus_sufficiency_glbl-net_revenue_target_y0</v>
      </c>
      <c r="F286" s="16"/>
      <c r="G286" s="16" t="s">
        <v>175</v>
      </c>
      <c r="H286" s="16"/>
      <c r="I286" s="16"/>
      <c r="J286" s="16"/>
      <c r="K286" s="16"/>
      <c r="L286" s="16"/>
      <c r="M286" s="16"/>
    </row>
    <row r="287" spans="1:13" x14ac:dyDescent="0.35">
      <c r="A287" s="16" t="str">
        <f>'Harmonized Table'!A287</f>
        <v>glbl_h_accolade_rdq</v>
      </c>
      <c r="B287" s="16" t="s">
        <v>115</v>
      </c>
      <c r="C287" s="16" t="str">
        <f>'Harmonized Table'!C287</f>
        <v>net_revenue_target_y2</v>
      </c>
      <c r="D287" s="16" t="str">
        <f>'Harmonized Table'!D287</f>
        <v>Net Revenue Target Y2</v>
      </c>
      <c r="E287" s="16" t="str">
        <f>_xlfn.CONCAT('Harmonized Table'!A287,".",'Harmonized Table'!B287,"-",'Harmonized Table'!C287)</f>
        <v>glbl_h_accolade_rdq.t_nostradamus_sufficiency_glbl-net_revenue_target_y2</v>
      </c>
      <c r="F287" s="16"/>
      <c r="G287" s="16" t="s">
        <v>175</v>
      </c>
      <c r="H287" s="16"/>
      <c r="I287" s="16"/>
      <c r="J287" s="16"/>
      <c r="K287" s="16"/>
      <c r="L287" s="16"/>
      <c r="M287" s="16"/>
    </row>
    <row r="288" spans="1:13" x14ac:dyDescent="0.35">
      <c r="A288" s="16" t="str">
        <f>'Harmonized Table'!A288</f>
        <v>glbl_h_accolade_rdq</v>
      </c>
      <c r="B288" s="16" t="s">
        <v>115</v>
      </c>
      <c r="C288" s="16" t="str">
        <f>'Harmonized Table'!C288</f>
        <v>net_revenue_y0</v>
      </c>
      <c r="D288" s="16" t="str">
        <f>'Harmonized Table'!D288</f>
        <v>Net Revenue Y0</v>
      </c>
      <c r="E288" s="16" t="str">
        <f>_xlfn.CONCAT('Harmonized Table'!A288,".",'Harmonized Table'!B288,"-",'Harmonized Table'!C288)</f>
        <v>glbl_h_accolade_rdq.t_nostradamus_sufficiency_glbl-net_revenue_y0</v>
      </c>
      <c r="F288" s="16"/>
      <c r="G288" s="16" t="s">
        <v>175</v>
      </c>
      <c r="H288" s="16"/>
      <c r="I288" s="16"/>
      <c r="J288" s="16"/>
      <c r="K288" s="16"/>
      <c r="L288" s="16"/>
      <c r="M288" s="16"/>
    </row>
    <row r="289" spans="1:13" x14ac:dyDescent="0.35">
      <c r="A289" s="16" t="str">
        <f>'Harmonized Table'!A289</f>
        <v>glbl_h_accolade_rdq</v>
      </c>
      <c r="B289" s="16" t="s">
        <v>115</v>
      </c>
      <c r="C289" s="16" t="str">
        <f>'Harmonized Table'!C289</f>
        <v>net_revenue_y1</v>
      </c>
      <c r="D289" s="16" t="str">
        <f>'Harmonized Table'!D289</f>
        <v>Net Revenue Y1</v>
      </c>
      <c r="E289" s="16" t="str">
        <f>_xlfn.CONCAT('Harmonized Table'!A289,".",'Harmonized Table'!B289,"-",'Harmonized Table'!C289)</f>
        <v>glbl_h_accolade_rdq.t_nostradamus_sufficiency_glbl-net_revenue_y1</v>
      </c>
      <c r="F289" s="16"/>
      <c r="G289" s="16" t="s">
        <v>175</v>
      </c>
      <c r="H289" s="16"/>
      <c r="I289" s="16"/>
      <c r="J289" s="16"/>
      <c r="K289" s="16"/>
      <c r="L289" s="16"/>
      <c r="M289" s="16"/>
    </row>
    <row r="290" spans="1:13" x14ac:dyDescent="0.35">
      <c r="A290" s="16" t="str">
        <f>'Harmonized Table'!A290</f>
        <v>glbl_h_accolade_rdq</v>
      </c>
      <c r="B290" s="16" t="s">
        <v>115</v>
      </c>
      <c r="C290" s="16" t="str">
        <f>'Harmonized Table'!C290</f>
        <v>net_revenue_y2</v>
      </c>
      <c r="D290" s="16" t="str">
        <f>'Harmonized Table'!D290</f>
        <v>Net Revenue Y2</v>
      </c>
      <c r="E290" s="16" t="str">
        <f>_xlfn.CONCAT('Harmonized Table'!A290,".",'Harmonized Table'!B290,"-",'Harmonized Table'!C290)</f>
        <v>glbl_h_accolade_rdq.t_nostradamus_sufficiency_glbl-net_revenue_y2</v>
      </c>
      <c r="F290" s="16"/>
      <c r="G290" s="16" t="s">
        <v>175</v>
      </c>
      <c r="H290" s="16"/>
      <c r="I290" s="16"/>
      <c r="J290" s="16"/>
      <c r="K290" s="16"/>
      <c r="L290" s="16"/>
      <c r="M290" s="16"/>
    </row>
    <row r="291" spans="1:13" x14ac:dyDescent="0.35">
      <c r="A291" s="16" t="str">
        <f>'Harmonized Table'!A291</f>
        <v>glbl_h_accolade_rdq</v>
      </c>
      <c r="B291" s="16" t="s">
        <v>115</v>
      </c>
      <c r="C291" s="16" t="str">
        <f>'Harmonized Table'!C291</f>
        <v>parent_project_group</v>
      </c>
      <c r="D291" s="16" t="str">
        <f>'Harmonized Table'!D291</f>
        <v>Parent Project Group</v>
      </c>
      <c r="E291" s="16" t="str">
        <f>_xlfn.CONCAT('Harmonized Table'!A291,".",'Harmonized Table'!B291,"-",'Harmonized Table'!C291)</f>
        <v>glbl_h_accolade_rdq.t_nostradamus_sufficiency_glbl-parent_project_group</v>
      </c>
      <c r="F291" s="16"/>
      <c r="G291" s="16" t="s">
        <v>175</v>
      </c>
      <c r="H291" s="16"/>
      <c r="I291" s="16"/>
      <c r="J291" s="16"/>
      <c r="K291" s="16"/>
      <c r="L291" s="16"/>
      <c r="M291" s="16"/>
    </row>
    <row r="292" spans="1:13" x14ac:dyDescent="0.35">
      <c r="A292" s="16" t="str">
        <f>'Harmonized Table'!A292</f>
        <v>glbl_h_accolade_rdq</v>
      </c>
      <c r="B292" s="16" t="s">
        <v>115</v>
      </c>
      <c r="C292" s="16" t="str">
        <f>'Harmonized Table'!C292</f>
        <v>previous_gate_name</v>
      </c>
      <c r="D292" s="16" t="str">
        <f>'Harmonized Table'!D292</f>
        <v>Previous Gate Name</v>
      </c>
      <c r="E292" s="16" t="str">
        <f>_xlfn.CONCAT('Harmonized Table'!A292,".",'Harmonized Table'!B292,"-",'Harmonized Table'!C292)</f>
        <v>glbl_h_accolade_rdq.t_nostradamus_sufficiency_glbl-previous_gate_name</v>
      </c>
      <c r="F292" s="16"/>
      <c r="G292" s="16" t="s">
        <v>175</v>
      </c>
      <c r="H292" s="16"/>
      <c r="I292" s="16"/>
      <c r="J292" s="16"/>
      <c r="K292" s="16"/>
      <c r="L292" s="16"/>
      <c r="M292" s="16"/>
    </row>
    <row r="293" spans="1:13" x14ac:dyDescent="0.35">
      <c r="A293" s="16" t="str">
        <f>'Harmonized Table'!A293</f>
        <v>glbl_h_accolade_rdq</v>
      </c>
      <c r="B293" s="16" t="s">
        <v>115</v>
      </c>
      <c r="C293" s="16" t="str">
        <f>'Harmonized Table'!C293</f>
        <v>project_current_stage_name</v>
      </c>
      <c r="D293" s="16" t="str">
        <f>'Harmonized Table'!D293</f>
        <v>Project Current Stage Name</v>
      </c>
      <c r="E293" s="16" t="str">
        <f>_xlfn.CONCAT('Harmonized Table'!A293,".",'Harmonized Table'!B293,"-",'Harmonized Table'!C293)</f>
        <v>glbl_h_accolade_rdq.t_nostradamus_sufficiency_glbl-project_current_stage_name</v>
      </c>
      <c r="F293" s="16"/>
      <c r="G293" s="16" t="s">
        <v>175</v>
      </c>
      <c r="H293" s="16"/>
      <c r="I293" s="16"/>
      <c r="J293" s="16"/>
      <c r="K293" s="16"/>
      <c r="L293" s="16"/>
      <c r="M293" s="16"/>
    </row>
    <row r="294" spans="1:13" x14ac:dyDescent="0.35">
      <c r="A294" s="16" t="str">
        <f>'Harmonized Table'!A294</f>
        <v>glbl_h_accolade_rdq</v>
      </c>
      <c r="B294" s="16" t="s">
        <v>115</v>
      </c>
      <c r="C294" s="16" t="str">
        <f>'Harmonized Table'!C294</f>
        <v>project_group</v>
      </c>
      <c r="D294" s="16" t="str">
        <f>'Harmonized Table'!D294</f>
        <v>Project Group</v>
      </c>
      <c r="E294" s="16" t="str">
        <f>_xlfn.CONCAT('Harmonized Table'!A294,".",'Harmonized Table'!B294,"-",'Harmonized Table'!C294)</f>
        <v>glbl_h_accolade_rdq.t_nostradamus_sufficiency_glbl-project_group</v>
      </c>
      <c r="F294" s="16"/>
      <c r="G294" s="16" t="s">
        <v>175</v>
      </c>
      <c r="H294" s="16"/>
      <c r="I294" s="16"/>
      <c r="J294" s="16"/>
      <c r="K294" s="16"/>
      <c r="L294" s="16"/>
      <c r="M294" s="16"/>
    </row>
    <row r="295" spans="1:13" x14ac:dyDescent="0.35">
      <c r="A295" s="16" t="str">
        <f>'Harmonized Table'!A295</f>
        <v>glbl_h_accolade_rdq</v>
      </c>
      <c r="B295" s="16" t="s">
        <v>115</v>
      </c>
      <c r="C295" s="16" t="str">
        <f>'Harmonized Table'!C295</f>
        <v>project_health_status</v>
      </c>
      <c r="D295" s="16" t="str">
        <f>'Harmonized Table'!D295</f>
        <v>Project Health Status</v>
      </c>
      <c r="E295" s="16" t="str">
        <f>_xlfn.CONCAT('Harmonized Table'!A295,".",'Harmonized Table'!B295,"-",'Harmonized Table'!C295)</f>
        <v>glbl_h_accolade_rdq.t_nostradamus_sufficiency_glbl-project_health_status</v>
      </c>
      <c r="F295" s="16"/>
      <c r="G295" s="16" t="s">
        <v>175</v>
      </c>
      <c r="H295" s="16"/>
      <c r="I295" s="16"/>
      <c r="J295" s="16"/>
      <c r="K295" s="16"/>
      <c r="L295" s="16"/>
      <c r="M295" s="16"/>
    </row>
    <row r="296" spans="1:13" x14ac:dyDescent="0.35">
      <c r="A296" s="16" t="str">
        <f>'Harmonized Table'!A296</f>
        <v>glbl_h_accolade_rdq</v>
      </c>
      <c r="B296" s="16" t="s">
        <v>115</v>
      </c>
      <c r="C296" s="16" t="str">
        <f>'Harmonized Table'!C296</f>
        <v>project_id</v>
      </c>
      <c r="D296" s="16" t="str">
        <f>'Harmonized Table'!D296</f>
        <v>Project ID</v>
      </c>
      <c r="E296" s="16" t="str">
        <f>_xlfn.CONCAT('Harmonized Table'!A296,".",'Harmonized Table'!B296,"-",'Harmonized Table'!C296)</f>
        <v>glbl_h_accolade_rdq.t_nostradamus_sufficiency_glbl-project_id</v>
      </c>
      <c r="F296" s="16"/>
      <c r="G296" s="16" t="s">
        <v>175</v>
      </c>
      <c r="H296" s="16" t="s">
        <v>349</v>
      </c>
      <c r="I296" s="16"/>
      <c r="J296" s="16"/>
      <c r="K296" s="16"/>
      <c r="L296" s="16"/>
      <c r="M296" s="16"/>
    </row>
    <row r="297" spans="1:13" x14ac:dyDescent="0.35">
      <c r="A297" s="16" t="str">
        <f>'Harmonized Table'!A297</f>
        <v>glbl_h_accolade_rdq</v>
      </c>
      <c r="B297" s="16" t="s">
        <v>115</v>
      </c>
      <c r="C297" s="16" t="str">
        <f>'Harmonized Table'!C297</f>
        <v>project_model_name</v>
      </c>
      <c r="D297" s="16" t="str">
        <f>'Harmonized Table'!D297</f>
        <v>Project Model Name</v>
      </c>
      <c r="E297" s="16" t="str">
        <f>_xlfn.CONCAT('Harmonized Table'!A297,".",'Harmonized Table'!B297,"-",'Harmonized Table'!C297)</f>
        <v>glbl_h_accolade_rdq.t_nostradamus_sufficiency_glbl-project_model_name</v>
      </c>
      <c r="F297" s="16"/>
      <c r="G297" s="16" t="s">
        <v>175</v>
      </c>
      <c r="H297" s="16"/>
      <c r="I297" s="16"/>
      <c r="J297" s="16"/>
      <c r="K297" s="16"/>
      <c r="L297" s="16"/>
      <c r="M297" s="16"/>
    </row>
    <row r="298" spans="1:13" x14ac:dyDescent="0.35">
      <c r="A298" s="16" t="str">
        <f>'Harmonized Table'!A298</f>
        <v>glbl_h_accolade_rdq</v>
      </c>
      <c r="B298" s="16" t="s">
        <v>115</v>
      </c>
      <c r="C298" s="16" t="str">
        <f>'Harmonized Table'!C298</f>
        <v>project_name</v>
      </c>
      <c r="D298" s="16" t="str">
        <f>'Harmonized Table'!D298</f>
        <v>Project Name</v>
      </c>
      <c r="E298" s="16" t="str">
        <f>_xlfn.CONCAT('Harmonized Table'!A298,".",'Harmonized Table'!B298,"-",'Harmonized Table'!C298)</f>
        <v>glbl_h_accolade_rdq.t_nostradamus_sufficiency_glbl-project_name</v>
      </c>
      <c r="F298" s="16"/>
      <c r="G298" s="16" t="s">
        <v>175</v>
      </c>
      <c r="H298" s="16"/>
      <c r="I298" s="16"/>
      <c r="J298" s="16"/>
      <c r="K298" s="16"/>
      <c r="L298" s="16"/>
      <c r="M298" s="16"/>
    </row>
    <row r="299" spans="1:13" x14ac:dyDescent="0.35">
      <c r="A299" s="16" t="str">
        <f>'Harmonized Table'!A299</f>
        <v>glbl_h_accolade_rdq</v>
      </c>
      <c r="B299" s="16" t="s">
        <v>115</v>
      </c>
      <c r="C299" s="16" t="str">
        <f>'Harmonized Table'!C299</f>
        <v>project_status</v>
      </c>
      <c r="D299" s="16" t="str">
        <f>'Harmonized Table'!D299</f>
        <v>Project Status</v>
      </c>
      <c r="E299" s="16" t="str">
        <f>_xlfn.CONCAT('Harmonized Table'!A299,".",'Harmonized Table'!B299,"-",'Harmonized Table'!C299)</f>
        <v>glbl_h_accolade_rdq.t_nostradamus_sufficiency_glbl-project_status</v>
      </c>
      <c r="F299" s="16"/>
      <c r="G299" s="16" t="s">
        <v>175</v>
      </c>
      <c r="H299" s="16"/>
      <c r="I299" s="16"/>
      <c r="J299" s="16"/>
      <c r="K299" s="16"/>
      <c r="L299" s="16"/>
      <c r="M299" s="16"/>
    </row>
    <row r="300" spans="1:13" x14ac:dyDescent="0.35">
      <c r="A300" s="16" t="str">
        <f>'Harmonized Table'!A300</f>
        <v>glbl_h_accolade_rdq</v>
      </c>
      <c r="B300" s="16" t="s">
        <v>115</v>
      </c>
      <c r="C300" s="16" t="str">
        <f>'Harmonized Table'!C300</f>
        <v>project_type</v>
      </c>
      <c r="D300" s="16" t="str">
        <f>'Harmonized Table'!D300</f>
        <v>Project Type</v>
      </c>
      <c r="E300" s="16" t="str">
        <f>_xlfn.CONCAT('Harmonized Table'!A300,".",'Harmonized Table'!B300,"-",'Harmonized Table'!C300)</f>
        <v>glbl_h_accolade_rdq.t_nostradamus_sufficiency_glbl-project_type</v>
      </c>
      <c r="F300" s="16"/>
      <c r="G300" s="16" t="s">
        <v>175</v>
      </c>
      <c r="H300" s="16"/>
      <c r="I300" s="16"/>
      <c r="J300" s="16"/>
      <c r="K300" s="16"/>
      <c r="L300" s="16"/>
      <c r="M300" s="16"/>
    </row>
    <row r="301" spans="1:13" x14ac:dyDescent="0.35">
      <c r="A301" s="16" t="str">
        <f>'Harmonized Table'!A301</f>
        <v>glbl_h_accolade_rdq</v>
      </c>
      <c r="B301" s="16" t="s">
        <v>115</v>
      </c>
      <c r="C301" s="16" t="str">
        <f>'Harmonized Table'!C301</f>
        <v>region</v>
      </c>
      <c r="D301" s="16" t="str">
        <f>'Harmonized Table'!D301</f>
        <v>Region</v>
      </c>
      <c r="E301" s="16" t="str">
        <f>_xlfn.CONCAT('Harmonized Table'!A301,".",'Harmonized Table'!B301,"-",'Harmonized Table'!C301)</f>
        <v>glbl_h_accolade_rdq.t_nostradamus_sufficiency_glbl-region</v>
      </c>
      <c r="F301" s="16"/>
      <c r="G301" s="16" t="s">
        <v>175</v>
      </c>
      <c r="H301" s="16"/>
      <c r="I301" s="16"/>
      <c r="J301" s="16"/>
      <c r="K301" s="16"/>
      <c r="L301" s="16"/>
      <c r="M301" s="16"/>
    </row>
    <row r="302" spans="1:13" x14ac:dyDescent="0.35">
      <c r="A302" s="16" t="str">
        <f>'Harmonized Table'!A302</f>
        <v>glbl_h_accolade_rdq</v>
      </c>
      <c r="B302" s="16" t="s">
        <v>115</v>
      </c>
      <c r="C302" s="16" t="str">
        <f>'Harmonized Table'!C302</f>
        <v>strategic_growth_territories_reporting</v>
      </c>
      <c r="D302" s="16" t="str">
        <f>'Harmonized Table'!D302</f>
        <v>Strategic Growth Territories (Reporting)</v>
      </c>
      <c r="E302" s="16" t="str">
        <f>_xlfn.CONCAT('Harmonized Table'!A302,".",'Harmonized Table'!B302,"-",'Harmonized Table'!C302)</f>
        <v>glbl_h_accolade_rdq.t_nostradamus_sufficiency_glbl-strategic_growth_territories_reporting</v>
      </c>
      <c r="F302" s="16"/>
      <c r="G302" s="16" t="s">
        <v>175</v>
      </c>
      <c r="H302" s="16"/>
      <c r="I302" s="16"/>
      <c r="J302" s="16"/>
      <c r="K302" s="16"/>
      <c r="L302" s="16"/>
      <c r="M302" s="16"/>
    </row>
    <row r="303" spans="1:13" x14ac:dyDescent="0.35">
      <c r="A303" s="16" t="str">
        <f>'Harmonized Table'!A303</f>
        <v>glbl_h_accolade_rdq</v>
      </c>
      <c r="B303" s="16" t="s">
        <v>115</v>
      </c>
      <c r="C303" s="16" t="str">
        <f>'Harmonized Table'!C303</f>
        <v>sub_category_reporting</v>
      </c>
      <c r="D303" s="16" t="str">
        <f>'Harmonized Table'!D303</f>
        <v>Sub Category (Reporting)</v>
      </c>
      <c r="E303" s="16" t="str">
        <f>_xlfn.CONCAT('Harmonized Table'!A303,".",'Harmonized Table'!B303,"-",'Harmonized Table'!C303)</f>
        <v>glbl_h_accolade_rdq.t_nostradamus_sufficiency_glbl-sub_category_reporting</v>
      </c>
      <c r="F303" s="16"/>
      <c r="G303" s="16" t="s">
        <v>175</v>
      </c>
      <c r="H303" s="16"/>
      <c r="I303" s="16"/>
      <c r="J303" s="16"/>
      <c r="K303" s="16"/>
      <c r="L303" s="16"/>
      <c r="M303" s="16"/>
    </row>
    <row r="304" spans="1:13" x14ac:dyDescent="0.35">
      <c r="A304" s="16" t="str">
        <f>'Harmonized Table'!A304</f>
        <v>glbl_h_accolade_rdq</v>
      </c>
      <c r="B304" s="16" t="s">
        <v>115</v>
      </c>
      <c r="C304" s="16" t="str">
        <f>'Harmonized Table'!C304</f>
        <v>system_current_phase_id</v>
      </c>
      <c r="D304" s="16" t="str">
        <f>'Harmonized Table'!D304</f>
        <v>System Current Phase ID</v>
      </c>
      <c r="E304" s="16" t="str">
        <f>_xlfn.CONCAT('Harmonized Table'!A304,".",'Harmonized Table'!B304,"-",'Harmonized Table'!C304)</f>
        <v>glbl_h_accolade_rdq.t_nostradamus_sufficiency_glbl-system_current_phase_id</v>
      </c>
      <c r="F304" s="16"/>
      <c r="G304" s="16" t="s">
        <v>175</v>
      </c>
      <c r="H304" s="16"/>
      <c r="I304" s="16"/>
      <c r="J304" s="16"/>
      <c r="K304" s="16"/>
      <c r="L304" s="16"/>
      <c r="M304" s="16"/>
    </row>
    <row r="305" spans="1:13" x14ac:dyDescent="0.35">
      <c r="A305" s="16" t="str">
        <f>'Harmonized Table'!A305</f>
        <v>glbl_h_accolade_rdq</v>
      </c>
      <c r="B305" s="16" t="s">
        <v>115</v>
      </c>
      <c r="C305" s="16" t="str">
        <f>'Harmonized Table'!C305</f>
        <v>target_ato_year</v>
      </c>
      <c r="D305" s="16" t="str">
        <f>'Harmonized Table'!D305</f>
        <v>Target ATO Year</v>
      </c>
      <c r="E305" s="16" t="str">
        <f>_xlfn.CONCAT('Harmonized Table'!A305,".",'Harmonized Table'!B305,"-",'Harmonized Table'!C305)</f>
        <v>glbl_h_accolade_rdq.t_nostradamus_sufficiency_glbl-target_ato_year</v>
      </c>
      <c r="F305" s="16"/>
      <c r="G305" s="16" t="s">
        <v>175</v>
      </c>
      <c r="H305" s="16"/>
      <c r="I305" s="16"/>
      <c r="J305" s="16"/>
      <c r="K305" s="16"/>
      <c r="L305" s="16"/>
      <c r="M305" s="16"/>
    </row>
    <row r="306" spans="1:13" x14ac:dyDescent="0.35">
      <c r="A306" s="16" t="str">
        <f>'Harmonized Table'!A306</f>
        <v>glbl_h_accolade_rdq</v>
      </c>
      <c r="B306" s="16" t="s">
        <v>115</v>
      </c>
      <c r="C306" s="16" t="str">
        <f>'Harmonized Table'!C306</f>
        <v>financial_market_commercial_unit</v>
      </c>
      <c r="D306" s="16" t="str">
        <f>'Harmonized Table'!D306</f>
        <v>Financial Market - Commercial Unit</v>
      </c>
      <c r="E306" s="16" t="str">
        <f>_xlfn.CONCAT('Harmonized Table'!A306,".",'Harmonized Table'!B306,"-",'Harmonized Table'!C306)</f>
        <v>glbl_h_accolade_rdq.t_nostradamus_sufficiency_glbl-financial_market_commercial_unit</v>
      </c>
      <c r="F306" s="16"/>
      <c r="G306" s="16" t="s">
        <v>175</v>
      </c>
      <c r="H306" s="16"/>
      <c r="I306" s="16"/>
      <c r="J306" s="16"/>
      <c r="K306" s="16"/>
      <c r="L306" s="16"/>
      <c r="M306" s="16"/>
    </row>
    <row r="307" spans="1:13" x14ac:dyDescent="0.35">
      <c r="A307" s="16" t="str">
        <f>'Harmonized Table'!A307</f>
        <v>glbl_h_accolade</v>
      </c>
      <c r="B307" s="16" t="s">
        <v>123</v>
      </c>
      <c r="C307" s="16" t="str">
        <f>'Harmonized Table'!C307</f>
        <v>original_bq_ingest_date</v>
      </c>
      <c r="D307" s="16" t="str">
        <f>'Harmonized Table'!D307</f>
        <v>Original bq_ingest_date</v>
      </c>
      <c r="E307" s="16" t="str">
        <f>_xlfn.CONCAT('Harmonized Table'!A307,".",'Harmonized Table'!B307,"-",'Harmonized Table'!C307)</f>
        <v>glbl_h_accolade.t_nostradamus_efficiency_archive-original_bq_ingest_date</v>
      </c>
      <c r="F307" s="16"/>
      <c r="G307" s="16" t="s">
        <v>175</v>
      </c>
      <c r="H307" s="16" t="s">
        <v>349</v>
      </c>
      <c r="I307" s="16"/>
      <c r="J307" s="16"/>
      <c r="K307" s="16"/>
      <c r="L307" s="16"/>
      <c r="M307" s="16"/>
    </row>
    <row r="308" spans="1:13" x14ac:dyDescent="0.35">
      <c r="A308" s="16" t="str">
        <f>'Harmonized Table'!A308</f>
        <v>glbl_h_accolade</v>
      </c>
      <c r="B308" s="16" t="s">
        <v>123</v>
      </c>
      <c r="C308" s="16" t="str">
        <f>'Harmonized Table'!C308</f>
        <v>additional_tags_reporting</v>
      </c>
      <c r="D308" s="16" t="str">
        <f>'Harmonized Table'!D308</f>
        <v>Additional Tags (Reporting)</v>
      </c>
      <c r="E308" s="16" t="str">
        <f>_xlfn.CONCAT('Harmonized Table'!A308,".",'Harmonized Table'!B308,"-",'Harmonized Table'!C308)</f>
        <v>glbl_h_accolade.t_nostradamus_efficiency_archive-additional_tags_reporting</v>
      </c>
      <c r="F308" s="16"/>
      <c r="G308" s="16" t="s">
        <v>175</v>
      </c>
      <c r="H308" s="16"/>
      <c r="I308" s="16"/>
      <c r="J308" s="16"/>
      <c r="K308" s="16"/>
      <c r="L308" s="16"/>
      <c r="M308" s="16"/>
    </row>
    <row r="309" spans="1:13" s="92" customFormat="1" x14ac:dyDescent="0.35">
      <c r="A309" s="90" t="str">
        <f>'Harmonized Table'!A309</f>
        <v>glbl_h_accolade</v>
      </c>
      <c r="B309" s="90" t="s">
        <v>123</v>
      </c>
      <c r="C309" s="90" t="str">
        <f>'Harmonized Table'!C309</f>
        <v>commercial_unit_reporting</v>
      </c>
      <c r="D309" s="90" t="str">
        <f>'Harmonized Table'!D309</f>
        <v>Commercial Unit (Reporting)</v>
      </c>
      <c r="E309" s="90" t="str">
        <f>_xlfn.CONCAT('Harmonized Table'!A309,".",'Harmonized Table'!B309,"-",'Harmonized Table'!C309)</f>
        <v>glbl_h_accolade.t_nostradamus_efficiency_archive-commercial_unit_reporting</v>
      </c>
      <c r="F309" s="90"/>
      <c r="G309" s="90" t="s">
        <v>175</v>
      </c>
      <c r="H309" s="90"/>
      <c r="I309" s="90"/>
      <c r="J309" s="90"/>
      <c r="K309" s="90"/>
      <c r="L309" s="90"/>
      <c r="M309" s="90"/>
    </row>
    <row r="310" spans="1:13" x14ac:dyDescent="0.35">
      <c r="A310" s="16" t="str">
        <f>'Harmonized Table'!A310</f>
        <v>glbl_h_accolade</v>
      </c>
      <c r="B310" s="16" t="s">
        <v>123</v>
      </c>
      <c r="C310" s="16" t="str">
        <f>'Harmonized Table'!C310</f>
        <v>artwork_costs</v>
      </c>
      <c r="D310" s="16" t="str">
        <f>'Harmonized Table'!D310</f>
        <v>Artwork Costs</v>
      </c>
      <c r="E310" s="16" t="str">
        <f>_xlfn.CONCAT('Harmonized Table'!A310,".",'Harmonized Table'!B310,"-",'Harmonized Table'!C310)</f>
        <v>glbl_h_accolade.t_nostradamus_efficiency_archive-artwork_costs</v>
      </c>
      <c r="F310" s="16"/>
      <c r="G310" s="16" t="s">
        <v>175</v>
      </c>
      <c r="H310" s="16"/>
      <c r="I310" s="16"/>
      <c r="J310" s="16"/>
      <c r="K310" s="16"/>
      <c r="L310" s="16"/>
      <c r="M310" s="16"/>
    </row>
    <row r="311" spans="1:13" x14ac:dyDescent="0.35">
      <c r="A311" s="16" t="str">
        <f>'Harmonized Table'!A311</f>
        <v>glbl_h_accolade</v>
      </c>
      <c r="B311" s="16" t="s">
        <v>123</v>
      </c>
      <c r="C311" s="16" t="str">
        <f>'Harmonized Table'!C311</f>
        <v>body_of_evidence</v>
      </c>
      <c r="D311" s="16" t="str">
        <f>'Harmonized Table'!D311</f>
        <v>Body Of Evidence</v>
      </c>
      <c r="E311" s="16" t="str">
        <f>_xlfn.CONCAT('Harmonized Table'!A311,".",'Harmonized Table'!B311,"-",'Harmonized Table'!C311)</f>
        <v>glbl_h_accolade.t_nostradamus_efficiency_archive-body_of_evidence</v>
      </c>
      <c r="F311" s="16"/>
      <c r="G311" s="16" t="s">
        <v>175</v>
      </c>
      <c r="H311" s="16"/>
      <c r="I311" s="16"/>
      <c r="J311" s="16"/>
      <c r="K311" s="16"/>
      <c r="L311" s="16"/>
      <c r="M311" s="16"/>
    </row>
    <row r="312" spans="1:13" x14ac:dyDescent="0.35">
      <c r="A312" s="16" t="str">
        <f>'Harmonized Table'!A312</f>
        <v>glbl_h_accolade</v>
      </c>
      <c r="B312" s="16" t="s">
        <v>123</v>
      </c>
      <c r="C312" s="16" t="str">
        <f>'Harmonized Table'!C312</f>
        <v>brand_level_2_reporting</v>
      </c>
      <c r="D312" s="16" t="str">
        <f>'Harmonized Table'!D312</f>
        <v>Brand Level 2 (Reporting)</v>
      </c>
      <c r="E312" s="16" t="str">
        <f>_xlfn.CONCAT('Harmonized Table'!A312,".",'Harmonized Table'!B312,"-",'Harmonized Table'!C312)</f>
        <v>glbl_h_accolade.t_nostradamus_efficiency_archive-brand_level_2_reporting</v>
      </c>
      <c r="F312" s="16"/>
      <c r="G312" s="16" t="s">
        <v>175</v>
      </c>
      <c r="H312" s="16"/>
      <c r="I312" s="16"/>
      <c r="J312" s="16"/>
      <c r="K312" s="16"/>
      <c r="L312" s="16"/>
      <c r="M312" s="16"/>
    </row>
    <row r="313" spans="1:13" x14ac:dyDescent="0.35">
      <c r="A313" s="16" t="str">
        <f>'Harmonized Table'!A313</f>
        <v>glbl_h_accolade</v>
      </c>
      <c r="B313" s="16" t="s">
        <v>123</v>
      </c>
      <c r="C313" s="16" t="str">
        <f>'Harmonized Table'!C313</f>
        <v>brand_name</v>
      </c>
      <c r="D313" s="16" t="str">
        <f>'Harmonized Table'!D313</f>
        <v>Brand Name</v>
      </c>
      <c r="E313" s="16" t="str">
        <f>_xlfn.CONCAT('Harmonized Table'!A313,".",'Harmonized Table'!B313,"-",'Harmonized Table'!C313)</f>
        <v>glbl_h_accolade.t_nostradamus_efficiency_archive-brand_name</v>
      </c>
      <c r="F313" s="16"/>
      <c r="G313" s="16" t="s">
        <v>175</v>
      </c>
      <c r="H313" s="16"/>
      <c r="I313" s="16"/>
      <c r="J313" s="16"/>
      <c r="K313" s="16"/>
      <c r="L313" s="16"/>
      <c r="M313" s="16"/>
    </row>
    <row r="314" spans="1:13" x14ac:dyDescent="0.35">
      <c r="A314" s="16" t="str">
        <f>'Harmonized Table'!A314</f>
        <v>glbl_h_accolade</v>
      </c>
      <c r="B314" s="16" t="s">
        <v>123</v>
      </c>
      <c r="C314" s="16" t="str">
        <f>'Harmonized Table'!C314</f>
        <v>business_unit</v>
      </c>
      <c r="D314" s="16" t="str">
        <f>'Harmonized Table'!D314</f>
        <v>Business Unit</v>
      </c>
      <c r="E314" s="16" t="str">
        <f>_xlfn.CONCAT('Harmonized Table'!A314,".",'Harmonized Table'!B314,"-",'Harmonized Table'!C314)</f>
        <v>glbl_h_accolade.t_nostradamus_efficiency_archive-business_unit</v>
      </c>
      <c r="F314" s="16"/>
      <c r="G314" s="16" t="s">
        <v>175</v>
      </c>
      <c r="H314" s="16"/>
      <c r="I314" s="16"/>
      <c r="J314" s="16"/>
      <c r="K314" s="16"/>
      <c r="L314" s="16"/>
      <c r="M314" s="16"/>
    </row>
    <row r="315" spans="1:13" x14ac:dyDescent="0.35">
      <c r="A315" s="16" t="str">
        <f>'Harmonized Table'!A315</f>
        <v>glbl_h_accolade</v>
      </c>
      <c r="B315" s="16" t="s">
        <v>123</v>
      </c>
      <c r="C315" s="16" t="str">
        <f>'Harmonized Table'!C315</f>
        <v>capex_costs</v>
      </c>
      <c r="D315" s="16" t="str">
        <f>'Harmonized Table'!D315</f>
        <v>CAPEX Costs</v>
      </c>
      <c r="E315" s="16" t="str">
        <f>_xlfn.CONCAT('Harmonized Table'!A315,".",'Harmonized Table'!B315,"-",'Harmonized Table'!C315)</f>
        <v>glbl_h_accolade.t_nostradamus_efficiency_archive-capex_costs</v>
      </c>
      <c r="F315" s="16"/>
      <c r="G315" s="16" t="s">
        <v>175</v>
      </c>
      <c r="H315" s="16"/>
      <c r="I315" s="16"/>
      <c r="J315" s="16"/>
      <c r="K315" s="16"/>
      <c r="L315" s="16"/>
      <c r="M315" s="16"/>
    </row>
    <row r="316" spans="1:13" x14ac:dyDescent="0.35">
      <c r="A316" s="16" t="str">
        <f>'Harmonized Table'!A316</f>
        <v>glbl_h_accolade</v>
      </c>
      <c r="B316" s="16" t="s">
        <v>123</v>
      </c>
      <c r="C316" s="16" t="str">
        <f>'Harmonized Table'!C316</f>
        <v>category</v>
      </c>
      <c r="D316" s="16" t="str">
        <f>'Harmonized Table'!D316</f>
        <v>Category</v>
      </c>
      <c r="E316" s="16" t="str">
        <f>_xlfn.CONCAT('Harmonized Table'!A316,".",'Harmonized Table'!B316,"-",'Harmonized Table'!C316)</f>
        <v>glbl_h_accolade.t_nostradamus_efficiency_archive-category</v>
      </c>
      <c r="F316" s="16"/>
      <c r="G316" s="16" t="s">
        <v>175</v>
      </c>
      <c r="H316" s="16"/>
      <c r="I316" s="16"/>
      <c r="J316" s="16"/>
      <c r="K316" s="16"/>
      <c r="L316" s="16"/>
      <c r="M316" s="16"/>
    </row>
    <row r="317" spans="1:13" x14ac:dyDescent="0.35">
      <c r="A317" s="16" t="str">
        <f>'Harmonized Table'!A317</f>
        <v>glbl_h_accolade</v>
      </c>
      <c r="B317" s="16" t="s">
        <v>123</v>
      </c>
      <c r="C317" s="16" t="str">
        <f>'Harmonized Table'!C317</f>
        <v>cycle_time_phase_1</v>
      </c>
      <c r="D317" s="16" t="str">
        <f>'Harmonized Table'!D317</f>
        <v>Cycle Time Phase 1</v>
      </c>
      <c r="E317" s="16" t="str">
        <f>_xlfn.CONCAT('Harmonized Table'!A317,".",'Harmonized Table'!B317,"-",'Harmonized Table'!C317)</f>
        <v>glbl_h_accolade.t_nostradamus_efficiency_archive-cycle_time_phase_1</v>
      </c>
      <c r="F317" s="16"/>
      <c r="G317" s="16" t="s">
        <v>175</v>
      </c>
      <c r="H317" s="16"/>
      <c r="I317" s="16"/>
      <c r="J317" s="16"/>
      <c r="K317" s="16"/>
      <c r="L317" s="16"/>
      <c r="M317" s="16"/>
    </row>
    <row r="318" spans="1:13" x14ac:dyDescent="0.35">
      <c r="A318" s="16" t="str">
        <f>'Harmonized Table'!A318</f>
        <v>glbl_h_accolade</v>
      </c>
      <c r="B318" s="16" t="s">
        <v>123</v>
      </c>
      <c r="C318" s="16" t="str">
        <f>'Harmonized Table'!C318</f>
        <v>cycle_time_phase_2</v>
      </c>
      <c r="D318" s="16" t="str">
        <f>'Harmonized Table'!D318</f>
        <v>Cycle Time Phase 2</v>
      </c>
      <c r="E318" s="16" t="str">
        <f>_xlfn.CONCAT('Harmonized Table'!A318,".",'Harmonized Table'!B318,"-",'Harmonized Table'!C318)</f>
        <v>glbl_h_accolade.t_nostradamus_efficiency_archive-cycle_time_phase_2</v>
      </c>
      <c r="F318" s="16"/>
      <c r="G318" s="16" t="s">
        <v>175</v>
      </c>
      <c r="H318" s="16"/>
      <c r="I318" s="16"/>
      <c r="J318" s="16"/>
      <c r="K318" s="16"/>
      <c r="L318" s="16"/>
      <c r="M318" s="16"/>
    </row>
    <row r="319" spans="1:13" x14ac:dyDescent="0.35">
      <c r="A319" s="16" t="str">
        <f>'Harmonized Table'!A319</f>
        <v>glbl_h_accolade</v>
      </c>
      <c r="B319" s="16" t="s">
        <v>123</v>
      </c>
      <c r="C319" s="16" t="str">
        <f>'Harmonized Table'!C319</f>
        <v>cycle_time_phase_3</v>
      </c>
      <c r="D319" s="16" t="str">
        <f>'Harmonized Table'!D319</f>
        <v>Cycle Time Phase 3</v>
      </c>
      <c r="E319" s="16" t="str">
        <f>_xlfn.CONCAT('Harmonized Table'!A319,".",'Harmonized Table'!B319,"-",'Harmonized Table'!C319)</f>
        <v>glbl_h_accolade.t_nostradamus_efficiency_archive-cycle_time_phase_3</v>
      </c>
      <c r="F319" s="16"/>
      <c r="G319" s="16" t="s">
        <v>175</v>
      </c>
      <c r="H319" s="16"/>
      <c r="I319" s="16"/>
      <c r="J319" s="16"/>
      <c r="K319" s="16"/>
      <c r="L319" s="16"/>
      <c r="M319" s="16"/>
    </row>
    <row r="320" spans="1:13" x14ac:dyDescent="0.35">
      <c r="A320" s="16" t="str">
        <f>'Harmonized Table'!A320</f>
        <v>glbl_h_accolade</v>
      </c>
      <c r="B320" s="16" t="s">
        <v>123</v>
      </c>
      <c r="C320" s="16" t="str">
        <f>'Harmonized Table'!C320</f>
        <v>cycle_time_phase_4</v>
      </c>
      <c r="D320" s="16" t="str">
        <f>'Harmonized Table'!D320</f>
        <v>Cycle Time Phase 4</v>
      </c>
      <c r="E320" s="16" t="str">
        <f>_xlfn.CONCAT('Harmonized Table'!A320,".",'Harmonized Table'!B320,"-",'Harmonized Table'!C320)</f>
        <v>glbl_h_accolade.t_nostradamus_efficiency_archive-cycle_time_phase_4</v>
      </c>
      <c r="F320" s="16"/>
      <c r="G320" s="16" t="s">
        <v>175</v>
      </c>
      <c r="H320" s="16"/>
      <c r="I320" s="16"/>
      <c r="J320" s="16"/>
      <c r="K320" s="16"/>
      <c r="L320" s="16"/>
      <c r="M320" s="16"/>
    </row>
    <row r="321" spans="1:13" x14ac:dyDescent="0.35">
      <c r="A321" s="16" t="str">
        <f>'Harmonized Table'!A321</f>
        <v>glbl_h_accolade</v>
      </c>
      <c r="B321" s="16" t="s">
        <v>123</v>
      </c>
      <c r="C321" s="16" t="str">
        <f>'Harmonized Table'!C321</f>
        <v>cycle_time_phase_5</v>
      </c>
      <c r="D321" s="16" t="str">
        <f>'Harmonized Table'!D321</f>
        <v>Cycle Time Phase 5</v>
      </c>
      <c r="E321" s="16" t="str">
        <f>_xlfn.CONCAT('Harmonized Table'!A321,".",'Harmonized Table'!B321,"-",'Harmonized Table'!C321)</f>
        <v>glbl_h_accolade.t_nostradamus_efficiency_archive-cycle_time_phase_5</v>
      </c>
      <c r="F321" s="16"/>
      <c r="G321" s="16" t="s">
        <v>175</v>
      </c>
      <c r="H321" s="16"/>
      <c r="I321" s="16"/>
      <c r="J321" s="16"/>
      <c r="K321" s="16"/>
      <c r="L321" s="16"/>
      <c r="M321" s="16"/>
    </row>
    <row r="322" spans="1:13" x14ac:dyDescent="0.35">
      <c r="A322" s="16" t="str">
        <f>'Harmonized Table'!A322</f>
        <v>glbl_h_accolade</v>
      </c>
      <c r="B322" s="16" t="s">
        <v>123</v>
      </c>
      <c r="C322" s="16" t="str">
        <f>'Harmonized Table'!C322</f>
        <v>cycle_time_phase_6</v>
      </c>
      <c r="D322" s="16" t="str">
        <f>'Harmonized Table'!D322</f>
        <v>Cycle Time Phase 6</v>
      </c>
      <c r="E322" s="16" t="str">
        <f>_xlfn.CONCAT('Harmonized Table'!A322,".",'Harmonized Table'!B322,"-",'Harmonized Table'!C322)</f>
        <v>glbl_h_accolade.t_nostradamus_efficiency_archive-cycle_time_phase_6</v>
      </c>
      <c r="F322" s="16"/>
      <c r="G322" s="16" t="s">
        <v>175</v>
      </c>
      <c r="H322" s="16"/>
      <c r="I322" s="16"/>
      <c r="J322" s="16"/>
      <c r="K322" s="16"/>
      <c r="L322" s="16"/>
      <c r="M322" s="16"/>
    </row>
    <row r="323" spans="1:13" x14ac:dyDescent="0.35">
      <c r="A323" s="16" t="str">
        <f>'Harmonized Table'!A323</f>
        <v>glbl_h_accolade</v>
      </c>
      <c r="B323" s="16" t="s">
        <v>123</v>
      </c>
      <c r="C323" s="16" t="str">
        <f>'Harmonized Table'!C323</f>
        <v>cycle_time_phase_7</v>
      </c>
      <c r="D323" s="16" t="str">
        <f>'Harmonized Table'!D323</f>
        <v>Cycle Time Phase 7</v>
      </c>
      <c r="E323" s="16" t="str">
        <f>_xlfn.CONCAT('Harmonized Table'!A323,".",'Harmonized Table'!B323,"-",'Harmonized Table'!C323)</f>
        <v>glbl_h_accolade.t_nostradamus_efficiency_archive-cycle_time_phase_7</v>
      </c>
      <c r="F323" s="16"/>
      <c r="G323" s="16" t="s">
        <v>175</v>
      </c>
      <c r="H323" s="16"/>
      <c r="I323" s="16"/>
      <c r="J323" s="16"/>
      <c r="K323" s="16"/>
      <c r="L323" s="16"/>
      <c r="M323" s="16"/>
    </row>
    <row r="324" spans="1:13" x14ac:dyDescent="0.35">
      <c r="A324" s="16" t="str">
        <f>'Harmonized Table'!A324</f>
        <v>glbl_h_accolade</v>
      </c>
      <c r="B324" s="16" t="s">
        <v>123</v>
      </c>
      <c r="C324" s="16" t="str">
        <f>'Harmonized Table'!C324</f>
        <v>gross_profit_y0</v>
      </c>
      <c r="D324" s="16" t="str">
        <f>'Harmonized Table'!D324</f>
        <v>Gross Profit Y0</v>
      </c>
      <c r="E324" s="16" t="str">
        <f>_xlfn.CONCAT('Harmonized Table'!A324,".",'Harmonized Table'!B324,"-",'Harmonized Table'!C324)</f>
        <v>glbl_h_accolade.t_nostradamus_efficiency_archive-gross_profit_y0</v>
      </c>
      <c r="F324" s="16"/>
      <c r="G324" s="16" t="s">
        <v>175</v>
      </c>
      <c r="H324" s="16"/>
      <c r="I324" s="16"/>
      <c r="J324" s="16"/>
      <c r="K324" s="16"/>
      <c r="L324" s="16"/>
      <c r="M324" s="16"/>
    </row>
    <row r="325" spans="1:13" x14ac:dyDescent="0.35">
      <c r="A325" s="16" t="str">
        <f>'Harmonized Table'!A325</f>
        <v>glbl_h_accolade</v>
      </c>
      <c r="B325" s="16" t="s">
        <v>123</v>
      </c>
      <c r="C325" s="16" t="str">
        <f>'Harmonized Table'!C325</f>
        <v>gross_profit_y1</v>
      </c>
      <c r="D325" s="16" t="str">
        <f>'Harmonized Table'!D325</f>
        <v>Gross Profit Y1</v>
      </c>
      <c r="E325" s="16" t="str">
        <f>_xlfn.CONCAT('Harmonized Table'!A325,".",'Harmonized Table'!B325,"-",'Harmonized Table'!C325)</f>
        <v>glbl_h_accolade.t_nostradamus_efficiency_archive-gross_profit_y1</v>
      </c>
      <c r="F325" s="16"/>
      <c r="G325" s="16" t="s">
        <v>175</v>
      </c>
      <c r="H325" s="16"/>
      <c r="I325" s="16"/>
      <c r="J325" s="16"/>
      <c r="K325" s="16"/>
      <c r="L325" s="16"/>
      <c r="M325" s="16"/>
    </row>
    <row r="326" spans="1:13" x14ac:dyDescent="0.35">
      <c r="A326" s="16" t="str">
        <f>'Harmonized Table'!A326</f>
        <v>glbl_h_accolade</v>
      </c>
      <c r="B326" s="16" t="s">
        <v>123</v>
      </c>
      <c r="C326" s="16" t="str">
        <f>'Harmonized Table'!C326</f>
        <v>gross_profit_y2</v>
      </c>
      <c r="D326" s="16" t="str">
        <f>'Harmonized Table'!D326</f>
        <v>Gross Profit Y2</v>
      </c>
      <c r="E326" s="16" t="str">
        <f>_xlfn.CONCAT('Harmonized Table'!A326,".",'Harmonized Table'!B326,"-",'Harmonized Table'!C326)</f>
        <v>glbl_h_accolade.t_nostradamus_efficiency_archive-gross_profit_y2</v>
      </c>
      <c r="F326" s="16"/>
      <c r="G326" s="16" t="s">
        <v>175</v>
      </c>
      <c r="H326" s="16"/>
      <c r="I326" s="16"/>
      <c r="J326" s="16"/>
      <c r="K326" s="16"/>
      <c r="L326" s="16"/>
      <c r="M326" s="16"/>
    </row>
    <row r="327" spans="1:13" x14ac:dyDescent="0.35">
      <c r="A327" s="16" t="str">
        <f>'Harmonized Table'!A327</f>
        <v>glbl_h_accolade</v>
      </c>
      <c r="B327" s="16" t="s">
        <v>123</v>
      </c>
      <c r="C327" s="16" t="str">
        <f>'Harmonized Table'!C327</f>
        <v>incremental_gross_profit_y0</v>
      </c>
      <c r="D327" s="16" t="str">
        <f>'Harmonized Table'!D327</f>
        <v>Incremental Gross Profit Y0</v>
      </c>
      <c r="E327" s="16" t="str">
        <f>_xlfn.CONCAT('Harmonized Table'!A327,".",'Harmonized Table'!B327,"-",'Harmonized Table'!C327)</f>
        <v>glbl_h_accolade.t_nostradamus_efficiency_archive-incremental_gross_profit_y0</v>
      </c>
      <c r="F327" s="16"/>
      <c r="G327" s="16" t="s">
        <v>175</v>
      </c>
      <c r="H327" s="16"/>
      <c r="I327" s="16"/>
      <c r="J327" s="16"/>
      <c r="K327" s="16"/>
      <c r="L327" s="16"/>
      <c r="M327" s="16"/>
    </row>
    <row r="328" spans="1:13" x14ac:dyDescent="0.35">
      <c r="A328" s="16" t="str">
        <f>'Harmonized Table'!A328</f>
        <v>glbl_h_accolade</v>
      </c>
      <c r="B328" s="16" t="s">
        <v>123</v>
      </c>
      <c r="C328" s="16" t="str">
        <f>'Harmonized Table'!C328</f>
        <v>incremental_gross_profit_y1</v>
      </c>
      <c r="D328" s="16" t="str">
        <f>'Harmonized Table'!D328</f>
        <v>Incremental Gross Profit Y1</v>
      </c>
      <c r="E328" s="16" t="str">
        <f>_xlfn.CONCAT('Harmonized Table'!A328,".",'Harmonized Table'!B328,"-",'Harmonized Table'!C328)</f>
        <v>glbl_h_accolade.t_nostradamus_efficiency_archive-incremental_gross_profit_y1</v>
      </c>
      <c r="F328" s="16"/>
      <c r="G328" s="16" t="s">
        <v>175</v>
      </c>
      <c r="H328" s="16"/>
      <c r="I328" s="16"/>
      <c r="J328" s="16"/>
      <c r="K328" s="16"/>
      <c r="L328" s="16"/>
      <c r="M328" s="16"/>
    </row>
    <row r="329" spans="1:13" x14ac:dyDescent="0.35">
      <c r="A329" s="16" t="str">
        <f>'Harmonized Table'!A329</f>
        <v>glbl_h_accolade</v>
      </c>
      <c r="B329" s="16" t="s">
        <v>123</v>
      </c>
      <c r="C329" s="16" t="str">
        <f>'Harmonized Table'!C329</f>
        <v>incremental_gross_profit_y2</v>
      </c>
      <c r="D329" s="16" t="str">
        <f>'Harmonized Table'!D329</f>
        <v>Incremental Gross Profit Y2</v>
      </c>
      <c r="E329" s="16" t="str">
        <f>_xlfn.CONCAT('Harmonized Table'!A329,".",'Harmonized Table'!B329,"-",'Harmonized Table'!C329)</f>
        <v>glbl_h_accolade.t_nostradamus_efficiency_archive-incremental_gross_profit_y2</v>
      </c>
      <c r="F329" s="16"/>
      <c r="G329" s="16" t="s">
        <v>175</v>
      </c>
      <c r="H329" s="16"/>
      <c r="I329" s="16"/>
      <c r="J329" s="16"/>
      <c r="K329" s="16"/>
      <c r="L329" s="16"/>
      <c r="M329" s="16"/>
    </row>
    <row r="330" spans="1:13" x14ac:dyDescent="0.35">
      <c r="A330" s="16" t="str">
        <f>'Harmonized Table'!A330</f>
        <v>glbl_h_accolade</v>
      </c>
      <c r="B330" s="16" t="s">
        <v>123</v>
      </c>
      <c r="C330" s="16" t="str">
        <f>'Harmonized Table'!C330</f>
        <v>incremental_net_revenue_current_year</v>
      </c>
      <c r="D330" s="16" t="str">
        <f>'Harmonized Table'!D330</f>
        <v>Incremental Net Revenue Current Year</v>
      </c>
      <c r="E330" s="16" t="str">
        <f>_xlfn.CONCAT('Harmonized Table'!A330,".",'Harmonized Table'!B330,"-",'Harmonized Table'!C330)</f>
        <v>glbl_h_accolade.t_nostradamus_efficiency_archive-incremental_net_revenue_current_year</v>
      </c>
      <c r="F330" s="16"/>
      <c r="G330" s="16" t="s">
        <v>175</v>
      </c>
      <c r="H330" s="16"/>
      <c r="I330" s="16"/>
      <c r="J330" s="16"/>
      <c r="K330" s="16"/>
      <c r="L330" s="16"/>
      <c r="M330" s="16"/>
    </row>
    <row r="331" spans="1:13" x14ac:dyDescent="0.35">
      <c r="A331" s="16" t="str">
        <f>'Harmonized Table'!A331</f>
        <v>glbl_h_accolade</v>
      </c>
      <c r="B331" s="16" t="s">
        <v>123</v>
      </c>
      <c r="C331" s="16" t="str">
        <f>'Harmonized Table'!C331</f>
        <v>incremental_net_revenue_current_year_plus_1</v>
      </c>
      <c r="D331" s="16" t="str">
        <f>'Harmonized Table'!D331</f>
        <v>Incremental Net Revenue Current Year Plus 1</v>
      </c>
      <c r="E331" s="16" t="str">
        <f>_xlfn.CONCAT('Harmonized Table'!A331,".",'Harmonized Table'!B331,"-",'Harmonized Table'!C331)</f>
        <v>glbl_h_accolade.t_nostradamus_efficiency_archive-incremental_net_revenue_current_year_plus_1</v>
      </c>
      <c r="F331" s="16"/>
      <c r="G331" s="16" t="s">
        <v>175</v>
      </c>
      <c r="H331" s="16"/>
      <c r="I331" s="16"/>
      <c r="J331" s="16"/>
      <c r="K331" s="16"/>
      <c r="L331" s="16"/>
      <c r="M331" s="16"/>
    </row>
    <row r="332" spans="1:13" x14ac:dyDescent="0.35">
      <c r="A332" s="16" t="str">
        <f>'Harmonized Table'!A332</f>
        <v>glbl_h_accolade</v>
      </c>
      <c r="B332" s="16" t="s">
        <v>123</v>
      </c>
      <c r="C332" s="16" t="str">
        <f>'Harmonized Table'!C332</f>
        <v>incremental_net_revenue_current_year_plus_2</v>
      </c>
      <c r="D332" s="16" t="str">
        <f>'Harmonized Table'!D332</f>
        <v>Incremental Net Revenue Current Year Plus 2</v>
      </c>
      <c r="E332" s="16" t="str">
        <f>_xlfn.CONCAT('Harmonized Table'!A332,".",'Harmonized Table'!B332,"-",'Harmonized Table'!C332)</f>
        <v>glbl_h_accolade.t_nostradamus_efficiency_archive-incremental_net_revenue_current_year_plus_2</v>
      </c>
      <c r="F332" s="16"/>
      <c r="G332" s="16" t="s">
        <v>175</v>
      </c>
      <c r="H332" s="16"/>
      <c r="I332" s="16"/>
      <c r="J332" s="16"/>
      <c r="K332" s="16"/>
      <c r="L332" s="16"/>
      <c r="M332" s="16"/>
    </row>
    <row r="333" spans="1:13" x14ac:dyDescent="0.35">
      <c r="A333" s="16" t="str">
        <f>'Harmonized Table'!A333</f>
        <v>glbl_h_accolade</v>
      </c>
      <c r="B333" s="16" t="s">
        <v>123</v>
      </c>
      <c r="C333" s="16" t="str">
        <f>'Harmonized Table'!C333</f>
        <v>incremental_net_revenue_current_year_plus_3</v>
      </c>
      <c r="D333" s="16" t="str">
        <f>'Harmonized Table'!D333</f>
        <v>Incremental Net Revenue Current Year Plus 3</v>
      </c>
      <c r="E333" s="16" t="str">
        <f>_xlfn.CONCAT('Harmonized Table'!A333,".",'Harmonized Table'!B333,"-",'Harmonized Table'!C333)</f>
        <v>glbl_h_accolade.t_nostradamus_efficiency_archive-incremental_net_revenue_current_year_plus_3</v>
      </c>
      <c r="F333" s="16"/>
      <c r="G333" s="16" t="s">
        <v>175</v>
      </c>
      <c r="H333" s="16"/>
      <c r="I333" s="16"/>
      <c r="J333" s="16"/>
      <c r="K333" s="16"/>
      <c r="L333" s="16"/>
      <c r="M333" s="16"/>
    </row>
    <row r="334" spans="1:13" x14ac:dyDescent="0.35">
      <c r="A334" s="16" t="str">
        <f>'Harmonized Table'!A334</f>
        <v>glbl_h_accolade</v>
      </c>
      <c r="B334" s="16" t="s">
        <v>123</v>
      </c>
      <c r="C334" s="16" t="str">
        <f>'Harmonized Table'!C334</f>
        <v>incremental_net_revenue_current_year_plus_4</v>
      </c>
      <c r="D334" s="16" t="str">
        <f>'Harmonized Table'!D334</f>
        <v>Incremental Net Revenue Current Year Plus 4</v>
      </c>
      <c r="E334" s="16" t="str">
        <f>_xlfn.CONCAT('Harmonized Table'!A334,".",'Harmonized Table'!B334,"-",'Harmonized Table'!C334)</f>
        <v>glbl_h_accolade.t_nostradamus_efficiency_archive-incremental_net_revenue_current_year_plus_4</v>
      </c>
      <c r="F334" s="16"/>
      <c r="G334" s="16" t="s">
        <v>175</v>
      </c>
      <c r="H334" s="16"/>
      <c r="I334" s="16"/>
      <c r="J334" s="16"/>
      <c r="K334" s="16"/>
      <c r="L334" s="16"/>
      <c r="M334" s="16"/>
    </row>
    <row r="335" spans="1:13" x14ac:dyDescent="0.35">
      <c r="A335" s="16" t="str">
        <f>'Harmonized Table'!A335</f>
        <v>glbl_h_accolade</v>
      </c>
      <c r="B335" s="16" t="s">
        <v>123</v>
      </c>
      <c r="C335" s="16" t="str">
        <f>'Harmonized Table'!C335</f>
        <v>incremental_net_revenue_current_year_plus_5</v>
      </c>
      <c r="D335" s="16" t="str">
        <f>'Harmonized Table'!D335</f>
        <v>Incremental Net Revenue Current Year Plus 5</v>
      </c>
      <c r="E335" s="16" t="str">
        <f>_xlfn.CONCAT('Harmonized Table'!A335,".",'Harmonized Table'!B335,"-",'Harmonized Table'!C335)</f>
        <v>glbl_h_accolade.t_nostradamus_efficiency_archive-incremental_net_revenue_current_year_plus_5</v>
      </c>
      <c r="F335" s="16"/>
      <c r="G335" s="16" t="s">
        <v>175</v>
      </c>
      <c r="H335" s="16"/>
      <c r="I335" s="16"/>
      <c r="J335" s="16"/>
      <c r="K335" s="16"/>
      <c r="L335" s="16"/>
      <c r="M335" s="16"/>
    </row>
    <row r="336" spans="1:13" x14ac:dyDescent="0.35">
      <c r="A336" s="16" t="str">
        <f>'Harmonized Table'!A336</f>
        <v>glbl_h_accolade</v>
      </c>
      <c r="B336" s="16" t="s">
        <v>123</v>
      </c>
      <c r="C336" s="16" t="str">
        <f>'Harmonized Table'!C336</f>
        <v>incremental_net_revenue_previous_year</v>
      </c>
      <c r="D336" s="16" t="str">
        <f>'Harmonized Table'!D336</f>
        <v>Incremental Net Revenue Previous Year</v>
      </c>
      <c r="E336" s="16" t="str">
        <f>_xlfn.CONCAT('Harmonized Table'!A336,".",'Harmonized Table'!B336,"-",'Harmonized Table'!C336)</f>
        <v>glbl_h_accolade.t_nostradamus_efficiency_archive-incremental_net_revenue_previous_year</v>
      </c>
      <c r="F336" s="16"/>
      <c r="G336" s="16" t="s">
        <v>175</v>
      </c>
      <c r="H336" s="16"/>
      <c r="I336" s="16"/>
      <c r="J336" s="16"/>
      <c r="K336" s="16"/>
      <c r="L336" s="16"/>
      <c r="M336" s="16"/>
    </row>
    <row r="337" spans="1:13" x14ac:dyDescent="0.35">
      <c r="A337" s="16" t="str">
        <f>'Harmonized Table'!A337</f>
        <v>glbl_h_accolade</v>
      </c>
      <c r="B337" s="16" t="s">
        <v>123</v>
      </c>
      <c r="C337" s="16" t="str">
        <f>'Harmonized Table'!C337</f>
        <v>incremental_net_revenue_y0</v>
      </c>
      <c r="D337" s="16" t="str">
        <f>'Harmonized Table'!D337</f>
        <v>Incremental Net Revenue Y0</v>
      </c>
      <c r="E337" s="16" t="str">
        <f>_xlfn.CONCAT('Harmonized Table'!A337,".",'Harmonized Table'!B337,"-",'Harmonized Table'!C337)</f>
        <v>glbl_h_accolade.t_nostradamus_efficiency_archive-incremental_net_revenue_y0</v>
      </c>
      <c r="F337" s="16"/>
      <c r="G337" s="16" t="s">
        <v>175</v>
      </c>
      <c r="H337" s="16"/>
      <c r="I337" s="16"/>
      <c r="J337" s="16"/>
      <c r="K337" s="16"/>
      <c r="L337" s="16"/>
      <c r="M337" s="16"/>
    </row>
    <row r="338" spans="1:13" x14ac:dyDescent="0.35">
      <c r="A338" s="16" t="str">
        <f>'Harmonized Table'!A338</f>
        <v>glbl_h_accolade</v>
      </c>
      <c r="B338" s="16" t="s">
        <v>123</v>
      </c>
      <c r="C338" s="16" t="str">
        <f>'Harmonized Table'!C338</f>
        <v>incremental_net_revenue_y1</v>
      </c>
      <c r="D338" s="16" t="str">
        <f>'Harmonized Table'!D338</f>
        <v>Incremental Net Revenue Y1</v>
      </c>
      <c r="E338" s="16" t="str">
        <f>_xlfn.CONCAT('Harmonized Table'!A338,".",'Harmonized Table'!B338,"-",'Harmonized Table'!C338)</f>
        <v>glbl_h_accolade.t_nostradamus_efficiency_archive-incremental_net_revenue_y1</v>
      </c>
      <c r="F338" s="16"/>
      <c r="G338" s="16" t="s">
        <v>175</v>
      </c>
      <c r="H338" s="16"/>
      <c r="I338" s="16"/>
      <c r="J338" s="16"/>
      <c r="K338" s="16"/>
      <c r="L338" s="16"/>
      <c r="M338" s="16"/>
    </row>
    <row r="339" spans="1:13" x14ac:dyDescent="0.35">
      <c r="A339" s="16" t="str">
        <f>'Harmonized Table'!A339</f>
        <v>glbl_h_accolade</v>
      </c>
      <c r="B339" s="16" t="s">
        <v>123</v>
      </c>
      <c r="C339" s="16" t="str">
        <f>'Harmonized Table'!C339</f>
        <v>incremental_net_revenue_y2</v>
      </c>
      <c r="D339" s="16" t="str">
        <f>'Harmonized Table'!D339</f>
        <v>Incremental Net Revenue Y2</v>
      </c>
      <c r="E339" s="16" t="str">
        <f>_xlfn.CONCAT('Harmonized Table'!A339,".",'Harmonized Table'!B339,"-",'Harmonized Table'!C339)</f>
        <v>glbl_h_accolade.t_nostradamus_efficiency_archive-incremental_net_revenue_y2</v>
      </c>
      <c r="F339" s="16"/>
      <c r="G339" s="16" t="s">
        <v>175</v>
      </c>
      <c r="H339" s="16"/>
      <c r="I339" s="16"/>
      <c r="J339" s="16"/>
      <c r="K339" s="16"/>
      <c r="L339" s="16"/>
      <c r="M339" s="16"/>
    </row>
    <row r="340" spans="1:13" x14ac:dyDescent="0.35">
      <c r="A340" s="16" t="str">
        <f>'Harmonized Table'!A340</f>
        <v>glbl_h_accolade</v>
      </c>
      <c r="B340" s="16" t="s">
        <v>123</v>
      </c>
      <c r="C340" s="16" t="str">
        <f>'Harmonized Table'!C340</f>
        <v>initiative_sufficiency_gap_cy</v>
      </c>
      <c r="D340" s="16" t="str">
        <f>'Harmonized Table'!D340</f>
        <v>Initiative Sufficiency Gap CY</v>
      </c>
      <c r="E340" s="16" t="str">
        <f>_xlfn.CONCAT('Harmonized Table'!A340,".",'Harmonized Table'!B340,"-",'Harmonized Table'!C340)</f>
        <v>glbl_h_accolade.t_nostradamus_efficiency_archive-initiative_sufficiency_gap_cy</v>
      </c>
      <c r="F340" s="16"/>
      <c r="G340" s="16" t="s">
        <v>175</v>
      </c>
      <c r="H340" s="16"/>
      <c r="I340" s="16"/>
      <c r="J340" s="16"/>
      <c r="K340" s="16"/>
      <c r="L340" s="16"/>
      <c r="M340" s="16"/>
    </row>
    <row r="341" spans="1:13" x14ac:dyDescent="0.35">
      <c r="A341" s="16" t="str">
        <f>'Harmonized Table'!A341</f>
        <v>glbl_h_accolade</v>
      </c>
      <c r="B341" s="16" t="s">
        <v>123</v>
      </c>
      <c r="C341" s="16" t="str">
        <f>'Harmonized Table'!C341</f>
        <v>initiative_sufficiency_gap_cy_plus_1</v>
      </c>
      <c r="D341" s="16" t="str">
        <f>'Harmonized Table'!D341</f>
        <v>Initiative Sufficiency Gap CY Plus 1</v>
      </c>
      <c r="E341" s="16" t="str">
        <f>_xlfn.CONCAT('Harmonized Table'!A341,".",'Harmonized Table'!B341,"-",'Harmonized Table'!C341)</f>
        <v>glbl_h_accolade.t_nostradamus_efficiency_archive-initiative_sufficiency_gap_cy_plus_1</v>
      </c>
      <c r="F341" s="16"/>
      <c r="G341" s="16" t="s">
        <v>175</v>
      </c>
      <c r="H341" s="16"/>
      <c r="I341" s="16"/>
      <c r="J341" s="16"/>
      <c r="K341" s="16"/>
      <c r="L341" s="16"/>
      <c r="M341" s="16"/>
    </row>
    <row r="342" spans="1:13" x14ac:dyDescent="0.35">
      <c r="A342" s="16" t="str">
        <f>'Harmonized Table'!A342</f>
        <v>glbl_h_accolade</v>
      </c>
      <c r="B342" s="16" t="s">
        <v>123</v>
      </c>
      <c r="C342" s="16" t="str">
        <f>'Harmonized Table'!C342</f>
        <v>initiative_sufficiency_gap_cy_plus_2</v>
      </c>
      <c r="D342" s="16" t="str">
        <f>'Harmonized Table'!D342</f>
        <v>Initiative Sufficiency Gap CY Plus 2</v>
      </c>
      <c r="E342" s="16" t="str">
        <f>_xlfn.CONCAT('Harmonized Table'!A342,".",'Harmonized Table'!B342,"-",'Harmonized Table'!C342)</f>
        <v>glbl_h_accolade.t_nostradamus_efficiency_archive-initiative_sufficiency_gap_cy_plus_2</v>
      </c>
      <c r="F342" s="16"/>
      <c r="G342" s="16" t="s">
        <v>175</v>
      </c>
      <c r="H342" s="16"/>
      <c r="I342" s="16"/>
      <c r="J342" s="16"/>
      <c r="K342" s="16"/>
      <c r="L342" s="16"/>
      <c r="M342" s="16"/>
    </row>
    <row r="343" spans="1:13" x14ac:dyDescent="0.35">
      <c r="A343" s="16" t="str">
        <f>'Harmonized Table'!A343</f>
        <v>glbl_h_accolade</v>
      </c>
      <c r="B343" s="16" t="s">
        <v>123</v>
      </c>
      <c r="C343" s="16" t="str">
        <f>'Harmonized Table'!C343</f>
        <v>initiative_sufficiency_gap_cy_plus_3</v>
      </c>
      <c r="D343" s="16" t="str">
        <f>'Harmonized Table'!D343</f>
        <v>Initiative Sufficiency Gap CY Plus 3</v>
      </c>
      <c r="E343" s="16" t="str">
        <f>_xlfn.CONCAT('Harmonized Table'!A343,".",'Harmonized Table'!B343,"-",'Harmonized Table'!C343)</f>
        <v>glbl_h_accolade.t_nostradamus_efficiency_archive-initiative_sufficiency_gap_cy_plus_3</v>
      </c>
      <c r="F343" s="16"/>
      <c r="G343" s="16" t="s">
        <v>175</v>
      </c>
      <c r="H343" s="16"/>
      <c r="I343" s="16"/>
      <c r="J343" s="16"/>
      <c r="K343" s="16"/>
      <c r="L343" s="16"/>
      <c r="M343" s="16"/>
    </row>
    <row r="344" spans="1:13" x14ac:dyDescent="0.35">
      <c r="A344" s="16" t="str">
        <f>'Harmonized Table'!A344</f>
        <v>glbl_h_accolade</v>
      </c>
      <c r="B344" s="16" t="s">
        <v>123</v>
      </c>
      <c r="C344" s="16" t="str">
        <f>'Harmonized Table'!C344</f>
        <v>initiative_sufficiency_gap_cy_plus_4</v>
      </c>
      <c r="D344" s="16" t="str">
        <f>'Harmonized Table'!D344</f>
        <v>Initiative Sufficiency Gap CY Plus 4</v>
      </c>
      <c r="E344" s="16" t="str">
        <f>_xlfn.CONCAT('Harmonized Table'!A344,".",'Harmonized Table'!B344,"-",'Harmonized Table'!C344)</f>
        <v>glbl_h_accolade.t_nostradamus_efficiency_archive-initiative_sufficiency_gap_cy_plus_4</v>
      </c>
      <c r="F344" s="16"/>
      <c r="G344" s="16" t="s">
        <v>175</v>
      </c>
      <c r="H344" s="16"/>
      <c r="I344" s="16"/>
      <c r="J344" s="16"/>
      <c r="K344" s="16"/>
      <c r="L344" s="16"/>
      <c r="M344" s="16"/>
    </row>
    <row r="345" spans="1:13" x14ac:dyDescent="0.35">
      <c r="A345" s="16" t="str">
        <f>'Harmonized Table'!A345</f>
        <v>glbl_h_accolade</v>
      </c>
      <c r="B345" s="16" t="s">
        <v>123</v>
      </c>
      <c r="C345" s="16" t="str">
        <f>'Harmonized Table'!C345</f>
        <v>inr_target</v>
      </c>
      <c r="D345" s="16" t="str">
        <f>'Harmonized Table'!D345</f>
        <v>INR Target</v>
      </c>
      <c r="E345" s="16" t="str">
        <f>_xlfn.CONCAT('Harmonized Table'!A345,".",'Harmonized Table'!B345,"-",'Harmonized Table'!C345)</f>
        <v>glbl_h_accolade.t_nostradamus_efficiency_archive-inr_target</v>
      </c>
      <c r="F345" s="16"/>
      <c r="G345" s="16" t="s">
        <v>175</v>
      </c>
      <c r="H345" s="16"/>
      <c r="I345" s="16"/>
      <c r="J345" s="16"/>
      <c r="K345" s="16"/>
      <c r="L345" s="16"/>
      <c r="M345" s="16"/>
    </row>
    <row r="346" spans="1:13" x14ac:dyDescent="0.35">
      <c r="A346" s="16" t="str">
        <f>'Harmonized Table'!A346</f>
        <v>glbl_h_accolade</v>
      </c>
      <c r="B346" s="16" t="s">
        <v>123</v>
      </c>
      <c r="C346" s="16" t="str">
        <f>'Harmonized Table'!C346</f>
        <v>inr_target_y0</v>
      </c>
      <c r="D346" s="16" t="str">
        <f>'Harmonized Table'!D346</f>
        <v>INR Target Y0</v>
      </c>
      <c r="E346" s="16" t="str">
        <f>_xlfn.CONCAT('Harmonized Table'!A346,".",'Harmonized Table'!B346,"-",'Harmonized Table'!C346)</f>
        <v>glbl_h_accolade.t_nostradamus_efficiency_archive-inr_target_y0</v>
      </c>
      <c r="F346" s="16"/>
      <c r="G346" s="16" t="s">
        <v>175</v>
      </c>
      <c r="H346" s="16"/>
      <c r="I346" s="16"/>
      <c r="J346" s="16"/>
      <c r="K346" s="16"/>
      <c r="L346" s="16"/>
      <c r="M346" s="16"/>
    </row>
    <row r="347" spans="1:13" x14ac:dyDescent="0.35">
      <c r="A347" s="16" t="str">
        <f>'Harmonized Table'!A347</f>
        <v>glbl_h_accolade</v>
      </c>
      <c r="B347" s="16" t="s">
        <v>123</v>
      </c>
      <c r="C347" s="16" t="str">
        <f>'Harmonized Table'!C347</f>
        <v>inr_target_y2</v>
      </c>
      <c r="D347" s="16" t="str">
        <f>'Harmonized Table'!D347</f>
        <v>INR Target Y2</v>
      </c>
      <c r="E347" s="16" t="str">
        <f>_xlfn.CONCAT('Harmonized Table'!A347,".",'Harmonized Table'!B347,"-",'Harmonized Table'!C347)</f>
        <v>glbl_h_accolade.t_nostradamus_efficiency_archive-inr_target_y2</v>
      </c>
      <c r="F347" s="16"/>
      <c r="G347" s="16" t="s">
        <v>175</v>
      </c>
      <c r="H347" s="16"/>
      <c r="I347" s="16"/>
      <c r="J347" s="16"/>
      <c r="K347" s="16"/>
      <c r="L347" s="16"/>
      <c r="M347" s="16"/>
    </row>
    <row r="348" spans="1:13" x14ac:dyDescent="0.35">
      <c r="A348" s="16" t="str">
        <f>'Harmonized Table'!A348</f>
        <v>glbl_h_accolade</v>
      </c>
      <c r="B348" s="16" t="s">
        <v>123</v>
      </c>
      <c r="C348" s="16" t="str">
        <f>'Harmonized Table'!C348</f>
        <v>lead_area_from_lead_market</v>
      </c>
      <c r="D348" s="16" t="str">
        <f>'Harmonized Table'!D348</f>
        <v>Lead Area From Lead Market</v>
      </c>
      <c r="E348" s="16" t="str">
        <f>_xlfn.CONCAT('Harmonized Table'!A348,".",'Harmonized Table'!B348,"-",'Harmonized Table'!C348)</f>
        <v>glbl_h_accolade.t_nostradamus_efficiency_archive-lead_area_from_lead_market</v>
      </c>
      <c r="F348" s="16"/>
      <c r="G348" s="16" t="s">
        <v>175</v>
      </c>
      <c r="H348" s="16"/>
      <c r="I348" s="16"/>
      <c r="J348" s="16"/>
      <c r="K348" s="16"/>
      <c r="L348" s="16"/>
      <c r="M348" s="16"/>
    </row>
    <row r="349" spans="1:13" x14ac:dyDescent="0.35">
      <c r="A349" s="16" t="str">
        <f>'Harmonized Table'!A349</f>
        <v>glbl_h_accolade</v>
      </c>
      <c r="B349" s="16" t="s">
        <v>123</v>
      </c>
      <c r="C349" s="16" t="str">
        <f>'Harmonized Table'!C349</f>
        <v>lead_market</v>
      </c>
      <c r="D349" s="16" t="str">
        <f>'Harmonized Table'!D349</f>
        <v>Lead Market</v>
      </c>
      <c r="E349" s="16" t="str">
        <f>_xlfn.CONCAT('Harmonized Table'!A349,".",'Harmonized Table'!B349,"-",'Harmonized Table'!C349)</f>
        <v>glbl_h_accolade.t_nostradamus_efficiency_archive-lead_market</v>
      </c>
      <c r="F349" s="16"/>
      <c r="G349" s="16" t="s">
        <v>175</v>
      </c>
      <c r="H349" s="16"/>
      <c r="I349" s="16"/>
      <c r="J349" s="16"/>
      <c r="K349" s="16"/>
      <c r="L349" s="16"/>
      <c r="M349" s="16"/>
    </row>
    <row r="350" spans="1:13" x14ac:dyDescent="0.35">
      <c r="A350" s="16" t="str">
        <f>'Harmonized Table'!A350</f>
        <v>glbl_h_accolade</v>
      </c>
      <c r="B350" s="16" t="s">
        <v>123</v>
      </c>
      <c r="C350" s="16" t="str">
        <f>'Harmonized Table'!C350</f>
        <v>market_brand_level_2</v>
      </c>
      <c r="D350" s="16" t="str">
        <f>'Harmonized Table'!D350</f>
        <v>Market Brand Level 2</v>
      </c>
      <c r="E350" s="16" t="str">
        <f>_xlfn.CONCAT('Harmonized Table'!A350,".",'Harmonized Table'!B350,"-",'Harmonized Table'!C350)</f>
        <v>glbl_h_accolade.t_nostradamus_efficiency_archive-market_brand_level_2</v>
      </c>
      <c r="F350" s="16"/>
      <c r="G350" s="16" t="s">
        <v>175</v>
      </c>
      <c r="H350" s="16"/>
      <c r="I350" s="16"/>
      <c r="J350" s="16"/>
      <c r="K350" s="16"/>
      <c r="L350" s="16"/>
      <c r="M350" s="16"/>
    </row>
    <row r="351" spans="1:13" x14ac:dyDescent="0.35">
      <c r="A351" s="16" t="str">
        <f>'Harmonized Table'!A351</f>
        <v>glbl_h_accolade</v>
      </c>
      <c r="B351" s="16" t="s">
        <v>123</v>
      </c>
      <c r="C351" s="16" t="str">
        <f>'Harmonized Table'!C351</f>
        <v>market_category</v>
      </c>
      <c r="D351" s="16" t="str">
        <f>'Harmonized Table'!D351</f>
        <v>Market Category</v>
      </c>
      <c r="E351" s="16" t="str">
        <f>_xlfn.CONCAT('Harmonized Table'!A351,".",'Harmonized Table'!B351,"-",'Harmonized Table'!C351)</f>
        <v>glbl_h_accolade.t_nostradamus_efficiency_archive-market_category</v>
      </c>
      <c r="F351" s="16"/>
      <c r="G351" s="16" t="s">
        <v>175</v>
      </c>
      <c r="H351" s="16"/>
      <c r="I351" s="16"/>
      <c r="J351" s="16"/>
      <c r="K351" s="16"/>
      <c r="L351" s="16"/>
      <c r="M351" s="16"/>
    </row>
    <row r="352" spans="1:13" x14ac:dyDescent="0.35">
      <c r="A352" s="16" t="str">
        <f>'Harmonized Table'!A352</f>
        <v>glbl_h_accolade</v>
      </c>
      <c r="B352" s="16" t="s">
        <v>123</v>
      </c>
      <c r="C352" s="16" t="str">
        <f>'Harmonized Table'!C352</f>
        <v>marketing_expenses</v>
      </c>
      <c r="D352" s="16" t="str">
        <f>'Harmonized Table'!D352</f>
        <v>Marketing Expenses</v>
      </c>
      <c r="E352" s="16" t="str">
        <f>_xlfn.CONCAT('Harmonized Table'!A352,".",'Harmonized Table'!B352,"-",'Harmonized Table'!C352)</f>
        <v>glbl_h_accolade.t_nostradamus_efficiency_archive-marketing_expenses</v>
      </c>
      <c r="F352" s="16"/>
      <c r="G352" s="16" t="s">
        <v>175</v>
      </c>
      <c r="H352" s="16"/>
      <c r="I352" s="16"/>
      <c r="J352" s="16"/>
      <c r="K352" s="16"/>
      <c r="L352" s="16"/>
      <c r="M352" s="16"/>
    </row>
    <row r="353" spans="1:13" x14ac:dyDescent="0.35">
      <c r="A353" s="16" t="str">
        <f>'Harmonized Table'!A353</f>
        <v>glbl_h_accolade</v>
      </c>
      <c r="B353" s="16" t="s">
        <v>123</v>
      </c>
      <c r="C353" s="16" t="str">
        <f>'Harmonized Table'!C353</f>
        <v>meets_hurdle_rate_inc_net_rev</v>
      </c>
      <c r="D353" s="16" t="str">
        <f>'Harmonized Table'!D353</f>
        <v>Meets Hurdle Rate (Inc Net Rev)</v>
      </c>
      <c r="E353" s="16" t="str">
        <f>_xlfn.CONCAT('Harmonized Table'!A353,".",'Harmonized Table'!B353,"-",'Harmonized Table'!C353)</f>
        <v>glbl_h_accolade.t_nostradamus_efficiency_archive-meets_hurdle_rate_inc_net_rev</v>
      </c>
      <c r="F353" s="16"/>
      <c r="G353" s="16" t="s">
        <v>175</v>
      </c>
      <c r="H353" s="16"/>
      <c r="I353" s="16"/>
      <c r="J353" s="16"/>
      <c r="K353" s="16"/>
      <c r="L353" s="16"/>
      <c r="M353" s="16"/>
    </row>
    <row r="354" spans="1:13" x14ac:dyDescent="0.35">
      <c r="A354" s="16" t="str">
        <f>'Harmonized Table'!A354</f>
        <v>glbl_h_accolade</v>
      </c>
      <c r="B354" s="16" t="s">
        <v>123</v>
      </c>
      <c r="C354" s="16" t="str">
        <f>'Harmonized Table'!C354</f>
        <v>meets_hurdle_rate_margin</v>
      </c>
      <c r="D354" s="16" t="str">
        <f>'Harmonized Table'!D354</f>
        <v>Meets Hurdle Rate (Margin)</v>
      </c>
      <c r="E354" s="16" t="str">
        <f>_xlfn.CONCAT('Harmonized Table'!A354,".",'Harmonized Table'!B354,"-",'Harmonized Table'!C354)</f>
        <v>glbl_h_accolade.t_nostradamus_efficiency_archive-meets_hurdle_rate_margin</v>
      </c>
      <c r="F354" s="16"/>
      <c r="G354" s="16" t="s">
        <v>175</v>
      </c>
      <c r="H354" s="16"/>
      <c r="I354" s="16"/>
      <c r="J354" s="16"/>
      <c r="K354" s="16"/>
      <c r="L354" s="16"/>
      <c r="M354" s="16"/>
    </row>
    <row r="355" spans="1:13" x14ac:dyDescent="0.35">
      <c r="A355" s="16" t="str">
        <f>'Harmonized Table'!A355</f>
        <v>glbl_h_accolade</v>
      </c>
      <c r="B355" s="16" t="s">
        <v>123</v>
      </c>
      <c r="C355" s="16" t="str">
        <f>'Harmonized Table'!C355</f>
        <v>meets_hurdle_rate_other</v>
      </c>
      <c r="D355" s="16" t="str">
        <f>'Harmonized Table'!D355</f>
        <v>Meets Hurdle Rate (Other)</v>
      </c>
      <c r="E355" s="16" t="str">
        <f>_xlfn.CONCAT('Harmonized Table'!A355,".",'Harmonized Table'!B355,"-",'Harmonized Table'!C355)</f>
        <v>glbl_h_accolade.t_nostradamus_efficiency_archive-meets_hurdle_rate_other</v>
      </c>
      <c r="F355" s="16"/>
      <c r="G355" s="16" t="s">
        <v>175</v>
      </c>
      <c r="H355" s="16"/>
      <c r="I355" s="16"/>
      <c r="J355" s="16"/>
      <c r="K355" s="16"/>
      <c r="L355" s="16"/>
      <c r="M355" s="16"/>
    </row>
    <row r="356" spans="1:13" x14ac:dyDescent="0.35">
      <c r="A356" s="16" t="str">
        <f>'Harmonized Table'!A356</f>
        <v>glbl_h_accolade</v>
      </c>
      <c r="B356" s="16" t="s">
        <v>123</v>
      </c>
      <c r="C356" s="16" t="str">
        <f>'Harmonized Table'!C356</f>
        <v>net_revenue_target</v>
      </c>
      <c r="D356" s="16" t="str">
        <f>'Harmonized Table'!D356</f>
        <v>Net Revenue Target</v>
      </c>
      <c r="E356" s="16" t="str">
        <f>_xlfn.CONCAT('Harmonized Table'!A356,".",'Harmonized Table'!B356,"-",'Harmonized Table'!C356)</f>
        <v>glbl_h_accolade.t_nostradamus_efficiency_archive-net_revenue_target</v>
      </c>
      <c r="F356" s="16"/>
      <c r="G356" s="16" t="s">
        <v>175</v>
      </c>
      <c r="H356" s="16"/>
      <c r="I356" s="16"/>
      <c r="J356" s="16"/>
      <c r="K356" s="16"/>
      <c r="L356" s="16"/>
      <c r="M356" s="16"/>
    </row>
    <row r="357" spans="1:13" x14ac:dyDescent="0.35">
      <c r="A357" s="16" t="str">
        <f>'Harmonized Table'!A357</f>
        <v>glbl_h_accolade</v>
      </c>
      <c r="B357" s="16" t="s">
        <v>123</v>
      </c>
      <c r="C357" s="16" t="str">
        <f>'Harmonized Table'!C357</f>
        <v>net_revenue_target_y0</v>
      </c>
      <c r="D357" s="16" t="str">
        <f>'Harmonized Table'!D357</f>
        <v>Net Revenue Target Y0</v>
      </c>
      <c r="E357" s="16" t="str">
        <f>_xlfn.CONCAT('Harmonized Table'!A357,".",'Harmonized Table'!B357,"-",'Harmonized Table'!C357)</f>
        <v>glbl_h_accolade.t_nostradamus_efficiency_archive-net_revenue_target_y0</v>
      </c>
      <c r="F357" s="16"/>
      <c r="G357" s="16" t="s">
        <v>175</v>
      </c>
      <c r="H357" s="16"/>
      <c r="I357" s="16"/>
      <c r="J357" s="16"/>
      <c r="K357" s="16"/>
      <c r="L357" s="16"/>
      <c r="M357" s="16"/>
    </row>
    <row r="358" spans="1:13" x14ac:dyDescent="0.35">
      <c r="A358" s="16" t="str">
        <f>'Harmonized Table'!A358</f>
        <v>glbl_h_accolade</v>
      </c>
      <c r="B358" s="16" t="s">
        <v>123</v>
      </c>
      <c r="C358" s="16" t="str">
        <f>'Harmonized Table'!C358</f>
        <v>net_revenue_target_y2</v>
      </c>
      <c r="D358" s="16" t="str">
        <f>'Harmonized Table'!D358</f>
        <v>Net Revenue Target Y2</v>
      </c>
      <c r="E358" s="16" t="str">
        <f>_xlfn.CONCAT('Harmonized Table'!A358,".",'Harmonized Table'!B358,"-",'Harmonized Table'!C358)</f>
        <v>glbl_h_accolade.t_nostradamus_efficiency_archive-net_revenue_target_y2</v>
      </c>
      <c r="F358" s="16"/>
      <c r="G358" s="16" t="s">
        <v>175</v>
      </c>
      <c r="H358" s="16"/>
      <c r="I358" s="16"/>
      <c r="J358" s="16"/>
      <c r="K358" s="16"/>
      <c r="L358" s="16"/>
      <c r="M358" s="16"/>
    </row>
    <row r="359" spans="1:13" x14ac:dyDescent="0.35">
      <c r="A359" s="16" t="str">
        <f>'Harmonized Table'!A359</f>
        <v>glbl_h_accolade</v>
      </c>
      <c r="B359" s="16" t="s">
        <v>123</v>
      </c>
      <c r="C359" s="16" t="str">
        <f>'Harmonized Table'!C359</f>
        <v>net_revenue_y0</v>
      </c>
      <c r="D359" s="16" t="str">
        <f>'Harmonized Table'!D359</f>
        <v>Net Revenue Y0</v>
      </c>
      <c r="E359" s="16" t="str">
        <f>_xlfn.CONCAT('Harmonized Table'!A359,".",'Harmonized Table'!B359,"-",'Harmonized Table'!C359)</f>
        <v>glbl_h_accolade.t_nostradamus_efficiency_archive-net_revenue_y0</v>
      </c>
      <c r="F359" s="16"/>
      <c r="G359" s="16" t="s">
        <v>175</v>
      </c>
      <c r="H359" s="16"/>
      <c r="I359" s="16"/>
      <c r="J359" s="16"/>
      <c r="K359" s="16"/>
      <c r="L359" s="16"/>
      <c r="M359" s="16"/>
    </row>
    <row r="360" spans="1:13" x14ac:dyDescent="0.35">
      <c r="A360" s="16" t="str">
        <f>'Harmonized Table'!A360</f>
        <v>glbl_h_accolade</v>
      </c>
      <c r="B360" s="16" t="s">
        <v>123</v>
      </c>
      <c r="C360" s="16" t="str">
        <f>'Harmonized Table'!C360</f>
        <v>net_revenue_y1</v>
      </c>
      <c r="D360" s="16" t="str">
        <f>'Harmonized Table'!D360</f>
        <v>Net Revenue Y1</v>
      </c>
      <c r="E360" s="16" t="str">
        <f>_xlfn.CONCAT('Harmonized Table'!A360,".",'Harmonized Table'!B360,"-",'Harmonized Table'!C360)</f>
        <v>glbl_h_accolade.t_nostradamus_efficiency_archive-net_revenue_y1</v>
      </c>
      <c r="F360" s="16"/>
      <c r="G360" s="16" t="s">
        <v>175</v>
      </c>
      <c r="H360" s="16"/>
      <c r="I360" s="16"/>
      <c r="J360" s="16"/>
      <c r="K360" s="16"/>
      <c r="L360" s="16"/>
      <c r="M360" s="16"/>
    </row>
    <row r="361" spans="1:13" x14ac:dyDescent="0.35">
      <c r="A361" s="16" t="str">
        <f>'Harmonized Table'!A361</f>
        <v>glbl_h_accolade</v>
      </c>
      <c r="B361" s="16" t="s">
        <v>123</v>
      </c>
      <c r="C361" s="16" t="str">
        <f>'Harmonized Table'!C361</f>
        <v>net_revenue_y2</v>
      </c>
      <c r="D361" s="16" t="str">
        <f>'Harmonized Table'!D361</f>
        <v>Net Revenue Y2</v>
      </c>
      <c r="E361" s="16" t="str">
        <f>_xlfn.CONCAT('Harmonized Table'!A361,".",'Harmonized Table'!B361,"-",'Harmonized Table'!C361)</f>
        <v>glbl_h_accolade.t_nostradamus_efficiency_archive-net_revenue_y2</v>
      </c>
      <c r="F361" s="16"/>
      <c r="G361" s="16" t="s">
        <v>175</v>
      </c>
      <c r="H361" s="16"/>
      <c r="I361" s="16"/>
      <c r="J361" s="16"/>
      <c r="K361" s="16"/>
      <c r="L361" s="16"/>
      <c r="M361" s="16"/>
    </row>
    <row r="362" spans="1:13" x14ac:dyDescent="0.35">
      <c r="A362" s="16" t="str">
        <f>'Harmonized Table'!A362</f>
        <v>glbl_h_accolade</v>
      </c>
      <c r="B362" s="16" t="s">
        <v>123</v>
      </c>
      <c r="C362" s="16" t="str">
        <f>'Harmonized Table'!C362</f>
        <v>opex_costs</v>
      </c>
      <c r="D362" s="16" t="str">
        <f>'Harmonized Table'!D362</f>
        <v>OPEX Costs</v>
      </c>
      <c r="E362" s="16" t="str">
        <f>_xlfn.CONCAT('Harmonized Table'!A362,".",'Harmonized Table'!B362,"-",'Harmonized Table'!C362)</f>
        <v>glbl_h_accolade.t_nostradamus_efficiency_archive-opex_costs</v>
      </c>
      <c r="F362" s="16"/>
      <c r="G362" s="16" t="s">
        <v>175</v>
      </c>
      <c r="H362" s="16"/>
      <c r="I362" s="16"/>
      <c r="J362" s="16"/>
      <c r="K362" s="16"/>
      <c r="L362" s="16"/>
      <c r="M362" s="16"/>
    </row>
    <row r="363" spans="1:13" x14ac:dyDescent="0.35">
      <c r="A363" s="16" t="str">
        <f>'Harmonized Table'!A363</f>
        <v>glbl_h_accolade</v>
      </c>
      <c r="B363" s="16" t="s">
        <v>123</v>
      </c>
      <c r="C363" s="16" t="str">
        <f>'Harmonized Table'!C363</f>
        <v>other_project_costs</v>
      </c>
      <c r="D363" s="16" t="str">
        <f>'Harmonized Table'!D363</f>
        <v>Other Project Costs</v>
      </c>
      <c r="E363" s="16" t="str">
        <f>_xlfn.CONCAT('Harmonized Table'!A363,".",'Harmonized Table'!B363,"-",'Harmonized Table'!C363)</f>
        <v>glbl_h_accolade.t_nostradamus_efficiency_archive-other_project_costs</v>
      </c>
      <c r="F363" s="16"/>
      <c r="G363" s="16" t="s">
        <v>175</v>
      </c>
      <c r="H363" s="16"/>
      <c r="I363" s="16"/>
      <c r="J363" s="16"/>
      <c r="K363" s="16"/>
      <c r="L363" s="16"/>
      <c r="M363" s="16"/>
    </row>
    <row r="364" spans="1:13" x14ac:dyDescent="0.35">
      <c r="A364" s="16" t="str">
        <f>'Harmonized Table'!A364</f>
        <v>glbl_h_accolade</v>
      </c>
      <c r="B364" s="16" t="s">
        <v>123</v>
      </c>
      <c r="C364" s="16" t="str">
        <f>'Harmonized Table'!C364</f>
        <v>parent_project_group</v>
      </c>
      <c r="D364" s="16" t="str">
        <f>'Harmonized Table'!D364</f>
        <v>Parent Project Group</v>
      </c>
      <c r="E364" s="16" t="str">
        <f>_xlfn.CONCAT('Harmonized Table'!A364,".",'Harmonized Table'!B364,"-",'Harmonized Table'!C364)</f>
        <v>glbl_h_accolade.t_nostradamus_efficiency_archive-parent_project_group</v>
      </c>
      <c r="F364" s="16"/>
      <c r="G364" s="16" t="s">
        <v>175</v>
      </c>
      <c r="H364" s="16"/>
      <c r="I364" s="16"/>
      <c r="J364" s="16"/>
      <c r="K364" s="16"/>
      <c r="L364" s="16"/>
      <c r="M364" s="16"/>
    </row>
    <row r="365" spans="1:13" x14ac:dyDescent="0.35">
      <c r="A365" s="16" t="str">
        <f>'Harmonized Table'!A365</f>
        <v>glbl_h_accolade</v>
      </c>
      <c r="B365" s="16" t="s">
        <v>123</v>
      </c>
      <c r="C365" s="16" t="str">
        <f>'Harmonized Table'!C365</f>
        <v>parent_project_id</v>
      </c>
      <c r="D365" s="16" t="str">
        <f>'Harmonized Table'!D365</f>
        <v>Parent Project ID</v>
      </c>
      <c r="E365" s="16" t="str">
        <f>_xlfn.CONCAT('Harmonized Table'!A365,".",'Harmonized Table'!B365,"-",'Harmonized Table'!C365)</f>
        <v>glbl_h_accolade.t_nostradamus_efficiency_archive-parent_project_id</v>
      </c>
      <c r="F365" s="16"/>
      <c r="G365" s="16" t="s">
        <v>175</v>
      </c>
      <c r="H365" s="16"/>
      <c r="I365" s="16"/>
      <c r="J365" s="16"/>
      <c r="K365" s="16"/>
      <c r="L365" s="16"/>
      <c r="M365" s="16"/>
    </row>
    <row r="366" spans="1:13" x14ac:dyDescent="0.35">
      <c r="A366" s="16" t="str">
        <f>'Harmonized Table'!A366</f>
        <v>glbl_h_accolade</v>
      </c>
      <c r="B366" s="16" t="s">
        <v>123</v>
      </c>
      <c r="C366" s="16" t="str">
        <f>'Harmonized Table'!C366</f>
        <v>platform</v>
      </c>
      <c r="D366" s="16" t="str">
        <f>'Harmonized Table'!D366</f>
        <v>Platform</v>
      </c>
      <c r="E366" s="16" t="str">
        <f>_xlfn.CONCAT('Harmonized Table'!A366,".",'Harmonized Table'!B366,"-",'Harmonized Table'!C366)</f>
        <v>glbl_h_accolade.t_nostradamus_efficiency_archive-platform</v>
      </c>
      <c r="F366" s="16"/>
      <c r="G366" s="16" t="s">
        <v>175</v>
      </c>
      <c r="H366" s="16"/>
      <c r="I366" s="16"/>
      <c r="J366" s="16"/>
      <c r="K366" s="16"/>
      <c r="L366" s="16"/>
      <c r="M366" s="16"/>
    </row>
    <row r="367" spans="1:13" x14ac:dyDescent="0.35">
      <c r="A367" s="16" t="str">
        <f>'Harmonized Table'!A367</f>
        <v>glbl_h_accolade</v>
      </c>
      <c r="B367" s="16" t="s">
        <v>123</v>
      </c>
      <c r="C367" s="16" t="str">
        <f>'Harmonized Table'!C367</f>
        <v>previous_gate_name</v>
      </c>
      <c r="D367" s="16" t="str">
        <f>'Harmonized Table'!D367</f>
        <v>Previous Gate Name</v>
      </c>
      <c r="E367" s="16" t="str">
        <f>_xlfn.CONCAT('Harmonized Table'!A367,".",'Harmonized Table'!B367,"-",'Harmonized Table'!C367)</f>
        <v>glbl_h_accolade.t_nostradamus_efficiency_archive-previous_gate_name</v>
      </c>
      <c r="F367" s="16"/>
      <c r="G367" s="16" t="s">
        <v>175</v>
      </c>
      <c r="H367" s="16"/>
      <c r="I367" s="16"/>
      <c r="J367" s="16"/>
      <c r="K367" s="16"/>
      <c r="L367" s="16"/>
      <c r="M367" s="16"/>
    </row>
    <row r="368" spans="1:13" x14ac:dyDescent="0.35">
      <c r="A368" s="16" t="str">
        <f>'Harmonized Table'!A368</f>
        <v>glbl_h_accolade</v>
      </c>
      <c r="B368" s="16" t="s">
        <v>123</v>
      </c>
      <c r="C368" s="16" t="str">
        <f>'Harmonized Table'!C368</f>
        <v>program_association</v>
      </c>
      <c r="D368" s="16" t="str">
        <f>'Harmonized Table'!D368</f>
        <v>Program Association</v>
      </c>
      <c r="E368" s="16" t="str">
        <f>_xlfn.CONCAT('Harmonized Table'!A368,".",'Harmonized Table'!B368,"-",'Harmonized Table'!C368)</f>
        <v>glbl_h_accolade.t_nostradamus_efficiency_archive-program_association</v>
      </c>
      <c r="F368" s="16"/>
      <c r="G368" s="16" t="s">
        <v>175</v>
      </c>
      <c r="H368" s="16"/>
      <c r="I368" s="16"/>
      <c r="J368" s="16"/>
      <c r="K368" s="16"/>
      <c r="L368" s="16"/>
      <c r="M368" s="16"/>
    </row>
    <row r="369" spans="1:13" x14ac:dyDescent="0.35">
      <c r="A369" s="16" t="str">
        <f>'Harmonized Table'!A369</f>
        <v>glbl_h_accolade</v>
      </c>
      <c r="B369" s="16" t="s">
        <v>123</v>
      </c>
      <c r="C369" s="16" t="str">
        <f>'Harmonized Table'!C369</f>
        <v>project_association</v>
      </c>
      <c r="D369" s="16" t="str">
        <f>'Harmonized Table'!D369</f>
        <v>Project Association</v>
      </c>
      <c r="E369" s="16" t="str">
        <f>_xlfn.CONCAT('Harmonized Table'!A369,".",'Harmonized Table'!B369,"-",'Harmonized Table'!C369)</f>
        <v>glbl_h_accolade.t_nostradamus_efficiency_archive-project_association</v>
      </c>
      <c r="F369" s="16"/>
      <c r="G369" s="16" t="s">
        <v>175</v>
      </c>
      <c r="H369" s="16"/>
      <c r="I369" s="16"/>
      <c r="J369" s="16"/>
      <c r="K369" s="16"/>
      <c r="L369" s="16"/>
      <c r="M369" s="16"/>
    </row>
    <row r="370" spans="1:13" x14ac:dyDescent="0.35">
      <c r="A370" s="16" t="str">
        <f>'Harmonized Table'!A370</f>
        <v>glbl_h_accolade</v>
      </c>
      <c r="B370" s="16" t="s">
        <v>123</v>
      </c>
      <c r="C370" s="16" t="str">
        <f>'Harmonized Table'!C370</f>
        <v>project_closed</v>
      </c>
      <c r="D370" s="16" t="str">
        <f>'Harmonized Table'!D370</f>
        <v>Project Closed</v>
      </c>
      <c r="E370" s="16" t="str">
        <f>_xlfn.CONCAT('Harmonized Table'!A370,".",'Harmonized Table'!B370,"-",'Harmonized Table'!C370)</f>
        <v>glbl_h_accolade.t_nostradamus_efficiency_archive-project_closed</v>
      </c>
      <c r="F370" s="16"/>
      <c r="G370" s="16" t="s">
        <v>175</v>
      </c>
      <c r="H370" s="16"/>
      <c r="I370" s="16"/>
      <c r="J370" s="16"/>
      <c r="K370" s="16"/>
      <c r="L370" s="16"/>
      <c r="M370" s="16"/>
    </row>
    <row r="371" spans="1:13" x14ac:dyDescent="0.35">
      <c r="A371" s="16" t="str">
        <f>'Harmonized Table'!A371</f>
        <v>glbl_h_accolade</v>
      </c>
      <c r="B371" s="16" t="s">
        <v>123</v>
      </c>
      <c r="C371" s="16" t="str">
        <f>'Harmonized Table'!C371</f>
        <v>project_complexity</v>
      </c>
      <c r="D371" s="16" t="str">
        <f>'Harmonized Table'!D371</f>
        <v>Project Complexity</v>
      </c>
      <c r="E371" s="16" t="str">
        <f>_xlfn.CONCAT('Harmonized Table'!A371,".",'Harmonized Table'!B371,"-",'Harmonized Table'!C371)</f>
        <v>glbl_h_accolade.t_nostradamus_efficiency_archive-project_complexity</v>
      </c>
      <c r="F371" s="16"/>
      <c r="G371" s="16" t="s">
        <v>175</v>
      </c>
      <c r="H371" s="16"/>
      <c r="I371" s="16"/>
      <c r="J371" s="16"/>
      <c r="K371" s="16"/>
      <c r="L371" s="16"/>
      <c r="M371" s="16"/>
    </row>
    <row r="372" spans="1:13" x14ac:dyDescent="0.35">
      <c r="A372" s="16" t="str">
        <f>'Harmonized Table'!A372</f>
        <v>glbl_h_accolade</v>
      </c>
      <c r="B372" s="16" t="s">
        <v>123</v>
      </c>
      <c r="C372" s="16" t="str">
        <f>'Harmonized Table'!C372</f>
        <v>project_current_stage_name</v>
      </c>
      <c r="D372" s="16" t="str">
        <f>'Harmonized Table'!D372</f>
        <v>Project Current Stage Name</v>
      </c>
      <c r="E372" s="16" t="str">
        <f>_xlfn.CONCAT('Harmonized Table'!A372,".",'Harmonized Table'!B372,"-",'Harmonized Table'!C372)</f>
        <v>glbl_h_accolade.t_nostradamus_efficiency_archive-project_current_stage_name</v>
      </c>
      <c r="F372" s="16"/>
      <c r="G372" s="16" t="s">
        <v>175</v>
      </c>
      <c r="H372" s="16"/>
      <c r="I372" s="16"/>
      <c r="J372" s="16"/>
      <c r="K372" s="16"/>
      <c r="L372" s="16"/>
      <c r="M372" s="16"/>
    </row>
    <row r="373" spans="1:13" x14ac:dyDescent="0.35">
      <c r="A373" s="16" t="str">
        <f>'Harmonized Table'!A373</f>
        <v>glbl_h_accolade</v>
      </c>
      <c r="B373" s="16" t="s">
        <v>123</v>
      </c>
      <c r="C373" s="16" t="str">
        <f>'Harmonized Table'!C373</f>
        <v>project_gross_margin_percentage_y0</v>
      </c>
      <c r="D373" s="16" t="str">
        <f>'Harmonized Table'!D373</f>
        <v>Project Gross Margin Percentage Y0</v>
      </c>
      <c r="E373" s="16" t="str">
        <f>_xlfn.CONCAT('Harmonized Table'!A373,".",'Harmonized Table'!B373,"-",'Harmonized Table'!C373)</f>
        <v>glbl_h_accolade.t_nostradamus_efficiency_archive-project_gross_margin_percentage_y0</v>
      </c>
      <c r="F373" s="16"/>
      <c r="G373" s="16" t="s">
        <v>175</v>
      </c>
      <c r="H373" s="16"/>
      <c r="I373" s="16"/>
      <c r="J373" s="16"/>
      <c r="K373" s="16"/>
      <c r="L373" s="16"/>
      <c r="M373" s="16"/>
    </row>
    <row r="374" spans="1:13" x14ac:dyDescent="0.35">
      <c r="A374" s="16" t="str">
        <f>'Harmonized Table'!A374</f>
        <v>glbl_h_accolade</v>
      </c>
      <c r="B374" s="16" t="s">
        <v>123</v>
      </c>
      <c r="C374" s="16" t="str">
        <f>'Harmonized Table'!C374</f>
        <v>project_gross_margin_percentage_y1</v>
      </c>
      <c r="D374" s="16" t="str">
        <f>'Harmonized Table'!D374</f>
        <v>Project Gross Margin Percentage Y1</v>
      </c>
      <c r="E374" s="16" t="str">
        <f>_xlfn.CONCAT('Harmonized Table'!A374,".",'Harmonized Table'!B374,"-",'Harmonized Table'!C374)</f>
        <v>glbl_h_accolade.t_nostradamus_efficiency_archive-project_gross_margin_percentage_y1</v>
      </c>
      <c r="F374" s="16"/>
      <c r="G374" s="16" t="s">
        <v>175</v>
      </c>
      <c r="H374" s="16"/>
      <c r="I374" s="16"/>
      <c r="J374" s="16"/>
      <c r="K374" s="16"/>
      <c r="L374" s="16"/>
      <c r="M374" s="16"/>
    </row>
    <row r="375" spans="1:13" x14ac:dyDescent="0.35">
      <c r="A375" s="16" t="str">
        <f>'Harmonized Table'!A375</f>
        <v>glbl_h_accolade</v>
      </c>
      <c r="B375" s="16" t="s">
        <v>123</v>
      </c>
      <c r="C375" s="16" t="str">
        <f>'Harmonized Table'!C375</f>
        <v>project_gross_margin_percentage_y2</v>
      </c>
      <c r="D375" s="16" t="str">
        <f>'Harmonized Table'!D375</f>
        <v>Project Gross Margin Percentage Y2</v>
      </c>
      <c r="E375" s="16" t="str">
        <f>_xlfn.CONCAT('Harmonized Table'!A375,".",'Harmonized Table'!B375,"-",'Harmonized Table'!C375)</f>
        <v>glbl_h_accolade.t_nostradamus_efficiency_archive-project_gross_margin_percentage_y2</v>
      </c>
      <c r="F375" s="16"/>
      <c r="G375" s="16" t="s">
        <v>175</v>
      </c>
      <c r="H375" s="16"/>
      <c r="I375" s="16"/>
      <c r="J375" s="16"/>
      <c r="K375" s="16"/>
      <c r="L375" s="16"/>
      <c r="M375" s="16"/>
    </row>
    <row r="376" spans="1:13" x14ac:dyDescent="0.35">
      <c r="A376" s="16" t="str">
        <f>'Harmonized Table'!A376</f>
        <v>glbl_h_accolade</v>
      </c>
      <c r="B376" s="16" t="s">
        <v>123</v>
      </c>
      <c r="C376" s="16" t="str">
        <f>'Harmonized Table'!C376</f>
        <v>project_gross_profit_y0</v>
      </c>
      <c r="D376" s="16" t="str">
        <f>'Harmonized Table'!D376</f>
        <v>Project Gross Profit Y0</v>
      </c>
      <c r="E376" s="16" t="str">
        <f>_xlfn.CONCAT('Harmonized Table'!A376,".",'Harmonized Table'!B376,"-",'Harmonized Table'!C376)</f>
        <v>glbl_h_accolade.t_nostradamus_efficiency_archive-project_gross_profit_y0</v>
      </c>
      <c r="F376" s="16"/>
      <c r="G376" s="16" t="s">
        <v>175</v>
      </c>
      <c r="H376" s="16"/>
      <c r="I376" s="16"/>
      <c r="J376" s="16"/>
      <c r="K376" s="16"/>
      <c r="L376" s="16"/>
      <c r="M376" s="16"/>
    </row>
    <row r="377" spans="1:13" x14ac:dyDescent="0.35">
      <c r="A377" s="16" t="str">
        <f>'Harmonized Table'!A377</f>
        <v>glbl_h_accolade</v>
      </c>
      <c r="B377" s="16" t="s">
        <v>123</v>
      </c>
      <c r="C377" s="16" t="str">
        <f>'Harmonized Table'!C377</f>
        <v>project_gross_profit_y1</v>
      </c>
      <c r="D377" s="16" t="str">
        <f>'Harmonized Table'!D377</f>
        <v>Project Gross Profit Y1</v>
      </c>
      <c r="E377" s="16" t="str">
        <f>_xlfn.CONCAT('Harmonized Table'!A377,".",'Harmonized Table'!B377,"-",'Harmonized Table'!C377)</f>
        <v>glbl_h_accolade.t_nostradamus_efficiency_archive-project_gross_profit_y1</v>
      </c>
      <c r="F377" s="16"/>
      <c r="G377" s="16" t="s">
        <v>175</v>
      </c>
      <c r="H377" s="16"/>
      <c r="I377" s="16"/>
      <c r="J377" s="16"/>
      <c r="K377" s="16"/>
      <c r="L377" s="16"/>
      <c r="M377" s="16"/>
    </row>
    <row r="378" spans="1:13" x14ac:dyDescent="0.35">
      <c r="A378" s="16" t="str">
        <f>'Harmonized Table'!A378</f>
        <v>glbl_h_accolade</v>
      </c>
      <c r="B378" s="16" t="s">
        <v>123</v>
      </c>
      <c r="C378" s="16" t="str">
        <f>'Harmonized Table'!C378</f>
        <v>project_gross_profit_y2</v>
      </c>
      <c r="D378" s="16" t="str">
        <f>'Harmonized Table'!D378</f>
        <v>Project Gross Profit Y2</v>
      </c>
      <c r="E378" s="16" t="str">
        <f>_xlfn.CONCAT('Harmonized Table'!A378,".",'Harmonized Table'!B378,"-",'Harmonized Table'!C378)</f>
        <v>glbl_h_accolade.t_nostradamus_efficiency_archive-project_gross_profit_y2</v>
      </c>
      <c r="F378" s="16"/>
      <c r="G378" s="16" t="s">
        <v>175</v>
      </c>
      <c r="H378" s="16"/>
      <c r="I378" s="16"/>
      <c r="J378" s="16"/>
      <c r="K378" s="16"/>
      <c r="L378" s="16"/>
      <c r="M378" s="16"/>
    </row>
    <row r="379" spans="1:13" x14ac:dyDescent="0.35">
      <c r="A379" s="16" t="str">
        <f>'Harmonized Table'!A379</f>
        <v>glbl_h_accolade</v>
      </c>
      <c r="B379" s="16" t="s">
        <v>123</v>
      </c>
      <c r="C379" s="16" t="str">
        <f>'Harmonized Table'!C379</f>
        <v>project_group</v>
      </c>
      <c r="D379" s="16" t="str">
        <f>'Harmonized Table'!D379</f>
        <v>Project Group</v>
      </c>
      <c r="E379" s="16" t="str">
        <f>_xlfn.CONCAT('Harmonized Table'!A379,".",'Harmonized Table'!B379,"-",'Harmonized Table'!C379)</f>
        <v>glbl_h_accolade.t_nostradamus_efficiency_archive-project_group</v>
      </c>
      <c r="F379" s="16"/>
      <c r="G379" s="16" t="s">
        <v>175</v>
      </c>
      <c r="H379" s="16"/>
      <c r="I379" s="16"/>
      <c r="J379" s="16"/>
      <c r="K379" s="16"/>
      <c r="L379" s="16"/>
      <c r="M379" s="16"/>
    </row>
    <row r="380" spans="1:13" x14ac:dyDescent="0.35">
      <c r="A380" s="16" t="str">
        <f>'Harmonized Table'!A380</f>
        <v>glbl_h_accolade</v>
      </c>
      <c r="B380" s="16" t="s">
        <v>123</v>
      </c>
      <c r="C380" s="16" t="str">
        <f>'Harmonized Table'!C380</f>
        <v>project_health_status</v>
      </c>
      <c r="D380" s="16" t="str">
        <f>'Harmonized Table'!D380</f>
        <v>Project Health Status</v>
      </c>
      <c r="E380" s="16" t="str">
        <f>_xlfn.CONCAT('Harmonized Table'!A380,".",'Harmonized Table'!B380,"-",'Harmonized Table'!C380)</f>
        <v>glbl_h_accolade.t_nostradamus_efficiency_archive-project_health_status</v>
      </c>
      <c r="F380" s="16"/>
      <c r="G380" s="16" t="s">
        <v>175</v>
      </c>
      <c r="H380" s="16"/>
      <c r="I380" s="16"/>
      <c r="J380" s="16"/>
      <c r="K380" s="16"/>
      <c r="L380" s="16"/>
      <c r="M380" s="16"/>
    </row>
    <row r="381" spans="1:13" x14ac:dyDescent="0.35">
      <c r="A381" s="16" t="str">
        <f>'Harmonized Table'!A381</f>
        <v>glbl_h_accolade</v>
      </c>
      <c r="B381" s="16" t="s">
        <v>123</v>
      </c>
      <c r="C381" s="16" t="str">
        <f>'Harmonized Table'!C381</f>
        <v>project_id</v>
      </c>
      <c r="D381" s="16" t="str">
        <f>'Harmonized Table'!D381</f>
        <v>Project ID</v>
      </c>
      <c r="E381" s="16" t="str">
        <f>_xlfn.CONCAT('Harmonized Table'!A381,".",'Harmonized Table'!B381,"-",'Harmonized Table'!C381)</f>
        <v>glbl_h_accolade.t_nostradamus_efficiency_archive-project_id</v>
      </c>
      <c r="F381" s="16"/>
      <c r="G381" s="16" t="s">
        <v>175</v>
      </c>
      <c r="H381" s="16" t="s">
        <v>349</v>
      </c>
      <c r="I381" s="16"/>
      <c r="J381" s="16"/>
      <c r="K381" s="16"/>
      <c r="L381" s="16"/>
      <c r="M381" s="16"/>
    </row>
    <row r="382" spans="1:13" x14ac:dyDescent="0.35">
      <c r="A382" s="16" t="str">
        <f>'Harmonized Table'!A382</f>
        <v>glbl_h_accolade</v>
      </c>
      <c r="B382" s="16" t="s">
        <v>123</v>
      </c>
      <c r="C382" s="16" t="str">
        <f>'Harmonized Table'!C382</f>
        <v>project_incremental_gross_profit_y0</v>
      </c>
      <c r="D382" s="16" t="str">
        <f>'Harmonized Table'!D382</f>
        <v>Project Incremental Gross Profit Y0</v>
      </c>
      <c r="E382" s="16" t="str">
        <f>_xlfn.CONCAT('Harmonized Table'!A382,".",'Harmonized Table'!B382,"-",'Harmonized Table'!C382)</f>
        <v>glbl_h_accolade.t_nostradamus_efficiency_archive-project_incremental_gross_profit_y0</v>
      </c>
      <c r="F382" s="16"/>
      <c r="G382" s="16" t="s">
        <v>175</v>
      </c>
      <c r="H382" s="16"/>
      <c r="I382" s="16"/>
      <c r="J382" s="16"/>
      <c r="K382" s="16"/>
      <c r="L382" s="16"/>
      <c r="M382" s="16"/>
    </row>
    <row r="383" spans="1:13" x14ac:dyDescent="0.35">
      <c r="A383" s="16" t="str">
        <f>'Harmonized Table'!A383</f>
        <v>glbl_h_accolade</v>
      </c>
      <c r="B383" s="16" t="s">
        <v>123</v>
      </c>
      <c r="C383" s="16" t="str">
        <f>'Harmonized Table'!C383</f>
        <v>project_incremental_gross_profit_y1</v>
      </c>
      <c r="D383" s="16" t="str">
        <f>'Harmonized Table'!D383</f>
        <v>Project Incremental Gross Profit Y1</v>
      </c>
      <c r="E383" s="16" t="str">
        <f>_xlfn.CONCAT('Harmonized Table'!A383,".",'Harmonized Table'!B383,"-",'Harmonized Table'!C383)</f>
        <v>glbl_h_accolade.t_nostradamus_efficiency_archive-project_incremental_gross_profit_y1</v>
      </c>
      <c r="F383" s="16"/>
      <c r="G383" s="16" t="s">
        <v>175</v>
      </c>
      <c r="H383" s="16"/>
      <c r="I383" s="16"/>
      <c r="J383" s="16"/>
      <c r="K383" s="16"/>
      <c r="L383" s="16"/>
      <c r="M383" s="16"/>
    </row>
    <row r="384" spans="1:13" x14ac:dyDescent="0.35">
      <c r="A384" s="16" t="str">
        <f>'Harmonized Table'!A384</f>
        <v>glbl_h_accolade</v>
      </c>
      <c r="B384" s="16" t="s">
        <v>123</v>
      </c>
      <c r="C384" s="16" t="str">
        <f>'Harmonized Table'!C384</f>
        <v>project_incremental_gross_profit_y2</v>
      </c>
      <c r="D384" s="16" t="str">
        <f>'Harmonized Table'!D384</f>
        <v>Project Incremental Gross Profit Y2</v>
      </c>
      <c r="E384" s="16" t="str">
        <f>_xlfn.CONCAT('Harmonized Table'!A384,".",'Harmonized Table'!B384,"-",'Harmonized Table'!C384)</f>
        <v>glbl_h_accolade.t_nostradamus_efficiency_archive-project_incremental_gross_profit_y2</v>
      </c>
      <c r="F384" s="16"/>
      <c r="G384" s="16" t="s">
        <v>175</v>
      </c>
      <c r="H384" s="16"/>
      <c r="I384" s="16"/>
      <c r="J384" s="16"/>
      <c r="K384" s="16"/>
      <c r="L384" s="16"/>
      <c r="M384" s="16"/>
    </row>
    <row r="385" spans="1:13" x14ac:dyDescent="0.35">
      <c r="A385" s="16" t="str">
        <f>'Harmonized Table'!A385</f>
        <v>glbl_h_accolade</v>
      </c>
      <c r="B385" s="16" t="s">
        <v>123</v>
      </c>
      <c r="C385" s="16" t="str">
        <f>'Harmonized Table'!C385</f>
        <v>project_incremental_net_revenue_y0</v>
      </c>
      <c r="D385" s="16" t="str">
        <f>'Harmonized Table'!D385</f>
        <v>Project Incremental Net Revenue Y0</v>
      </c>
      <c r="E385" s="16" t="str">
        <f>_xlfn.CONCAT('Harmonized Table'!A385,".",'Harmonized Table'!B385,"-",'Harmonized Table'!C385)</f>
        <v>glbl_h_accolade.t_nostradamus_efficiency_archive-project_incremental_net_revenue_y0</v>
      </c>
      <c r="F385" s="16"/>
      <c r="G385" s="16" t="s">
        <v>175</v>
      </c>
      <c r="H385" s="16"/>
      <c r="I385" s="16"/>
      <c r="J385" s="16"/>
      <c r="K385" s="16"/>
      <c r="L385" s="16"/>
      <c r="M385" s="16"/>
    </row>
    <row r="386" spans="1:13" x14ac:dyDescent="0.35">
      <c r="A386" s="16" t="str">
        <f>'Harmonized Table'!A386</f>
        <v>glbl_h_accolade</v>
      </c>
      <c r="B386" s="16" t="s">
        <v>123</v>
      </c>
      <c r="C386" s="16" t="str">
        <f>'Harmonized Table'!C386</f>
        <v>project_incremental_net_revenue_y0_last_approved</v>
      </c>
      <c r="D386" s="16" t="str">
        <f>'Harmonized Table'!D386</f>
        <v>Project Incremental Net Revenue Y0 Last Approved</v>
      </c>
      <c r="E386" s="16" t="str">
        <f>_xlfn.CONCAT('Harmonized Table'!A386,".",'Harmonized Table'!B386,"-",'Harmonized Table'!C386)</f>
        <v>glbl_h_accolade.t_nostradamus_efficiency_archive-project_incremental_net_revenue_y0_last_approved</v>
      </c>
      <c r="F386" s="16"/>
      <c r="G386" s="16" t="s">
        <v>175</v>
      </c>
      <c r="H386" s="16"/>
      <c r="I386" s="16"/>
      <c r="J386" s="16"/>
      <c r="K386" s="16"/>
      <c r="L386" s="16"/>
      <c r="M386" s="16"/>
    </row>
    <row r="387" spans="1:13" x14ac:dyDescent="0.35">
      <c r="A387" s="16" t="str">
        <f>'Harmonized Table'!A387</f>
        <v>glbl_h_accolade</v>
      </c>
      <c r="B387" s="16" t="s">
        <v>123</v>
      </c>
      <c r="C387" s="16" t="str">
        <f>'Harmonized Table'!C387</f>
        <v>project_incremental_net_revenue_y0_or_y1</v>
      </c>
      <c r="D387" s="16" t="str">
        <f>'Harmonized Table'!D387</f>
        <v>Project Incremental Net Revenue Y0 or Y1</v>
      </c>
      <c r="E387" s="16" t="str">
        <f>_xlfn.CONCAT('Harmonized Table'!A387,".",'Harmonized Table'!B387,"-",'Harmonized Table'!C387)</f>
        <v>glbl_h_accolade.t_nostradamus_efficiency_archive-project_incremental_net_revenue_y0_or_y1</v>
      </c>
      <c r="F387" s="16"/>
      <c r="G387" s="16" t="s">
        <v>175</v>
      </c>
      <c r="H387" s="16"/>
      <c r="I387" s="16"/>
      <c r="J387" s="16"/>
      <c r="K387" s="16"/>
      <c r="L387" s="16"/>
      <c r="M387" s="16"/>
    </row>
    <row r="388" spans="1:13" x14ac:dyDescent="0.35">
      <c r="A388" s="16" t="str">
        <f>'Harmonized Table'!A388</f>
        <v>glbl_h_accolade</v>
      </c>
      <c r="B388" s="16" t="s">
        <v>123</v>
      </c>
      <c r="C388" s="16" t="str">
        <f>'Harmonized Table'!C388</f>
        <v>project_incremental_net_revenue_y1</v>
      </c>
      <c r="D388" s="16" t="str">
        <f>'Harmonized Table'!D388</f>
        <v>Project Incremental Net Revenue Y1</v>
      </c>
      <c r="E388" s="16" t="str">
        <f>_xlfn.CONCAT('Harmonized Table'!A388,".",'Harmonized Table'!B388,"-",'Harmonized Table'!C388)</f>
        <v>glbl_h_accolade.t_nostradamus_efficiency_archive-project_incremental_net_revenue_y1</v>
      </c>
      <c r="F388" s="16"/>
      <c r="G388" s="16" t="s">
        <v>175</v>
      </c>
      <c r="H388" s="16"/>
      <c r="I388" s="16"/>
      <c r="J388" s="16"/>
      <c r="K388" s="16"/>
      <c r="L388" s="16"/>
      <c r="M388" s="16"/>
    </row>
    <row r="389" spans="1:13" x14ac:dyDescent="0.35">
      <c r="A389" s="16" t="str">
        <f>'Harmonized Table'!A389</f>
        <v>glbl_h_accolade</v>
      </c>
      <c r="B389" s="16" t="s">
        <v>123</v>
      </c>
      <c r="C389" s="16" t="str">
        <f>'Harmonized Table'!C389</f>
        <v>project_incremental_net_revenue_y1_last_approved</v>
      </c>
      <c r="D389" s="16" t="str">
        <f>'Harmonized Table'!D389</f>
        <v>Project Incremental Net Revenue Y1 Last Approved</v>
      </c>
      <c r="E389" s="16" t="str">
        <f>_xlfn.CONCAT('Harmonized Table'!A389,".",'Harmonized Table'!B389,"-",'Harmonized Table'!C389)</f>
        <v>glbl_h_accolade.t_nostradamus_efficiency_archive-project_incremental_net_revenue_y1_last_approved</v>
      </c>
      <c r="F389" s="16"/>
      <c r="G389" s="16" t="s">
        <v>175</v>
      </c>
      <c r="H389" s="16"/>
      <c r="I389" s="16"/>
      <c r="J389" s="16"/>
      <c r="K389" s="16"/>
      <c r="L389" s="16"/>
      <c r="M389" s="16"/>
    </row>
    <row r="390" spans="1:13" x14ac:dyDescent="0.35">
      <c r="A390" s="16" t="str">
        <f>'Harmonized Table'!A390</f>
        <v>glbl_h_accolade</v>
      </c>
      <c r="B390" s="16" t="s">
        <v>123</v>
      </c>
      <c r="C390" s="16" t="str">
        <f>'Harmonized Table'!C390</f>
        <v>project_incremental_net_revenue_y2</v>
      </c>
      <c r="D390" s="16" t="str">
        <f>'Harmonized Table'!D390</f>
        <v>Project Incremental Net Revenue Y2</v>
      </c>
      <c r="E390" s="16" t="str">
        <f>_xlfn.CONCAT('Harmonized Table'!A390,".",'Harmonized Table'!B390,"-",'Harmonized Table'!C390)</f>
        <v>glbl_h_accolade.t_nostradamus_efficiency_archive-project_incremental_net_revenue_y2</v>
      </c>
      <c r="F390" s="16"/>
      <c r="G390" s="16" t="s">
        <v>175</v>
      </c>
      <c r="H390" s="16"/>
      <c r="I390" s="16"/>
      <c r="J390" s="16"/>
      <c r="K390" s="16"/>
      <c r="L390" s="16"/>
      <c r="M390" s="16"/>
    </row>
    <row r="391" spans="1:13" x14ac:dyDescent="0.35">
      <c r="A391" s="16" t="str">
        <f>'Harmonized Table'!A391</f>
        <v>glbl_h_accolade</v>
      </c>
      <c r="B391" s="16" t="s">
        <v>123</v>
      </c>
      <c r="C391" s="16" t="str">
        <f>'Harmonized Table'!C391</f>
        <v>project_incremental_net_revenue_y2_last_approved</v>
      </c>
      <c r="D391" s="16" t="str">
        <f>'Harmonized Table'!D391</f>
        <v>Project Incremental Net Revenue Y2 Last Approved</v>
      </c>
      <c r="E391" s="16" t="str">
        <f>_xlfn.CONCAT('Harmonized Table'!A391,".",'Harmonized Table'!B391,"-",'Harmonized Table'!C391)</f>
        <v>glbl_h_accolade.t_nostradamus_efficiency_archive-project_incremental_net_revenue_y2_last_approved</v>
      </c>
      <c r="F391" s="16"/>
      <c r="G391" s="16" t="s">
        <v>175</v>
      </c>
      <c r="H391" s="16"/>
      <c r="I391" s="16"/>
      <c r="J391" s="16"/>
      <c r="K391" s="16"/>
      <c r="L391" s="16"/>
      <c r="M391" s="16"/>
    </row>
    <row r="392" spans="1:13" x14ac:dyDescent="0.35">
      <c r="A392" s="16" t="str">
        <f>'Harmonized Table'!A392</f>
        <v>glbl_h_accolade</v>
      </c>
      <c r="B392" s="16" t="s">
        <v>123</v>
      </c>
      <c r="C392" s="16" t="str">
        <f>'Harmonized Table'!C392</f>
        <v>project_last_gate_decision</v>
      </c>
      <c r="D392" s="16" t="str">
        <f>'Harmonized Table'!D392</f>
        <v>Project Last Gate Decision</v>
      </c>
      <c r="E392" s="16" t="str">
        <f>_xlfn.CONCAT('Harmonized Table'!A392,".",'Harmonized Table'!B392,"-",'Harmonized Table'!C392)</f>
        <v>glbl_h_accolade.t_nostradamus_efficiency_archive-project_last_gate_decision</v>
      </c>
      <c r="F392" s="16"/>
      <c r="G392" s="16" t="s">
        <v>175</v>
      </c>
      <c r="H392" s="16"/>
      <c r="I392" s="16"/>
      <c r="J392" s="16"/>
      <c r="K392" s="16"/>
      <c r="L392" s="16"/>
      <c r="M392" s="16"/>
    </row>
    <row r="393" spans="1:13" x14ac:dyDescent="0.35">
      <c r="A393" s="16" t="str">
        <f>'Harmonized Table'!A393</f>
        <v>glbl_h_accolade</v>
      </c>
      <c r="B393" s="16" t="s">
        <v>123</v>
      </c>
      <c r="C393" s="16" t="str">
        <f>'Harmonized Table'!C393</f>
        <v>project_manager_name</v>
      </c>
      <c r="D393" s="16" t="str">
        <f>'Harmonized Table'!D393</f>
        <v>Project Manager Name</v>
      </c>
      <c r="E393" s="16" t="str">
        <f>_xlfn.CONCAT('Harmonized Table'!A393,".",'Harmonized Table'!B393,"-",'Harmonized Table'!C393)</f>
        <v>glbl_h_accolade.t_nostradamus_efficiency_archive-project_manager_name</v>
      </c>
      <c r="F393" s="16"/>
      <c r="G393" s="16" t="s">
        <v>175</v>
      </c>
      <c r="H393" s="16"/>
      <c r="I393" s="16"/>
      <c r="J393" s="16"/>
      <c r="K393" s="16"/>
      <c r="L393" s="16"/>
      <c r="M393" s="16"/>
    </row>
    <row r="394" spans="1:13" x14ac:dyDescent="0.35">
      <c r="A394" s="16" t="str">
        <f>'Harmonized Table'!A394</f>
        <v>glbl_h_accolade</v>
      </c>
      <c r="B394" s="16" t="s">
        <v>123</v>
      </c>
      <c r="C394" s="16" t="str">
        <f>'Harmonized Table'!C394</f>
        <v>project_model_name</v>
      </c>
      <c r="D394" s="16" t="str">
        <f>'Harmonized Table'!D394</f>
        <v>Project Model Name</v>
      </c>
      <c r="E394" s="16" t="str">
        <f>_xlfn.CONCAT('Harmonized Table'!A394,".",'Harmonized Table'!B394,"-",'Harmonized Table'!C394)</f>
        <v>glbl_h_accolade.t_nostradamus_efficiency_archive-project_model_name</v>
      </c>
      <c r="F394" s="16"/>
      <c r="G394" s="16" t="s">
        <v>175</v>
      </c>
      <c r="H394" s="16" t="s">
        <v>349</v>
      </c>
      <c r="I394" s="16"/>
      <c r="J394" s="16"/>
      <c r="K394" s="16"/>
      <c r="L394" s="16"/>
      <c r="M394" s="16"/>
    </row>
    <row r="395" spans="1:13" x14ac:dyDescent="0.35">
      <c r="A395" s="16" t="str">
        <f>'Harmonized Table'!A395</f>
        <v>glbl_h_accolade</v>
      </c>
      <c r="B395" s="16" t="s">
        <v>123</v>
      </c>
      <c r="C395" s="16" t="str">
        <f>'Harmonized Table'!C395</f>
        <v>project_name</v>
      </c>
      <c r="D395" s="16" t="str">
        <f>'Harmonized Table'!D395</f>
        <v>Project Name</v>
      </c>
      <c r="E395" s="16" t="str">
        <f>_xlfn.CONCAT('Harmonized Table'!A395,".",'Harmonized Table'!B395,"-",'Harmonized Table'!C395)</f>
        <v>glbl_h_accolade.t_nostradamus_efficiency_archive-project_name</v>
      </c>
      <c r="F395" s="16"/>
      <c r="G395" s="16" t="s">
        <v>175</v>
      </c>
      <c r="H395" s="16"/>
      <c r="I395" s="16"/>
      <c r="J395" s="16"/>
      <c r="K395" s="16"/>
      <c r="L395" s="16"/>
      <c r="M395" s="16"/>
    </row>
    <row r="396" spans="1:13" x14ac:dyDescent="0.35">
      <c r="A396" s="16" t="str">
        <f>'Harmonized Table'!A396</f>
        <v>glbl_h_accolade</v>
      </c>
      <c r="B396" s="16" t="s">
        <v>123</v>
      </c>
      <c r="C396" s="16" t="str">
        <f>'Harmonized Table'!C396</f>
        <v>project_net_revenue_y0</v>
      </c>
      <c r="D396" s="16" t="str">
        <f>'Harmonized Table'!D396</f>
        <v>Project Net Revenue Y0</v>
      </c>
      <c r="E396" s="16" t="str">
        <f>_xlfn.CONCAT('Harmonized Table'!A396,".",'Harmonized Table'!B396,"-",'Harmonized Table'!C396)</f>
        <v>glbl_h_accolade.t_nostradamus_efficiency_archive-project_net_revenue_y0</v>
      </c>
      <c r="F396" s="16"/>
      <c r="G396" s="16" t="s">
        <v>175</v>
      </c>
      <c r="H396" s="16"/>
      <c r="I396" s="16"/>
      <c r="J396" s="16"/>
      <c r="K396" s="16"/>
      <c r="L396" s="16"/>
      <c r="M396" s="16"/>
    </row>
    <row r="397" spans="1:13" x14ac:dyDescent="0.35">
      <c r="A397" s="16" t="str">
        <f>'Harmonized Table'!A397</f>
        <v>glbl_h_accolade</v>
      </c>
      <c r="B397" s="16" t="s">
        <v>123</v>
      </c>
      <c r="C397" s="16" t="str">
        <f>'Harmonized Table'!C397</f>
        <v>project_net_revenue_y0_last_approved</v>
      </c>
      <c r="D397" s="16" t="str">
        <f>'Harmonized Table'!D397</f>
        <v>Project Net Revenue Y0 Last Approved</v>
      </c>
      <c r="E397" s="16" t="str">
        <f>_xlfn.CONCAT('Harmonized Table'!A397,".",'Harmonized Table'!B397,"-",'Harmonized Table'!C397)</f>
        <v>glbl_h_accolade.t_nostradamus_efficiency_archive-project_net_revenue_y0_last_approved</v>
      </c>
      <c r="F397" s="16"/>
      <c r="G397" s="16" t="s">
        <v>175</v>
      </c>
      <c r="H397" s="16"/>
      <c r="I397" s="16"/>
      <c r="J397" s="16"/>
      <c r="K397" s="16"/>
      <c r="L397" s="16"/>
      <c r="M397" s="16"/>
    </row>
    <row r="398" spans="1:13" x14ac:dyDescent="0.35">
      <c r="A398" s="16" t="str">
        <f>'Harmonized Table'!A398</f>
        <v>glbl_h_accolade</v>
      </c>
      <c r="B398" s="16" t="s">
        <v>123</v>
      </c>
      <c r="C398" s="16" t="str">
        <f>'Harmonized Table'!C398</f>
        <v>project_net_revenue_y1</v>
      </c>
      <c r="D398" s="16" t="str">
        <f>'Harmonized Table'!D398</f>
        <v>Project Net Revenue Y1</v>
      </c>
      <c r="E398" s="16" t="str">
        <f>_xlfn.CONCAT('Harmonized Table'!A398,".",'Harmonized Table'!B398,"-",'Harmonized Table'!C398)</f>
        <v>glbl_h_accolade.t_nostradamus_efficiency_archive-project_net_revenue_y1</v>
      </c>
      <c r="F398" s="16"/>
      <c r="G398" s="16" t="s">
        <v>175</v>
      </c>
      <c r="H398" s="16"/>
      <c r="I398" s="16"/>
      <c r="J398" s="16"/>
      <c r="K398" s="16"/>
      <c r="L398" s="16"/>
      <c r="M398" s="16"/>
    </row>
    <row r="399" spans="1:13" x14ac:dyDescent="0.35">
      <c r="A399" s="16" t="str">
        <f>'Harmonized Table'!A399</f>
        <v>glbl_h_accolade</v>
      </c>
      <c r="B399" s="16" t="s">
        <v>123</v>
      </c>
      <c r="C399" s="16" t="str">
        <f>'Harmonized Table'!C399</f>
        <v>project_net_revenue_y1_last_approved</v>
      </c>
      <c r="D399" s="16" t="str">
        <f>'Harmonized Table'!D399</f>
        <v>Project Net Revenue Y1 Last Approved</v>
      </c>
      <c r="E399" s="16" t="str">
        <f>_xlfn.CONCAT('Harmonized Table'!A399,".",'Harmonized Table'!B399,"-",'Harmonized Table'!C399)</f>
        <v>glbl_h_accolade.t_nostradamus_efficiency_archive-project_net_revenue_y1_last_approved</v>
      </c>
      <c r="F399" s="16"/>
      <c r="G399" s="16" t="s">
        <v>175</v>
      </c>
      <c r="H399" s="16"/>
      <c r="I399" s="16"/>
      <c r="J399" s="16"/>
      <c r="K399" s="16"/>
      <c r="L399" s="16"/>
      <c r="M399" s="16"/>
    </row>
    <row r="400" spans="1:13" x14ac:dyDescent="0.35">
      <c r="A400" s="16" t="str">
        <f>'Harmonized Table'!A400</f>
        <v>glbl_h_accolade</v>
      </c>
      <c r="B400" s="16" t="s">
        <v>123</v>
      </c>
      <c r="C400" s="16" t="str">
        <f>'Harmonized Table'!C400</f>
        <v>project_net_revenue_y1_or_y0</v>
      </c>
      <c r="D400" s="16" t="str">
        <f>'Harmonized Table'!D400</f>
        <v>Project Net Revenue Y1 or Y0</v>
      </c>
      <c r="E400" s="16" t="str">
        <f>_xlfn.CONCAT('Harmonized Table'!A400,".",'Harmonized Table'!B400,"-",'Harmonized Table'!C400)</f>
        <v>glbl_h_accolade.t_nostradamus_efficiency_archive-project_net_revenue_y1_or_y0</v>
      </c>
      <c r="F400" s="16"/>
      <c r="G400" s="16" t="s">
        <v>175</v>
      </c>
      <c r="H400" s="16"/>
      <c r="I400" s="16"/>
      <c r="J400" s="16"/>
      <c r="K400" s="16"/>
      <c r="L400" s="16"/>
      <c r="M400" s="16"/>
    </row>
    <row r="401" spans="1:13" x14ac:dyDescent="0.35">
      <c r="A401" s="16" t="str">
        <f>'Harmonized Table'!A401</f>
        <v>glbl_h_accolade</v>
      </c>
      <c r="B401" s="16" t="s">
        <v>123</v>
      </c>
      <c r="C401" s="16" t="str">
        <f>'Harmonized Table'!C401</f>
        <v>project_net_revenue_y2</v>
      </c>
      <c r="D401" s="16" t="str">
        <f>'Harmonized Table'!D401</f>
        <v>Project Net Revenue Y2</v>
      </c>
      <c r="E401" s="16" t="str">
        <f>_xlfn.CONCAT('Harmonized Table'!A401,".",'Harmonized Table'!B401,"-",'Harmonized Table'!C401)</f>
        <v>glbl_h_accolade.t_nostradamus_efficiency_archive-project_net_revenue_y2</v>
      </c>
      <c r="F401" s="16"/>
      <c r="G401" s="16" t="s">
        <v>175</v>
      </c>
      <c r="H401" s="16"/>
      <c r="I401" s="16"/>
      <c r="J401" s="16"/>
      <c r="K401" s="16"/>
      <c r="L401" s="16"/>
      <c r="M401" s="16"/>
    </row>
    <row r="402" spans="1:13" x14ac:dyDescent="0.35">
      <c r="A402" s="16" t="str">
        <f>'Harmonized Table'!A402</f>
        <v>glbl_h_accolade</v>
      </c>
      <c r="B402" s="16" t="s">
        <v>123</v>
      </c>
      <c r="C402" s="16" t="str">
        <f>'Harmonized Table'!C402</f>
        <v>project_net_revenue_y2_last_approved</v>
      </c>
      <c r="D402" s="16" t="str">
        <f>'Harmonized Table'!D402</f>
        <v>Project Net Revenue Y2 Last Approved</v>
      </c>
      <c r="E402" s="16" t="str">
        <f>_xlfn.CONCAT('Harmonized Table'!A402,".",'Harmonized Table'!B402,"-",'Harmonized Table'!C402)</f>
        <v>glbl_h_accolade.t_nostradamus_efficiency_archive-project_net_revenue_y2_last_approved</v>
      </c>
      <c r="F402" s="16"/>
      <c r="G402" s="16" t="s">
        <v>175</v>
      </c>
      <c r="H402" s="16"/>
      <c r="I402" s="16"/>
      <c r="J402" s="16"/>
      <c r="K402" s="16"/>
      <c r="L402" s="16"/>
      <c r="M402" s="16"/>
    </row>
    <row r="403" spans="1:13" x14ac:dyDescent="0.35">
      <c r="A403" s="16" t="str">
        <f>'Harmonized Table'!A403</f>
        <v>glbl_h_accolade</v>
      </c>
      <c r="B403" s="16" t="s">
        <v>123</v>
      </c>
      <c r="C403" s="16" t="str">
        <f>'Harmonized Table'!C403</f>
        <v>project_not_on_hold_or_killed</v>
      </c>
      <c r="D403" s="16" t="str">
        <f>'Harmonized Table'!D403</f>
        <v>Project Not On Hold or Killed</v>
      </c>
      <c r="E403" s="16" t="str">
        <f>_xlfn.CONCAT('Harmonized Table'!A403,".",'Harmonized Table'!B403,"-",'Harmonized Table'!C403)</f>
        <v>glbl_h_accolade.t_nostradamus_efficiency_archive-project_not_on_hold_or_killed</v>
      </c>
      <c r="F403" s="16"/>
      <c r="G403" s="16" t="s">
        <v>175</v>
      </c>
      <c r="H403" s="16"/>
      <c r="I403" s="16"/>
      <c r="J403" s="16"/>
      <c r="K403" s="16"/>
      <c r="L403" s="16"/>
      <c r="M403" s="16"/>
    </row>
    <row r="404" spans="1:13" x14ac:dyDescent="0.35">
      <c r="A404" s="16" t="str">
        <f>'Harmonized Table'!A404</f>
        <v>glbl_h_accolade</v>
      </c>
      <c r="B404" s="16" t="s">
        <v>123</v>
      </c>
      <c r="C404" s="16" t="str">
        <f>'Harmonized Table'!C404</f>
        <v>project_owner</v>
      </c>
      <c r="D404" s="16" t="str">
        <f>'Harmonized Table'!D404</f>
        <v>Project Owner</v>
      </c>
      <c r="E404" s="16" t="str">
        <f>_xlfn.CONCAT('Harmonized Table'!A404,".",'Harmonized Table'!B404,"-",'Harmonized Table'!C404)</f>
        <v>glbl_h_accolade.t_nostradamus_efficiency_archive-project_owner</v>
      </c>
      <c r="F404" s="16"/>
      <c r="G404" s="16" t="s">
        <v>175</v>
      </c>
      <c r="H404" s="16"/>
      <c r="I404" s="16"/>
      <c r="J404" s="16"/>
      <c r="K404" s="16"/>
      <c r="L404" s="16"/>
      <c r="M404" s="16"/>
    </row>
    <row r="405" spans="1:13" x14ac:dyDescent="0.35">
      <c r="A405" s="16" t="str">
        <f>'Harmonized Table'!A405</f>
        <v>glbl_h_accolade</v>
      </c>
      <c r="B405" s="16" t="s">
        <v>123</v>
      </c>
      <c r="C405" s="16" t="str">
        <f>'Harmonized Table'!C405</f>
        <v>project_status</v>
      </c>
      <c r="D405" s="16" t="str">
        <f>'Harmonized Table'!D405</f>
        <v>Project Status</v>
      </c>
      <c r="E405" s="16" t="str">
        <f>_xlfn.CONCAT('Harmonized Table'!A405,".",'Harmonized Table'!B405,"-",'Harmonized Table'!C405)</f>
        <v>glbl_h_accolade.t_nostradamus_efficiency_archive-project_status</v>
      </c>
      <c r="F405" s="16"/>
      <c r="G405" s="16" t="s">
        <v>175</v>
      </c>
      <c r="H405" s="16"/>
      <c r="I405" s="16"/>
      <c r="J405" s="16"/>
      <c r="K405" s="16"/>
      <c r="L405" s="16"/>
      <c r="M405" s="16"/>
    </row>
    <row r="406" spans="1:13" x14ac:dyDescent="0.35">
      <c r="A406" s="16" t="str">
        <f>'Harmonized Table'!A406</f>
        <v>glbl_h_accolade</v>
      </c>
      <c r="B406" s="16" t="s">
        <v>123</v>
      </c>
      <c r="C406" s="16" t="str">
        <f>'Harmonized Table'!C406</f>
        <v>project_sub_type</v>
      </c>
      <c r="D406" s="16" t="str">
        <f>'Harmonized Table'!D406</f>
        <v>Project Sub Type</v>
      </c>
      <c r="E406" s="16" t="str">
        <f>_xlfn.CONCAT('Harmonized Table'!A406,".",'Harmonized Table'!B406,"-",'Harmonized Table'!C406)</f>
        <v>glbl_h_accolade.t_nostradamus_efficiency_archive-project_sub_type</v>
      </c>
      <c r="F406" s="16"/>
      <c r="G406" s="16" t="s">
        <v>175</v>
      </c>
      <c r="H406" s="16"/>
      <c r="I406" s="16"/>
      <c r="J406" s="16"/>
      <c r="K406" s="16"/>
      <c r="L406" s="16"/>
      <c r="M406" s="16"/>
    </row>
    <row r="407" spans="1:13" x14ac:dyDescent="0.35">
      <c r="A407" s="16" t="str">
        <f>'Harmonized Table'!A407</f>
        <v>glbl_h_accolade</v>
      </c>
      <c r="B407" s="16" t="s">
        <v>123</v>
      </c>
      <c r="C407" s="16" t="str">
        <f>'Harmonized Table'!C407</f>
        <v>project_tier</v>
      </c>
      <c r="D407" s="16" t="str">
        <f>'Harmonized Table'!D407</f>
        <v>Project Tier</v>
      </c>
      <c r="E407" s="16" t="str">
        <f>_xlfn.CONCAT('Harmonized Table'!A407,".",'Harmonized Table'!B407,"-",'Harmonized Table'!C407)</f>
        <v>glbl_h_accolade.t_nostradamus_efficiency_archive-project_tier</v>
      </c>
      <c r="F407" s="16"/>
      <c r="G407" s="16" t="s">
        <v>175</v>
      </c>
      <c r="H407" s="16"/>
      <c r="I407" s="16"/>
      <c r="J407" s="16"/>
      <c r="K407" s="16"/>
      <c r="L407" s="16"/>
      <c r="M407" s="16"/>
    </row>
    <row r="408" spans="1:13" x14ac:dyDescent="0.35">
      <c r="A408" s="16" t="str">
        <f>'Harmonized Table'!A408</f>
        <v>glbl_h_accolade</v>
      </c>
      <c r="B408" s="16" t="s">
        <v>123</v>
      </c>
      <c r="C408" s="16" t="str">
        <f>'Harmonized Table'!C408</f>
        <v>project_type</v>
      </c>
      <c r="D408" s="16" t="str">
        <f>'Harmonized Table'!D408</f>
        <v>Project Type</v>
      </c>
      <c r="E408" s="16" t="str">
        <f>_xlfn.CONCAT('Harmonized Table'!A408,".",'Harmonized Table'!B408,"-",'Harmonized Table'!C408)</f>
        <v>glbl_h_accolade.t_nostradamus_efficiency_archive-project_type</v>
      </c>
      <c r="F408" s="16"/>
      <c r="G408" s="16" t="s">
        <v>175</v>
      </c>
      <c r="H408" s="16"/>
      <c r="I408" s="16"/>
      <c r="J408" s="16"/>
      <c r="K408" s="16"/>
      <c r="L408" s="16"/>
      <c r="M408" s="16"/>
    </row>
    <row r="409" spans="1:13" x14ac:dyDescent="0.35">
      <c r="A409" s="16" t="str">
        <f>'Harmonized Table'!A409</f>
        <v>glbl_h_accolade</v>
      </c>
      <c r="B409" s="16" t="s">
        <v>123</v>
      </c>
      <c r="C409" s="16" t="str">
        <f>'Harmonized Table'!C409</f>
        <v>region</v>
      </c>
      <c r="D409" s="16" t="str">
        <f>'Harmonized Table'!D409</f>
        <v>Region</v>
      </c>
      <c r="E409" s="16" t="str">
        <f>_xlfn.CONCAT('Harmonized Table'!A409,".",'Harmonized Table'!B409,"-",'Harmonized Table'!C409)</f>
        <v>glbl_h_accolade.t_nostradamus_efficiency_archive-region</v>
      </c>
      <c r="F409" s="16"/>
      <c r="G409" s="16" t="s">
        <v>175</v>
      </c>
      <c r="H409" s="16"/>
      <c r="I409" s="16"/>
      <c r="J409" s="16"/>
      <c r="K409" s="16"/>
      <c r="L409" s="16"/>
      <c r="M409" s="16"/>
    </row>
    <row r="410" spans="1:13" x14ac:dyDescent="0.35">
      <c r="A410" s="16" t="str">
        <f>'Harmonized Table'!A410</f>
        <v>glbl_h_accolade</v>
      </c>
      <c r="B410" s="16" t="s">
        <v>123</v>
      </c>
      <c r="C410" s="16" t="str">
        <f>'Harmonized Table'!C410</f>
        <v>segmentation</v>
      </c>
      <c r="D410" s="16" t="str">
        <f>'Harmonized Table'!D410</f>
        <v>Segmentation</v>
      </c>
      <c r="E410" s="16" t="str">
        <f>_xlfn.CONCAT('Harmonized Table'!A410,".",'Harmonized Table'!B410,"-",'Harmonized Table'!C410)</f>
        <v>glbl_h_accolade.t_nostradamus_efficiency_archive-segmentation</v>
      </c>
      <c r="F410" s="16"/>
      <c r="G410" s="16" t="s">
        <v>175</v>
      </c>
      <c r="H410" s="16"/>
      <c r="I410" s="16"/>
      <c r="J410" s="16"/>
      <c r="K410" s="16"/>
      <c r="L410" s="16"/>
      <c r="M410" s="16"/>
    </row>
    <row r="411" spans="1:13" x14ac:dyDescent="0.35">
      <c r="A411" s="16" t="str">
        <f>'Harmonized Table'!A411</f>
        <v>glbl_h_accolade</v>
      </c>
      <c r="B411" s="16" t="s">
        <v>123</v>
      </c>
      <c r="C411" s="16" t="str">
        <f>'Harmonized Table'!C411</f>
        <v>start_up_costs</v>
      </c>
      <c r="D411" s="16" t="str">
        <f>'Harmonized Table'!D411</f>
        <v>Start Up Costs</v>
      </c>
      <c r="E411" s="16" t="str">
        <f>_xlfn.CONCAT('Harmonized Table'!A411,".",'Harmonized Table'!B411,"-",'Harmonized Table'!C411)</f>
        <v>glbl_h_accolade.t_nostradamus_efficiency_archive-start_up_costs</v>
      </c>
      <c r="F411" s="16"/>
      <c r="G411" s="16" t="s">
        <v>175</v>
      </c>
      <c r="H411" s="16"/>
      <c r="I411" s="16"/>
      <c r="J411" s="16"/>
      <c r="K411" s="16"/>
      <c r="L411" s="16"/>
      <c r="M411" s="16"/>
    </row>
    <row r="412" spans="1:13" x14ac:dyDescent="0.35">
      <c r="A412" s="16" t="str">
        <f>'Harmonized Table'!A412</f>
        <v>glbl_h_accolade</v>
      </c>
      <c r="B412" s="16" t="s">
        <v>123</v>
      </c>
      <c r="C412" s="16" t="str">
        <f>'Harmonized Table'!C412</f>
        <v>strategic_growth_territories_reporting</v>
      </c>
      <c r="D412" s="16" t="str">
        <f>'Harmonized Table'!D412</f>
        <v>Strategic Growth Territories (Reporting)</v>
      </c>
      <c r="E412" s="16" t="str">
        <f>_xlfn.CONCAT('Harmonized Table'!A412,".",'Harmonized Table'!B412,"-",'Harmonized Table'!C412)</f>
        <v>glbl_h_accolade.t_nostradamus_efficiency_archive-strategic_growth_territories_reporting</v>
      </c>
      <c r="F412" s="16"/>
      <c r="G412" s="16" t="s">
        <v>175</v>
      </c>
      <c r="H412" s="16"/>
      <c r="I412" s="16"/>
      <c r="J412" s="16"/>
      <c r="K412" s="16"/>
      <c r="L412" s="16"/>
      <c r="M412" s="16"/>
    </row>
    <row r="413" spans="1:13" x14ac:dyDescent="0.35">
      <c r="A413" s="16" t="str">
        <f>'Harmonized Table'!A413</f>
        <v>glbl_h_accolade</v>
      </c>
      <c r="B413" s="16" t="s">
        <v>123</v>
      </c>
      <c r="C413" s="16" t="str">
        <f>'Harmonized Table'!C413</f>
        <v>sub_category_reporting</v>
      </c>
      <c r="D413" s="16" t="str">
        <f>'Harmonized Table'!D413</f>
        <v>Sub Category (Reporting)</v>
      </c>
      <c r="E413" s="16" t="str">
        <f>_xlfn.CONCAT('Harmonized Table'!A413,".",'Harmonized Table'!B413,"-",'Harmonized Table'!C413)</f>
        <v>glbl_h_accolade.t_nostradamus_efficiency_archive-sub_category_reporting</v>
      </c>
      <c r="F413" s="16"/>
      <c r="G413" s="16" t="s">
        <v>175</v>
      </c>
      <c r="H413" s="16"/>
      <c r="I413" s="16"/>
      <c r="J413" s="16"/>
      <c r="K413" s="16"/>
      <c r="L413" s="16"/>
      <c r="M413" s="16"/>
    </row>
    <row r="414" spans="1:13" x14ac:dyDescent="0.35">
      <c r="A414" s="16" t="str">
        <f>'Harmonized Table'!A414</f>
        <v>glbl_h_accolade</v>
      </c>
      <c r="B414" s="16" t="s">
        <v>123</v>
      </c>
      <c r="C414" s="16" t="str">
        <f>'Harmonized Table'!C414</f>
        <v>sustainability_tags_pack_reporting</v>
      </c>
      <c r="D414" s="16" t="str">
        <f>'Harmonized Table'!D414</f>
        <v>Sustainability Tags Pack (Reporting)</v>
      </c>
      <c r="E414" s="16" t="str">
        <f>_xlfn.CONCAT('Harmonized Table'!A414,".",'Harmonized Table'!B414,"-",'Harmonized Table'!C414)</f>
        <v>glbl_h_accolade.t_nostradamus_efficiency_archive-sustainability_tags_pack_reporting</v>
      </c>
      <c r="F414" s="16"/>
      <c r="G414" s="16" t="s">
        <v>175</v>
      </c>
      <c r="H414" s="16"/>
      <c r="I414" s="16"/>
      <c r="J414" s="16"/>
      <c r="K414" s="16"/>
      <c r="L414" s="16"/>
      <c r="M414" s="16"/>
    </row>
    <row r="415" spans="1:13" x14ac:dyDescent="0.35">
      <c r="A415" s="16" t="str">
        <f>'Harmonized Table'!A415</f>
        <v>glbl_h_accolade</v>
      </c>
      <c r="B415" s="16" t="s">
        <v>123</v>
      </c>
      <c r="C415" s="16" t="str">
        <f>'Harmonized Table'!C415</f>
        <v>sustainability_tags_process_reporting</v>
      </c>
      <c r="D415" s="16" t="str">
        <f>'Harmonized Table'!D415</f>
        <v>Sustainability Tags Process (Reporting)</v>
      </c>
      <c r="E415" s="16" t="str">
        <f>_xlfn.CONCAT('Harmonized Table'!A415,".",'Harmonized Table'!B415,"-",'Harmonized Table'!C415)</f>
        <v>glbl_h_accolade.t_nostradamus_efficiency_archive-sustainability_tags_process_reporting</v>
      </c>
      <c r="F415" s="16"/>
      <c r="G415" s="16" t="s">
        <v>175</v>
      </c>
      <c r="H415" s="16"/>
      <c r="I415" s="16"/>
      <c r="J415" s="16"/>
      <c r="K415" s="16"/>
      <c r="L415" s="16"/>
      <c r="M415" s="16"/>
    </row>
    <row r="416" spans="1:13" x14ac:dyDescent="0.35">
      <c r="A416" s="16" t="str">
        <f>'Harmonized Table'!A416</f>
        <v>glbl_h_accolade</v>
      </c>
      <c r="B416" s="16" t="s">
        <v>123</v>
      </c>
      <c r="C416" s="16" t="str">
        <f>'Harmonized Table'!C416</f>
        <v>sustainability_tags_product_reporting</v>
      </c>
      <c r="D416" s="16" t="str">
        <f>'Harmonized Table'!D416</f>
        <v>Sustainability Tags Product (Reporting)</v>
      </c>
      <c r="E416" s="16" t="str">
        <f>_xlfn.CONCAT('Harmonized Table'!A416,".",'Harmonized Table'!B416,"-",'Harmonized Table'!C416)</f>
        <v>glbl_h_accolade.t_nostradamus_efficiency_archive-sustainability_tags_product_reporting</v>
      </c>
      <c r="F416" s="16"/>
      <c r="G416" s="16" t="s">
        <v>175</v>
      </c>
      <c r="H416" s="16"/>
      <c r="I416" s="16"/>
      <c r="J416" s="16"/>
      <c r="K416" s="16"/>
      <c r="L416" s="16"/>
      <c r="M416" s="16"/>
    </row>
    <row r="417" spans="1:13" x14ac:dyDescent="0.35">
      <c r="A417" s="16" t="str">
        <f>'Harmonized Table'!A417</f>
        <v>glbl_h_accolade</v>
      </c>
      <c r="B417" s="16" t="s">
        <v>123</v>
      </c>
      <c r="C417" s="16" t="str">
        <f>'Harmonized Table'!C417</f>
        <v>system_current_phase_id</v>
      </c>
      <c r="D417" s="16" t="str">
        <f>'Harmonized Table'!D417</f>
        <v>System Current Phase ID</v>
      </c>
      <c r="E417" s="16" t="str">
        <f>_xlfn.CONCAT('Harmonized Table'!A417,".",'Harmonized Table'!B417,"-",'Harmonized Table'!C417)</f>
        <v>glbl_h_accolade.t_nostradamus_efficiency_archive-system_current_phase_id</v>
      </c>
      <c r="F417" s="16"/>
      <c r="G417" s="16" t="s">
        <v>175</v>
      </c>
      <c r="H417" s="16"/>
      <c r="I417" s="16"/>
      <c r="J417" s="16"/>
      <c r="K417" s="16"/>
      <c r="L417" s="16"/>
      <c r="M417" s="16"/>
    </row>
    <row r="418" spans="1:13" x14ac:dyDescent="0.35">
      <c r="A418" s="16" t="str">
        <f>'Harmonized Table'!A418</f>
        <v>glbl_h_accolade</v>
      </c>
      <c r="B418" s="16" t="s">
        <v>123</v>
      </c>
      <c r="C418" s="16" t="str">
        <f>'Harmonized Table'!C418</f>
        <v>target_ato_month</v>
      </c>
      <c r="D418" s="16" t="str">
        <f>'Harmonized Table'!D418</f>
        <v>Target ATO Month</v>
      </c>
      <c r="E418" s="16" t="str">
        <f>_xlfn.CONCAT('Harmonized Table'!A418,".",'Harmonized Table'!B418,"-",'Harmonized Table'!C418)</f>
        <v>glbl_h_accolade.t_nostradamus_efficiency_archive-target_ato_month</v>
      </c>
      <c r="F418" s="16"/>
      <c r="G418" s="16" t="s">
        <v>175</v>
      </c>
      <c r="H418" s="16"/>
      <c r="I418" s="16"/>
      <c r="J418" s="16"/>
      <c r="K418" s="16"/>
      <c r="L418" s="16"/>
      <c r="M418" s="16"/>
    </row>
    <row r="419" spans="1:13" x14ac:dyDescent="0.35">
      <c r="A419" s="16" t="str">
        <f>'Harmonized Table'!A419</f>
        <v>glbl_h_accolade</v>
      </c>
      <c r="B419" s="16" t="s">
        <v>123</v>
      </c>
      <c r="C419" s="16" t="str">
        <f>'Harmonized Table'!C419</f>
        <v>target_ato_quarter</v>
      </c>
      <c r="D419" s="16" t="str">
        <f>'Harmonized Table'!D419</f>
        <v>Target ATO Quarter</v>
      </c>
      <c r="E419" s="16" t="str">
        <f>_xlfn.CONCAT('Harmonized Table'!A419,".",'Harmonized Table'!B419,"-",'Harmonized Table'!C419)</f>
        <v>glbl_h_accolade.t_nostradamus_efficiency_archive-target_ato_quarter</v>
      </c>
      <c r="F419" s="16"/>
      <c r="G419" s="16" t="s">
        <v>175</v>
      </c>
      <c r="H419" s="16"/>
      <c r="I419" s="16"/>
      <c r="J419" s="16"/>
      <c r="K419" s="16"/>
      <c r="L419" s="16"/>
      <c r="M419" s="16"/>
    </row>
    <row r="420" spans="1:13" x14ac:dyDescent="0.35">
      <c r="A420" s="16" t="str">
        <f>'Harmonized Table'!A420</f>
        <v>glbl_h_accolade</v>
      </c>
      <c r="B420" s="16" t="s">
        <v>123</v>
      </c>
      <c r="C420" s="16" t="str">
        <f>'Harmonized Table'!C420</f>
        <v>target_ato_year</v>
      </c>
      <c r="D420" s="16" t="str">
        <f>'Harmonized Table'!D420</f>
        <v>Target ATO Year</v>
      </c>
      <c r="E420" s="16" t="str">
        <f>_xlfn.CONCAT('Harmonized Table'!A420,".",'Harmonized Table'!B420,"-",'Harmonized Table'!C420)</f>
        <v>glbl_h_accolade.t_nostradamus_efficiency_archive-target_ato_year</v>
      </c>
      <c r="F420" s="16"/>
      <c r="G420" s="16" t="s">
        <v>175</v>
      </c>
      <c r="H420" s="16" t="s">
        <v>349</v>
      </c>
      <c r="I420" s="16"/>
      <c r="J420" s="16"/>
      <c r="K420" s="16"/>
      <c r="L420" s="16"/>
      <c r="M420" s="16"/>
    </row>
    <row r="421" spans="1:13" x14ac:dyDescent="0.35">
      <c r="A421" s="16" t="str">
        <f>'Harmonized Table'!A421</f>
        <v>glbl_h_accolade</v>
      </c>
      <c r="B421" s="16" t="s">
        <v>123</v>
      </c>
      <c r="C421" s="16" t="str">
        <f>'Harmonized Table'!C421</f>
        <v>total_fte_effort_years</v>
      </c>
      <c r="D421" s="16" t="str">
        <f>'Harmonized Table'!D421</f>
        <v>Total FTE Effort Years</v>
      </c>
      <c r="E421" s="16" t="str">
        <f>_xlfn.CONCAT('Harmonized Table'!A421,".",'Harmonized Table'!B421,"-",'Harmonized Table'!C421)</f>
        <v>glbl_h_accolade.t_nostradamus_efficiency_archive-total_fte_effort_years</v>
      </c>
      <c r="F421" s="16"/>
      <c r="G421" s="16" t="s">
        <v>175</v>
      </c>
      <c r="H421" s="16"/>
      <c r="I421" s="16"/>
      <c r="J421" s="16"/>
      <c r="K421" s="16"/>
      <c r="L421" s="16"/>
      <c r="M421" s="16"/>
    </row>
    <row r="422" spans="1:13" x14ac:dyDescent="0.35">
      <c r="A422" s="16" t="str">
        <f>'Harmonized Table'!A422</f>
        <v>glbl_h_accolade</v>
      </c>
      <c r="B422" s="16" t="s">
        <v>123</v>
      </c>
      <c r="C422" s="16" t="str">
        <f>'Harmonized Table'!C422</f>
        <v>total_project_expenses</v>
      </c>
      <c r="D422" s="16" t="str">
        <f>'Harmonized Table'!D422</f>
        <v>Total Project Expenses</v>
      </c>
      <c r="E422" s="16" t="str">
        <f>_xlfn.CONCAT('Harmonized Table'!A422,".",'Harmonized Table'!B422,"-",'Harmonized Table'!C422)</f>
        <v>glbl_h_accolade.t_nostradamus_efficiency_archive-total_project_expenses</v>
      </c>
      <c r="F422" s="16"/>
      <c r="G422" s="16" t="s">
        <v>175</v>
      </c>
      <c r="H422" s="16"/>
      <c r="I422" s="16"/>
      <c r="J422" s="16"/>
      <c r="K422" s="16"/>
      <c r="L422" s="16"/>
      <c r="M422" s="16"/>
    </row>
    <row r="423" spans="1:13" x14ac:dyDescent="0.35">
      <c r="A423" s="16" t="str">
        <f>'Harmonized Table'!A423</f>
        <v>glbl_h_accolade</v>
      </c>
      <c r="B423" s="16" t="s">
        <v>123</v>
      </c>
      <c r="C423" s="16" t="str">
        <f>'Harmonized Table'!C423</f>
        <v>total_trials_and_start_up_costs</v>
      </c>
      <c r="D423" s="16" t="str">
        <f>'Harmonized Table'!D423</f>
        <v>Total Trials and Start Up Costs</v>
      </c>
      <c r="E423" s="16" t="str">
        <f>_xlfn.CONCAT('Harmonized Table'!A423,".",'Harmonized Table'!B423,"-",'Harmonized Table'!C423)</f>
        <v>glbl_h_accolade.t_nostradamus_efficiency_archive-total_trials_and_start_up_costs</v>
      </c>
      <c r="F423" s="16"/>
      <c r="G423" s="16" t="s">
        <v>175</v>
      </c>
      <c r="H423" s="16"/>
      <c r="I423" s="16"/>
      <c r="J423" s="16"/>
      <c r="K423" s="16"/>
      <c r="L423" s="16"/>
      <c r="M423" s="16"/>
    </row>
    <row r="424" spans="1:13" x14ac:dyDescent="0.35">
      <c r="A424" s="16" t="str">
        <f>'Harmonized Table'!A424</f>
        <v>glbl_h_accolade</v>
      </c>
      <c r="B424" s="16" t="s">
        <v>123</v>
      </c>
      <c r="C424" s="16" t="str">
        <f>'Harmonized Table'!C424</f>
        <v>total_waste</v>
      </c>
      <c r="D424" s="16" t="str">
        <f>'Harmonized Table'!D424</f>
        <v>Total Waste</v>
      </c>
      <c r="E424" s="16" t="str">
        <f>_xlfn.CONCAT('Harmonized Table'!A424,".",'Harmonized Table'!B424,"-",'Harmonized Table'!C424)</f>
        <v>glbl_h_accolade.t_nostradamus_efficiency_archive-total_waste</v>
      </c>
      <c r="F424" s="16"/>
      <c r="G424" s="16" t="s">
        <v>175</v>
      </c>
      <c r="H424" s="16"/>
      <c r="I424" s="16"/>
      <c r="J424" s="16"/>
      <c r="K424" s="16"/>
      <c r="L424" s="16"/>
      <c r="M424" s="16"/>
    </row>
    <row r="425" spans="1:13" x14ac:dyDescent="0.35">
      <c r="A425" s="16" t="str">
        <f>'Harmonized Table'!A425</f>
        <v>glbl_h_accolade</v>
      </c>
      <c r="B425" s="16" t="s">
        <v>123</v>
      </c>
      <c r="C425" s="16" t="str">
        <f>'Harmonized Table'!C425</f>
        <v>trials_costs</v>
      </c>
      <c r="D425" s="16" t="str">
        <f>'Harmonized Table'!D425</f>
        <v>Trials Costs</v>
      </c>
      <c r="E425" s="16" t="str">
        <f>_xlfn.CONCAT('Harmonized Table'!A425,".",'Harmonized Table'!B425,"-",'Harmonized Table'!C425)</f>
        <v>glbl_h_accolade.t_nostradamus_efficiency_archive-trials_costs</v>
      </c>
      <c r="F425" s="16"/>
      <c r="G425" s="16" t="s">
        <v>175</v>
      </c>
      <c r="H425" s="16"/>
      <c r="I425" s="16"/>
      <c r="J425" s="16"/>
      <c r="K425" s="16"/>
      <c r="L425" s="16"/>
      <c r="M425" s="16"/>
    </row>
    <row r="426" spans="1:13" x14ac:dyDescent="0.35">
      <c r="A426" s="16" t="str">
        <f>'Harmonized Table'!A426</f>
        <v>glbl_h_accolade</v>
      </c>
      <c r="B426" s="16" t="s">
        <v>123</v>
      </c>
      <c r="C426" s="16" t="str">
        <f>'Harmonized Table'!C426</f>
        <v>trl</v>
      </c>
      <c r="D426" s="16" t="str">
        <f>'Harmonized Table'!D426</f>
        <v>TRL</v>
      </c>
      <c r="E426" s="16" t="str">
        <f>_xlfn.CONCAT('Harmonized Table'!A426,".",'Harmonized Table'!B426,"-",'Harmonized Table'!C426)</f>
        <v>glbl_h_accolade.t_nostradamus_efficiency_archive-trl</v>
      </c>
      <c r="F426" s="16"/>
      <c r="G426" s="16" t="s">
        <v>175</v>
      </c>
      <c r="H426" s="16"/>
      <c r="I426" s="16"/>
      <c r="J426" s="16"/>
      <c r="K426" s="16"/>
      <c r="L426" s="16"/>
      <c r="M426" s="16"/>
    </row>
    <row r="427" spans="1:13" x14ac:dyDescent="0.35">
      <c r="A427" s="16" t="str">
        <f>'Harmonized Table'!A427</f>
        <v>glbl_h_accolade</v>
      </c>
      <c r="B427" s="16" t="s">
        <v>128</v>
      </c>
      <c r="C427" s="16" t="str">
        <f>'Harmonized Table'!C427</f>
        <v>original_bq_ingest_date</v>
      </c>
      <c r="D427" s="16" t="str">
        <f>'Harmonized Table'!D427</f>
        <v>Original bq_ingest_date</v>
      </c>
      <c r="E427" s="16" t="str">
        <f>_xlfn.CONCAT('Harmonized Table'!A427,".",'Harmonized Table'!B427,"-",'Harmonized Table'!C427)</f>
        <v>glbl_h_accolade.t_nostradamus_sufficiency_archive-original_bq_ingest_date</v>
      </c>
      <c r="F427" s="16"/>
      <c r="G427" s="16" t="s">
        <v>175</v>
      </c>
      <c r="H427" s="16" t="s">
        <v>349</v>
      </c>
      <c r="I427" s="16"/>
      <c r="J427" s="16"/>
      <c r="K427" s="16"/>
      <c r="L427" s="16"/>
      <c r="M427" s="16"/>
    </row>
    <row r="428" spans="1:13" x14ac:dyDescent="0.35">
      <c r="A428" s="16" t="str">
        <f>'Harmonized Table'!A428</f>
        <v>glbl_h_accolade</v>
      </c>
      <c r="B428" s="16" t="s">
        <v>128</v>
      </c>
      <c r="C428" s="16" t="str">
        <f>'Harmonized Table'!C428</f>
        <v>brand_level_2_reporting</v>
      </c>
      <c r="D428" s="16" t="str">
        <f>'Harmonized Table'!D428</f>
        <v>Brand Level 2 (Reporting)</v>
      </c>
      <c r="E428" s="16" t="str">
        <f>_xlfn.CONCAT('Harmonized Table'!A428,".",'Harmonized Table'!B428,"-",'Harmonized Table'!C428)</f>
        <v>glbl_h_accolade.t_nostradamus_sufficiency_archive-brand_level_2_reporting</v>
      </c>
      <c r="F428" s="16"/>
      <c r="G428" s="16" t="s">
        <v>175</v>
      </c>
      <c r="H428" s="16"/>
      <c r="I428" s="16"/>
      <c r="J428" s="16"/>
      <c r="K428" s="16"/>
      <c r="L428" s="16"/>
      <c r="M428" s="16"/>
    </row>
    <row r="429" spans="1:13" x14ac:dyDescent="0.35">
      <c r="A429" s="16" t="str">
        <f>'Harmonized Table'!A429</f>
        <v>glbl_h_accolade</v>
      </c>
      <c r="B429" s="16" t="s">
        <v>128</v>
      </c>
      <c r="C429" s="16" t="str">
        <f>'Harmonized Table'!C429</f>
        <v>business_unit</v>
      </c>
      <c r="D429" s="16" t="str">
        <f>'Harmonized Table'!D429</f>
        <v>Business Unit</v>
      </c>
      <c r="E429" s="16" t="str">
        <f>_xlfn.CONCAT('Harmonized Table'!A429,".",'Harmonized Table'!B429,"-",'Harmonized Table'!C429)</f>
        <v>glbl_h_accolade.t_nostradamus_sufficiency_archive-business_unit</v>
      </c>
      <c r="F429" s="16"/>
      <c r="G429" s="16" t="s">
        <v>175</v>
      </c>
      <c r="H429" s="16"/>
      <c r="I429" s="16"/>
      <c r="J429" s="16"/>
      <c r="K429" s="16"/>
      <c r="L429" s="16"/>
      <c r="M429" s="16"/>
    </row>
    <row r="430" spans="1:13" x14ac:dyDescent="0.35">
      <c r="A430" s="16" t="str">
        <f>'Harmonized Table'!A430</f>
        <v>glbl_h_accolade</v>
      </c>
      <c r="B430" s="16" t="s">
        <v>128</v>
      </c>
      <c r="C430" s="16" t="str">
        <f>'Harmonized Table'!C430</f>
        <v>category</v>
      </c>
      <c r="D430" s="16" t="str">
        <f>'Harmonized Table'!D430</f>
        <v>Category</v>
      </c>
      <c r="E430" s="16" t="str">
        <f>_xlfn.CONCAT('Harmonized Table'!A430,".",'Harmonized Table'!B430,"-",'Harmonized Table'!C430)</f>
        <v>glbl_h_accolade.t_nostradamus_sufficiency_archive-category</v>
      </c>
      <c r="F430" s="16"/>
      <c r="G430" s="16" t="s">
        <v>175</v>
      </c>
      <c r="H430" s="16"/>
      <c r="I430" s="16"/>
      <c r="J430" s="16"/>
      <c r="K430" s="16"/>
      <c r="L430" s="16"/>
      <c r="M430" s="16"/>
    </row>
    <row r="431" spans="1:13" x14ac:dyDescent="0.35">
      <c r="A431" s="16" t="str">
        <f>'Harmonized Table'!A431</f>
        <v>glbl_h_accolade</v>
      </c>
      <c r="B431" s="16" t="s">
        <v>128</v>
      </c>
      <c r="C431" s="16" t="str">
        <f>'Harmonized Table'!C431</f>
        <v>financial_market_access_group</v>
      </c>
      <c r="D431" s="16" t="str">
        <f>'Harmonized Table'!D431</f>
        <v>Financial Market - Access Group</v>
      </c>
      <c r="E431" s="16" t="str">
        <f>_xlfn.CONCAT('Harmonized Table'!A431,".",'Harmonized Table'!B431,"-",'Harmonized Table'!C431)</f>
        <v>glbl_h_accolade.t_nostradamus_sufficiency_archive-financial_market_access_group</v>
      </c>
      <c r="F431" s="16"/>
      <c r="G431" s="16" t="s">
        <v>175</v>
      </c>
      <c r="H431" s="16"/>
      <c r="I431" s="16"/>
      <c r="J431" s="16"/>
      <c r="K431" s="16"/>
      <c r="L431" s="16"/>
      <c r="M431" s="16"/>
    </row>
    <row r="432" spans="1:13" x14ac:dyDescent="0.35">
      <c r="A432" s="16" t="str">
        <f>'Harmonized Table'!A432</f>
        <v>glbl_h_accolade</v>
      </c>
      <c r="B432" s="16" t="s">
        <v>128</v>
      </c>
      <c r="C432" s="16" t="str">
        <f>'Harmonized Table'!C432</f>
        <v>financial_market_area</v>
      </c>
      <c r="D432" s="16" t="str">
        <f>'Harmonized Table'!D432</f>
        <v>Financial Market - Area</v>
      </c>
      <c r="E432" s="16" t="str">
        <f>_xlfn.CONCAT('Harmonized Table'!A432,".",'Harmonized Table'!B432,"-",'Harmonized Table'!C432)</f>
        <v>glbl_h_accolade.t_nostradamus_sufficiency_archive-financial_market_area</v>
      </c>
      <c r="F432" s="16"/>
      <c r="G432" s="16" t="s">
        <v>175</v>
      </c>
      <c r="H432" s="16"/>
      <c r="I432" s="16"/>
      <c r="J432" s="16"/>
      <c r="K432" s="16"/>
      <c r="L432" s="16"/>
      <c r="M432" s="16"/>
    </row>
    <row r="433" spans="1:13" x14ac:dyDescent="0.35">
      <c r="A433" s="16" t="str">
        <f>'Harmonized Table'!A433</f>
        <v>glbl_h_accolade</v>
      </c>
      <c r="B433" s="16" t="s">
        <v>128</v>
      </c>
      <c r="C433" s="16" t="str">
        <f>'Harmonized Table'!C433</f>
        <v>financial_market_business_unit</v>
      </c>
      <c r="D433" s="16" t="str">
        <f>'Harmonized Table'!D433</f>
        <v>Financial Market - Business Unit</v>
      </c>
      <c r="E433" s="16" t="str">
        <f>_xlfn.CONCAT('Harmonized Table'!A433,".",'Harmonized Table'!B433,"-",'Harmonized Table'!C433)</f>
        <v>glbl_h_accolade.t_nostradamus_sufficiency_archive-financial_market_business_unit</v>
      </c>
      <c r="F433" s="16"/>
      <c r="G433" s="16" t="s">
        <v>175</v>
      </c>
      <c r="H433" s="16"/>
      <c r="I433" s="16"/>
      <c r="J433" s="16"/>
      <c r="K433" s="16"/>
      <c r="L433" s="16"/>
      <c r="M433" s="16"/>
    </row>
    <row r="434" spans="1:13" x14ac:dyDescent="0.35">
      <c r="A434" s="16" t="str">
        <f>'Harmonized Table'!A434</f>
        <v>glbl_h_accolade</v>
      </c>
      <c r="B434" s="16" t="s">
        <v>128</v>
      </c>
      <c r="C434" s="16" t="str">
        <f>'Harmonized Table'!C434</f>
        <v>financial_market_country</v>
      </c>
      <c r="D434" s="16" t="str">
        <f>'Harmonized Table'!D434</f>
        <v>Financial Market - Country</v>
      </c>
      <c r="E434" s="16" t="str">
        <f>_xlfn.CONCAT('Harmonized Table'!A434,".",'Harmonized Table'!B434,"-",'Harmonized Table'!C434)</f>
        <v>glbl_h_accolade.t_nostradamus_sufficiency_archive-financial_market_country</v>
      </c>
      <c r="F434" s="16"/>
      <c r="G434" s="16" t="s">
        <v>175</v>
      </c>
      <c r="H434" s="16"/>
      <c r="I434" s="16"/>
      <c r="J434" s="16"/>
      <c r="K434" s="16"/>
      <c r="L434" s="16"/>
      <c r="M434" s="16"/>
    </row>
    <row r="435" spans="1:13" x14ac:dyDescent="0.35">
      <c r="A435" s="16" t="str">
        <f>'Harmonized Table'!A435</f>
        <v>glbl_h_accolade</v>
      </c>
      <c r="B435" s="16" t="s">
        <v>128</v>
      </c>
      <c r="C435" s="16" t="str">
        <f>'Harmonized Table'!C435</f>
        <v>financial_market_region</v>
      </c>
      <c r="D435" s="16" t="str">
        <f>'Harmonized Table'!D435</f>
        <v>Financial Market - Region</v>
      </c>
      <c r="E435" s="16" t="str">
        <f>_xlfn.CONCAT('Harmonized Table'!A435,".",'Harmonized Table'!B435,"-",'Harmonized Table'!C435)</f>
        <v>glbl_h_accolade.t_nostradamus_sufficiency_archive-financial_market_region</v>
      </c>
      <c r="F435" s="16"/>
      <c r="G435" s="16" t="s">
        <v>175</v>
      </c>
      <c r="H435" s="16"/>
      <c r="I435" s="16"/>
      <c r="J435" s="16"/>
      <c r="K435" s="16"/>
      <c r="L435" s="16"/>
      <c r="M435" s="16"/>
    </row>
    <row r="436" spans="1:13" x14ac:dyDescent="0.35">
      <c r="A436" s="16" t="str">
        <f>'Harmonized Table'!A436</f>
        <v>glbl_h_accolade</v>
      </c>
      <c r="B436" s="16" t="s">
        <v>128</v>
      </c>
      <c r="C436" s="16" t="str">
        <f>'Harmonized Table'!C436</f>
        <v>incremental_gross_profit_y0</v>
      </c>
      <c r="D436" s="16" t="str">
        <f>'Harmonized Table'!D436</f>
        <v>Incremental Gross Profit Y0</v>
      </c>
      <c r="E436" s="16" t="str">
        <f>_xlfn.CONCAT('Harmonized Table'!A436,".",'Harmonized Table'!B436,"-",'Harmonized Table'!C436)</f>
        <v>glbl_h_accolade.t_nostradamus_sufficiency_archive-incremental_gross_profit_y0</v>
      </c>
      <c r="F436" s="16"/>
      <c r="G436" s="16" t="s">
        <v>175</v>
      </c>
      <c r="H436" s="16"/>
      <c r="I436" s="16"/>
      <c r="J436" s="16"/>
      <c r="K436" s="16"/>
      <c r="L436" s="16"/>
      <c r="M436" s="16"/>
    </row>
    <row r="437" spans="1:13" x14ac:dyDescent="0.35">
      <c r="A437" s="16" t="str">
        <f>'Harmonized Table'!A437</f>
        <v>glbl_h_accolade</v>
      </c>
      <c r="B437" s="16" t="s">
        <v>128</v>
      </c>
      <c r="C437" s="16" t="str">
        <f>'Harmonized Table'!C437</f>
        <v>incremental_gross_profit_y1</v>
      </c>
      <c r="D437" s="16" t="str">
        <f>'Harmonized Table'!D437</f>
        <v>Incremental Gross Profit Y1</v>
      </c>
      <c r="E437" s="16" t="str">
        <f>_xlfn.CONCAT('Harmonized Table'!A437,".",'Harmonized Table'!B437,"-",'Harmonized Table'!C437)</f>
        <v>glbl_h_accolade.t_nostradamus_sufficiency_archive-incremental_gross_profit_y1</v>
      </c>
      <c r="F437" s="16"/>
      <c r="G437" s="16" t="s">
        <v>175</v>
      </c>
      <c r="H437" s="16"/>
      <c r="I437" s="16"/>
      <c r="J437" s="16"/>
      <c r="K437" s="16"/>
      <c r="L437" s="16"/>
      <c r="M437" s="16"/>
    </row>
    <row r="438" spans="1:13" x14ac:dyDescent="0.35">
      <c r="A438" s="16" t="str">
        <f>'Harmonized Table'!A438</f>
        <v>glbl_h_accolade</v>
      </c>
      <c r="B438" s="16" t="s">
        <v>128</v>
      </c>
      <c r="C438" s="16" t="str">
        <f>'Harmonized Table'!C438</f>
        <v>incremental_gross_profit_y2</v>
      </c>
      <c r="D438" s="16" t="str">
        <f>'Harmonized Table'!D438</f>
        <v>Incremental Gross Profit Y2</v>
      </c>
      <c r="E438" s="16" t="str">
        <f>_xlfn.CONCAT('Harmonized Table'!A438,".",'Harmonized Table'!B438,"-",'Harmonized Table'!C438)</f>
        <v>glbl_h_accolade.t_nostradamus_sufficiency_archive-incremental_gross_profit_y2</v>
      </c>
      <c r="F438" s="16"/>
      <c r="G438" s="16" t="s">
        <v>175</v>
      </c>
      <c r="H438" s="16"/>
      <c r="I438" s="16"/>
      <c r="J438" s="16"/>
      <c r="K438" s="16"/>
      <c r="L438" s="16"/>
      <c r="M438" s="16"/>
    </row>
    <row r="439" spans="1:13" x14ac:dyDescent="0.35">
      <c r="A439" s="16" t="str">
        <f>'Harmonized Table'!A439</f>
        <v>glbl_h_accolade</v>
      </c>
      <c r="B439" s="16" t="s">
        <v>128</v>
      </c>
      <c r="C439" s="16" t="str">
        <f>'Harmonized Table'!C439</f>
        <v>incremental_net_revenue_y0</v>
      </c>
      <c r="D439" s="16" t="str">
        <f>'Harmonized Table'!D439</f>
        <v>Incremental Net Revenue Y0</v>
      </c>
      <c r="E439" s="16" t="str">
        <f>_xlfn.CONCAT('Harmonized Table'!A439,".",'Harmonized Table'!B439,"-",'Harmonized Table'!C439)</f>
        <v>glbl_h_accolade.t_nostradamus_sufficiency_archive-incremental_net_revenue_y0</v>
      </c>
      <c r="F439" s="16"/>
      <c r="G439" s="16" t="s">
        <v>175</v>
      </c>
      <c r="H439" s="16"/>
      <c r="I439" s="16"/>
      <c r="J439" s="16"/>
      <c r="K439" s="16"/>
      <c r="L439" s="16"/>
      <c r="M439" s="16"/>
    </row>
    <row r="440" spans="1:13" x14ac:dyDescent="0.35">
      <c r="A440" s="16" t="str">
        <f>'Harmonized Table'!A440</f>
        <v>glbl_h_accolade</v>
      </c>
      <c r="B440" s="16" t="s">
        <v>128</v>
      </c>
      <c r="C440" s="16" t="str">
        <f>'Harmonized Table'!C440</f>
        <v>incremental_net_revenue_y1</v>
      </c>
      <c r="D440" s="16" t="str">
        <f>'Harmonized Table'!D440</f>
        <v>Incremental Net Revenue Y1</v>
      </c>
      <c r="E440" s="16" t="str">
        <f>_xlfn.CONCAT('Harmonized Table'!A440,".",'Harmonized Table'!B440,"-",'Harmonized Table'!C440)</f>
        <v>glbl_h_accolade.t_nostradamus_sufficiency_archive-incremental_net_revenue_y1</v>
      </c>
      <c r="F440" s="16"/>
      <c r="G440" s="16" t="s">
        <v>175</v>
      </c>
      <c r="H440" s="16"/>
      <c r="I440" s="16"/>
      <c r="J440" s="16"/>
      <c r="K440" s="16"/>
      <c r="L440" s="16"/>
      <c r="M440" s="16"/>
    </row>
    <row r="441" spans="1:13" x14ac:dyDescent="0.35">
      <c r="A441" s="16" t="str">
        <f>'Harmonized Table'!A441</f>
        <v>glbl_h_accolade</v>
      </c>
      <c r="B441" s="16" t="s">
        <v>128</v>
      </c>
      <c r="C441" s="16" t="str">
        <f>'Harmonized Table'!C441</f>
        <v>incremental_net_revenue_y2</v>
      </c>
      <c r="D441" s="16" t="str">
        <f>'Harmonized Table'!D441</f>
        <v>Incremental Net Revenue Y2</v>
      </c>
      <c r="E441" s="16" t="str">
        <f>_xlfn.CONCAT('Harmonized Table'!A441,".",'Harmonized Table'!B441,"-",'Harmonized Table'!C441)</f>
        <v>glbl_h_accolade.t_nostradamus_sufficiency_archive-incremental_net_revenue_y2</v>
      </c>
      <c r="F441" s="16"/>
      <c r="G441" s="16" t="s">
        <v>175</v>
      </c>
      <c r="H441" s="16"/>
      <c r="I441" s="16"/>
      <c r="J441" s="16"/>
      <c r="K441" s="16"/>
      <c r="L441" s="16"/>
      <c r="M441" s="16"/>
    </row>
    <row r="442" spans="1:13" x14ac:dyDescent="0.35">
      <c r="A442" s="16" t="str">
        <f>'Harmonized Table'!A442</f>
        <v>glbl_h_accolade</v>
      </c>
      <c r="B442" s="16" t="s">
        <v>128</v>
      </c>
      <c r="C442" s="16" t="str">
        <f>'Harmonized Table'!C442</f>
        <v>initiative_sufficiency_gap_cy</v>
      </c>
      <c r="D442" s="16" t="str">
        <f>'Harmonized Table'!D442</f>
        <v>Initiative Sufficiency Gap CY</v>
      </c>
      <c r="E442" s="16" t="str">
        <f>_xlfn.CONCAT('Harmonized Table'!A442,".",'Harmonized Table'!B442,"-",'Harmonized Table'!C442)</f>
        <v>glbl_h_accolade.t_nostradamus_sufficiency_archive-initiative_sufficiency_gap_cy</v>
      </c>
      <c r="F442" s="16"/>
      <c r="G442" s="16" t="s">
        <v>175</v>
      </c>
      <c r="H442" s="16"/>
      <c r="I442" s="16"/>
      <c r="J442" s="16"/>
      <c r="K442" s="16"/>
      <c r="L442" s="16"/>
      <c r="M442" s="16"/>
    </row>
    <row r="443" spans="1:13" x14ac:dyDescent="0.35">
      <c r="A443" s="16" t="str">
        <f>'Harmonized Table'!A443</f>
        <v>glbl_h_accolade</v>
      </c>
      <c r="B443" s="16" t="s">
        <v>128</v>
      </c>
      <c r="C443" s="16" t="str">
        <f>'Harmonized Table'!C443</f>
        <v>initiative_sufficiency_gap_cy_plus_1</v>
      </c>
      <c r="D443" s="16" t="str">
        <f>'Harmonized Table'!D443</f>
        <v>Initiative Sufficiency Gap CY Plus 1</v>
      </c>
      <c r="E443" s="16" t="str">
        <f>_xlfn.CONCAT('Harmonized Table'!A443,".",'Harmonized Table'!B443,"-",'Harmonized Table'!C443)</f>
        <v>glbl_h_accolade.t_nostradamus_sufficiency_archive-initiative_sufficiency_gap_cy_plus_1</v>
      </c>
      <c r="F443" s="16"/>
      <c r="G443" s="16" t="s">
        <v>175</v>
      </c>
      <c r="H443" s="16"/>
      <c r="I443" s="16"/>
      <c r="J443" s="16"/>
      <c r="K443" s="16"/>
      <c r="L443" s="16"/>
      <c r="M443" s="16"/>
    </row>
    <row r="444" spans="1:13" x14ac:dyDescent="0.35">
      <c r="A444" s="16" t="str">
        <f>'Harmonized Table'!A444</f>
        <v>glbl_h_accolade</v>
      </c>
      <c r="B444" s="16" t="s">
        <v>128</v>
      </c>
      <c r="C444" s="16" t="str">
        <f>'Harmonized Table'!C444</f>
        <v>initiative_sufficiency_gap_cy_plus_2</v>
      </c>
      <c r="D444" s="16" t="str">
        <f>'Harmonized Table'!D444</f>
        <v>Initiative Sufficiency Gap CY Plus 2</v>
      </c>
      <c r="E444" s="16" t="str">
        <f>_xlfn.CONCAT('Harmonized Table'!A444,".",'Harmonized Table'!B444,"-",'Harmonized Table'!C444)</f>
        <v>glbl_h_accolade.t_nostradamus_sufficiency_archive-initiative_sufficiency_gap_cy_plus_2</v>
      </c>
      <c r="F444" s="16"/>
      <c r="G444" s="16" t="s">
        <v>175</v>
      </c>
      <c r="H444" s="16"/>
      <c r="I444" s="16"/>
      <c r="J444" s="16"/>
      <c r="K444" s="16"/>
      <c r="L444" s="16"/>
      <c r="M444" s="16"/>
    </row>
    <row r="445" spans="1:13" x14ac:dyDescent="0.35">
      <c r="A445" s="16" t="str">
        <f>'Harmonized Table'!A445</f>
        <v>glbl_h_accolade</v>
      </c>
      <c r="B445" s="16" t="s">
        <v>128</v>
      </c>
      <c r="C445" s="16" t="str">
        <f>'Harmonized Table'!C445</f>
        <v>initiative_sufficiency_gap_cy_plus_3</v>
      </c>
      <c r="D445" s="16" t="str">
        <f>'Harmonized Table'!D445</f>
        <v>Initiative Sufficiency Gap CY Plus 3</v>
      </c>
      <c r="E445" s="16" t="str">
        <f>_xlfn.CONCAT('Harmonized Table'!A445,".",'Harmonized Table'!B445,"-",'Harmonized Table'!C445)</f>
        <v>glbl_h_accolade.t_nostradamus_sufficiency_archive-initiative_sufficiency_gap_cy_plus_3</v>
      </c>
      <c r="F445" s="16"/>
      <c r="G445" s="16" t="s">
        <v>175</v>
      </c>
      <c r="H445" s="16"/>
      <c r="I445" s="16"/>
      <c r="J445" s="16"/>
      <c r="K445" s="16"/>
      <c r="L445" s="16"/>
      <c r="M445" s="16"/>
    </row>
    <row r="446" spans="1:13" x14ac:dyDescent="0.35">
      <c r="A446" s="16" t="str">
        <f>'Harmonized Table'!A446</f>
        <v>glbl_h_accolade</v>
      </c>
      <c r="B446" s="16" t="s">
        <v>128</v>
      </c>
      <c r="C446" s="16" t="str">
        <f>'Harmonized Table'!C446</f>
        <v>initiative_sufficiency_gap_cy_plus_4</v>
      </c>
      <c r="D446" s="16" t="str">
        <f>'Harmonized Table'!D446</f>
        <v>Initiative Sufficiency Gap CY Plus 4</v>
      </c>
      <c r="E446" s="16" t="str">
        <f>_xlfn.CONCAT('Harmonized Table'!A446,".",'Harmonized Table'!B446,"-",'Harmonized Table'!C446)</f>
        <v>glbl_h_accolade.t_nostradamus_sufficiency_archive-initiative_sufficiency_gap_cy_plus_4</v>
      </c>
      <c r="F446" s="16"/>
      <c r="G446" s="16" t="s">
        <v>175</v>
      </c>
      <c r="H446" s="16"/>
      <c r="I446" s="16"/>
      <c r="J446" s="16"/>
      <c r="K446" s="16"/>
      <c r="L446" s="16"/>
      <c r="M446" s="16"/>
    </row>
    <row r="447" spans="1:13" x14ac:dyDescent="0.35">
      <c r="A447" s="16" t="str">
        <f>'Harmonized Table'!A447</f>
        <v>glbl_h_accolade</v>
      </c>
      <c r="B447" s="16" t="s">
        <v>128</v>
      </c>
      <c r="C447" s="16" t="str">
        <f>'Harmonized Table'!C447</f>
        <v>inr_target</v>
      </c>
      <c r="D447" s="16" t="str">
        <f>'Harmonized Table'!D447</f>
        <v>INR Target</v>
      </c>
      <c r="E447" s="16" t="str">
        <f>_xlfn.CONCAT('Harmonized Table'!A447,".",'Harmonized Table'!B447,"-",'Harmonized Table'!C447)</f>
        <v>glbl_h_accolade.t_nostradamus_sufficiency_archive-inr_target</v>
      </c>
      <c r="F447" s="16"/>
      <c r="G447" s="16" t="s">
        <v>175</v>
      </c>
      <c r="H447" s="16"/>
      <c r="I447" s="16"/>
      <c r="J447" s="16"/>
      <c r="K447" s="16"/>
      <c r="L447" s="16"/>
      <c r="M447" s="16"/>
    </row>
    <row r="448" spans="1:13" x14ac:dyDescent="0.35">
      <c r="A448" s="16" t="str">
        <f>'Harmonized Table'!A448</f>
        <v>glbl_h_accolade</v>
      </c>
      <c r="B448" s="16" t="s">
        <v>128</v>
      </c>
      <c r="C448" s="16" t="str">
        <f>'Harmonized Table'!C448</f>
        <v>inr_target_y0</v>
      </c>
      <c r="D448" s="16" t="str">
        <f>'Harmonized Table'!D448</f>
        <v>INR Target Y0</v>
      </c>
      <c r="E448" s="16" t="str">
        <f>_xlfn.CONCAT('Harmonized Table'!A448,".",'Harmonized Table'!B448,"-",'Harmonized Table'!C448)</f>
        <v>glbl_h_accolade.t_nostradamus_sufficiency_archive-inr_target_y0</v>
      </c>
      <c r="F448" s="16"/>
      <c r="G448" s="16" t="s">
        <v>175</v>
      </c>
      <c r="H448" s="16"/>
      <c r="I448" s="16"/>
      <c r="J448" s="16"/>
      <c r="K448" s="16"/>
      <c r="L448" s="16"/>
      <c r="M448" s="16"/>
    </row>
    <row r="449" spans="1:13" x14ac:dyDescent="0.35">
      <c r="A449" s="16" t="str">
        <f>'Harmonized Table'!A449</f>
        <v>glbl_h_accolade</v>
      </c>
      <c r="B449" s="16" t="s">
        <v>128</v>
      </c>
      <c r="C449" s="16" t="str">
        <f>'Harmonized Table'!C449</f>
        <v>inr_target_y2</v>
      </c>
      <c r="D449" s="16" t="str">
        <f>'Harmonized Table'!D449</f>
        <v>INR Target Y2</v>
      </c>
      <c r="E449" s="16" t="str">
        <f>_xlfn.CONCAT('Harmonized Table'!A449,".",'Harmonized Table'!B449,"-",'Harmonized Table'!C449)</f>
        <v>glbl_h_accolade.t_nostradamus_sufficiency_archive-inr_target_y2</v>
      </c>
      <c r="F449" s="16"/>
      <c r="G449" s="16" t="s">
        <v>175</v>
      </c>
      <c r="H449" s="16"/>
      <c r="I449" s="16"/>
      <c r="J449" s="16"/>
      <c r="K449" s="16"/>
      <c r="L449" s="16"/>
      <c r="M449" s="16"/>
    </row>
    <row r="450" spans="1:13" x14ac:dyDescent="0.35">
      <c r="A450" s="16" t="str">
        <f>'Harmonized Table'!A450</f>
        <v>glbl_h_accolade</v>
      </c>
      <c r="B450" s="16" t="s">
        <v>128</v>
      </c>
      <c r="C450" s="16" t="str">
        <f>'Harmonized Table'!C450</f>
        <v>market_brand_level_2</v>
      </c>
      <c r="D450" s="16" t="str">
        <f>'Harmonized Table'!D450</f>
        <v>Market Brand Level 2</v>
      </c>
      <c r="E450" s="16" t="str">
        <f>_xlfn.CONCAT('Harmonized Table'!A450,".",'Harmonized Table'!B450,"-",'Harmonized Table'!C450)</f>
        <v>glbl_h_accolade.t_nostradamus_sufficiency_archive-market_brand_level_2</v>
      </c>
      <c r="F450" s="16"/>
      <c r="G450" s="16" t="s">
        <v>175</v>
      </c>
      <c r="H450" s="16"/>
      <c r="I450" s="16"/>
      <c r="J450" s="16"/>
      <c r="K450" s="16"/>
      <c r="L450" s="16"/>
      <c r="M450" s="16"/>
    </row>
    <row r="451" spans="1:13" x14ac:dyDescent="0.35">
      <c r="A451" s="16" t="str">
        <f>'Harmonized Table'!A451</f>
        <v>glbl_h_accolade</v>
      </c>
      <c r="B451" s="16" t="s">
        <v>128</v>
      </c>
      <c r="C451" s="16" t="str">
        <f>'Harmonized Table'!C451</f>
        <v>market_category</v>
      </c>
      <c r="D451" s="16" t="str">
        <f>'Harmonized Table'!D451</f>
        <v>Market Category</v>
      </c>
      <c r="E451" s="16" t="str">
        <f>_xlfn.CONCAT('Harmonized Table'!A451,".",'Harmonized Table'!B451,"-",'Harmonized Table'!C451)</f>
        <v>glbl_h_accolade.t_nostradamus_sufficiency_archive-market_category</v>
      </c>
      <c r="F451" s="16"/>
      <c r="G451" s="16" t="s">
        <v>175</v>
      </c>
      <c r="H451" s="16"/>
      <c r="I451" s="16"/>
      <c r="J451" s="16"/>
      <c r="K451" s="16"/>
      <c r="L451" s="16"/>
      <c r="M451" s="16"/>
    </row>
    <row r="452" spans="1:13" x14ac:dyDescent="0.35">
      <c r="A452" s="16" t="str">
        <f>'Harmonized Table'!A452</f>
        <v>glbl_h_accolade</v>
      </c>
      <c r="B452" s="16" t="s">
        <v>128</v>
      </c>
      <c r="C452" s="16" t="str">
        <f>'Harmonized Table'!C452</f>
        <v>market_parent_current_phase_id</v>
      </c>
      <c r="D452" s="16" t="str">
        <f>'Harmonized Table'!D452</f>
        <v>Market Parent Current Phase ID</v>
      </c>
      <c r="E452" s="16" t="str">
        <f>_xlfn.CONCAT('Harmonized Table'!A452,".",'Harmonized Table'!B452,"-",'Harmonized Table'!C452)</f>
        <v>glbl_h_accolade.t_nostradamus_sufficiency_archive-market_parent_current_phase_id</v>
      </c>
      <c r="F452" s="16"/>
      <c r="G452" s="16" t="s">
        <v>175</v>
      </c>
      <c r="H452" s="16"/>
      <c r="I452" s="16"/>
      <c r="J452" s="16"/>
      <c r="K452" s="16"/>
      <c r="L452" s="16"/>
      <c r="M452" s="16"/>
    </row>
    <row r="453" spans="1:13" x14ac:dyDescent="0.35">
      <c r="A453" s="16" t="str">
        <f>'Harmonized Table'!A453</f>
        <v>glbl_h_accolade</v>
      </c>
      <c r="B453" s="16" t="s">
        <v>128</v>
      </c>
      <c r="C453" s="16" t="str">
        <f>'Harmonized Table'!C453</f>
        <v>market_parent_health_indicator_status</v>
      </c>
      <c r="D453" s="16" t="str">
        <f>'Harmonized Table'!D453</f>
        <v>Market Parent Health Indicator Status</v>
      </c>
      <c r="E453" s="16" t="str">
        <f>_xlfn.CONCAT('Harmonized Table'!A453,".",'Harmonized Table'!B453,"-",'Harmonized Table'!C453)</f>
        <v>glbl_h_accolade.t_nostradamus_sufficiency_archive-market_parent_health_indicator_status</v>
      </c>
      <c r="F453" s="16"/>
      <c r="G453" s="16" t="s">
        <v>175</v>
      </c>
      <c r="H453" s="16"/>
      <c r="I453" s="16"/>
      <c r="J453" s="16"/>
      <c r="K453" s="16"/>
      <c r="L453" s="16"/>
      <c r="M453" s="16"/>
    </row>
    <row r="454" spans="1:13" x14ac:dyDescent="0.35">
      <c r="A454" s="16" t="str">
        <f>'Harmonized Table'!A454</f>
        <v>glbl_h_accolade</v>
      </c>
      <c r="B454" s="16" t="s">
        <v>128</v>
      </c>
      <c r="C454" s="16" t="str">
        <f>'Harmonized Table'!C454</f>
        <v>market_parent_sysprojectid</v>
      </c>
      <c r="D454" s="16" t="str">
        <f>'Harmonized Table'!D454</f>
        <v>Market Parent SysProjectID</v>
      </c>
      <c r="E454" s="16" t="str">
        <f>_xlfn.CONCAT('Harmonized Table'!A454,".",'Harmonized Table'!B454,"-",'Harmonized Table'!C454)</f>
        <v>glbl_h_accolade.t_nostradamus_sufficiency_archive-market_parent_sysprojectid</v>
      </c>
      <c r="F454" s="16"/>
      <c r="G454" s="16" t="s">
        <v>175</v>
      </c>
      <c r="H454" s="16" t="s">
        <v>349</v>
      </c>
      <c r="I454" s="16"/>
      <c r="J454" s="16"/>
      <c r="K454" s="16"/>
      <c r="L454" s="16"/>
      <c r="M454" s="16"/>
    </row>
    <row r="455" spans="1:13" x14ac:dyDescent="0.35">
      <c r="A455" s="16" t="str">
        <f>'Harmonized Table'!A455</f>
        <v>glbl_h_accolade</v>
      </c>
      <c r="B455" s="16" t="s">
        <v>128</v>
      </c>
      <c r="C455" s="16" t="str">
        <f>'Harmonized Table'!C455</f>
        <v>market_parent_target_ato_year</v>
      </c>
      <c r="D455" s="16" t="str">
        <f>'Harmonized Table'!D455</f>
        <v>Market Parent Target ATO Year</v>
      </c>
      <c r="E455" s="16" t="str">
        <f>_xlfn.CONCAT('Harmonized Table'!A455,".",'Harmonized Table'!B455,"-",'Harmonized Table'!C455)</f>
        <v>glbl_h_accolade.t_nostradamus_sufficiency_archive-market_parent_target_ato_year</v>
      </c>
      <c r="F455" s="16"/>
      <c r="G455" s="16" t="s">
        <v>175</v>
      </c>
      <c r="H455" s="16"/>
      <c r="I455" s="16"/>
      <c r="J455" s="16"/>
      <c r="K455" s="16"/>
      <c r="L455" s="16"/>
      <c r="M455" s="16"/>
    </row>
    <row r="456" spans="1:13" x14ac:dyDescent="0.35">
      <c r="A456" s="16" t="str">
        <f>'Harmonized Table'!A456</f>
        <v>glbl_h_accolade</v>
      </c>
      <c r="B456" s="16" t="s">
        <v>128</v>
      </c>
      <c r="C456" s="16" t="str">
        <f>'Harmonized Table'!C456</f>
        <v>market_project_current_stage_name</v>
      </c>
      <c r="D456" s="16" t="str">
        <f>'Harmonized Table'!D456</f>
        <v>Market Project Current Stage Name</v>
      </c>
      <c r="E456" s="16" t="str">
        <f>_xlfn.CONCAT('Harmonized Table'!A456,".",'Harmonized Table'!B456,"-",'Harmonized Table'!C456)</f>
        <v>glbl_h_accolade.t_nostradamus_sufficiency_archive-market_project_current_stage_name</v>
      </c>
      <c r="F456" s="16"/>
      <c r="G456" s="16" t="s">
        <v>175</v>
      </c>
      <c r="H456" s="16"/>
      <c r="I456" s="16"/>
      <c r="J456" s="16"/>
      <c r="K456" s="16"/>
      <c r="L456" s="16"/>
      <c r="M456" s="16"/>
    </row>
    <row r="457" spans="1:13" x14ac:dyDescent="0.35">
      <c r="A457" s="16" t="str">
        <f>'Harmonized Table'!A457</f>
        <v>glbl_h_accolade</v>
      </c>
      <c r="B457" s="16" t="s">
        <v>128</v>
      </c>
      <c r="C457" s="16" t="str">
        <f>'Harmonized Table'!C457</f>
        <v>market_project_group</v>
      </c>
      <c r="D457" s="16" t="str">
        <f>'Harmonized Table'!D457</f>
        <v>Market Project Group</v>
      </c>
      <c r="E457" s="16" t="str">
        <f>_xlfn.CONCAT('Harmonized Table'!A457,".",'Harmonized Table'!B457,"-",'Harmonized Table'!C457)</f>
        <v>glbl_h_accolade.t_nostradamus_sufficiency_archive-market_project_group</v>
      </c>
      <c r="F457" s="16"/>
      <c r="G457" s="16" t="s">
        <v>175</v>
      </c>
      <c r="H457" s="16"/>
      <c r="I457" s="16"/>
      <c r="J457" s="16"/>
      <c r="K457" s="16"/>
      <c r="L457" s="16"/>
      <c r="M457" s="16"/>
    </row>
    <row r="458" spans="1:13" x14ac:dyDescent="0.35">
      <c r="A458" s="16" t="str">
        <f>'Harmonized Table'!A458</f>
        <v>glbl_h_accolade</v>
      </c>
      <c r="B458" s="16" t="s">
        <v>128</v>
      </c>
      <c r="C458" s="16" t="str">
        <f>'Harmonized Table'!C458</f>
        <v>market_project_status</v>
      </c>
      <c r="D458" s="16" t="str">
        <f>'Harmonized Table'!D458</f>
        <v>Market Project Status</v>
      </c>
      <c r="E458" s="16" t="str">
        <f>_xlfn.CONCAT('Harmonized Table'!A458,".",'Harmonized Table'!B458,"-",'Harmonized Table'!C458)</f>
        <v>glbl_h_accolade.t_nostradamus_sufficiency_archive-market_project_status</v>
      </c>
      <c r="F458" s="16"/>
      <c r="G458" s="16" t="s">
        <v>175</v>
      </c>
      <c r="H458" s="16"/>
      <c r="I458" s="16"/>
      <c r="J458" s="16"/>
      <c r="K458" s="16"/>
      <c r="L458" s="16"/>
      <c r="M458" s="16"/>
    </row>
    <row r="459" spans="1:13" x14ac:dyDescent="0.35">
      <c r="A459" s="16" t="str">
        <f>'Harmonized Table'!A459</f>
        <v>glbl_h_accolade</v>
      </c>
      <c r="B459" s="16" t="s">
        <v>128</v>
      </c>
      <c r="C459" s="16" t="str">
        <f>'Harmonized Table'!C459</f>
        <v>market_project_sub_type</v>
      </c>
      <c r="D459" s="16" t="str">
        <f>'Harmonized Table'!D459</f>
        <v>Market Project Sub Type</v>
      </c>
      <c r="E459" s="16" t="str">
        <f>_xlfn.CONCAT('Harmonized Table'!A459,".",'Harmonized Table'!B459,"-",'Harmonized Table'!C459)</f>
        <v>glbl_h_accolade.t_nostradamus_sufficiency_archive-market_project_sub_type</v>
      </c>
      <c r="F459" s="16"/>
      <c r="G459" s="16" t="s">
        <v>175</v>
      </c>
      <c r="H459" s="16"/>
      <c r="I459" s="16"/>
      <c r="J459" s="16"/>
      <c r="K459" s="16"/>
      <c r="L459" s="16"/>
      <c r="M459" s="16"/>
    </row>
    <row r="460" spans="1:13" x14ac:dyDescent="0.35">
      <c r="A460" s="16" t="str">
        <f>'Harmonized Table'!A460</f>
        <v>glbl_h_accolade</v>
      </c>
      <c r="B460" s="16" t="s">
        <v>128</v>
      </c>
      <c r="C460" s="16" t="str">
        <f>'Harmonized Table'!C460</f>
        <v>market_project_type</v>
      </c>
      <c r="D460" s="16" t="str">
        <f>'Harmonized Table'!D460</f>
        <v>Market Project Type</v>
      </c>
      <c r="E460" s="16" t="str">
        <f>_xlfn.CONCAT('Harmonized Table'!A460,".",'Harmonized Table'!B460,"-",'Harmonized Table'!C460)</f>
        <v>glbl_h_accolade.t_nostradamus_sufficiency_archive-market_project_type</v>
      </c>
      <c r="F460" s="16"/>
      <c r="G460" s="16" t="s">
        <v>175</v>
      </c>
      <c r="H460" s="16"/>
      <c r="I460" s="16"/>
      <c r="J460" s="16"/>
      <c r="K460" s="16"/>
      <c r="L460" s="16"/>
      <c r="M460" s="16"/>
    </row>
    <row r="461" spans="1:13" x14ac:dyDescent="0.35">
      <c r="A461" s="16" t="str">
        <f>'Harmonized Table'!A461</f>
        <v>glbl_h_accolade</v>
      </c>
      <c r="B461" s="16" t="s">
        <v>128</v>
      </c>
      <c r="C461" s="16" t="str">
        <f>'Harmonized Table'!C461</f>
        <v>market_subcategory</v>
      </c>
      <c r="D461" s="16" t="str">
        <f>'Harmonized Table'!D461</f>
        <v>Market SubCategory</v>
      </c>
      <c r="E461" s="16" t="str">
        <f>_xlfn.CONCAT('Harmonized Table'!A461,".",'Harmonized Table'!B461,"-",'Harmonized Table'!C461)</f>
        <v>glbl_h_accolade.t_nostradamus_sufficiency_archive-market_subcategory</v>
      </c>
      <c r="F461" s="16"/>
      <c r="G461" s="16" t="s">
        <v>175</v>
      </c>
      <c r="H461" s="16"/>
      <c r="I461" s="16"/>
      <c r="J461" s="16"/>
      <c r="K461" s="16"/>
      <c r="L461" s="16"/>
      <c r="M461" s="16"/>
    </row>
    <row r="462" spans="1:13" x14ac:dyDescent="0.35">
      <c r="A462" s="16" t="str">
        <f>'Harmonized Table'!A462</f>
        <v>glbl_h_accolade</v>
      </c>
      <c r="B462" s="16" t="s">
        <v>128</v>
      </c>
      <c r="C462" s="16" t="str">
        <f>'Harmonized Table'!C462</f>
        <v>net_revenue_target</v>
      </c>
      <c r="D462" s="16" t="str">
        <f>'Harmonized Table'!D462</f>
        <v>Net Revenue Target</v>
      </c>
      <c r="E462" s="16" t="str">
        <f>_xlfn.CONCAT('Harmonized Table'!A462,".",'Harmonized Table'!B462,"-",'Harmonized Table'!C462)</f>
        <v>glbl_h_accolade.t_nostradamus_sufficiency_archive-net_revenue_target</v>
      </c>
      <c r="F462" s="16"/>
      <c r="G462" s="16" t="s">
        <v>175</v>
      </c>
      <c r="H462" s="16"/>
      <c r="I462" s="16"/>
      <c r="J462" s="16"/>
      <c r="K462" s="16"/>
      <c r="L462" s="16"/>
      <c r="M462" s="16"/>
    </row>
    <row r="463" spans="1:13" x14ac:dyDescent="0.35">
      <c r="A463" s="16" t="str">
        <f>'Harmonized Table'!A463</f>
        <v>glbl_h_accolade</v>
      </c>
      <c r="B463" s="16" t="s">
        <v>128</v>
      </c>
      <c r="C463" s="16" t="str">
        <f>'Harmonized Table'!C463</f>
        <v>net_revenue_target_y0</v>
      </c>
      <c r="D463" s="16" t="str">
        <f>'Harmonized Table'!D463</f>
        <v>Net Revenue Target Y0</v>
      </c>
      <c r="E463" s="16" t="str">
        <f>_xlfn.CONCAT('Harmonized Table'!A463,".",'Harmonized Table'!B463,"-",'Harmonized Table'!C463)</f>
        <v>glbl_h_accolade.t_nostradamus_sufficiency_archive-net_revenue_target_y0</v>
      </c>
      <c r="F463" s="16"/>
      <c r="G463" s="16" t="s">
        <v>175</v>
      </c>
      <c r="H463" s="16"/>
      <c r="I463" s="16"/>
      <c r="J463" s="16"/>
      <c r="K463" s="16"/>
      <c r="L463" s="16"/>
      <c r="M463" s="16"/>
    </row>
    <row r="464" spans="1:13" x14ac:dyDescent="0.35">
      <c r="A464" s="16" t="str">
        <f>'Harmonized Table'!A464</f>
        <v>glbl_h_accolade</v>
      </c>
      <c r="B464" s="16" t="s">
        <v>128</v>
      </c>
      <c r="C464" s="16" t="str">
        <f>'Harmonized Table'!C464</f>
        <v>net_revenue_target_y2</v>
      </c>
      <c r="D464" s="16" t="str">
        <f>'Harmonized Table'!D464</f>
        <v>Net Revenue Target Y2</v>
      </c>
      <c r="E464" s="16" t="str">
        <f>_xlfn.CONCAT('Harmonized Table'!A464,".",'Harmonized Table'!B464,"-",'Harmonized Table'!C464)</f>
        <v>glbl_h_accolade.t_nostradamus_sufficiency_archive-net_revenue_target_y2</v>
      </c>
      <c r="F464" s="16"/>
      <c r="G464" s="16" t="s">
        <v>175</v>
      </c>
      <c r="H464" s="16"/>
      <c r="I464" s="16"/>
      <c r="J464" s="16"/>
      <c r="K464" s="16"/>
      <c r="L464" s="16"/>
      <c r="M464" s="16"/>
    </row>
    <row r="465" spans="1:13" x14ac:dyDescent="0.35">
      <c r="A465" s="16" t="str">
        <f>'Harmonized Table'!A465</f>
        <v>glbl_h_accolade</v>
      </c>
      <c r="B465" s="16" t="s">
        <v>128</v>
      </c>
      <c r="C465" s="16" t="str">
        <f>'Harmonized Table'!C465</f>
        <v>net_revenue_y0</v>
      </c>
      <c r="D465" s="16" t="str">
        <f>'Harmonized Table'!D465</f>
        <v>Net Revenue Y0</v>
      </c>
      <c r="E465" s="16" t="str">
        <f>_xlfn.CONCAT('Harmonized Table'!A465,".",'Harmonized Table'!B465,"-",'Harmonized Table'!C465)</f>
        <v>glbl_h_accolade.t_nostradamus_sufficiency_archive-net_revenue_y0</v>
      </c>
      <c r="F465" s="16"/>
      <c r="G465" s="16" t="s">
        <v>175</v>
      </c>
      <c r="H465" s="16"/>
      <c r="I465" s="16"/>
      <c r="J465" s="16"/>
      <c r="K465" s="16"/>
      <c r="L465" s="16"/>
      <c r="M465" s="16"/>
    </row>
    <row r="466" spans="1:13" x14ac:dyDescent="0.35">
      <c r="A466" s="16" t="str">
        <f>'Harmonized Table'!A466</f>
        <v>glbl_h_accolade</v>
      </c>
      <c r="B466" s="16" t="s">
        <v>128</v>
      </c>
      <c r="C466" s="16" t="str">
        <f>'Harmonized Table'!C466</f>
        <v>net_revenue_y1</v>
      </c>
      <c r="D466" s="16" t="str">
        <f>'Harmonized Table'!D466</f>
        <v>Net Revenue Y1</v>
      </c>
      <c r="E466" s="16" t="str">
        <f>_xlfn.CONCAT('Harmonized Table'!A466,".",'Harmonized Table'!B466,"-",'Harmonized Table'!C466)</f>
        <v>glbl_h_accolade.t_nostradamus_sufficiency_archive-net_revenue_y1</v>
      </c>
      <c r="F466" s="16"/>
      <c r="G466" s="16" t="s">
        <v>175</v>
      </c>
      <c r="H466" s="16"/>
      <c r="I466" s="16"/>
      <c r="J466" s="16"/>
      <c r="K466" s="16"/>
      <c r="L466" s="16"/>
      <c r="M466" s="16"/>
    </row>
    <row r="467" spans="1:13" x14ac:dyDescent="0.35">
      <c r="A467" s="16" t="str">
        <f>'Harmonized Table'!A467</f>
        <v>glbl_h_accolade</v>
      </c>
      <c r="B467" s="16" t="s">
        <v>128</v>
      </c>
      <c r="C467" s="16" t="str">
        <f>'Harmonized Table'!C467</f>
        <v>net_revenue_y2</v>
      </c>
      <c r="D467" s="16" t="str">
        <f>'Harmonized Table'!D467</f>
        <v>Net Revenue Y2</v>
      </c>
      <c r="E467" s="16" t="str">
        <f>_xlfn.CONCAT('Harmonized Table'!A467,".",'Harmonized Table'!B467,"-",'Harmonized Table'!C467)</f>
        <v>glbl_h_accolade.t_nostradamus_sufficiency_archive-net_revenue_y2</v>
      </c>
      <c r="F467" s="16"/>
      <c r="G467" s="16" t="s">
        <v>175</v>
      </c>
      <c r="H467" s="16"/>
      <c r="I467" s="16"/>
      <c r="J467" s="16"/>
      <c r="K467" s="16"/>
      <c r="L467" s="16"/>
      <c r="M467" s="16"/>
    </row>
    <row r="468" spans="1:13" x14ac:dyDescent="0.35">
      <c r="A468" s="16" t="str">
        <f>'Harmonized Table'!A468</f>
        <v>glbl_h_accolade</v>
      </c>
      <c r="B468" s="16" t="s">
        <v>128</v>
      </c>
      <c r="C468" s="16" t="str">
        <f>'Harmonized Table'!C468</f>
        <v>parent_project_group</v>
      </c>
      <c r="D468" s="16" t="str">
        <f>'Harmonized Table'!D468</f>
        <v>Parent Project Group</v>
      </c>
      <c r="E468" s="16" t="str">
        <f>_xlfn.CONCAT('Harmonized Table'!A468,".",'Harmonized Table'!B468,"-",'Harmonized Table'!C468)</f>
        <v>glbl_h_accolade.t_nostradamus_sufficiency_archive-parent_project_group</v>
      </c>
      <c r="F468" s="16"/>
      <c r="G468" s="16" t="s">
        <v>175</v>
      </c>
      <c r="H468" s="16"/>
      <c r="I468" s="16"/>
      <c r="J468" s="16"/>
      <c r="K468" s="16"/>
      <c r="L468" s="16"/>
      <c r="M468" s="16"/>
    </row>
    <row r="469" spans="1:13" x14ac:dyDescent="0.35">
      <c r="A469" s="16" t="str">
        <f>'Harmonized Table'!A469</f>
        <v>glbl_h_accolade</v>
      </c>
      <c r="B469" s="16" t="s">
        <v>128</v>
      </c>
      <c r="C469" s="16" t="str">
        <f>'Harmonized Table'!C469</f>
        <v>previous_gate_name</v>
      </c>
      <c r="D469" s="16" t="str">
        <f>'Harmonized Table'!D469</f>
        <v>Previous Gate Name</v>
      </c>
      <c r="E469" s="16" t="str">
        <f>_xlfn.CONCAT('Harmonized Table'!A469,".",'Harmonized Table'!B469,"-",'Harmonized Table'!C469)</f>
        <v>glbl_h_accolade.t_nostradamus_sufficiency_archive-previous_gate_name</v>
      </c>
      <c r="F469" s="16"/>
      <c r="G469" s="16" t="s">
        <v>175</v>
      </c>
      <c r="H469" s="16"/>
      <c r="I469" s="16"/>
      <c r="J469" s="16"/>
      <c r="K469" s="16"/>
      <c r="L469" s="16"/>
      <c r="M469" s="16"/>
    </row>
    <row r="470" spans="1:13" x14ac:dyDescent="0.35">
      <c r="A470" s="16" t="str">
        <f>'Harmonized Table'!A470</f>
        <v>glbl_h_accolade</v>
      </c>
      <c r="B470" s="16" t="s">
        <v>128</v>
      </c>
      <c r="C470" s="16" t="str">
        <f>'Harmonized Table'!C470</f>
        <v>project_current_stage_name</v>
      </c>
      <c r="D470" s="16" t="str">
        <f>'Harmonized Table'!D470</f>
        <v>Project Current Stage Name</v>
      </c>
      <c r="E470" s="16" t="str">
        <f>_xlfn.CONCAT('Harmonized Table'!A470,".",'Harmonized Table'!B470,"-",'Harmonized Table'!C470)</f>
        <v>glbl_h_accolade.t_nostradamus_sufficiency_archive-project_current_stage_name</v>
      </c>
      <c r="F470" s="16"/>
      <c r="G470" s="16" t="s">
        <v>175</v>
      </c>
      <c r="H470" s="16"/>
      <c r="I470" s="16"/>
      <c r="J470" s="16"/>
      <c r="K470" s="16"/>
      <c r="L470" s="16"/>
      <c r="M470" s="16"/>
    </row>
    <row r="471" spans="1:13" x14ac:dyDescent="0.35">
      <c r="A471" s="16" t="str">
        <f>'Harmonized Table'!A471</f>
        <v>glbl_h_accolade</v>
      </c>
      <c r="B471" s="16" t="s">
        <v>128</v>
      </c>
      <c r="C471" s="16" t="str">
        <f>'Harmonized Table'!C471</f>
        <v>project_group</v>
      </c>
      <c r="D471" s="16" t="str">
        <f>'Harmonized Table'!D471</f>
        <v>Project Group</v>
      </c>
      <c r="E471" s="16" t="str">
        <f>_xlfn.CONCAT('Harmonized Table'!A471,".",'Harmonized Table'!B471,"-",'Harmonized Table'!C471)</f>
        <v>glbl_h_accolade.t_nostradamus_sufficiency_archive-project_group</v>
      </c>
      <c r="F471" s="16"/>
      <c r="G471" s="16" t="s">
        <v>175</v>
      </c>
      <c r="H471" s="16"/>
      <c r="I471" s="16"/>
      <c r="J471" s="16"/>
      <c r="K471" s="16"/>
      <c r="L471" s="16"/>
      <c r="M471" s="16"/>
    </row>
    <row r="472" spans="1:13" x14ac:dyDescent="0.35">
      <c r="A472" s="16" t="str">
        <f>'Harmonized Table'!A472</f>
        <v>glbl_h_accolade</v>
      </c>
      <c r="B472" s="16" t="s">
        <v>128</v>
      </c>
      <c r="C472" s="16" t="str">
        <f>'Harmonized Table'!C472</f>
        <v>project_health_status</v>
      </c>
      <c r="D472" s="16" t="str">
        <f>'Harmonized Table'!D472</f>
        <v>Project Health Status</v>
      </c>
      <c r="E472" s="16" t="str">
        <f>_xlfn.CONCAT('Harmonized Table'!A472,".",'Harmonized Table'!B472,"-",'Harmonized Table'!C472)</f>
        <v>glbl_h_accolade.t_nostradamus_sufficiency_archive-project_health_status</v>
      </c>
      <c r="F472" s="16"/>
      <c r="G472" s="16" t="s">
        <v>175</v>
      </c>
      <c r="H472" s="16"/>
      <c r="I472" s="16"/>
      <c r="J472" s="16"/>
      <c r="K472" s="16"/>
      <c r="L472" s="16"/>
      <c r="M472" s="16"/>
    </row>
    <row r="473" spans="1:13" x14ac:dyDescent="0.35">
      <c r="A473" s="16" t="str">
        <f>'Harmonized Table'!A473</f>
        <v>glbl_h_accolade</v>
      </c>
      <c r="B473" s="16" t="s">
        <v>128</v>
      </c>
      <c r="C473" s="16" t="str">
        <f>'Harmonized Table'!C473</f>
        <v>project_id</v>
      </c>
      <c r="D473" s="16" t="str">
        <f>'Harmonized Table'!D473</f>
        <v>Project ID</v>
      </c>
      <c r="E473" s="16" t="str">
        <f>_xlfn.CONCAT('Harmonized Table'!A473,".",'Harmonized Table'!B473,"-",'Harmonized Table'!C473)</f>
        <v>glbl_h_accolade.t_nostradamus_sufficiency_archive-project_id</v>
      </c>
      <c r="F473" s="16"/>
      <c r="G473" s="16" t="s">
        <v>175</v>
      </c>
      <c r="H473" s="16" t="s">
        <v>349</v>
      </c>
      <c r="I473" s="16"/>
      <c r="J473" s="16"/>
      <c r="K473" s="16"/>
      <c r="L473" s="16"/>
      <c r="M473" s="16"/>
    </row>
    <row r="474" spans="1:13" x14ac:dyDescent="0.35">
      <c r="A474" s="16" t="str">
        <f>'Harmonized Table'!A474</f>
        <v>glbl_h_accolade</v>
      </c>
      <c r="B474" s="16" t="s">
        <v>128</v>
      </c>
      <c r="C474" s="16" t="str">
        <f>'Harmonized Table'!C474</f>
        <v>project_model_name</v>
      </c>
      <c r="D474" s="16" t="str">
        <f>'Harmonized Table'!D474</f>
        <v>Project Model Name</v>
      </c>
      <c r="E474" s="16" t="str">
        <f>_xlfn.CONCAT('Harmonized Table'!A474,".",'Harmonized Table'!B474,"-",'Harmonized Table'!C474)</f>
        <v>glbl_h_accolade.t_nostradamus_sufficiency_archive-project_model_name</v>
      </c>
      <c r="F474" s="16"/>
      <c r="G474" s="16" t="s">
        <v>175</v>
      </c>
      <c r="H474" s="16"/>
      <c r="I474" s="16"/>
      <c r="J474" s="16"/>
      <c r="K474" s="16"/>
      <c r="L474" s="16"/>
      <c r="M474" s="16"/>
    </row>
    <row r="475" spans="1:13" x14ac:dyDescent="0.35">
      <c r="A475" s="16" t="str">
        <f>'Harmonized Table'!A475</f>
        <v>glbl_h_accolade</v>
      </c>
      <c r="B475" s="16" t="s">
        <v>128</v>
      </c>
      <c r="C475" s="16" t="str">
        <f>'Harmonized Table'!C475</f>
        <v>project_name</v>
      </c>
      <c r="D475" s="16" t="str">
        <f>'Harmonized Table'!D475</f>
        <v>Project Name</v>
      </c>
      <c r="E475" s="16" t="str">
        <f>_xlfn.CONCAT('Harmonized Table'!A475,".",'Harmonized Table'!B475,"-",'Harmonized Table'!C475)</f>
        <v>glbl_h_accolade.t_nostradamus_sufficiency_archive-project_name</v>
      </c>
      <c r="F475" s="16"/>
      <c r="G475" s="16" t="s">
        <v>175</v>
      </c>
      <c r="H475" s="16"/>
      <c r="I475" s="16"/>
      <c r="J475" s="16"/>
      <c r="K475" s="16"/>
      <c r="L475" s="16"/>
      <c r="M475" s="16"/>
    </row>
    <row r="476" spans="1:13" x14ac:dyDescent="0.35">
      <c r="A476" s="16" t="str">
        <f>'Harmonized Table'!A476</f>
        <v>glbl_h_accolade</v>
      </c>
      <c r="B476" s="16" t="s">
        <v>128</v>
      </c>
      <c r="C476" s="16" t="str">
        <f>'Harmonized Table'!C476</f>
        <v>project_status</v>
      </c>
      <c r="D476" s="16" t="str">
        <f>'Harmonized Table'!D476</f>
        <v>Project Status</v>
      </c>
      <c r="E476" s="16" t="str">
        <f>_xlfn.CONCAT('Harmonized Table'!A476,".",'Harmonized Table'!B476,"-",'Harmonized Table'!C476)</f>
        <v>glbl_h_accolade.t_nostradamus_sufficiency_archive-project_status</v>
      </c>
      <c r="F476" s="16"/>
      <c r="G476" s="16" t="s">
        <v>175</v>
      </c>
      <c r="H476" s="16"/>
      <c r="I476" s="16"/>
      <c r="J476" s="16"/>
      <c r="K476" s="16"/>
      <c r="L476" s="16"/>
      <c r="M476" s="16"/>
    </row>
    <row r="477" spans="1:13" x14ac:dyDescent="0.35">
      <c r="A477" s="16" t="str">
        <f>'Harmonized Table'!A477</f>
        <v>glbl_h_accolade</v>
      </c>
      <c r="B477" s="16" t="s">
        <v>128</v>
      </c>
      <c r="C477" s="16" t="str">
        <f>'Harmonized Table'!C477</f>
        <v>project_type</v>
      </c>
      <c r="D477" s="16" t="str">
        <f>'Harmonized Table'!D477</f>
        <v>Project Type</v>
      </c>
      <c r="E477" s="16" t="str">
        <f>_xlfn.CONCAT('Harmonized Table'!A477,".",'Harmonized Table'!B477,"-",'Harmonized Table'!C477)</f>
        <v>glbl_h_accolade.t_nostradamus_sufficiency_archive-project_type</v>
      </c>
      <c r="F477" s="16"/>
      <c r="G477" s="16" t="s">
        <v>175</v>
      </c>
      <c r="H477" s="16"/>
      <c r="I477" s="16"/>
      <c r="J477" s="16"/>
      <c r="K477" s="16"/>
      <c r="L477" s="16"/>
      <c r="M477" s="16"/>
    </row>
    <row r="478" spans="1:13" x14ac:dyDescent="0.35">
      <c r="A478" s="16" t="str">
        <f>'Harmonized Table'!A478</f>
        <v>glbl_h_accolade</v>
      </c>
      <c r="B478" s="16" t="s">
        <v>128</v>
      </c>
      <c r="C478" s="16" t="str">
        <f>'Harmonized Table'!C478</f>
        <v>region</v>
      </c>
      <c r="D478" s="16" t="str">
        <f>'Harmonized Table'!D478</f>
        <v>Region</v>
      </c>
      <c r="E478" s="16" t="str">
        <f>_xlfn.CONCAT('Harmonized Table'!A478,".",'Harmonized Table'!B478,"-",'Harmonized Table'!C478)</f>
        <v>glbl_h_accolade.t_nostradamus_sufficiency_archive-region</v>
      </c>
      <c r="F478" s="16"/>
      <c r="G478" s="16" t="s">
        <v>175</v>
      </c>
      <c r="H478" s="16"/>
      <c r="I478" s="16"/>
      <c r="J478" s="16"/>
      <c r="K478" s="16"/>
      <c r="L478" s="16"/>
      <c r="M478" s="16"/>
    </row>
    <row r="479" spans="1:13" x14ac:dyDescent="0.35">
      <c r="A479" s="16" t="str">
        <f>'Harmonized Table'!A479</f>
        <v>glbl_h_accolade</v>
      </c>
      <c r="B479" s="16" t="s">
        <v>128</v>
      </c>
      <c r="C479" s="16" t="str">
        <f>'Harmonized Table'!C479</f>
        <v>strategic_growth_territories_reporting</v>
      </c>
      <c r="D479" s="16" t="str">
        <f>'Harmonized Table'!D479</f>
        <v>Strategic Growth Territories (Reporting)</v>
      </c>
      <c r="E479" s="16" t="str">
        <f>_xlfn.CONCAT('Harmonized Table'!A479,".",'Harmonized Table'!B479,"-",'Harmonized Table'!C479)</f>
        <v>glbl_h_accolade.t_nostradamus_sufficiency_archive-strategic_growth_territories_reporting</v>
      </c>
      <c r="F479" s="16"/>
      <c r="G479" s="16" t="s">
        <v>175</v>
      </c>
      <c r="H479" s="16"/>
      <c r="I479" s="16"/>
      <c r="J479" s="16"/>
      <c r="K479" s="16"/>
      <c r="L479" s="16"/>
      <c r="M479" s="16"/>
    </row>
    <row r="480" spans="1:13" x14ac:dyDescent="0.35">
      <c r="A480" s="16" t="str">
        <f>'Harmonized Table'!A480</f>
        <v>glbl_h_accolade</v>
      </c>
      <c r="B480" s="16" t="s">
        <v>128</v>
      </c>
      <c r="C480" s="16" t="str">
        <f>'Harmonized Table'!C480</f>
        <v>sub_category_reporting</v>
      </c>
      <c r="D480" s="16" t="str">
        <f>'Harmonized Table'!D480</f>
        <v>Sub Category (Reporting)</v>
      </c>
      <c r="E480" s="16" t="str">
        <f>_xlfn.CONCAT('Harmonized Table'!A480,".",'Harmonized Table'!B480,"-",'Harmonized Table'!C480)</f>
        <v>glbl_h_accolade.t_nostradamus_sufficiency_archive-sub_category_reporting</v>
      </c>
      <c r="F480" s="16"/>
      <c r="G480" s="16" t="s">
        <v>175</v>
      </c>
      <c r="H480" s="16"/>
      <c r="I480" s="16"/>
      <c r="J480" s="16"/>
      <c r="K480" s="16"/>
      <c r="L480" s="16"/>
      <c r="M480" s="16"/>
    </row>
    <row r="481" spans="1:13" x14ac:dyDescent="0.35">
      <c r="A481" s="16" t="str">
        <f>'Harmonized Table'!A481</f>
        <v>glbl_h_accolade</v>
      </c>
      <c r="B481" s="16" t="s">
        <v>128</v>
      </c>
      <c r="C481" s="16" t="str">
        <f>'Harmonized Table'!C481</f>
        <v>system_current_phase_id</v>
      </c>
      <c r="D481" s="16" t="str">
        <f>'Harmonized Table'!D481</f>
        <v>System Current Phase ID</v>
      </c>
      <c r="E481" s="16" t="str">
        <f>_xlfn.CONCAT('Harmonized Table'!A481,".",'Harmonized Table'!B481,"-",'Harmonized Table'!C481)</f>
        <v>glbl_h_accolade.t_nostradamus_sufficiency_archive-system_current_phase_id</v>
      </c>
      <c r="F481" s="16"/>
      <c r="G481" s="16" t="s">
        <v>175</v>
      </c>
      <c r="H481" s="16"/>
      <c r="I481" s="16"/>
      <c r="J481" s="16"/>
      <c r="K481" s="16"/>
      <c r="L481" s="16"/>
      <c r="M481" s="16"/>
    </row>
    <row r="482" spans="1:13" x14ac:dyDescent="0.35">
      <c r="A482" s="16" t="str">
        <f>'Harmonized Table'!A482</f>
        <v>glbl_h_accolade</v>
      </c>
      <c r="B482" s="16" t="s">
        <v>128</v>
      </c>
      <c r="C482" s="16" t="str">
        <f>'Harmonized Table'!C482</f>
        <v>target_ato_year</v>
      </c>
      <c r="D482" s="16" t="str">
        <f>'Harmonized Table'!D482</f>
        <v>Target ATO Year</v>
      </c>
      <c r="E482" s="16" t="str">
        <f>_xlfn.CONCAT('Harmonized Table'!A482,".",'Harmonized Table'!B482,"-",'Harmonized Table'!C482)</f>
        <v>glbl_h_accolade.t_nostradamus_sufficiency_archive-target_ato_year</v>
      </c>
      <c r="F482" s="16"/>
      <c r="G482" s="16" t="s">
        <v>175</v>
      </c>
      <c r="H482" s="16"/>
      <c r="I482" s="16"/>
      <c r="J482" s="16"/>
      <c r="K482" s="16"/>
      <c r="L482" s="16"/>
      <c r="M482" s="16"/>
    </row>
    <row r="483" spans="1:13" x14ac:dyDescent="0.35">
      <c r="A483" s="16" t="str">
        <f>'Harmonized Table'!A483</f>
        <v>glbl_h_accolade</v>
      </c>
      <c r="B483" s="16" t="s">
        <v>132</v>
      </c>
      <c r="C483" s="16" t="str">
        <f>'Harmonized Table'!C483</f>
        <v>additional_tags_reporting</v>
      </c>
      <c r="D483" s="16" t="str">
        <f>'Harmonized Table'!D483</f>
        <v>Additional Tags (Reporting)</v>
      </c>
      <c r="E483" s="16" t="str">
        <f>_xlfn.CONCAT('Harmonized Table'!A483,".",'Harmonized Table'!B483,"-",'Harmonized Table'!C483)</f>
        <v>glbl_h_accolade.t_nostradamus_rnd_financials-additional_tags_reporting</v>
      </c>
      <c r="F483" s="16"/>
      <c r="G483" s="16" t="s">
        <v>175</v>
      </c>
      <c r="H483" s="16"/>
      <c r="I483" s="16"/>
      <c r="J483" s="16"/>
      <c r="K483" s="16"/>
      <c r="L483" s="16"/>
      <c r="M483" s="16"/>
    </row>
    <row r="484" spans="1:13" s="92" customFormat="1" x14ac:dyDescent="0.35">
      <c r="A484" s="90" t="str">
        <f>'Harmonized Table'!A484</f>
        <v>glbl_h_accolade</v>
      </c>
      <c r="B484" s="90" t="s">
        <v>132</v>
      </c>
      <c r="C484" s="90" t="str">
        <f>'Harmonized Table'!C484</f>
        <v>commercial_unit_reporting</v>
      </c>
      <c r="D484" s="90" t="str">
        <f>'Harmonized Table'!D484</f>
        <v>Commercial Unit (Reporting)</v>
      </c>
      <c r="E484" s="90" t="str">
        <f>_xlfn.CONCAT('Harmonized Table'!A484,".",'Harmonized Table'!B484,"-",'Harmonized Table'!C484)</f>
        <v>glbl_h_accolade.t_nostradamus_rnd_financials-commercial_unit_reporting</v>
      </c>
      <c r="F484" s="90"/>
      <c r="G484" s="90" t="s">
        <v>175</v>
      </c>
      <c r="H484" s="90"/>
      <c r="I484" s="90"/>
      <c r="J484" s="90"/>
      <c r="K484" s="90"/>
      <c r="L484" s="90"/>
      <c r="M484" s="90"/>
    </row>
    <row r="485" spans="1:13" x14ac:dyDescent="0.35">
      <c r="A485" s="16" t="str">
        <f>'Harmonized Table'!A485</f>
        <v>glbl_h_accolade</v>
      </c>
      <c r="B485" s="16" t="s">
        <v>132</v>
      </c>
      <c r="C485" s="16" t="str">
        <f>'Harmonized Table'!C485</f>
        <v>body_of_evidence</v>
      </c>
      <c r="D485" s="16" t="str">
        <f>'Harmonized Table'!D485</f>
        <v>Body Of Evidence</v>
      </c>
      <c r="E485" s="16" t="str">
        <f>_xlfn.CONCAT('Harmonized Table'!A485,".",'Harmonized Table'!B485,"-",'Harmonized Table'!C485)</f>
        <v>glbl_h_accolade.t_nostradamus_rnd_financials-body_of_evidence</v>
      </c>
      <c r="F485" s="16"/>
      <c r="G485" s="16" t="s">
        <v>175</v>
      </c>
      <c r="H485" s="16"/>
      <c r="I485" s="16"/>
      <c r="J485" s="16"/>
      <c r="K485" s="16"/>
      <c r="L485" s="16"/>
      <c r="M485" s="16"/>
    </row>
    <row r="486" spans="1:13" x14ac:dyDescent="0.35">
      <c r="A486" s="16" t="str">
        <f>'Harmonized Table'!A486</f>
        <v>glbl_h_accolade</v>
      </c>
      <c r="B486" s="16" t="s">
        <v>132</v>
      </c>
      <c r="C486" s="16" t="str">
        <f>'Harmonized Table'!C486</f>
        <v>brand_level_2_reporting</v>
      </c>
      <c r="D486" s="16" t="str">
        <f>'Harmonized Table'!D486</f>
        <v>Brand Level 2 (Reporting)</v>
      </c>
      <c r="E486" s="16" t="str">
        <f>_xlfn.CONCAT('Harmonized Table'!A486,".",'Harmonized Table'!B486,"-",'Harmonized Table'!C486)</f>
        <v>glbl_h_accolade.t_nostradamus_rnd_financials-brand_level_2_reporting</v>
      </c>
      <c r="F486" s="16"/>
      <c r="G486" s="16" t="s">
        <v>175</v>
      </c>
      <c r="H486" s="16"/>
      <c r="I486" s="16"/>
      <c r="J486" s="16"/>
      <c r="K486" s="16"/>
      <c r="L486" s="16"/>
      <c r="M486" s="16"/>
    </row>
    <row r="487" spans="1:13" x14ac:dyDescent="0.35">
      <c r="A487" s="16" t="str">
        <f>'Harmonized Table'!A487</f>
        <v>glbl_h_accolade</v>
      </c>
      <c r="B487" s="16" t="s">
        <v>132</v>
      </c>
      <c r="C487" s="16" t="str">
        <f>'Harmonized Table'!C487</f>
        <v>business_unit</v>
      </c>
      <c r="D487" s="16" t="str">
        <f>'Harmonized Table'!D487</f>
        <v>Business Unit</v>
      </c>
      <c r="E487" s="16" t="str">
        <f>_xlfn.CONCAT('Harmonized Table'!A487,".",'Harmonized Table'!B487,"-",'Harmonized Table'!C487)</f>
        <v>glbl_h_accolade.t_nostradamus_rnd_financials-business_unit</v>
      </c>
      <c r="F487" s="16"/>
      <c r="G487" s="16" t="s">
        <v>175</v>
      </c>
      <c r="H487" s="16"/>
      <c r="I487" s="16"/>
      <c r="J487" s="16"/>
      <c r="K487" s="16"/>
      <c r="L487" s="16"/>
      <c r="M487" s="16"/>
    </row>
    <row r="488" spans="1:13" x14ac:dyDescent="0.35">
      <c r="A488" s="16" t="str">
        <f>'Harmonized Table'!A488</f>
        <v>glbl_h_accolade</v>
      </c>
      <c r="B488" s="16" t="s">
        <v>132</v>
      </c>
      <c r="C488" s="16" t="str">
        <f>'Harmonized Table'!C488</f>
        <v>category</v>
      </c>
      <c r="D488" s="16" t="str">
        <f>'Harmonized Table'!D488</f>
        <v>Category</v>
      </c>
      <c r="E488" s="16" t="str">
        <f>_xlfn.CONCAT('Harmonized Table'!A488,".",'Harmonized Table'!B488,"-",'Harmonized Table'!C488)</f>
        <v>glbl_h_accolade.t_nostradamus_rnd_financials-category</v>
      </c>
      <c r="F488" s="16"/>
      <c r="G488" s="16" t="s">
        <v>175</v>
      </c>
      <c r="H488" s="16"/>
      <c r="I488" s="16"/>
      <c r="J488" s="16"/>
      <c r="K488" s="16"/>
      <c r="L488" s="16"/>
      <c r="M488" s="16"/>
    </row>
    <row r="489" spans="1:13" x14ac:dyDescent="0.35">
      <c r="A489" s="16" t="str">
        <f>'Harmonized Table'!A489</f>
        <v>glbl_h_accolade</v>
      </c>
      <c r="B489" s="16" t="s">
        <v>132</v>
      </c>
      <c r="C489" s="16" t="str">
        <f>'Harmonized Table'!C489</f>
        <v>desired_consumer_experience</v>
      </c>
      <c r="D489" s="16" t="str">
        <f>'Harmonized Table'!D489</f>
        <v>Desired Consumer Experience</v>
      </c>
      <c r="E489" s="16" t="str">
        <f>_xlfn.CONCAT('Harmonized Table'!A489,".",'Harmonized Table'!B489,"-",'Harmonized Table'!C489)</f>
        <v>glbl_h_accolade.t_nostradamus_rnd_financials-desired_consumer_experience</v>
      </c>
      <c r="F489" s="16"/>
      <c r="G489" s="16" t="s">
        <v>175</v>
      </c>
      <c r="H489" s="16"/>
      <c r="I489" s="16"/>
      <c r="J489" s="16"/>
      <c r="K489" s="16"/>
      <c r="L489" s="16"/>
      <c r="M489" s="16"/>
    </row>
    <row r="490" spans="1:13" x14ac:dyDescent="0.35">
      <c r="A490" s="16" t="str">
        <f>'Harmonized Table'!A490</f>
        <v>glbl_h_accolade</v>
      </c>
      <c r="B490" s="16" t="s">
        <v>132</v>
      </c>
      <c r="C490" s="16" t="str">
        <f>'Harmonized Table'!C490</f>
        <v>gate_date_1</v>
      </c>
      <c r="D490" s="16" t="str">
        <f>'Harmonized Table'!D490</f>
        <v>Gate Date 1</v>
      </c>
      <c r="E490" s="16" t="str">
        <f>_xlfn.CONCAT('Harmonized Table'!A490,".",'Harmonized Table'!B490,"-",'Harmonized Table'!C490)</f>
        <v>glbl_h_accolade.t_nostradamus_rnd_financials-gate_date_1</v>
      </c>
      <c r="F490" s="16"/>
      <c r="G490" s="16" t="s">
        <v>175</v>
      </c>
      <c r="H490" s="16"/>
      <c r="I490" s="16"/>
      <c r="J490" s="16"/>
      <c r="K490" s="16"/>
      <c r="L490" s="16"/>
      <c r="M490" s="16"/>
    </row>
    <row r="491" spans="1:13" x14ac:dyDescent="0.35">
      <c r="A491" s="16" t="str">
        <f>'Harmonized Table'!A491</f>
        <v>glbl_h_accolade</v>
      </c>
      <c r="B491" s="16" t="s">
        <v>132</v>
      </c>
      <c r="C491" s="16" t="str">
        <f>'Harmonized Table'!C491</f>
        <v>gate_date_2</v>
      </c>
      <c r="D491" s="16" t="str">
        <f>'Harmonized Table'!D491</f>
        <v>Gate Date 2</v>
      </c>
      <c r="E491" s="16" t="str">
        <f>_xlfn.CONCAT('Harmonized Table'!A491,".",'Harmonized Table'!B491,"-",'Harmonized Table'!C491)</f>
        <v>glbl_h_accolade.t_nostradamus_rnd_financials-gate_date_2</v>
      </c>
      <c r="F491" s="16"/>
      <c r="G491" s="16" t="s">
        <v>175</v>
      </c>
      <c r="H491" s="16"/>
      <c r="I491" s="16"/>
      <c r="J491" s="16"/>
      <c r="K491" s="16"/>
      <c r="L491" s="16"/>
      <c r="M491" s="16"/>
    </row>
    <row r="492" spans="1:13" x14ac:dyDescent="0.35">
      <c r="A492" s="16" t="str">
        <f>'Harmonized Table'!A492</f>
        <v>glbl_h_accolade</v>
      </c>
      <c r="B492" s="16" t="s">
        <v>132</v>
      </c>
      <c r="C492" s="16" t="str">
        <f>'Harmonized Table'!C492</f>
        <v>gate_date_3</v>
      </c>
      <c r="D492" s="16" t="str">
        <f>'Harmonized Table'!D492</f>
        <v>Gate Date 3</v>
      </c>
      <c r="E492" s="16" t="str">
        <f>_xlfn.CONCAT('Harmonized Table'!A492,".",'Harmonized Table'!B492,"-",'Harmonized Table'!C492)</f>
        <v>glbl_h_accolade.t_nostradamus_rnd_financials-gate_date_3</v>
      </c>
      <c r="F492" s="16"/>
      <c r="G492" s="16" t="s">
        <v>175</v>
      </c>
      <c r="H492" s="16"/>
      <c r="I492" s="16"/>
      <c r="J492" s="16"/>
      <c r="K492" s="16"/>
      <c r="L492" s="16"/>
      <c r="M492" s="16"/>
    </row>
    <row r="493" spans="1:13" x14ac:dyDescent="0.35">
      <c r="A493" s="16" t="str">
        <f>'Harmonized Table'!A493</f>
        <v>glbl_h_accolade</v>
      </c>
      <c r="B493" s="16" t="s">
        <v>132</v>
      </c>
      <c r="C493" s="16" t="str">
        <f>'Harmonized Table'!C493</f>
        <v>gate_date_4</v>
      </c>
      <c r="D493" s="16" t="str">
        <f>'Harmonized Table'!D493</f>
        <v>Gate Date 4</v>
      </c>
      <c r="E493" s="16" t="str">
        <f>_xlfn.CONCAT('Harmonized Table'!A493,".",'Harmonized Table'!B493,"-",'Harmonized Table'!C493)</f>
        <v>glbl_h_accolade.t_nostradamus_rnd_financials-gate_date_4</v>
      </c>
      <c r="F493" s="16"/>
      <c r="G493" s="16" t="s">
        <v>175</v>
      </c>
      <c r="H493" s="16"/>
      <c r="I493" s="16"/>
      <c r="J493" s="16"/>
      <c r="K493" s="16"/>
      <c r="L493" s="16"/>
      <c r="M493" s="16"/>
    </row>
    <row r="494" spans="1:13" x14ac:dyDescent="0.35">
      <c r="A494" s="16" t="str">
        <f>'Harmonized Table'!A494</f>
        <v>glbl_h_accolade</v>
      </c>
      <c r="B494" s="16" t="s">
        <v>132</v>
      </c>
      <c r="C494" s="16" t="str">
        <f>'Harmonized Table'!C494</f>
        <v>gate_date_5</v>
      </c>
      <c r="D494" s="16" t="str">
        <f>'Harmonized Table'!D494</f>
        <v>Gate Date 5</v>
      </c>
      <c r="E494" s="16" t="str">
        <f>_xlfn.CONCAT('Harmonized Table'!A494,".",'Harmonized Table'!B494,"-",'Harmonized Table'!C494)</f>
        <v>glbl_h_accolade.t_nostradamus_rnd_financials-gate_date_5</v>
      </c>
      <c r="F494" s="16"/>
      <c r="G494" s="16" t="s">
        <v>175</v>
      </c>
      <c r="H494" s="16"/>
      <c r="I494" s="16"/>
      <c r="J494" s="16"/>
      <c r="K494" s="16"/>
      <c r="L494" s="16"/>
      <c r="M494" s="16"/>
    </row>
    <row r="495" spans="1:13" x14ac:dyDescent="0.35">
      <c r="A495" s="16" t="str">
        <f>'Harmonized Table'!A495</f>
        <v>glbl_h_accolade</v>
      </c>
      <c r="B495" s="16" t="s">
        <v>132</v>
      </c>
      <c r="C495" s="16" t="str">
        <f>'Harmonized Table'!C495</f>
        <v>gate_date_6</v>
      </c>
      <c r="D495" s="16" t="str">
        <f>'Harmonized Table'!D495</f>
        <v>Gate Date 6</v>
      </c>
      <c r="E495" s="16" t="str">
        <f>_xlfn.CONCAT('Harmonized Table'!A495,".",'Harmonized Table'!B495,"-",'Harmonized Table'!C495)</f>
        <v>glbl_h_accolade.t_nostradamus_rnd_financials-gate_date_6</v>
      </c>
      <c r="F495" s="16"/>
      <c r="G495" s="16" t="s">
        <v>175</v>
      </c>
      <c r="H495" s="16"/>
      <c r="I495" s="16"/>
      <c r="J495" s="16"/>
      <c r="K495" s="16"/>
      <c r="L495" s="16"/>
      <c r="M495" s="16"/>
    </row>
    <row r="496" spans="1:13" x14ac:dyDescent="0.35">
      <c r="A496" s="16" t="str">
        <f>'Harmonized Table'!A496</f>
        <v>glbl_h_accolade</v>
      </c>
      <c r="B496" s="16" t="s">
        <v>132</v>
      </c>
      <c r="C496" s="16" t="str">
        <f>'Harmonized Table'!C496</f>
        <v>gate_date_7</v>
      </c>
      <c r="D496" s="16" t="str">
        <f>'Harmonized Table'!D496</f>
        <v>Gate Date 7</v>
      </c>
      <c r="E496" s="16" t="str">
        <f>_xlfn.CONCAT('Harmonized Table'!A496,".",'Harmonized Table'!B496,"-",'Harmonized Table'!C496)</f>
        <v>glbl_h_accolade.t_nostradamus_rnd_financials-gate_date_7</v>
      </c>
      <c r="F496" s="16"/>
      <c r="G496" s="16" t="s">
        <v>175</v>
      </c>
      <c r="H496" s="16"/>
      <c r="I496" s="16"/>
      <c r="J496" s="16"/>
      <c r="K496" s="16"/>
      <c r="L496" s="16"/>
      <c r="M496" s="16"/>
    </row>
    <row r="497" spans="1:13" x14ac:dyDescent="0.35">
      <c r="A497" s="16" t="str">
        <f>'Harmonized Table'!A497</f>
        <v>glbl_h_accolade</v>
      </c>
      <c r="B497" s="16" t="s">
        <v>132</v>
      </c>
      <c r="C497" s="16" t="str">
        <f>'Harmonized Table'!C497</f>
        <v>gate_date_actual_1</v>
      </c>
      <c r="D497" s="16" t="str">
        <f>'Harmonized Table'!D497</f>
        <v>Gate Date Actual 1</v>
      </c>
      <c r="E497" s="16" t="str">
        <f>_xlfn.CONCAT('Harmonized Table'!A497,".",'Harmonized Table'!B497,"-",'Harmonized Table'!C497)</f>
        <v>glbl_h_accolade.t_nostradamus_rnd_financials-gate_date_actual_1</v>
      </c>
      <c r="F497" s="16"/>
      <c r="G497" s="16" t="s">
        <v>175</v>
      </c>
      <c r="H497" s="16"/>
      <c r="I497" s="16"/>
      <c r="J497" s="16"/>
      <c r="K497" s="16"/>
      <c r="L497" s="16"/>
      <c r="M497" s="16"/>
    </row>
    <row r="498" spans="1:13" x14ac:dyDescent="0.35">
      <c r="A498" s="16" t="str">
        <f>'Harmonized Table'!A498</f>
        <v>glbl_h_accolade</v>
      </c>
      <c r="B498" s="16" t="s">
        <v>132</v>
      </c>
      <c r="C498" s="16" t="str">
        <f>'Harmonized Table'!C498</f>
        <v>gate_date_actual_2</v>
      </c>
      <c r="D498" s="16" t="str">
        <f>'Harmonized Table'!D498</f>
        <v>Gate Date Actual 2</v>
      </c>
      <c r="E498" s="16" t="str">
        <f>_xlfn.CONCAT('Harmonized Table'!A498,".",'Harmonized Table'!B498,"-",'Harmonized Table'!C498)</f>
        <v>glbl_h_accolade.t_nostradamus_rnd_financials-gate_date_actual_2</v>
      </c>
      <c r="F498" s="16"/>
      <c r="G498" s="16" t="s">
        <v>175</v>
      </c>
      <c r="H498" s="16"/>
      <c r="I498" s="16"/>
      <c r="J498" s="16"/>
      <c r="K498" s="16"/>
      <c r="L498" s="16"/>
      <c r="M498" s="16"/>
    </row>
    <row r="499" spans="1:13" x14ac:dyDescent="0.35">
      <c r="A499" s="16" t="str">
        <f>'Harmonized Table'!A499</f>
        <v>glbl_h_accolade</v>
      </c>
      <c r="B499" s="16" t="s">
        <v>132</v>
      </c>
      <c r="C499" s="16" t="str">
        <f>'Harmonized Table'!C499</f>
        <v>gate_date_actual_3</v>
      </c>
      <c r="D499" s="16" t="str">
        <f>'Harmonized Table'!D499</f>
        <v>Gate Date Actual 3</v>
      </c>
      <c r="E499" s="16" t="str">
        <f>_xlfn.CONCAT('Harmonized Table'!A499,".",'Harmonized Table'!B499,"-",'Harmonized Table'!C499)</f>
        <v>glbl_h_accolade.t_nostradamus_rnd_financials-gate_date_actual_3</v>
      </c>
      <c r="F499" s="16"/>
      <c r="G499" s="16" t="s">
        <v>175</v>
      </c>
      <c r="H499" s="16"/>
      <c r="I499" s="16"/>
      <c r="J499" s="16"/>
      <c r="K499" s="16"/>
      <c r="L499" s="16"/>
      <c r="M499" s="16"/>
    </row>
    <row r="500" spans="1:13" x14ac:dyDescent="0.35">
      <c r="A500" s="16" t="str">
        <f>'Harmonized Table'!A500</f>
        <v>glbl_h_accolade</v>
      </c>
      <c r="B500" s="16" t="s">
        <v>132</v>
      </c>
      <c r="C500" s="16" t="str">
        <f>'Harmonized Table'!C500</f>
        <v>gate_date_actual_4</v>
      </c>
      <c r="D500" s="16" t="str">
        <f>'Harmonized Table'!D500</f>
        <v>Gate Date Actual 4</v>
      </c>
      <c r="E500" s="16" t="str">
        <f>_xlfn.CONCAT('Harmonized Table'!A500,".",'Harmonized Table'!B500,"-",'Harmonized Table'!C500)</f>
        <v>glbl_h_accolade.t_nostradamus_rnd_financials-gate_date_actual_4</v>
      </c>
      <c r="F500" s="16"/>
      <c r="G500" s="16" t="s">
        <v>175</v>
      </c>
      <c r="H500" s="16"/>
      <c r="I500" s="16"/>
      <c r="J500" s="16"/>
      <c r="K500" s="16"/>
      <c r="L500" s="16"/>
      <c r="M500" s="16"/>
    </row>
    <row r="501" spans="1:13" x14ac:dyDescent="0.35">
      <c r="A501" s="16" t="str">
        <f>'Harmonized Table'!A501</f>
        <v>glbl_h_accolade</v>
      </c>
      <c r="B501" s="16" t="s">
        <v>132</v>
      </c>
      <c r="C501" s="16" t="str">
        <f>'Harmonized Table'!C501</f>
        <v>gate_date_actual_5</v>
      </c>
      <c r="D501" s="16" t="str">
        <f>'Harmonized Table'!D501</f>
        <v>Gate Date Actual 5</v>
      </c>
      <c r="E501" s="16" t="str">
        <f>_xlfn.CONCAT('Harmonized Table'!A501,".",'Harmonized Table'!B501,"-",'Harmonized Table'!C501)</f>
        <v>glbl_h_accolade.t_nostradamus_rnd_financials-gate_date_actual_5</v>
      </c>
      <c r="F501" s="16"/>
      <c r="G501" s="16" t="s">
        <v>175</v>
      </c>
      <c r="H501" s="16"/>
      <c r="I501" s="16"/>
      <c r="J501" s="16"/>
      <c r="K501" s="16"/>
      <c r="L501" s="16"/>
      <c r="M501" s="16"/>
    </row>
    <row r="502" spans="1:13" x14ac:dyDescent="0.35">
      <c r="A502" s="16" t="str">
        <f>'Harmonized Table'!A502</f>
        <v>glbl_h_accolade</v>
      </c>
      <c r="B502" s="16" t="s">
        <v>132</v>
      </c>
      <c r="C502" s="16" t="str">
        <f>'Harmonized Table'!C502</f>
        <v>gate_date_actual_6</v>
      </c>
      <c r="D502" s="16" t="str">
        <f>'Harmonized Table'!D502</f>
        <v>Gate Date Actual 6</v>
      </c>
      <c r="E502" s="16" t="str">
        <f>_xlfn.CONCAT('Harmonized Table'!A502,".",'Harmonized Table'!B502,"-",'Harmonized Table'!C502)</f>
        <v>glbl_h_accolade.t_nostradamus_rnd_financials-gate_date_actual_6</v>
      </c>
      <c r="F502" s="16"/>
      <c r="G502" s="16" t="s">
        <v>175</v>
      </c>
      <c r="H502" s="16"/>
      <c r="I502" s="16"/>
      <c r="J502" s="16"/>
      <c r="K502" s="16"/>
      <c r="L502" s="16"/>
      <c r="M502" s="16"/>
    </row>
    <row r="503" spans="1:13" x14ac:dyDescent="0.35">
      <c r="A503" s="16" t="str">
        <f>'Harmonized Table'!A503</f>
        <v>glbl_h_accolade</v>
      </c>
      <c r="B503" s="16" t="s">
        <v>132</v>
      </c>
      <c r="C503" s="16" t="str">
        <f>'Harmonized Table'!C503</f>
        <v>gate_date_actual_7</v>
      </c>
      <c r="D503" s="16" t="str">
        <f>'Harmonized Table'!D503</f>
        <v>Gate Date Actual 7</v>
      </c>
      <c r="E503" s="16" t="str">
        <f>_xlfn.CONCAT('Harmonized Table'!A503,".",'Harmonized Table'!B503,"-",'Harmonized Table'!C503)</f>
        <v>glbl_h_accolade.t_nostradamus_rnd_financials-gate_date_actual_7</v>
      </c>
      <c r="F503" s="16"/>
      <c r="G503" s="16" t="s">
        <v>175</v>
      </c>
      <c r="H503" s="16"/>
      <c r="I503" s="16"/>
      <c r="J503" s="16"/>
      <c r="K503" s="16"/>
      <c r="L503" s="16"/>
      <c r="M503" s="16"/>
    </row>
    <row r="504" spans="1:13" x14ac:dyDescent="0.35">
      <c r="A504" s="16" t="str">
        <f>'Harmonized Table'!A504</f>
        <v>glbl_h_accolade</v>
      </c>
      <c r="B504" s="16" t="s">
        <v>132</v>
      </c>
      <c r="C504" s="16" t="str">
        <f>'Harmonized Table'!C504</f>
        <v>inr_efficiency</v>
      </c>
      <c r="D504" s="16" t="str">
        <f>'Harmonized Table'!D504</f>
        <v>INR Efficiency</v>
      </c>
      <c r="E504" s="16" t="str">
        <f>_xlfn.CONCAT('Harmonized Table'!A504,".",'Harmonized Table'!B504,"-",'Harmonized Table'!C504)</f>
        <v>glbl_h_accolade.t_nostradamus_rnd_financials-inr_efficiency</v>
      </c>
      <c r="F504" s="16"/>
      <c r="G504" s="16" t="s">
        <v>175</v>
      </c>
      <c r="H504" s="16"/>
      <c r="I504" s="16"/>
      <c r="J504" s="16"/>
      <c r="K504" s="16"/>
      <c r="L504" s="16"/>
      <c r="M504" s="16"/>
    </row>
    <row r="505" spans="1:13" x14ac:dyDescent="0.35">
      <c r="A505" s="16" t="str">
        <f>'Harmonized Table'!A505</f>
        <v>glbl_h_accolade</v>
      </c>
      <c r="B505" s="16" t="s">
        <v>132</v>
      </c>
      <c r="C505" s="16" t="str">
        <f>'Harmonized Table'!C505</f>
        <v>inr_target</v>
      </c>
      <c r="D505" s="16" t="str">
        <f>'Harmonized Table'!D505</f>
        <v>INR Target</v>
      </c>
      <c r="E505" s="16" t="str">
        <f>_xlfn.CONCAT('Harmonized Table'!A505,".",'Harmonized Table'!B505,"-",'Harmonized Table'!C505)</f>
        <v>glbl_h_accolade.t_nostradamus_rnd_financials-inr_target</v>
      </c>
      <c r="F505" s="16"/>
      <c r="G505" s="16" t="s">
        <v>175</v>
      </c>
      <c r="H505" s="16"/>
      <c r="I505" s="16"/>
      <c r="J505" s="16"/>
      <c r="K505" s="16"/>
      <c r="L505" s="16"/>
      <c r="M505" s="16"/>
    </row>
    <row r="506" spans="1:13" x14ac:dyDescent="0.35">
      <c r="A506" s="16" t="str">
        <f>'Harmonized Table'!A506</f>
        <v>glbl_h_accolade</v>
      </c>
      <c r="B506" s="16" t="s">
        <v>132</v>
      </c>
      <c r="C506" s="16" t="str">
        <f>'Harmonized Table'!C506</f>
        <v>inr_target_y0</v>
      </c>
      <c r="D506" s="16" t="str">
        <f>'Harmonized Table'!D506</f>
        <v>INR Target Y0</v>
      </c>
      <c r="E506" s="16" t="str">
        <f>_xlfn.CONCAT('Harmonized Table'!A506,".",'Harmonized Table'!B506,"-",'Harmonized Table'!C506)</f>
        <v>glbl_h_accolade.t_nostradamus_rnd_financials-inr_target_y0</v>
      </c>
      <c r="F506" s="16"/>
      <c r="G506" s="16" t="s">
        <v>175</v>
      </c>
      <c r="H506" s="16"/>
      <c r="I506" s="16"/>
      <c r="J506" s="16"/>
      <c r="K506" s="16"/>
      <c r="L506" s="16"/>
      <c r="M506" s="16"/>
    </row>
    <row r="507" spans="1:13" x14ac:dyDescent="0.35">
      <c r="A507" s="16" t="str">
        <f>'Harmonized Table'!A507</f>
        <v>glbl_h_accolade</v>
      </c>
      <c r="B507" s="16" t="s">
        <v>132</v>
      </c>
      <c r="C507" s="16" t="str">
        <f>'Harmonized Table'!C507</f>
        <v>inr_target_y2</v>
      </c>
      <c r="D507" s="16" t="str">
        <f>'Harmonized Table'!D507</f>
        <v>INR Target Y2</v>
      </c>
      <c r="E507" s="16" t="str">
        <f>_xlfn.CONCAT('Harmonized Table'!A507,".",'Harmonized Table'!B507,"-",'Harmonized Table'!C507)</f>
        <v>glbl_h_accolade.t_nostradamus_rnd_financials-inr_target_y2</v>
      </c>
      <c r="F507" s="16"/>
      <c r="G507" s="16" t="s">
        <v>175</v>
      </c>
      <c r="H507" s="16"/>
      <c r="I507" s="16"/>
      <c r="J507" s="16"/>
      <c r="K507" s="16"/>
      <c r="L507" s="16"/>
      <c r="M507" s="16"/>
    </row>
    <row r="508" spans="1:13" x14ac:dyDescent="0.35">
      <c r="A508" s="16" t="str">
        <f>'Harmonized Table'!A508</f>
        <v>glbl_h_accolade</v>
      </c>
      <c r="B508" s="16" t="s">
        <v>132</v>
      </c>
      <c r="C508" s="16" t="str">
        <f>'Harmonized Table'!C508</f>
        <v>lead_market</v>
      </c>
      <c r="D508" s="16" t="str">
        <f>'Harmonized Table'!D508</f>
        <v>Lead Market</v>
      </c>
      <c r="E508" s="16" t="str">
        <f>_xlfn.CONCAT('Harmonized Table'!A508,".",'Harmonized Table'!B508,"-",'Harmonized Table'!C508)</f>
        <v>glbl_h_accolade.t_nostradamus_rnd_financials-lead_market</v>
      </c>
      <c r="F508" s="16"/>
      <c r="G508" s="16" t="s">
        <v>175</v>
      </c>
      <c r="H508" s="16"/>
      <c r="I508" s="16"/>
      <c r="J508" s="16"/>
      <c r="K508" s="16"/>
      <c r="L508" s="16"/>
      <c r="M508" s="16"/>
    </row>
    <row r="509" spans="1:13" x14ac:dyDescent="0.35">
      <c r="A509" s="16" t="str">
        <f>'Harmonized Table'!A509</f>
        <v>glbl_h_accolade</v>
      </c>
      <c r="B509" s="16" t="s">
        <v>132</v>
      </c>
      <c r="C509" s="16" t="str">
        <f>'Harmonized Table'!C509</f>
        <v>net_revenue_target</v>
      </c>
      <c r="D509" s="16" t="str">
        <f>'Harmonized Table'!D509</f>
        <v>Net Revenue Target</v>
      </c>
      <c r="E509" s="16" t="str">
        <f>_xlfn.CONCAT('Harmonized Table'!A509,".",'Harmonized Table'!B509,"-",'Harmonized Table'!C509)</f>
        <v>glbl_h_accolade.t_nostradamus_rnd_financials-net_revenue_target</v>
      </c>
      <c r="F509" s="16"/>
      <c r="G509" s="16" t="s">
        <v>175</v>
      </c>
      <c r="H509" s="16"/>
      <c r="I509" s="16"/>
      <c r="J509" s="16"/>
      <c r="K509" s="16"/>
      <c r="L509" s="16"/>
      <c r="M509" s="16"/>
    </row>
    <row r="510" spans="1:13" x14ac:dyDescent="0.35">
      <c r="A510" s="16" t="str">
        <f>'Harmonized Table'!A510</f>
        <v>glbl_h_accolade</v>
      </c>
      <c r="B510" s="16" t="s">
        <v>132</v>
      </c>
      <c r="C510" s="16" t="str">
        <f>'Harmonized Table'!C510</f>
        <v>net_revenue_target_y0</v>
      </c>
      <c r="D510" s="16" t="str">
        <f>'Harmonized Table'!D510</f>
        <v>Net Revenue Target Y0</v>
      </c>
      <c r="E510" s="16" t="str">
        <f>_xlfn.CONCAT('Harmonized Table'!A510,".",'Harmonized Table'!B510,"-",'Harmonized Table'!C510)</f>
        <v>glbl_h_accolade.t_nostradamus_rnd_financials-net_revenue_target_y0</v>
      </c>
      <c r="F510" s="16"/>
      <c r="G510" s="16" t="s">
        <v>175</v>
      </c>
      <c r="H510" s="16"/>
      <c r="I510" s="16"/>
      <c r="J510" s="16"/>
      <c r="K510" s="16"/>
      <c r="L510" s="16"/>
      <c r="M510" s="16"/>
    </row>
    <row r="511" spans="1:13" x14ac:dyDescent="0.35">
      <c r="A511" s="16" t="str">
        <f>'Harmonized Table'!A511</f>
        <v>glbl_h_accolade</v>
      </c>
      <c r="B511" s="16" t="s">
        <v>132</v>
      </c>
      <c r="C511" s="16" t="str">
        <f>'Harmonized Table'!C511</f>
        <v>net_revenue_target_y2</v>
      </c>
      <c r="D511" s="16" t="str">
        <f>'Harmonized Table'!D511</f>
        <v>Net Revenue Target Y2</v>
      </c>
      <c r="E511" s="16" t="str">
        <f>_xlfn.CONCAT('Harmonized Table'!A511,".",'Harmonized Table'!B511,"-",'Harmonized Table'!C511)</f>
        <v>glbl_h_accolade.t_nostradamus_rnd_financials-net_revenue_target_y2</v>
      </c>
      <c r="F511" s="16"/>
      <c r="G511" s="16" t="s">
        <v>175</v>
      </c>
      <c r="H511" s="16"/>
      <c r="I511" s="16"/>
      <c r="J511" s="16"/>
      <c r="K511" s="16"/>
      <c r="L511" s="16"/>
      <c r="M511" s="16"/>
    </row>
    <row r="512" spans="1:13" x14ac:dyDescent="0.35">
      <c r="A512" s="16" t="str">
        <f>'Harmonized Table'!A512</f>
        <v>glbl_h_accolade</v>
      </c>
      <c r="B512" s="16" t="s">
        <v>132</v>
      </c>
      <c r="C512" s="16" t="str">
        <f>'Harmonized Table'!C512</f>
        <v>plant_name_reporting_</v>
      </c>
      <c r="D512" s="16" t="str">
        <f>'Harmonized Table'!D512</f>
        <v>Plant Name (Reporting)</v>
      </c>
      <c r="E512" s="16" t="str">
        <f>_xlfn.CONCAT('Harmonized Table'!A512,".",'Harmonized Table'!B512,"-",'Harmonized Table'!C512)</f>
        <v>glbl_h_accolade.t_nostradamus_rnd_financials-plant_name_reporting_</v>
      </c>
      <c r="F512" s="16"/>
      <c r="G512" s="16" t="s">
        <v>175</v>
      </c>
      <c r="H512" s="16"/>
      <c r="I512" s="16"/>
      <c r="J512" s="16"/>
      <c r="K512" s="16"/>
      <c r="L512" s="16"/>
      <c r="M512" s="16"/>
    </row>
    <row r="513" spans="1:13" x14ac:dyDescent="0.35">
      <c r="A513" s="16" t="str">
        <f>'Harmonized Table'!A513</f>
        <v>glbl_h_accolade</v>
      </c>
      <c r="B513" s="16" t="s">
        <v>132</v>
      </c>
      <c r="C513" s="16" t="str">
        <f>'Harmonized Table'!C513</f>
        <v>productivity_savings_first_full_year</v>
      </c>
      <c r="D513" s="16" t="str">
        <f>'Harmonized Table'!D513</f>
        <v>Productivity Savings First Full Year</v>
      </c>
      <c r="E513" s="16" t="str">
        <f>_xlfn.CONCAT('Harmonized Table'!A513,".",'Harmonized Table'!B513,"-",'Harmonized Table'!C513)</f>
        <v>glbl_h_accolade.t_nostradamus_rnd_financials-productivity_savings_first_full_year</v>
      </c>
      <c r="F513" s="16"/>
      <c r="G513" s="16" t="s">
        <v>175</v>
      </c>
      <c r="H513" s="16"/>
      <c r="I513" s="16"/>
      <c r="J513" s="16"/>
      <c r="K513" s="16"/>
      <c r="L513" s="16"/>
      <c r="M513" s="16"/>
    </row>
    <row r="514" spans="1:13" x14ac:dyDescent="0.35">
      <c r="A514" s="16" t="str">
        <f>'Harmonized Table'!A514</f>
        <v>glbl_h_accolade</v>
      </c>
      <c r="B514" s="16" t="s">
        <v>132</v>
      </c>
      <c r="C514" s="16" t="str">
        <f>'Harmonized Table'!C514</f>
        <v>program_association</v>
      </c>
      <c r="D514" s="16" t="str">
        <f>'Harmonized Table'!D514</f>
        <v>Program Association</v>
      </c>
      <c r="E514" s="16" t="str">
        <f>_xlfn.CONCAT('Harmonized Table'!A514,".",'Harmonized Table'!B514,"-",'Harmonized Table'!C514)</f>
        <v>glbl_h_accolade.t_nostradamus_rnd_financials-program_association</v>
      </c>
      <c r="F514" s="16"/>
      <c r="G514" s="16" t="s">
        <v>175</v>
      </c>
      <c r="H514" s="16"/>
      <c r="I514" s="16"/>
      <c r="J514" s="16"/>
      <c r="K514" s="16"/>
      <c r="L514" s="16"/>
      <c r="M514" s="16"/>
    </row>
    <row r="515" spans="1:13" x14ac:dyDescent="0.35">
      <c r="A515" s="16" t="str">
        <f>'Harmonized Table'!A515</f>
        <v>glbl_h_accolade</v>
      </c>
      <c r="B515" s="16" t="s">
        <v>132</v>
      </c>
      <c r="C515" s="16" t="str">
        <f>'Harmonized Table'!C515</f>
        <v>program_id</v>
      </c>
      <c r="D515" s="16" t="str">
        <f>'Harmonized Table'!D515</f>
        <v>Program ID</v>
      </c>
      <c r="E515" s="16" t="str">
        <f>_xlfn.CONCAT('Harmonized Table'!A515,".",'Harmonized Table'!B515,"-",'Harmonized Table'!C515)</f>
        <v>glbl_h_accolade.t_nostradamus_rnd_financials-program_id</v>
      </c>
      <c r="F515" s="16"/>
      <c r="G515" s="16" t="s">
        <v>175</v>
      </c>
      <c r="H515" s="16"/>
      <c r="I515" s="16"/>
      <c r="J515" s="16"/>
      <c r="K515" s="16"/>
      <c r="L515" s="16"/>
      <c r="M515" s="16"/>
    </row>
    <row r="516" spans="1:13" x14ac:dyDescent="0.35">
      <c r="A516" s="16" t="str">
        <f>'Harmonized Table'!A516</f>
        <v>glbl_h_accolade</v>
      </c>
      <c r="B516" s="16" t="s">
        <v>132</v>
      </c>
      <c r="C516" s="16" t="str">
        <f>'Harmonized Table'!C516</f>
        <v>program_id_filter_</v>
      </c>
      <c r="D516" s="16" t="str">
        <f>'Harmonized Table'!D516</f>
        <v>Program ID (filter)</v>
      </c>
      <c r="E516" s="16" t="str">
        <f>_xlfn.CONCAT('Harmonized Table'!A516,".",'Harmonized Table'!B516,"-",'Harmonized Table'!C516)</f>
        <v>glbl_h_accolade.t_nostradamus_rnd_financials-program_id_filter_</v>
      </c>
      <c r="F516" s="16"/>
      <c r="G516" s="16" t="s">
        <v>175</v>
      </c>
      <c r="H516" s="16"/>
      <c r="I516" s="16"/>
      <c r="J516" s="16"/>
      <c r="K516" s="16"/>
      <c r="L516" s="16"/>
      <c r="M516" s="16"/>
    </row>
    <row r="517" spans="1:13" x14ac:dyDescent="0.35">
      <c r="A517" s="16" t="str">
        <f>'Harmonized Table'!A517</f>
        <v>glbl_h_accolade</v>
      </c>
      <c r="B517" s="16" t="s">
        <v>132</v>
      </c>
      <c r="C517" s="16" t="str">
        <f>'Harmonized Table'!C517</f>
        <v>project_class</v>
      </c>
      <c r="D517" s="16" t="str">
        <f>'Harmonized Table'!D517</f>
        <v>Project Class</v>
      </c>
      <c r="E517" s="16" t="str">
        <f>_xlfn.CONCAT('Harmonized Table'!A517,".",'Harmonized Table'!B517,"-",'Harmonized Table'!C517)</f>
        <v>glbl_h_accolade.t_nostradamus_rnd_financials-project_class</v>
      </c>
      <c r="F517" s="16"/>
      <c r="G517" s="16" t="s">
        <v>175</v>
      </c>
      <c r="H517" s="16"/>
      <c r="I517" s="16"/>
      <c r="J517" s="16"/>
      <c r="K517" s="16"/>
      <c r="L517" s="16"/>
      <c r="M517" s="16"/>
    </row>
    <row r="518" spans="1:13" x14ac:dyDescent="0.35">
      <c r="A518" s="16" t="str">
        <f>'Harmonized Table'!A518</f>
        <v>glbl_h_accolade</v>
      </c>
      <c r="B518" s="16" t="s">
        <v>132</v>
      </c>
      <c r="C518" s="16" t="str">
        <f>'Harmonized Table'!C518</f>
        <v>project_closed</v>
      </c>
      <c r="D518" s="16" t="str">
        <f>'Harmonized Table'!D518</f>
        <v>Project Closed</v>
      </c>
      <c r="E518" s="16" t="str">
        <f>_xlfn.CONCAT('Harmonized Table'!A518,".",'Harmonized Table'!B518,"-",'Harmonized Table'!C518)</f>
        <v>glbl_h_accolade.t_nostradamus_rnd_financials-project_closed</v>
      </c>
      <c r="F518" s="16"/>
      <c r="G518" s="16" t="s">
        <v>175</v>
      </c>
      <c r="H518" s="16"/>
      <c r="I518" s="16"/>
      <c r="J518" s="16"/>
      <c r="K518" s="16"/>
      <c r="L518" s="16"/>
      <c r="M518" s="16"/>
    </row>
    <row r="519" spans="1:13" x14ac:dyDescent="0.35">
      <c r="A519" s="16" t="str">
        <f>'Harmonized Table'!A519</f>
        <v>glbl_h_accolade</v>
      </c>
      <c r="B519" s="16" t="s">
        <v>132</v>
      </c>
      <c r="C519" s="16" t="str">
        <f>'Harmonized Table'!C519</f>
        <v>project_complexity</v>
      </c>
      <c r="D519" s="16" t="str">
        <f>'Harmonized Table'!D519</f>
        <v>Project Complexity</v>
      </c>
      <c r="E519" s="16" t="str">
        <f>_xlfn.CONCAT('Harmonized Table'!A519,".",'Harmonized Table'!B519,"-",'Harmonized Table'!C519)</f>
        <v>glbl_h_accolade.t_nostradamus_rnd_financials-project_complexity</v>
      </c>
      <c r="F519" s="16"/>
      <c r="G519" s="16" t="s">
        <v>175</v>
      </c>
      <c r="H519" s="16"/>
      <c r="I519" s="16"/>
      <c r="J519" s="16"/>
      <c r="K519" s="16"/>
      <c r="L519" s="16"/>
      <c r="M519" s="16"/>
    </row>
    <row r="520" spans="1:13" x14ac:dyDescent="0.35">
      <c r="A520" s="16" t="str">
        <f>'Harmonized Table'!A520</f>
        <v>glbl_h_accolade</v>
      </c>
      <c r="B520" s="16" t="s">
        <v>132</v>
      </c>
      <c r="C520" s="16" t="str">
        <f>'Harmonized Table'!C520</f>
        <v>project_created_by</v>
      </c>
      <c r="D520" s="16" t="str">
        <f>'Harmonized Table'!D520</f>
        <v>Project Created By</v>
      </c>
      <c r="E520" s="16" t="str">
        <f>_xlfn.CONCAT('Harmonized Table'!A520,".",'Harmonized Table'!B520,"-",'Harmonized Table'!C520)</f>
        <v>glbl_h_accolade.t_nostradamus_rnd_financials-project_created_by</v>
      </c>
      <c r="F520" s="16"/>
      <c r="G520" s="16" t="s">
        <v>175</v>
      </c>
      <c r="H520" s="16"/>
      <c r="I520" s="16"/>
      <c r="J520" s="16"/>
      <c r="K520" s="16"/>
      <c r="L520" s="16"/>
      <c r="M520" s="16"/>
    </row>
    <row r="521" spans="1:13" x14ac:dyDescent="0.35">
      <c r="A521" s="16" t="str">
        <f>'Harmonized Table'!A521</f>
        <v>glbl_h_accolade</v>
      </c>
      <c r="B521" s="16" t="s">
        <v>132</v>
      </c>
      <c r="C521" s="16" t="str">
        <f>'Harmonized Table'!C521</f>
        <v>project_creation_date</v>
      </c>
      <c r="D521" s="16" t="str">
        <f>'Harmonized Table'!D521</f>
        <v>Project Creation Date</v>
      </c>
      <c r="E521" s="16" t="str">
        <f>_xlfn.CONCAT('Harmonized Table'!A521,".",'Harmonized Table'!B521,"-",'Harmonized Table'!C521)</f>
        <v>glbl_h_accolade.t_nostradamus_rnd_financials-project_creation_date</v>
      </c>
      <c r="F521" s="16"/>
      <c r="G521" s="16" t="s">
        <v>175</v>
      </c>
      <c r="H521" s="16"/>
      <c r="I521" s="16"/>
      <c r="J521" s="16"/>
      <c r="K521" s="16"/>
      <c r="L521" s="16"/>
      <c r="M521" s="16"/>
    </row>
    <row r="522" spans="1:13" x14ac:dyDescent="0.35">
      <c r="A522" s="16" t="str">
        <f>'Harmonized Table'!A522</f>
        <v>glbl_h_accolade</v>
      </c>
      <c r="B522" s="16" t="s">
        <v>132</v>
      </c>
      <c r="C522" s="16" t="str">
        <f>'Harmonized Table'!C522</f>
        <v>project_current_stage_name</v>
      </c>
      <c r="D522" s="16" t="str">
        <f>'Harmonized Table'!D522</f>
        <v>Project Current Stage Name</v>
      </c>
      <c r="E522" s="16" t="str">
        <f>_xlfn.CONCAT('Harmonized Table'!A522,".",'Harmonized Table'!B522,"-",'Harmonized Table'!C522)</f>
        <v>glbl_h_accolade.t_nostradamus_rnd_financials-project_current_stage_name</v>
      </c>
      <c r="F522" s="16"/>
      <c r="G522" s="16" t="s">
        <v>175</v>
      </c>
      <c r="H522" s="16"/>
      <c r="I522" s="16"/>
      <c r="J522" s="16"/>
      <c r="K522" s="16"/>
      <c r="L522" s="16"/>
      <c r="M522" s="16"/>
    </row>
    <row r="523" spans="1:13" x14ac:dyDescent="0.35">
      <c r="A523" s="16" t="str">
        <f>'Harmonized Table'!A523</f>
        <v>glbl_h_accolade</v>
      </c>
      <c r="B523" s="16" t="s">
        <v>132</v>
      </c>
      <c r="C523" s="16" t="str">
        <f>'Harmonized Table'!C523</f>
        <v>project_end_date</v>
      </c>
      <c r="D523" s="16" t="str">
        <f>'Harmonized Table'!D523</f>
        <v>Project End Date</v>
      </c>
      <c r="E523" s="16" t="str">
        <f>_xlfn.CONCAT('Harmonized Table'!A523,".",'Harmonized Table'!B523,"-",'Harmonized Table'!C523)</f>
        <v>glbl_h_accolade.t_nostradamus_rnd_financials-project_end_date</v>
      </c>
      <c r="F523" s="16"/>
      <c r="G523" s="16" t="s">
        <v>175</v>
      </c>
      <c r="H523" s="16"/>
      <c r="I523" s="16"/>
      <c r="J523" s="16"/>
      <c r="K523" s="16"/>
      <c r="L523" s="16"/>
      <c r="M523" s="16"/>
    </row>
    <row r="524" spans="1:13" x14ac:dyDescent="0.35">
      <c r="A524" s="16" t="str">
        <f>'Harmonized Table'!A524</f>
        <v>glbl_h_accolade</v>
      </c>
      <c r="B524" s="16" t="s">
        <v>132</v>
      </c>
      <c r="C524" s="16" t="str">
        <f>'Harmonized Table'!C524</f>
        <v>project_group</v>
      </c>
      <c r="D524" s="16" t="str">
        <f>'Harmonized Table'!D524</f>
        <v>Project Group</v>
      </c>
      <c r="E524" s="16" t="str">
        <f>_xlfn.CONCAT('Harmonized Table'!A524,".",'Harmonized Table'!B524,"-",'Harmonized Table'!C524)</f>
        <v>glbl_h_accolade.t_nostradamus_rnd_financials-project_group</v>
      </c>
      <c r="F524" s="16"/>
      <c r="G524" s="16" t="s">
        <v>175</v>
      </c>
      <c r="H524" s="16"/>
      <c r="I524" s="16"/>
      <c r="J524" s="16"/>
      <c r="K524" s="16"/>
      <c r="L524" s="16"/>
      <c r="M524" s="16"/>
    </row>
    <row r="525" spans="1:13" x14ac:dyDescent="0.35">
      <c r="A525" s="16" t="str">
        <f>'Harmonized Table'!A525</f>
        <v>glbl_h_accolade</v>
      </c>
      <c r="B525" s="16" t="s">
        <v>132</v>
      </c>
      <c r="C525" s="16" t="str">
        <f>'Harmonized Table'!C525</f>
        <v>project_id</v>
      </c>
      <c r="D525" s="16" t="str">
        <f>'Harmonized Table'!D525</f>
        <v>Project ID</v>
      </c>
      <c r="E525" s="16" t="str">
        <f>_xlfn.CONCAT('Harmonized Table'!A525,".",'Harmonized Table'!B525,"-",'Harmonized Table'!C525)</f>
        <v>glbl_h_accolade.t_nostradamus_rnd_financials-project_id</v>
      </c>
      <c r="F525" s="16"/>
      <c r="G525" s="16" t="s">
        <v>175</v>
      </c>
      <c r="H525" s="16" t="s">
        <v>349</v>
      </c>
      <c r="I525" s="16"/>
      <c r="J525" s="16"/>
      <c r="K525" s="16"/>
      <c r="L525" s="16"/>
      <c r="M525" s="16"/>
    </row>
    <row r="526" spans="1:13" x14ac:dyDescent="0.35">
      <c r="A526" s="16" t="str">
        <f>'Harmonized Table'!A526</f>
        <v>glbl_h_accolade</v>
      </c>
      <c r="B526" s="16" t="s">
        <v>132</v>
      </c>
      <c r="C526" s="16" t="str">
        <f>'Harmonized Table'!C526</f>
        <v>project_incremental_gross_profit_y0</v>
      </c>
      <c r="D526" s="16" t="str">
        <f>'Harmonized Table'!D526</f>
        <v>Project Incremental Gross Profit Y0</v>
      </c>
      <c r="E526" s="16" t="str">
        <f>_xlfn.CONCAT('Harmonized Table'!A526,".",'Harmonized Table'!B526,"-",'Harmonized Table'!C526)</f>
        <v>glbl_h_accolade.t_nostradamus_rnd_financials-project_incremental_gross_profit_y0</v>
      </c>
      <c r="F526" s="16"/>
      <c r="G526" s="16" t="s">
        <v>175</v>
      </c>
      <c r="H526" s="16"/>
      <c r="I526" s="16"/>
      <c r="J526" s="16"/>
      <c r="K526" s="16"/>
      <c r="L526" s="16"/>
      <c r="M526" s="16"/>
    </row>
    <row r="527" spans="1:13" x14ac:dyDescent="0.35">
      <c r="A527" s="16" t="str">
        <f>'Harmonized Table'!A527</f>
        <v>glbl_h_accolade</v>
      </c>
      <c r="B527" s="16" t="s">
        <v>132</v>
      </c>
      <c r="C527" s="16" t="str">
        <f>'Harmonized Table'!C527</f>
        <v>project_incremental_gross_profit_y1</v>
      </c>
      <c r="D527" s="16" t="str">
        <f>'Harmonized Table'!D527</f>
        <v>Project Incremental Gross Profit Y1</v>
      </c>
      <c r="E527" s="16" t="str">
        <f>_xlfn.CONCAT('Harmonized Table'!A527,".",'Harmonized Table'!B527,"-",'Harmonized Table'!C527)</f>
        <v>glbl_h_accolade.t_nostradamus_rnd_financials-project_incremental_gross_profit_y1</v>
      </c>
      <c r="F527" s="16"/>
      <c r="G527" s="16" t="s">
        <v>175</v>
      </c>
      <c r="H527" s="16"/>
      <c r="I527" s="16"/>
      <c r="J527" s="16"/>
      <c r="K527" s="16"/>
      <c r="L527" s="16"/>
      <c r="M527" s="16"/>
    </row>
    <row r="528" spans="1:13" x14ac:dyDescent="0.35">
      <c r="A528" s="16" t="str">
        <f>'Harmonized Table'!A528</f>
        <v>glbl_h_accolade</v>
      </c>
      <c r="B528" s="16" t="s">
        <v>132</v>
      </c>
      <c r="C528" s="16" t="str">
        <f>'Harmonized Table'!C528</f>
        <v>project_incremental_gross_profit_y2</v>
      </c>
      <c r="D528" s="16" t="str">
        <f>'Harmonized Table'!D528</f>
        <v>Project Incremental Gross Profit Y2</v>
      </c>
      <c r="E528" s="16" t="str">
        <f>_xlfn.CONCAT('Harmonized Table'!A528,".",'Harmonized Table'!B528,"-",'Harmonized Table'!C528)</f>
        <v>glbl_h_accolade.t_nostradamus_rnd_financials-project_incremental_gross_profit_y2</v>
      </c>
      <c r="F528" s="16"/>
      <c r="G528" s="16" t="s">
        <v>175</v>
      </c>
      <c r="H528" s="16"/>
      <c r="I528" s="16"/>
      <c r="J528" s="16"/>
      <c r="K528" s="16"/>
      <c r="L528" s="16"/>
      <c r="M528" s="16"/>
    </row>
    <row r="529" spans="1:13" x14ac:dyDescent="0.35">
      <c r="A529" s="16" t="str">
        <f>'Harmonized Table'!A529</f>
        <v>glbl_h_accolade</v>
      </c>
      <c r="B529" s="16" t="s">
        <v>132</v>
      </c>
      <c r="C529" s="16" t="str">
        <f>'Harmonized Table'!C529</f>
        <v>project_incremental_net_revenue_y0</v>
      </c>
      <c r="D529" s="16" t="str">
        <f>'Harmonized Table'!D529</f>
        <v>Project Incremental Net Revenue Y0</v>
      </c>
      <c r="E529" s="16" t="str">
        <f>_xlfn.CONCAT('Harmonized Table'!A529,".",'Harmonized Table'!B529,"-",'Harmonized Table'!C529)</f>
        <v>glbl_h_accolade.t_nostradamus_rnd_financials-project_incremental_net_revenue_y0</v>
      </c>
      <c r="F529" s="16"/>
      <c r="G529" s="16" t="s">
        <v>175</v>
      </c>
      <c r="H529" s="16"/>
      <c r="I529" s="16"/>
      <c r="J529" s="16"/>
      <c r="K529" s="16"/>
      <c r="L529" s="16"/>
      <c r="M529" s="16"/>
    </row>
    <row r="530" spans="1:13" x14ac:dyDescent="0.35">
      <c r="A530" s="16" t="str">
        <f>'Harmonized Table'!A530</f>
        <v>glbl_h_accolade</v>
      </c>
      <c r="B530" s="16" t="s">
        <v>132</v>
      </c>
      <c r="C530" s="16" t="str">
        <f>'Harmonized Table'!C530</f>
        <v>project_incremental_net_revenue_y1</v>
      </c>
      <c r="D530" s="16" t="str">
        <f>'Harmonized Table'!D530</f>
        <v>Project Incremental Net Revenue Y1</v>
      </c>
      <c r="E530" s="16" t="str">
        <f>_xlfn.CONCAT('Harmonized Table'!A530,".",'Harmonized Table'!B530,"-",'Harmonized Table'!C530)</f>
        <v>glbl_h_accolade.t_nostradamus_rnd_financials-project_incremental_net_revenue_y1</v>
      </c>
      <c r="F530" s="16"/>
      <c r="G530" s="16" t="s">
        <v>175</v>
      </c>
      <c r="H530" s="16"/>
      <c r="I530" s="16"/>
      <c r="J530" s="16"/>
      <c r="K530" s="16"/>
      <c r="L530" s="16"/>
      <c r="M530" s="16"/>
    </row>
    <row r="531" spans="1:13" x14ac:dyDescent="0.35">
      <c r="A531" s="16" t="str">
        <f>'Harmonized Table'!A531</f>
        <v>glbl_h_accolade</v>
      </c>
      <c r="B531" s="16" t="s">
        <v>132</v>
      </c>
      <c r="C531" s="16" t="str">
        <f>'Harmonized Table'!C531</f>
        <v>project_incremental_net_revenue_y2</v>
      </c>
      <c r="D531" s="16" t="str">
        <f>'Harmonized Table'!D531</f>
        <v>Project Incremental Net Revenue Y2</v>
      </c>
      <c r="E531" s="16" t="str">
        <f>_xlfn.CONCAT('Harmonized Table'!A531,".",'Harmonized Table'!B531,"-",'Harmonized Table'!C531)</f>
        <v>glbl_h_accolade.t_nostradamus_rnd_financials-project_incremental_net_revenue_y2</v>
      </c>
      <c r="F531" s="16"/>
      <c r="G531" s="16" t="s">
        <v>175</v>
      </c>
      <c r="H531" s="16"/>
      <c r="I531" s="16"/>
      <c r="J531" s="16"/>
      <c r="K531" s="16"/>
      <c r="L531" s="16"/>
      <c r="M531" s="16"/>
    </row>
    <row r="532" spans="1:13" x14ac:dyDescent="0.35">
      <c r="A532" s="16" t="str">
        <f>'Harmonized Table'!A532</f>
        <v>glbl_h_accolade</v>
      </c>
      <c r="B532" s="16" t="s">
        <v>132</v>
      </c>
      <c r="C532" s="16" t="str">
        <f>'Harmonized Table'!C532</f>
        <v>project_is_in_trouble</v>
      </c>
      <c r="D532" s="16" t="str">
        <f>'Harmonized Table'!D532</f>
        <v>Project is In Trouble</v>
      </c>
      <c r="E532" s="16" t="str">
        <f>_xlfn.CONCAT('Harmonized Table'!A532,".",'Harmonized Table'!B532,"-",'Harmonized Table'!C532)</f>
        <v>glbl_h_accolade.t_nostradamus_rnd_financials-project_is_in_trouble</v>
      </c>
      <c r="F532" s="16"/>
      <c r="G532" s="16" t="s">
        <v>175</v>
      </c>
      <c r="H532" s="16"/>
      <c r="I532" s="16"/>
      <c r="J532" s="16"/>
      <c r="K532" s="16"/>
      <c r="L532" s="16"/>
      <c r="M532" s="16"/>
    </row>
    <row r="533" spans="1:13" x14ac:dyDescent="0.35">
      <c r="A533" s="16" t="str">
        <f>'Harmonized Table'!A533</f>
        <v>glbl_h_accolade</v>
      </c>
      <c r="B533" s="16" t="s">
        <v>132</v>
      </c>
      <c r="C533" s="16" t="str">
        <f>'Harmonized Table'!C533</f>
        <v>project_manager_name</v>
      </c>
      <c r="D533" s="16" t="str">
        <f>'Harmonized Table'!D533</f>
        <v>Project Manager Name</v>
      </c>
      <c r="E533" s="16" t="str">
        <f>_xlfn.CONCAT('Harmonized Table'!A533,".",'Harmonized Table'!B533,"-",'Harmonized Table'!C533)</f>
        <v>glbl_h_accolade.t_nostradamus_rnd_financials-project_manager_name</v>
      </c>
      <c r="F533" s="16"/>
      <c r="G533" s="16" t="s">
        <v>175</v>
      </c>
      <c r="H533" s="16"/>
      <c r="I533" s="16"/>
      <c r="J533" s="16"/>
      <c r="K533" s="16"/>
      <c r="L533" s="16"/>
      <c r="M533" s="16"/>
    </row>
    <row r="534" spans="1:13" x14ac:dyDescent="0.35">
      <c r="A534" s="16" t="str">
        <f>'Harmonized Table'!A534</f>
        <v>glbl_h_accolade</v>
      </c>
      <c r="B534" s="16" t="s">
        <v>132</v>
      </c>
      <c r="C534" s="16" t="str">
        <f>'Harmonized Table'!C534</f>
        <v>project_model_name</v>
      </c>
      <c r="D534" s="16" t="str">
        <f>'Harmonized Table'!D534</f>
        <v>Project Model Name</v>
      </c>
      <c r="E534" s="16" t="str">
        <f>_xlfn.CONCAT('Harmonized Table'!A534,".",'Harmonized Table'!B534,"-",'Harmonized Table'!C534)</f>
        <v>glbl_h_accolade.t_nostradamus_rnd_financials-project_model_name</v>
      </c>
      <c r="F534" s="16"/>
      <c r="G534" s="16" t="s">
        <v>175</v>
      </c>
      <c r="H534" s="16"/>
      <c r="I534" s="16"/>
      <c r="J534" s="16"/>
      <c r="K534" s="16"/>
      <c r="L534" s="16"/>
      <c r="M534" s="16"/>
    </row>
    <row r="535" spans="1:13" x14ac:dyDescent="0.35">
      <c r="A535" s="16" t="str">
        <f>'Harmonized Table'!A535</f>
        <v>glbl_h_accolade</v>
      </c>
      <c r="B535" s="16" t="s">
        <v>132</v>
      </c>
      <c r="C535" s="16" t="str">
        <f>'Harmonized Table'!C535</f>
        <v>project_name</v>
      </c>
      <c r="D535" s="16" t="str">
        <f>'Harmonized Table'!D535</f>
        <v>Project Name</v>
      </c>
      <c r="E535" s="16" t="str">
        <f>_xlfn.CONCAT('Harmonized Table'!A535,".",'Harmonized Table'!B535,"-",'Harmonized Table'!C535)</f>
        <v>glbl_h_accolade.t_nostradamus_rnd_financials-project_name</v>
      </c>
      <c r="F535" s="16"/>
      <c r="G535" s="16" t="s">
        <v>175</v>
      </c>
      <c r="H535" s="16"/>
      <c r="I535" s="16"/>
      <c r="J535" s="16"/>
      <c r="K535" s="16"/>
      <c r="L535" s="16"/>
      <c r="M535" s="16"/>
    </row>
    <row r="536" spans="1:13" x14ac:dyDescent="0.35">
      <c r="A536" s="16" t="str">
        <f>'Harmonized Table'!A536</f>
        <v>glbl_h_accolade</v>
      </c>
      <c r="B536" s="16" t="s">
        <v>132</v>
      </c>
      <c r="C536" s="16" t="str">
        <f>'Harmonized Table'!C536</f>
        <v>project_net_revenue_y0</v>
      </c>
      <c r="D536" s="16" t="str">
        <f>'Harmonized Table'!D536</f>
        <v>Project Net Revenue Y0</v>
      </c>
      <c r="E536" s="16" t="str">
        <f>_xlfn.CONCAT('Harmonized Table'!A536,".",'Harmonized Table'!B536,"-",'Harmonized Table'!C536)</f>
        <v>glbl_h_accolade.t_nostradamus_rnd_financials-project_net_revenue_y0</v>
      </c>
      <c r="F536" s="16"/>
      <c r="G536" s="16" t="s">
        <v>175</v>
      </c>
      <c r="H536" s="16"/>
      <c r="I536" s="16"/>
      <c r="J536" s="16"/>
      <c r="K536" s="16"/>
      <c r="L536" s="16"/>
      <c r="M536" s="16"/>
    </row>
    <row r="537" spans="1:13" x14ac:dyDescent="0.35">
      <c r="A537" s="16" t="str">
        <f>'Harmonized Table'!A537</f>
        <v>glbl_h_accolade</v>
      </c>
      <c r="B537" s="16" t="s">
        <v>132</v>
      </c>
      <c r="C537" s="16" t="str">
        <f>'Harmonized Table'!C537</f>
        <v>project_net_revenue_y1</v>
      </c>
      <c r="D537" s="16" t="str">
        <f>'Harmonized Table'!D537</f>
        <v>Project Net Revenue Y1</v>
      </c>
      <c r="E537" s="16" t="str">
        <f>_xlfn.CONCAT('Harmonized Table'!A537,".",'Harmonized Table'!B537,"-",'Harmonized Table'!C537)</f>
        <v>glbl_h_accolade.t_nostradamus_rnd_financials-project_net_revenue_y1</v>
      </c>
      <c r="F537" s="16"/>
      <c r="G537" s="16" t="s">
        <v>175</v>
      </c>
      <c r="H537" s="16"/>
      <c r="I537" s="16"/>
      <c r="J537" s="16"/>
      <c r="K537" s="16"/>
      <c r="L537" s="16"/>
      <c r="M537" s="16"/>
    </row>
    <row r="538" spans="1:13" x14ac:dyDescent="0.35">
      <c r="A538" s="16" t="str">
        <f>'Harmonized Table'!A538</f>
        <v>glbl_h_accolade</v>
      </c>
      <c r="B538" s="16" t="s">
        <v>132</v>
      </c>
      <c r="C538" s="16" t="str">
        <f>'Harmonized Table'!C538</f>
        <v>project_net_revenue_y2</v>
      </c>
      <c r="D538" s="16" t="str">
        <f>'Harmonized Table'!D538</f>
        <v>Project Net Revenue Y2</v>
      </c>
      <c r="E538" s="16" t="str">
        <f>_xlfn.CONCAT('Harmonized Table'!A538,".",'Harmonized Table'!B538,"-",'Harmonized Table'!C538)</f>
        <v>glbl_h_accolade.t_nostradamus_rnd_financials-project_net_revenue_y2</v>
      </c>
      <c r="F538" s="16"/>
      <c r="G538" s="16" t="s">
        <v>175</v>
      </c>
      <c r="H538" s="16"/>
      <c r="I538" s="16"/>
      <c r="J538" s="16"/>
      <c r="K538" s="16"/>
      <c r="L538" s="16"/>
      <c r="M538" s="16"/>
    </row>
    <row r="539" spans="1:13" x14ac:dyDescent="0.35">
      <c r="A539" s="16" t="str">
        <f>'Harmonized Table'!A539</f>
        <v>glbl_h_accolade</v>
      </c>
      <c r="B539" s="16" t="s">
        <v>132</v>
      </c>
      <c r="C539" s="16" t="str">
        <f>'Harmonized Table'!C539</f>
        <v>project_owner</v>
      </c>
      <c r="D539" s="16" t="str">
        <f>'Harmonized Table'!D539</f>
        <v>Project Owner</v>
      </c>
      <c r="E539" s="16" t="str">
        <f>_xlfn.CONCAT('Harmonized Table'!A539,".",'Harmonized Table'!B539,"-",'Harmonized Table'!C539)</f>
        <v>glbl_h_accolade.t_nostradamus_rnd_financials-project_owner</v>
      </c>
      <c r="F539" s="16"/>
      <c r="G539" s="16" t="s">
        <v>175</v>
      </c>
      <c r="H539" s="16"/>
      <c r="I539" s="16"/>
      <c r="J539" s="16"/>
      <c r="K539" s="16"/>
      <c r="L539" s="16"/>
      <c r="M539" s="16"/>
    </row>
    <row r="540" spans="1:13" x14ac:dyDescent="0.35">
      <c r="A540" s="16" t="str">
        <f>'Harmonized Table'!A540</f>
        <v>glbl_h_accolade</v>
      </c>
      <c r="B540" s="16" t="s">
        <v>132</v>
      </c>
      <c r="C540" s="16" t="str">
        <f>'Harmonized Table'!C540</f>
        <v>project_owner_business_function</v>
      </c>
      <c r="D540" s="16" t="str">
        <f>'Harmonized Table'!D540</f>
        <v>Project Owner Business Function</v>
      </c>
      <c r="E540" s="16" t="str">
        <f>_xlfn.CONCAT('Harmonized Table'!A540,".",'Harmonized Table'!B540,"-",'Harmonized Table'!C540)</f>
        <v>glbl_h_accolade.t_nostradamus_rnd_financials-project_owner_business_function</v>
      </c>
      <c r="F540" s="16"/>
      <c r="G540" s="16" t="s">
        <v>175</v>
      </c>
      <c r="H540" s="16"/>
      <c r="I540" s="16"/>
      <c r="J540" s="16"/>
      <c r="K540" s="16"/>
      <c r="L540" s="16"/>
      <c r="M540" s="16"/>
    </row>
    <row r="541" spans="1:13" x14ac:dyDescent="0.35">
      <c r="A541" s="16" t="str">
        <f>'Harmonized Table'!A541</f>
        <v>glbl_h_accolade</v>
      </c>
      <c r="B541" s="16" t="s">
        <v>132</v>
      </c>
      <c r="C541" s="16" t="str">
        <f>'Harmonized Table'!C541</f>
        <v>project_program_inc_net_rev_y1</v>
      </c>
      <c r="D541" s="16" t="str">
        <f>'Harmonized Table'!D541</f>
        <v>Project Program Inc Net Rev_Y1</v>
      </c>
      <c r="E541" s="16" t="str">
        <f>_xlfn.CONCAT('Harmonized Table'!A541,".",'Harmonized Table'!B541,"-",'Harmonized Table'!C541)</f>
        <v>glbl_h_accolade.t_nostradamus_rnd_financials-project_program_inc_net_rev_y1</v>
      </c>
      <c r="F541" s="16"/>
      <c r="G541" s="16" t="s">
        <v>175</v>
      </c>
      <c r="H541" s="16"/>
      <c r="I541" s="16"/>
      <c r="J541" s="16"/>
      <c r="K541" s="16"/>
      <c r="L541" s="16"/>
      <c r="M541" s="16"/>
    </row>
    <row r="542" spans="1:13" x14ac:dyDescent="0.35">
      <c r="A542" s="16" t="str">
        <f>'Harmonized Table'!A542</f>
        <v>glbl_h_accolade</v>
      </c>
      <c r="B542" s="16" t="s">
        <v>132</v>
      </c>
      <c r="C542" s="16" t="str">
        <f>'Harmonized Table'!C542</f>
        <v>project_start_date</v>
      </c>
      <c r="D542" s="16" t="str">
        <f>'Harmonized Table'!D542</f>
        <v>Project Start Date</v>
      </c>
      <c r="E542" s="16" t="str">
        <f>_xlfn.CONCAT('Harmonized Table'!A542,".",'Harmonized Table'!B542,"-",'Harmonized Table'!C542)</f>
        <v>glbl_h_accolade.t_nostradamus_rnd_financials-project_start_date</v>
      </c>
      <c r="F542" s="16"/>
      <c r="G542" s="16" t="s">
        <v>175</v>
      </c>
      <c r="H542" s="16"/>
      <c r="I542" s="16"/>
      <c r="J542" s="16"/>
      <c r="K542" s="16"/>
      <c r="L542" s="16"/>
      <c r="M542" s="16"/>
    </row>
    <row r="543" spans="1:13" x14ac:dyDescent="0.35">
      <c r="A543" s="16" t="str">
        <f>'Harmonized Table'!A543</f>
        <v>glbl_h_accolade</v>
      </c>
      <c r="B543" s="16" t="s">
        <v>132</v>
      </c>
      <c r="C543" s="16" t="str">
        <f>'Harmonized Table'!C543</f>
        <v>project_status</v>
      </c>
      <c r="D543" s="16" t="str">
        <f>'Harmonized Table'!D543</f>
        <v>Project Status</v>
      </c>
      <c r="E543" s="16" t="str">
        <f>_xlfn.CONCAT('Harmonized Table'!A543,".",'Harmonized Table'!B543,"-",'Harmonized Table'!C543)</f>
        <v>glbl_h_accolade.t_nostradamus_rnd_financials-project_status</v>
      </c>
      <c r="F543" s="16"/>
      <c r="G543" s="16" t="s">
        <v>175</v>
      </c>
      <c r="H543" s="16"/>
      <c r="I543" s="16"/>
      <c r="J543" s="16"/>
      <c r="K543" s="16"/>
      <c r="L543" s="16"/>
      <c r="M543" s="16"/>
    </row>
    <row r="544" spans="1:13" x14ac:dyDescent="0.35">
      <c r="A544" s="16" t="str">
        <f>'Harmonized Table'!A544</f>
        <v>glbl_h_accolade</v>
      </c>
      <c r="B544" s="16" t="s">
        <v>132</v>
      </c>
      <c r="C544" s="16" t="str">
        <f>'Harmonized Table'!C544</f>
        <v>project_sub_type</v>
      </c>
      <c r="D544" s="16" t="str">
        <f>'Harmonized Table'!D544</f>
        <v>Project Sub Type</v>
      </c>
      <c r="E544" s="16" t="str">
        <f>_xlfn.CONCAT('Harmonized Table'!A544,".",'Harmonized Table'!B544,"-",'Harmonized Table'!C544)</f>
        <v>glbl_h_accolade.t_nostradamus_rnd_financials-project_sub_type</v>
      </c>
      <c r="F544" s="16"/>
      <c r="G544" s="16" t="s">
        <v>175</v>
      </c>
      <c r="H544" s="16"/>
      <c r="I544" s="16"/>
      <c r="J544" s="16"/>
      <c r="K544" s="16"/>
      <c r="L544" s="16"/>
      <c r="M544" s="16"/>
    </row>
    <row r="545" spans="1:13" x14ac:dyDescent="0.35">
      <c r="A545" s="16" t="str">
        <f>'Harmonized Table'!A545</f>
        <v>glbl_h_accolade</v>
      </c>
      <c r="B545" s="16" t="s">
        <v>132</v>
      </c>
      <c r="C545" s="16" t="str">
        <f>'Harmonized Table'!C545</f>
        <v>project_tier</v>
      </c>
      <c r="D545" s="16" t="str">
        <f>'Harmonized Table'!D545</f>
        <v>Project Tier</v>
      </c>
      <c r="E545" s="16" t="str">
        <f>_xlfn.CONCAT('Harmonized Table'!A545,".",'Harmonized Table'!B545,"-",'Harmonized Table'!C545)</f>
        <v>glbl_h_accolade.t_nostradamus_rnd_financials-project_tier</v>
      </c>
      <c r="F545" s="16"/>
      <c r="G545" s="16" t="s">
        <v>175</v>
      </c>
      <c r="H545" s="16"/>
      <c r="I545" s="16"/>
      <c r="J545" s="16"/>
      <c r="K545" s="16"/>
      <c r="L545" s="16"/>
      <c r="M545" s="16"/>
    </row>
    <row r="546" spans="1:13" x14ac:dyDescent="0.35">
      <c r="A546" s="16" t="str">
        <f>'Harmonized Table'!A546</f>
        <v>glbl_h_accolade</v>
      </c>
      <c r="B546" s="16" t="s">
        <v>132</v>
      </c>
      <c r="C546" s="16" t="str">
        <f>'Harmonized Table'!C546</f>
        <v>project_type</v>
      </c>
      <c r="D546" s="16" t="str">
        <f>'Harmonized Table'!D546</f>
        <v>Project Type</v>
      </c>
      <c r="E546" s="16" t="str">
        <f>_xlfn.CONCAT('Harmonized Table'!A546,".",'Harmonized Table'!B546,"-",'Harmonized Table'!C546)</f>
        <v>glbl_h_accolade.t_nostradamus_rnd_financials-project_type</v>
      </c>
      <c r="F546" s="16"/>
      <c r="G546" s="16" t="s">
        <v>175</v>
      </c>
      <c r="H546" s="16"/>
      <c r="I546" s="16"/>
      <c r="J546" s="16"/>
      <c r="K546" s="16"/>
      <c r="L546" s="16"/>
      <c r="M546" s="16"/>
    </row>
    <row r="547" spans="1:13" x14ac:dyDescent="0.35">
      <c r="A547" s="16" t="str">
        <f>'Harmonized Table'!A547</f>
        <v>glbl_h_accolade</v>
      </c>
      <c r="B547" s="16" t="s">
        <v>132</v>
      </c>
      <c r="C547" s="16" t="str">
        <f>'Harmonized Table'!C547</f>
        <v>region</v>
      </c>
      <c r="D547" s="16" t="str">
        <f>'Harmonized Table'!D547</f>
        <v>Region</v>
      </c>
      <c r="E547" s="16" t="str">
        <f>_xlfn.CONCAT('Harmonized Table'!A547,".",'Harmonized Table'!B547,"-",'Harmonized Table'!C547)</f>
        <v>glbl_h_accolade.t_nostradamus_rnd_financials-region</v>
      </c>
      <c r="F547" s="16"/>
      <c r="G547" s="16" t="s">
        <v>175</v>
      </c>
      <c r="H547" s="16"/>
      <c r="I547" s="16"/>
      <c r="J547" s="16"/>
      <c r="K547" s="16"/>
      <c r="L547" s="16"/>
      <c r="M547" s="16"/>
    </row>
    <row r="548" spans="1:13" x14ac:dyDescent="0.35">
      <c r="A548" s="16" t="str">
        <f>'Harmonized Table'!A548</f>
        <v>glbl_h_accolade</v>
      </c>
      <c r="B548" s="16" t="s">
        <v>132</v>
      </c>
      <c r="C548" s="16" t="str">
        <f>'Harmonized Table'!C548</f>
        <v>resource_leader_1</v>
      </c>
      <c r="D548" s="16" t="str">
        <f>'Harmonized Table'!D548</f>
        <v>Resource Leader 1</v>
      </c>
      <c r="E548" s="16" t="str">
        <f>_xlfn.CONCAT('Harmonized Table'!A548,".",'Harmonized Table'!B548,"-",'Harmonized Table'!C548)</f>
        <v>glbl_h_accolade.t_nostradamus_rnd_financials-resource_leader_1</v>
      </c>
      <c r="F548" s="16"/>
      <c r="G548" s="16" t="s">
        <v>175</v>
      </c>
      <c r="H548" s="16"/>
      <c r="I548" s="16"/>
      <c r="J548" s="16"/>
      <c r="K548" s="16"/>
      <c r="L548" s="16"/>
      <c r="M548" s="16"/>
    </row>
    <row r="549" spans="1:13" x14ac:dyDescent="0.35">
      <c r="A549" s="16" t="str">
        <f>'Harmonized Table'!A549</f>
        <v>glbl_h_accolade</v>
      </c>
      <c r="B549" s="16" t="s">
        <v>132</v>
      </c>
      <c r="C549" s="16" t="str">
        <f>'Harmonized Table'!C549</f>
        <v>resource_leader_2</v>
      </c>
      <c r="D549" s="16" t="str">
        <f>'Harmonized Table'!D549</f>
        <v>Resource Leader 2</v>
      </c>
      <c r="E549" s="16" t="str">
        <f>_xlfn.CONCAT('Harmonized Table'!A549,".",'Harmonized Table'!B549,"-",'Harmonized Table'!C549)</f>
        <v>glbl_h_accolade.t_nostradamus_rnd_financials-resource_leader_2</v>
      </c>
      <c r="F549" s="16"/>
      <c r="G549" s="16" t="s">
        <v>175</v>
      </c>
      <c r="H549" s="16"/>
      <c r="I549" s="16"/>
      <c r="J549" s="16"/>
      <c r="K549" s="16"/>
      <c r="L549" s="16"/>
      <c r="M549" s="16"/>
    </row>
    <row r="550" spans="1:13" x14ac:dyDescent="0.35">
      <c r="A550" s="16" t="str">
        <f>'Harmonized Table'!A550</f>
        <v>glbl_h_accolade</v>
      </c>
      <c r="B550" s="16" t="s">
        <v>132</v>
      </c>
      <c r="C550" s="16" t="str">
        <f>'Harmonized Table'!C550</f>
        <v>resource_leader_3</v>
      </c>
      <c r="D550" s="16" t="str">
        <f>'Harmonized Table'!D550</f>
        <v>Resource Leader 3</v>
      </c>
      <c r="E550" s="16" t="str">
        <f>_xlfn.CONCAT('Harmonized Table'!A550,".",'Harmonized Table'!B550,"-",'Harmonized Table'!C550)</f>
        <v>glbl_h_accolade.t_nostradamus_rnd_financials-resource_leader_3</v>
      </c>
      <c r="F550" s="16"/>
      <c r="G550" s="16" t="s">
        <v>175</v>
      </c>
      <c r="H550" s="16"/>
      <c r="I550" s="16"/>
      <c r="J550" s="16"/>
      <c r="K550" s="16"/>
      <c r="L550" s="16"/>
      <c r="M550" s="16"/>
    </row>
    <row r="551" spans="1:13" x14ac:dyDescent="0.35">
      <c r="A551" s="16" t="str">
        <f>'Harmonized Table'!A551</f>
        <v>glbl_h_accolade</v>
      </c>
      <c r="B551" s="16" t="s">
        <v>132</v>
      </c>
      <c r="C551" s="16" t="str">
        <f>'Harmonized Table'!C551</f>
        <v>resource_leader_4</v>
      </c>
      <c r="D551" s="16" t="str">
        <f>'Harmonized Table'!D551</f>
        <v>Resource Leader 4</v>
      </c>
      <c r="E551" s="16" t="str">
        <f>_xlfn.CONCAT('Harmonized Table'!A551,".",'Harmonized Table'!B551,"-",'Harmonized Table'!C551)</f>
        <v>glbl_h_accolade.t_nostradamus_rnd_financials-resource_leader_4</v>
      </c>
      <c r="F551" s="16"/>
      <c r="G551" s="16" t="s">
        <v>175</v>
      </c>
      <c r="H551" s="16"/>
      <c r="I551" s="16"/>
      <c r="J551" s="16"/>
      <c r="K551" s="16"/>
      <c r="L551" s="16"/>
      <c r="M551" s="16"/>
    </row>
    <row r="552" spans="1:13" x14ac:dyDescent="0.35">
      <c r="A552" s="16" t="str">
        <f>'Harmonized Table'!A552</f>
        <v>glbl_h_accolade</v>
      </c>
      <c r="B552" s="16" t="s">
        <v>132</v>
      </c>
      <c r="C552" s="16" t="str">
        <f>'Harmonized Table'!C552</f>
        <v>resource_leader_5</v>
      </c>
      <c r="D552" s="16" t="str">
        <f>'Harmonized Table'!D552</f>
        <v>Resource Leader 5</v>
      </c>
      <c r="E552" s="16" t="str">
        <f>_xlfn.CONCAT('Harmonized Table'!A552,".",'Harmonized Table'!B552,"-",'Harmonized Table'!C552)</f>
        <v>glbl_h_accolade.t_nostradamus_rnd_financials-resource_leader_5</v>
      </c>
      <c r="F552" s="16"/>
      <c r="G552" s="16" t="s">
        <v>175</v>
      </c>
      <c r="H552" s="16"/>
      <c r="I552" s="16"/>
      <c r="J552" s="16"/>
      <c r="K552" s="16"/>
      <c r="L552" s="16"/>
      <c r="M552" s="16"/>
    </row>
    <row r="553" spans="1:13" x14ac:dyDescent="0.35">
      <c r="A553" s="16" t="str">
        <f>'Harmonized Table'!A553</f>
        <v>glbl_h_accolade</v>
      </c>
      <c r="B553" s="16" t="s">
        <v>132</v>
      </c>
      <c r="C553" s="16" t="str">
        <f>'Harmonized Table'!C553</f>
        <v>resource_leader_6</v>
      </c>
      <c r="D553" s="16" t="str">
        <f>'Harmonized Table'!D553</f>
        <v>Resource Leader 6</v>
      </c>
      <c r="E553" s="16" t="str">
        <f>_xlfn.CONCAT('Harmonized Table'!A553,".",'Harmonized Table'!B553,"-",'Harmonized Table'!C553)</f>
        <v>glbl_h_accolade.t_nostradamus_rnd_financials-resource_leader_6</v>
      </c>
      <c r="F553" s="16"/>
      <c r="G553" s="16" t="s">
        <v>175</v>
      </c>
      <c r="H553" s="16"/>
      <c r="I553" s="16"/>
      <c r="J553" s="16"/>
      <c r="K553" s="16"/>
      <c r="L553" s="16"/>
      <c r="M553" s="16"/>
    </row>
    <row r="554" spans="1:13" x14ac:dyDescent="0.35">
      <c r="A554" s="16" t="str">
        <f>'Harmonized Table'!A554</f>
        <v>glbl_h_accolade</v>
      </c>
      <c r="B554" s="16" t="s">
        <v>132</v>
      </c>
      <c r="C554" s="16" t="str">
        <f>'Harmonized Table'!C554</f>
        <v>resource_leader_7</v>
      </c>
      <c r="D554" s="16" t="str">
        <f>'Harmonized Table'!D554</f>
        <v>Resource Leader 7</v>
      </c>
      <c r="E554" s="16" t="str">
        <f>_xlfn.CONCAT('Harmonized Table'!A554,".",'Harmonized Table'!B554,"-",'Harmonized Table'!C554)</f>
        <v>glbl_h_accolade.t_nostradamus_rnd_financials-resource_leader_7</v>
      </c>
      <c r="F554" s="16"/>
      <c r="G554" s="16" t="s">
        <v>175</v>
      </c>
      <c r="H554" s="16"/>
      <c r="I554" s="16"/>
      <c r="J554" s="16"/>
      <c r="K554" s="16"/>
      <c r="L554" s="16"/>
      <c r="M554" s="16"/>
    </row>
    <row r="555" spans="1:13" x14ac:dyDescent="0.35">
      <c r="A555" s="16" t="str">
        <f>'Harmonized Table'!A555</f>
        <v>glbl_h_accolade</v>
      </c>
      <c r="B555" s="16" t="s">
        <v>132</v>
      </c>
      <c r="C555" s="16" t="str">
        <f>'Harmonized Table'!C555</f>
        <v>strategic_growth_territories_reporting</v>
      </c>
      <c r="D555" s="16" t="str">
        <f>'Harmonized Table'!D555</f>
        <v>Strategic Growth Territories (Reporting)</v>
      </c>
      <c r="E555" s="16" t="str">
        <f>_xlfn.CONCAT('Harmonized Table'!A555,".",'Harmonized Table'!B555,"-",'Harmonized Table'!C555)</f>
        <v>glbl_h_accolade.t_nostradamus_rnd_financials-strategic_growth_territories_reporting</v>
      </c>
      <c r="F555" s="16"/>
      <c r="G555" s="16" t="s">
        <v>175</v>
      </c>
      <c r="H555" s="16"/>
      <c r="I555" s="16"/>
      <c r="J555" s="16"/>
      <c r="K555" s="16"/>
      <c r="L555" s="16"/>
      <c r="M555" s="16"/>
    </row>
    <row r="556" spans="1:13" x14ac:dyDescent="0.35">
      <c r="A556" s="16" t="str">
        <f>'Harmonized Table'!A556</f>
        <v>glbl_h_accolade</v>
      </c>
      <c r="B556" s="16" t="s">
        <v>132</v>
      </c>
      <c r="C556" s="16" t="str">
        <f>'Harmonized Table'!C556</f>
        <v>sub_category_reporting</v>
      </c>
      <c r="D556" s="16" t="str">
        <f>'Harmonized Table'!D556</f>
        <v>Sub Category (Reporting)</v>
      </c>
      <c r="E556" s="16" t="str">
        <f>_xlfn.CONCAT('Harmonized Table'!A556,".",'Harmonized Table'!B556,"-",'Harmonized Table'!C556)</f>
        <v>glbl_h_accolade.t_nostradamus_rnd_financials-sub_category_reporting</v>
      </c>
      <c r="F556" s="16"/>
      <c r="G556" s="16" t="s">
        <v>175</v>
      </c>
      <c r="H556" s="16"/>
      <c r="I556" s="16"/>
      <c r="J556" s="16"/>
      <c r="K556" s="16"/>
      <c r="L556" s="16"/>
      <c r="M556" s="16"/>
    </row>
    <row r="557" spans="1:13" x14ac:dyDescent="0.35">
      <c r="A557" s="16" t="str">
        <f>'Harmonized Table'!A557</f>
        <v>glbl_h_accolade</v>
      </c>
      <c r="B557" s="16" t="s">
        <v>132</v>
      </c>
      <c r="C557" s="16" t="str">
        <f>'Harmonized Table'!C557</f>
        <v>system_migrated_from_project_id</v>
      </c>
      <c r="D557" s="16" t="str">
        <f>'Harmonized Table'!D557</f>
        <v>System Migrated-from Project ID</v>
      </c>
      <c r="E557" s="16" t="str">
        <f>_xlfn.CONCAT('Harmonized Table'!A557,".",'Harmonized Table'!B557,"-",'Harmonized Table'!C557)</f>
        <v>glbl_h_accolade.t_nostradamus_rnd_financials-system_migrated_from_project_id</v>
      </c>
      <c r="F557" s="16"/>
      <c r="G557" s="16" t="s">
        <v>175</v>
      </c>
      <c r="H557" s="16"/>
      <c r="I557" s="16"/>
      <c r="J557" s="16"/>
      <c r="K557" s="16"/>
      <c r="L557" s="16"/>
      <c r="M557" s="16"/>
    </row>
    <row r="558" spans="1:13" x14ac:dyDescent="0.35">
      <c r="A558" s="16" t="str">
        <f>'Harmonized Table'!A558</f>
        <v>glbl_h_accolade</v>
      </c>
      <c r="B558" s="16" t="s">
        <v>132</v>
      </c>
      <c r="C558" s="16" t="str">
        <f>'Harmonized Table'!C558</f>
        <v>target_ato_date</v>
      </c>
      <c r="D558" s="16" t="str">
        <f>'Harmonized Table'!D558</f>
        <v>Target ATO Date</v>
      </c>
      <c r="E558" s="16" t="str">
        <f>_xlfn.CONCAT('Harmonized Table'!A558,".",'Harmonized Table'!B558,"-",'Harmonized Table'!C558)</f>
        <v>glbl_h_accolade.t_nostradamus_rnd_financials-target_ato_date</v>
      </c>
      <c r="F558" s="16"/>
      <c r="G558" s="16" t="s">
        <v>175</v>
      </c>
      <c r="H558" s="16"/>
      <c r="I558" s="16"/>
      <c r="J558" s="16"/>
      <c r="K558" s="16"/>
      <c r="L558" s="16"/>
      <c r="M558" s="16"/>
    </row>
    <row r="559" spans="1:13" x14ac:dyDescent="0.35">
      <c r="A559" s="16" t="str">
        <f>'Harmonized Table'!A559</f>
        <v>glbl_h_accolade</v>
      </c>
      <c r="B559" s="16" t="s">
        <v>132</v>
      </c>
      <c r="C559" s="16" t="str">
        <f>'Harmonized Table'!C559</f>
        <v>target_ato_quarter</v>
      </c>
      <c r="D559" s="16" t="str">
        <f>'Harmonized Table'!D559</f>
        <v>Target ATO Quarter</v>
      </c>
      <c r="E559" s="16" t="str">
        <f>_xlfn.CONCAT('Harmonized Table'!A559,".",'Harmonized Table'!B559,"-",'Harmonized Table'!C559)</f>
        <v>glbl_h_accolade.t_nostradamus_rnd_financials-target_ato_quarter</v>
      </c>
      <c r="F559" s="16"/>
      <c r="G559" s="16" t="s">
        <v>175</v>
      </c>
      <c r="H559" s="16"/>
      <c r="I559" s="16"/>
      <c r="J559" s="16"/>
      <c r="K559" s="16"/>
      <c r="L559" s="16"/>
      <c r="M559" s="16"/>
    </row>
    <row r="560" spans="1:13" x14ac:dyDescent="0.35">
      <c r="A560" s="16" t="str">
        <f>'Harmonized Table'!A560</f>
        <v>glbl_h_accolade</v>
      </c>
      <c r="B560" s="16" t="s">
        <v>132</v>
      </c>
      <c r="C560" s="16" t="str">
        <f>'Harmonized Table'!C560</f>
        <v>target_ato_year</v>
      </c>
      <c r="D560" s="16" t="str">
        <f>'Harmonized Table'!D560</f>
        <v>Target ATO Year</v>
      </c>
      <c r="E560" s="16" t="str">
        <f>_xlfn.CONCAT('Harmonized Table'!A560,".",'Harmonized Table'!B560,"-",'Harmonized Table'!C560)</f>
        <v>glbl_h_accolade.t_nostradamus_rnd_financials-target_ato_year</v>
      </c>
      <c r="F560" s="16"/>
      <c r="G560" s="16" t="s">
        <v>175</v>
      </c>
      <c r="H560" s="16"/>
      <c r="I560" s="16"/>
      <c r="J560" s="16"/>
      <c r="K560" s="16"/>
      <c r="L560" s="16"/>
      <c r="M560" s="16"/>
    </row>
    <row r="561" spans="1:13" x14ac:dyDescent="0.35">
      <c r="A561" s="16" t="str">
        <f>'Harmonized Table'!A561</f>
        <v>glbl_h_accolade</v>
      </c>
      <c r="B561" s="16" t="s">
        <v>132</v>
      </c>
      <c r="C561" s="16" t="str">
        <f>'Harmonized Table'!C561</f>
        <v>total_fte_for_project</v>
      </c>
      <c r="D561" s="16" t="str">
        <f>'Harmonized Table'!D561</f>
        <v>Total FTE for Project</v>
      </c>
      <c r="E561" s="16" t="str">
        <f>_xlfn.CONCAT('Harmonized Table'!A561,".",'Harmonized Table'!B561,"-",'Harmonized Table'!C561)</f>
        <v>glbl_h_accolade.t_nostradamus_rnd_financials-total_fte_for_project</v>
      </c>
      <c r="F561" s="16"/>
      <c r="G561" s="16" t="s">
        <v>175</v>
      </c>
      <c r="H561" s="16"/>
      <c r="I561" s="16"/>
      <c r="J561" s="16"/>
      <c r="K561" s="16"/>
      <c r="L561" s="16"/>
      <c r="M561" s="16"/>
    </row>
    <row r="562" spans="1:13" x14ac:dyDescent="0.35">
      <c r="A562" s="16" t="str">
        <f>'Harmonized Table'!A562</f>
        <v>glbl_h_accolade</v>
      </c>
      <c r="B562" s="16" t="s">
        <v>132</v>
      </c>
      <c r="C562" s="16" t="str">
        <f>'Harmonized Table'!C562</f>
        <v>trl</v>
      </c>
      <c r="D562" s="16" t="str">
        <f>'Harmonized Table'!D562</f>
        <v>TRL</v>
      </c>
      <c r="E562" s="16" t="str">
        <f>_xlfn.CONCAT('Harmonized Table'!A562,".",'Harmonized Table'!B562,"-",'Harmonized Table'!C562)</f>
        <v>glbl_h_accolade.t_nostradamus_rnd_financials-trl</v>
      </c>
      <c r="F562" s="16"/>
      <c r="G562" s="16" t="s">
        <v>175</v>
      </c>
      <c r="H562" s="16"/>
      <c r="I562" s="16"/>
      <c r="J562" s="16"/>
      <c r="K562" s="16"/>
      <c r="L562" s="16"/>
      <c r="M562" s="16"/>
    </row>
    <row r="563" spans="1:13" x14ac:dyDescent="0.35">
      <c r="A563" s="16" t="str">
        <f>'Harmonized Table'!A563</f>
        <v>glbl_h_accolade</v>
      </c>
      <c r="B563" s="16" t="s">
        <v>132</v>
      </c>
      <c r="C563" s="16" t="str">
        <f>'Harmonized Table'!C563</f>
        <v>business_legacy</v>
      </c>
      <c r="D563" s="16" t="str">
        <f>'Harmonized Table'!D563</f>
        <v>Business Legacy</v>
      </c>
      <c r="E563" s="16" t="str">
        <f>_xlfn.CONCAT('Harmonized Table'!A563,".",'Harmonized Table'!B563,"-",'Harmonized Table'!C563)</f>
        <v>glbl_h_accolade.t_nostradamus_rnd_financials-business_legacy</v>
      </c>
      <c r="F563" s="16"/>
      <c r="G563" s="16" t="s">
        <v>175</v>
      </c>
      <c r="H563" s="16"/>
      <c r="I563" s="16"/>
      <c r="J563" s="16"/>
      <c r="K563" s="16"/>
      <c r="L563" s="16"/>
      <c r="M563" s="16"/>
    </row>
    <row r="564" spans="1:13" x14ac:dyDescent="0.35">
      <c r="A564" s="16" t="str">
        <f>'Harmonized Table'!A564</f>
        <v>glbl_h_accolade</v>
      </c>
      <c r="B564" s="16" t="s">
        <v>136</v>
      </c>
      <c r="C564" s="16" t="str">
        <f>'Harmonized Table'!C564</f>
        <v>project_id</v>
      </c>
      <c r="D564" s="16" t="str">
        <f>'Harmonized Table'!D564</f>
        <v>Project ID</v>
      </c>
      <c r="E564" s="16" t="str">
        <f>_xlfn.CONCAT('Harmonized Table'!A564,".",'Harmonized Table'!B564,"-",'Harmonized Table'!C564)</f>
        <v>glbl_h_accolade.t_nostradamus_rnd_project_multipliers-project_id</v>
      </c>
      <c r="F564" s="16"/>
      <c r="G564" s="16" t="s">
        <v>175</v>
      </c>
      <c r="H564" s="16" t="s">
        <v>349</v>
      </c>
      <c r="I564" s="16"/>
      <c r="J564" s="16"/>
      <c r="K564" s="16"/>
      <c r="L564" s="16"/>
      <c r="M564" s="16"/>
    </row>
    <row r="565" spans="1:13" x14ac:dyDescent="0.35">
      <c r="A565" s="16" t="str">
        <f>'Harmonized Table'!A565</f>
        <v>glbl_h_accolade</v>
      </c>
      <c r="B565" s="16" t="s">
        <v>136</v>
      </c>
      <c r="C565" s="16" t="str">
        <f>'Harmonized Table'!C565</f>
        <v>sum_resource_multiplier_working_1</v>
      </c>
      <c r="D565" s="16" t="str">
        <f>'Harmonized Table'!D565</f>
        <v>Sum Resource Multiplier Working 1</v>
      </c>
      <c r="E565" s="16" t="str">
        <f>_xlfn.CONCAT('Harmonized Table'!A565,".",'Harmonized Table'!B565,"-",'Harmonized Table'!C565)</f>
        <v>glbl_h_accolade.t_nostradamus_rnd_project_multipliers-sum_resource_multiplier_working_1</v>
      </c>
      <c r="F565" s="16"/>
      <c r="G565" s="16" t="s">
        <v>175</v>
      </c>
      <c r="H565" s="16"/>
      <c r="I565" s="16"/>
      <c r="J565" s="16"/>
      <c r="K565" s="16"/>
      <c r="L565" s="16"/>
      <c r="M565" s="16"/>
    </row>
    <row r="566" spans="1:13" x14ac:dyDescent="0.35">
      <c r="A566" s="16" t="str">
        <f>'Harmonized Table'!A566</f>
        <v>glbl_h_accolade</v>
      </c>
      <c r="B566" s="16" t="s">
        <v>136</v>
      </c>
      <c r="C566" s="16" t="str">
        <f>'Harmonized Table'!C566</f>
        <v>sum_resource_multiplier_working_2</v>
      </c>
      <c r="D566" s="16" t="str">
        <f>'Harmonized Table'!D566</f>
        <v>Sum Resource Multiplier Working 2</v>
      </c>
      <c r="E566" s="16" t="str">
        <f>_xlfn.CONCAT('Harmonized Table'!A566,".",'Harmonized Table'!B566,"-",'Harmonized Table'!C566)</f>
        <v>glbl_h_accolade.t_nostradamus_rnd_project_multipliers-sum_resource_multiplier_working_2</v>
      </c>
      <c r="F566" s="16"/>
      <c r="G566" s="16" t="s">
        <v>175</v>
      </c>
      <c r="H566" s="16"/>
      <c r="I566" s="16"/>
      <c r="J566" s="16"/>
      <c r="K566" s="16"/>
      <c r="L566" s="16"/>
      <c r="M566" s="16"/>
    </row>
    <row r="567" spans="1:13" x14ac:dyDescent="0.35">
      <c r="A567" s="16" t="str">
        <f>'Harmonized Table'!A567</f>
        <v>glbl_h_accolade</v>
      </c>
      <c r="B567" s="16" t="s">
        <v>136</v>
      </c>
      <c r="C567" s="16" t="str">
        <f>'Harmonized Table'!C567</f>
        <v>sum_resource_multiplier_working_3</v>
      </c>
      <c r="D567" s="16" t="str">
        <f>'Harmonized Table'!D567</f>
        <v>Sum Resource Multiplier Working 3</v>
      </c>
      <c r="E567" s="16" t="str">
        <f>_xlfn.CONCAT('Harmonized Table'!A567,".",'Harmonized Table'!B567,"-",'Harmonized Table'!C567)</f>
        <v>glbl_h_accolade.t_nostradamus_rnd_project_multipliers-sum_resource_multiplier_working_3</v>
      </c>
      <c r="F567" s="16"/>
      <c r="G567" s="16" t="s">
        <v>175</v>
      </c>
      <c r="H567" s="16"/>
      <c r="I567" s="16"/>
      <c r="J567" s="16"/>
      <c r="K567" s="16"/>
      <c r="L567" s="16"/>
      <c r="M567" s="16"/>
    </row>
    <row r="568" spans="1:13" x14ac:dyDescent="0.35">
      <c r="A568" s="16" t="str">
        <f>'Harmonized Table'!A568</f>
        <v>glbl_h_accolade</v>
      </c>
      <c r="B568" s="16" t="s">
        <v>136</v>
      </c>
      <c r="C568" s="16" t="str">
        <f>'Harmonized Table'!C568</f>
        <v>sum_resource_multiplier_working_4</v>
      </c>
      <c r="D568" s="16" t="str">
        <f>'Harmonized Table'!D568</f>
        <v>Sum Resource Multiplier Working 4</v>
      </c>
      <c r="E568" s="16" t="str">
        <f>_xlfn.CONCAT('Harmonized Table'!A568,".",'Harmonized Table'!B568,"-",'Harmonized Table'!C568)</f>
        <v>glbl_h_accolade.t_nostradamus_rnd_project_multipliers-sum_resource_multiplier_working_4</v>
      </c>
      <c r="F568" s="16"/>
      <c r="G568" s="16" t="s">
        <v>175</v>
      </c>
      <c r="H568" s="16"/>
      <c r="I568" s="16"/>
      <c r="J568" s="16"/>
      <c r="K568" s="16"/>
      <c r="L568" s="16"/>
      <c r="M568" s="16"/>
    </row>
    <row r="569" spans="1:13" x14ac:dyDescent="0.35">
      <c r="A569" s="16" t="str">
        <f>'Harmonized Table'!A569</f>
        <v>glbl_h_accolade</v>
      </c>
      <c r="B569" s="16" t="s">
        <v>136</v>
      </c>
      <c r="C569" s="16" t="str">
        <f>'Harmonized Table'!C569</f>
        <v>sum_resource_multiplier_working_5</v>
      </c>
      <c r="D569" s="16" t="str">
        <f>'Harmonized Table'!D569</f>
        <v>Sum Resource Multiplier Working 5</v>
      </c>
      <c r="E569" s="16" t="str">
        <f>_xlfn.CONCAT('Harmonized Table'!A569,".",'Harmonized Table'!B569,"-",'Harmonized Table'!C569)</f>
        <v>glbl_h_accolade.t_nostradamus_rnd_project_multipliers-sum_resource_multiplier_working_5</v>
      </c>
      <c r="F569" s="16"/>
      <c r="G569" s="16" t="s">
        <v>175</v>
      </c>
      <c r="H569" s="16"/>
      <c r="I569" s="16"/>
      <c r="J569" s="16"/>
      <c r="K569" s="16"/>
      <c r="L569" s="16"/>
      <c r="M569" s="16"/>
    </row>
    <row r="570" spans="1:13" x14ac:dyDescent="0.35">
      <c r="A570" s="16" t="str">
        <f>'Harmonized Table'!A570</f>
        <v>glbl_h_accolade</v>
      </c>
      <c r="B570" s="16" t="s">
        <v>136</v>
      </c>
      <c r="C570" s="16" t="str">
        <f>'Harmonized Table'!C570</f>
        <v>sum_resource_multiplier_working_6</v>
      </c>
      <c r="D570" s="16" t="str">
        <f>'Harmonized Table'!D570</f>
        <v>Sum Resource Multiplier Working 6</v>
      </c>
      <c r="E570" s="16" t="str">
        <f>_xlfn.CONCAT('Harmonized Table'!A570,".",'Harmonized Table'!B570,"-",'Harmonized Table'!C570)</f>
        <v>glbl_h_accolade.t_nostradamus_rnd_project_multipliers-sum_resource_multiplier_working_6</v>
      </c>
      <c r="F570" s="16"/>
      <c r="G570" s="16" t="s">
        <v>175</v>
      </c>
      <c r="H570" s="16"/>
      <c r="I570" s="16"/>
      <c r="J570" s="16"/>
      <c r="K570" s="16"/>
      <c r="L570" s="16"/>
      <c r="M570" s="16"/>
    </row>
    <row r="571" spans="1:13" x14ac:dyDescent="0.35">
      <c r="A571" s="16" t="str">
        <f>'Harmonized Table'!A571</f>
        <v>glbl_h_accolade</v>
      </c>
      <c r="B571" s="16" t="s">
        <v>136</v>
      </c>
      <c r="C571" s="16" t="str">
        <f>'Harmonized Table'!C571</f>
        <v>sum_resource_multiplier_working_7</v>
      </c>
      <c r="D571" s="16" t="str">
        <f>'Harmonized Table'!D571</f>
        <v>Sum Resource Multiplier Working 7</v>
      </c>
      <c r="E571" s="16" t="str">
        <f>_xlfn.CONCAT('Harmonized Table'!A571,".",'Harmonized Table'!B571,"-",'Harmonized Table'!C571)</f>
        <v>glbl_h_accolade.t_nostradamus_rnd_project_multipliers-sum_resource_multiplier_working_7</v>
      </c>
      <c r="F571" s="16"/>
      <c r="G571" s="16" t="s">
        <v>175</v>
      </c>
      <c r="H571" s="16"/>
      <c r="I571" s="16"/>
      <c r="J571" s="16"/>
      <c r="K571" s="16"/>
      <c r="L571" s="16"/>
      <c r="M571" s="16"/>
    </row>
    <row r="572" spans="1:13" x14ac:dyDescent="0.35">
      <c r="A572" s="16" t="str">
        <f>'Harmonized Table'!A572</f>
        <v>glbl_h_accolade</v>
      </c>
      <c r="B572" s="16" t="s">
        <v>136</v>
      </c>
      <c r="C572" s="16" t="str">
        <f>'Harmonized Table'!C572</f>
        <v>resource_demand_curve_working_1</v>
      </c>
      <c r="D572" s="16" t="str">
        <f>'Harmonized Table'!D572</f>
        <v>Resource Demand Curve Working 1</v>
      </c>
      <c r="E572" s="16" t="str">
        <f>_xlfn.CONCAT('Harmonized Table'!A572,".",'Harmonized Table'!B572,"-",'Harmonized Table'!C572)</f>
        <v>glbl_h_accolade.t_nostradamus_rnd_project_multipliers-resource_demand_curve_working_1</v>
      </c>
      <c r="F572" s="16"/>
      <c r="G572" s="16" t="s">
        <v>175</v>
      </c>
      <c r="H572" s="16"/>
      <c r="I572" s="16"/>
      <c r="J572" s="16"/>
      <c r="K572" s="16"/>
      <c r="L572" s="16"/>
      <c r="M572" s="16"/>
    </row>
    <row r="573" spans="1:13" x14ac:dyDescent="0.35">
      <c r="A573" s="16" t="str">
        <f>'Harmonized Table'!A573</f>
        <v>glbl_h_accolade</v>
      </c>
      <c r="B573" s="16" t="s">
        <v>136</v>
      </c>
      <c r="C573" s="16" t="str">
        <f>'Harmonized Table'!C573</f>
        <v>resource_demand_curve_working_2</v>
      </c>
      <c r="D573" s="16" t="str">
        <f>'Harmonized Table'!D573</f>
        <v>Resource Demand Curve Working 2</v>
      </c>
      <c r="E573" s="16" t="str">
        <f>_xlfn.CONCAT('Harmonized Table'!A573,".",'Harmonized Table'!B573,"-",'Harmonized Table'!C573)</f>
        <v>glbl_h_accolade.t_nostradamus_rnd_project_multipliers-resource_demand_curve_working_2</v>
      </c>
      <c r="F573" s="16"/>
      <c r="G573" s="16" t="s">
        <v>175</v>
      </c>
      <c r="H573" s="16"/>
      <c r="I573" s="16"/>
      <c r="J573" s="16"/>
      <c r="K573" s="16"/>
      <c r="L573" s="16"/>
      <c r="M573" s="16"/>
    </row>
    <row r="574" spans="1:13" x14ac:dyDescent="0.35">
      <c r="A574" s="16" t="str">
        <f>'Harmonized Table'!A574</f>
        <v>glbl_h_accolade</v>
      </c>
      <c r="B574" s="16" t="s">
        <v>136</v>
      </c>
      <c r="C574" s="16" t="str">
        <f>'Harmonized Table'!C574</f>
        <v>resource_demand_curve_working_3</v>
      </c>
      <c r="D574" s="16" t="str">
        <f>'Harmonized Table'!D574</f>
        <v>Resource Demand Curve Working 3</v>
      </c>
      <c r="E574" s="16" t="str">
        <f>_xlfn.CONCAT('Harmonized Table'!A574,".",'Harmonized Table'!B574,"-",'Harmonized Table'!C574)</f>
        <v>glbl_h_accolade.t_nostradamus_rnd_project_multipliers-resource_demand_curve_working_3</v>
      </c>
      <c r="F574" s="16"/>
      <c r="G574" s="16" t="s">
        <v>175</v>
      </c>
      <c r="H574" s="16"/>
      <c r="I574" s="16"/>
      <c r="J574" s="16"/>
      <c r="K574" s="16"/>
      <c r="L574" s="16"/>
      <c r="M574" s="16"/>
    </row>
    <row r="575" spans="1:13" x14ac:dyDescent="0.35">
      <c r="A575" s="16" t="str">
        <f>'Harmonized Table'!A575</f>
        <v>glbl_h_accolade</v>
      </c>
      <c r="B575" s="16" t="s">
        <v>136</v>
      </c>
      <c r="C575" s="16" t="str">
        <f>'Harmonized Table'!C575</f>
        <v>resource_demand_curve_working_4</v>
      </c>
      <c r="D575" s="16" t="str">
        <f>'Harmonized Table'!D575</f>
        <v>Resource Demand Curve Working 4</v>
      </c>
      <c r="E575" s="16" t="str">
        <f>_xlfn.CONCAT('Harmonized Table'!A575,".",'Harmonized Table'!B575,"-",'Harmonized Table'!C575)</f>
        <v>glbl_h_accolade.t_nostradamus_rnd_project_multipliers-resource_demand_curve_working_4</v>
      </c>
      <c r="F575" s="16"/>
      <c r="G575" s="16" t="s">
        <v>175</v>
      </c>
      <c r="H575" s="16"/>
      <c r="I575" s="16"/>
      <c r="J575" s="16"/>
      <c r="K575" s="16"/>
      <c r="L575" s="16"/>
      <c r="M575" s="16"/>
    </row>
    <row r="576" spans="1:13" x14ac:dyDescent="0.35">
      <c r="A576" s="16" t="str">
        <f>'Harmonized Table'!A576</f>
        <v>glbl_h_accolade</v>
      </c>
      <c r="B576" s="16" t="s">
        <v>136</v>
      </c>
      <c r="C576" s="16" t="str">
        <f>'Harmonized Table'!C576</f>
        <v>resource_demand_curve_working_5</v>
      </c>
      <c r="D576" s="16" t="str">
        <f>'Harmonized Table'!D576</f>
        <v>Resource Demand Curve Working 5</v>
      </c>
      <c r="E576" s="16" t="str">
        <f>_xlfn.CONCAT('Harmonized Table'!A576,".",'Harmonized Table'!B576,"-",'Harmonized Table'!C576)</f>
        <v>glbl_h_accolade.t_nostradamus_rnd_project_multipliers-resource_demand_curve_working_5</v>
      </c>
      <c r="F576" s="16"/>
      <c r="G576" s="16" t="s">
        <v>175</v>
      </c>
      <c r="H576" s="16"/>
      <c r="I576" s="16"/>
      <c r="J576" s="16"/>
      <c r="K576" s="16"/>
      <c r="L576" s="16"/>
      <c r="M576" s="16"/>
    </row>
    <row r="577" spans="1:13" x14ac:dyDescent="0.35">
      <c r="A577" s="16" t="str">
        <f>'Harmonized Table'!A577</f>
        <v>glbl_h_accolade</v>
      </c>
      <c r="B577" s="16" t="s">
        <v>136</v>
      </c>
      <c r="C577" s="16" t="str">
        <f>'Harmonized Table'!C577</f>
        <v>resource_demand_curve_working_6</v>
      </c>
      <c r="D577" s="16" t="str">
        <f>'Harmonized Table'!D577</f>
        <v>Resource Demand Curve Working 6</v>
      </c>
      <c r="E577" s="16" t="str">
        <f>_xlfn.CONCAT('Harmonized Table'!A577,".",'Harmonized Table'!B577,"-",'Harmonized Table'!C577)</f>
        <v>glbl_h_accolade.t_nostradamus_rnd_project_multipliers-resource_demand_curve_working_6</v>
      </c>
      <c r="F577" s="16"/>
      <c r="G577" s="16" t="s">
        <v>175</v>
      </c>
      <c r="H577" s="16"/>
      <c r="I577" s="16"/>
      <c r="J577" s="16"/>
      <c r="K577" s="16"/>
      <c r="L577" s="16"/>
      <c r="M577" s="16"/>
    </row>
    <row r="578" spans="1:13" x14ac:dyDescent="0.35">
      <c r="A578" s="16" t="str">
        <f>'Harmonized Table'!A578</f>
        <v>glbl_h_accolade</v>
      </c>
      <c r="B578" s="16" t="s">
        <v>136</v>
      </c>
      <c r="C578" s="16" t="str">
        <f>'Harmonized Table'!C578</f>
        <v>resource_demand_curve_working_7</v>
      </c>
      <c r="D578" s="16" t="str">
        <f>'Harmonized Table'!D578</f>
        <v>Resource Demand Curve Working 7</v>
      </c>
      <c r="E578" s="16" t="str">
        <f>_xlfn.CONCAT('Harmonized Table'!A578,".",'Harmonized Table'!B578,"-",'Harmonized Table'!C578)</f>
        <v>glbl_h_accolade.t_nostradamus_rnd_project_multipliers-resource_demand_curve_working_7</v>
      </c>
      <c r="F578" s="16"/>
      <c r="G578" s="16" t="s">
        <v>175</v>
      </c>
      <c r="H578" s="16"/>
      <c r="I578" s="16"/>
      <c r="J578" s="16"/>
      <c r="K578" s="16"/>
      <c r="L578" s="16"/>
      <c r="M578" s="16"/>
    </row>
    <row r="579" spans="1:13" x14ac:dyDescent="0.35">
      <c r="A579" s="16" t="str">
        <f>'Harmonized Table'!A579</f>
        <v>glbl_h_accolade</v>
      </c>
      <c r="B579" s="16" t="s">
        <v>136</v>
      </c>
      <c r="C579" s="16" t="str">
        <f>'Harmonized Table'!C579</f>
        <v>project_resource_complexity_1</v>
      </c>
      <c r="D579" s="16" t="str">
        <f>'Harmonized Table'!D579</f>
        <v>Project Resource Complexity 1</v>
      </c>
      <c r="E579" s="16" t="str">
        <f>_xlfn.CONCAT('Harmonized Table'!A579,".",'Harmonized Table'!B579,"-",'Harmonized Table'!C579)</f>
        <v>glbl_h_accolade.t_nostradamus_rnd_project_multipliers-project_resource_complexity_1</v>
      </c>
      <c r="F579" s="16"/>
      <c r="G579" s="16" t="s">
        <v>175</v>
      </c>
      <c r="H579" s="16"/>
      <c r="I579" s="16"/>
      <c r="J579" s="16"/>
      <c r="K579" s="16"/>
      <c r="L579" s="16"/>
      <c r="M579" s="16"/>
    </row>
    <row r="580" spans="1:13" x14ac:dyDescent="0.35">
      <c r="A580" s="16" t="str">
        <f>'Harmonized Table'!A580</f>
        <v>glbl_h_accolade</v>
      </c>
      <c r="B580" s="16" t="s">
        <v>136</v>
      </c>
      <c r="C580" s="16" t="str">
        <f>'Harmonized Table'!C580</f>
        <v>project_resource_complexity_2</v>
      </c>
      <c r="D580" s="16" t="str">
        <f>'Harmonized Table'!D580</f>
        <v>Project Resource Complexity 2</v>
      </c>
      <c r="E580" s="16" t="str">
        <f>_xlfn.CONCAT('Harmonized Table'!A580,".",'Harmonized Table'!B580,"-",'Harmonized Table'!C580)</f>
        <v>glbl_h_accolade.t_nostradamus_rnd_project_multipliers-project_resource_complexity_2</v>
      </c>
      <c r="F580" s="16"/>
      <c r="G580" s="16" t="s">
        <v>175</v>
      </c>
      <c r="H580" s="16"/>
      <c r="I580" s="16"/>
      <c r="J580" s="16"/>
      <c r="K580" s="16"/>
      <c r="L580" s="16"/>
      <c r="M580" s="16"/>
    </row>
    <row r="581" spans="1:13" x14ac:dyDescent="0.35">
      <c r="A581" s="16" t="str">
        <f>'Harmonized Table'!A581</f>
        <v>glbl_h_accolade</v>
      </c>
      <c r="B581" s="16" t="s">
        <v>136</v>
      </c>
      <c r="C581" s="16" t="str">
        <f>'Harmonized Table'!C581</f>
        <v>project_resource_complexity_3</v>
      </c>
      <c r="D581" s="16" t="str">
        <f>'Harmonized Table'!D581</f>
        <v>Project Resource Complexity 3</v>
      </c>
      <c r="E581" s="16" t="str">
        <f>_xlfn.CONCAT('Harmonized Table'!A581,".",'Harmonized Table'!B581,"-",'Harmonized Table'!C581)</f>
        <v>glbl_h_accolade.t_nostradamus_rnd_project_multipliers-project_resource_complexity_3</v>
      </c>
      <c r="F581" s="16"/>
      <c r="G581" s="16" t="s">
        <v>175</v>
      </c>
      <c r="H581" s="16"/>
      <c r="I581" s="16"/>
      <c r="J581" s="16"/>
      <c r="K581" s="16"/>
      <c r="L581" s="16"/>
      <c r="M581" s="16"/>
    </row>
    <row r="582" spans="1:13" x14ac:dyDescent="0.35">
      <c r="A582" s="16" t="str">
        <f>'Harmonized Table'!A582</f>
        <v>glbl_h_accolade</v>
      </c>
      <c r="B582" s="16" t="s">
        <v>136</v>
      </c>
      <c r="C582" s="16" t="str">
        <f>'Harmonized Table'!C582</f>
        <v>project_resource_complexity_4</v>
      </c>
      <c r="D582" s="16" t="str">
        <f>'Harmonized Table'!D582</f>
        <v>Project Resource Complexity 4</v>
      </c>
      <c r="E582" s="16" t="str">
        <f>_xlfn.CONCAT('Harmonized Table'!A582,".",'Harmonized Table'!B582,"-",'Harmonized Table'!C582)</f>
        <v>glbl_h_accolade.t_nostradamus_rnd_project_multipliers-project_resource_complexity_4</v>
      </c>
      <c r="F582" s="16"/>
      <c r="G582" s="16" t="s">
        <v>175</v>
      </c>
      <c r="H582" s="16"/>
      <c r="I582" s="16"/>
      <c r="J582" s="16"/>
      <c r="K582" s="16"/>
      <c r="L582" s="16"/>
      <c r="M582" s="16"/>
    </row>
    <row r="583" spans="1:13" x14ac:dyDescent="0.35">
      <c r="A583" s="16" t="str">
        <f>'Harmonized Table'!A583</f>
        <v>glbl_h_accolade</v>
      </c>
      <c r="B583" s="16" t="s">
        <v>136</v>
      </c>
      <c r="C583" s="16" t="str">
        <f>'Harmonized Table'!C583</f>
        <v>project_resource_complexity_5</v>
      </c>
      <c r="D583" s="16" t="str">
        <f>'Harmonized Table'!D583</f>
        <v>Project Resource Complexity 5</v>
      </c>
      <c r="E583" s="16" t="str">
        <f>_xlfn.CONCAT('Harmonized Table'!A583,".",'Harmonized Table'!B583,"-",'Harmonized Table'!C583)</f>
        <v>glbl_h_accolade.t_nostradamus_rnd_project_multipliers-project_resource_complexity_5</v>
      </c>
      <c r="F583" s="16"/>
      <c r="G583" s="16" t="s">
        <v>175</v>
      </c>
      <c r="H583" s="16"/>
      <c r="I583" s="16"/>
      <c r="J583" s="16"/>
      <c r="K583" s="16"/>
      <c r="L583" s="16"/>
      <c r="M583" s="16"/>
    </row>
    <row r="584" spans="1:13" x14ac:dyDescent="0.35">
      <c r="A584" s="16" t="str">
        <f>'Harmonized Table'!A584</f>
        <v>glbl_h_accolade</v>
      </c>
      <c r="B584" s="16" t="s">
        <v>136</v>
      </c>
      <c r="C584" s="16" t="str">
        <f>'Harmonized Table'!C584</f>
        <v>project_resource_complexity_6</v>
      </c>
      <c r="D584" s="16" t="str">
        <f>'Harmonized Table'!D584</f>
        <v>Project Resource Complexity 6</v>
      </c>
      <c r="E584" s="16" t="str">
        <f>_xlfn.CONCAT('Harmonized Table'!A584,".",'Harmonized Table'!B584,"-",'Harmonized Table'!C584)</f>
        <v>glbl_h_accolade.t_nostradamus_rnd_project_multipliers-project_resource_complexity_6</v>
      </c>
      <c r="F584" s="16"/>
      <c r="G584" s="16" t="s">
        <v>175</v>
      </c>
      <c r="H584" s="16"/>
      <c r="I584" s="16"/>
      <c r="J584" s="16"/>
      <c r="K584" s="16"/>
      <c r="L584" s="16"/>
      <c r="M584" s="16"/>
    </row>
    <row r="585" spans="1:13" x14ac:dyDescent="0.35">
      <c r="A585" s="16" t="str">
        <f>'Harmonized Table'!A585</f>
        <v>glbl_h_accolade</v>
      </c>
      <c r="B585" s="16" t="s">
        <v>136</v>
      </c>
      <c r="C585" s="16" t="str">
        <f>'Harmonized Table'!C585</f>
        <v>project_resource_complexity_7</v>
      </c>
      <c r="D585" s="16" t="str">
        <f>'Harmonized Table'!D585</f>
        <v>Project Resource Complexity 7</v>
      </c>
      <c r="E585" s="16" t="str">
        <f>_xlfn.CONCAT('Harmonized Table'!A585,".",'Harmonized Table'!B585,"-",'Harmonized Table'!C585)</f>
        <v>glbl_h_accolade.t_nostradamus_rnd_project_multipliers-project_resource_complexity_7</v>
      </c>
      <c r="F585" s="16"/>
      <c r="G585" s="16" t="s">
        <v>175</v>
      </c>
      <c r="H585" s="16"/>
      <c r="I585" s="16"/>
      <c r="J585" s="16"/>
      <c r="K585" s="16"/>
      <c r="L585" s="16"/>
      <c r="M585" s="16"/>
    </row>
    <row r="586" spans="1:13" x14ac:dyDescent="0.35">
      <c r="A586" s="16" t="str">
        <f>'Harmonized Table'!A586</f>
        <v>glbl_h_accolade</v>
      </c>
      <c r="B586" s="16" t="s">
        <v>136</v>
      </c>
      <c r="C586" s="16" t="str">
        <f>'Harmonized Table'!C586</f>
        <v>project_innovation_type_1</v>
      </c>
      <c r="D586" s="16" t="str">
        <f>'Harmonized Table'!D586</f>
        <v>Project Innovation Type 1</v>
      </c>
      <c r="E586" s="16" t="str">
        <f>_xlfn.CONCAT('Harmonized Table'!A586,".",'Harmonized Table'!B586,"-",'Harmonized Table'!C586)</f>
        <v>glbl_h_accolade.t_nostradamus_rnd_project_multipliers-project_innovation_type_1</v>
      </c>
      <c r="F586" s="16"/>
      <c r="G586" s="16" t="s">
        <v>175</v>
      </c>
      <c r="H586" s="16"/>
      <c r="I586" s="16"/>
      <c r="J586" s="16"/>
      <c r="K586" s="16"/>
      <c r="L586" s="16"/>
      <c r="M586" s="16"/>
    </row>
    <row r="587" spans="1:13" x14ac:dyDescent="0.35">
      <c r="A587" s="16" t="str">
        <f>'Harmonized Table'!A587</f>
        <v>glbl_h_accolade</v>
      </c>
      <c r="B587" s="16" t="s">
        <v>136</v>
      </c>
      <c r="C587" s="16" t="str">
        <f>'Harmonized Table'!C587</f>
        <v>project_innovation_type_2</v>
      </c>
      <c r="D587" s="16" t="str">
        <f>'Harmonized Table'!D587</f>
        <v>Project Innovation Type 2</v>
      </c>
      <c r="E587" s="16" t="str">
        <f>_xlfn.CONCAT('Harmonized Table'!A587,".",'Harmonized Table'!B587,"-",'Harmonized Table'!C587)</f>
        <v>glbl_h_accolade.t_nostradamus_rnd_project_multipliers-project_innovation_type_2</v>
      </c>
      <c r="F587" s="16"/>
      <c r="G587" s="16" t="s">
        <v>175</v>
      </c>
      <c r="H587" s="16"/>
      <c r="I587" s="16"/>
      <c r="J587" s="16"/>
      <c r="K587" s="16"/>
      <c r="L587" s="16"/>
      <c r="M587" s="16"/>
    </row>
    <row r="588" spans="1:13" x14ac:dyDescent="0.35">
      <c r="A588" s="16" t="str">
        <f>'Harmonized Table'!A588</f>
        <v>glbl_h_accolade</v>
      </c>
      <c r="B588" s="16" t="s">
        <v>136</v>
      </c>
      <c r="C588" s="16" t="str">
        <f>'Harmonized Table'!C588</f>
        <v>project_innovation_type_3</v>
      </c>
      <c r="D588" s="16" t="str">
        <f>'Harmonized Table'!D588</f>
        <v>Project Innovation Type 3</v>
      </c>
      <c r="E588" s="16" t="str">
        <f>_xlfn.CONCAT('Harmonized Table'!A588,".",'Harmonized Table'!B588,"-",'Harmonized Table'!C588)</f>
        <v>glbl_h_accolade.t_nostradamus_rnd_project_multipliers-project_innovation_type_3</v>
      </c>
      <c r="F588" s="16"/>
      <c r="G588" s="16" t="s">
        <v>175</v>
      </c>
      <c r="H588" s="16"/>
      <c r="I588" s="16"/>
      <c r="J588" s="16"/>
      <c r="K588" s="16"/>
      <c r="L588" s="16"/>
      <c r="M588" s="16"/>
    </row>
    <row r="589" spans="1:13" x14ac:dyDescent="0.35">
      <c r="A589" s="16" t="str">
        <f>'Harmonized Table'!A589</f>
        <v>glbl_h_accolade</v>
      </c>
      <c r="B589" s="16" t="s">
        <v>136</v>
      </c>
      <c r="C589" s="16" t="str">
        <f>'Harmonized Table'!C589</f>
        <v>project_innovation_type_4</v>
      </c>
      <c r="D589" s="16" t="str">
        <f>'Harmonized Table'!D589</f>
        <v>Project Innovation Type 4</v>
      </c>
      <c r="E589" s="16" t="str">
        <f>_xlfn.CONCAT('Harmonized Table'!A589,".",'Harmonized Table'!B589,"-",'Harmonized Table'!C589)</f>
        <v>glbl_h_accolade.t_nostradamus_rnd_project_multipliers-project_innovation_type_4</v>
      </c>
      <c r="F589" s="16"/>
      <c r="G589" s="16" t="s">
        <v>175</v>
      </c>
      <c r="H589" s="16"/>
      <c r="I589" s="16"/>
      <c r="J589" s="16"/>
      <c r="K589" s="16"/>
      <c r="L589" s="16"/>
      <c r="M589" s="16"/>
    </row>
    <row r="590" spans="1:13" x14ac:dyDescent="0.35">
      <c r="A590" s="16" t="str">
        <f>'Harmonized Table'!A590</f>
        <v>glbl_h_accolade</v>
      </c>
      <c r="B590" s="16" t="s">
        <v>136</v>
      </c>
      <c r="C590" s="16" t="str">
        <f>'Harmonized Table'!C590</f>
        <v>project_innovation_type_5</v>
      </c>
      <c r="D590" s="16" t="str">
        <f>'Harmonized Table'!D590</f>
        <v>Project Innovation Type 5</v>
      </c>
      <c r="E590" s="16" t="str">
        <f>_xlfn.CONCAT('Harmonized Table'!A590,".",'Harmonized Table'!B590,"-",'Harmonized Table'!C590)</f>
        <v>glbl_h_accolade.t_nostradamus_rnd_project_multipliers-project_innovation_type_5</v>
      </c>
      <c r="F590" s="16"/>
      <c r="G590" s="16" t="s">
        <v>175</v>
      </c>
      <c r="H590" s="16"/>
      <c r="I590" s="16"/>
      <c r="J590" s="16"/>
      <c r="K590" s="16"/>
      <c r="L590" s="16"/>
      <c r="M590" s="16"/>
    </row>
    <row r="591" spans="1:13" x14ac:dyDescent="0.35">
      <c r="A591" s="16" t="str">
        <f>'Harmonized Table'!A591</f>
        <v>glbl_h_accolade</v>
      </c>
      <c r="B591" s="16" t="s">
        <v>136</v>
      </c>
      <c r="C591" s="16" t="str">
        <f>'Harmonized Table'!C591</f>
        <v>project_innovation_type_6</v>
      </c>
      <c r="D591" s="16" t="str">
        <f>'Harmonized Table'!D591</f>
        <v>Project Innovation Type 6</v>
      </c>
      <c r="E591" s="16" t="str">
        <f>_xlfn.CONCAT('Harmonized Table'!A591,".",'Harmonized Table'!B591,"-",'Harmonized Table'!C591)</f>
        <v>glbl_h_accolade.t_nostradamus_rnd_project_multipliers-project_innovation_type_6</v>
      </c>
      <c r="F591" s="16"/>
      <c r="G591" s="16" t="s">
        <v>175</v>
      </c>
      <c r="H591" s="16"/>
      <c r="I591" s="16"/>
      <c r="J591" s="16"/>
      <c r="K591" s="16"/>
      <c r="L591" s="16"/>
      <c r="M591" s="16"/>
    </row>
    <row r="592" spans="1:13" x14ac:dyDescent="0.35">
      <c r="A592" s="16" t="str">
        <f>'Harmonized Table'!A592</f>
        <v>glbl_h_accolade</v>
      </c>
      <c r="B592" s="16" t="s">
        <v>136</v>
      </c>
      <c r="C592" s="16" t="str">
        <f>'Harmonized Table'!C592</f>
        <v>project_innovation_type_7</v>
      </c>
      <c r="D592" s="16" t="str">
        <f>'Harmonized Table'!D592</f>
        <v>Project Innovation Type 7</v>
      </c>
      <c r="E592" s="16" t="str">
        <f>_xlfn.CONCAT('Harmonized Table'!A592,".",'Harmonized Table'!B592,"-",'Harmonized Table'!C592)</f>
        <v>glbl_h_accolade.t_nostradamus_rnd_project_multipliers-project_innovation_type_7</v>
      </c>
      <c r="F592" s="16"/>
      <c r="G592" s="16" t="s">
        <v>175</v>
      </c>
      <c r="H592" s="16"/>
      <c r="I592" s="16"/>
      <c r="J592" s="16"/>
      <c r="K592" s="16"/>
      <c r="L592" s="16"/>
      <c r="M592" s="16"/>
    </row>
    <row r="593" spans="1:13" x14ac:dyDescent="0.35">
      <c r="A593" s="16" t="str">
        <f>'Harmonized Table'!A593</f>
        <v>glbl_h_accolade</v>
      </c>
      <c r="B593" s="16" t="s">
        <v>136</v>
      </c>
      <c r="C593" s="16" t="str">
        <f>'Harmonized Table'!C593</f>
        <v>final_resource_1</v>
      </c>
      <c r="D593" s="16" t="str">
        <f>'Harmonized Table'!D593</f>
        <v>Final Resource 1</v>
      </c>
      <c r="E593" s="16" t="str">
        <f>_xlfn.CONCAT('Harmonized Table'!A593,".",'Harmonized Table'!B593,"-",'Harmonized Table'!C593)</f>
        <v>glbl_h_accolade.t_nostradamus_rnd_project_multipliers-final_resource_1</v>
      </c>
      <c r="F593" s="16"/>
      <c r="G593" s="16" t="s">
        <v>175</v>
      </c>
      <c r="H593" s="16"/>
      <c r="I593" s="16"/>
      <c r="J593" s="16"/>
      <c r="K593" s="16"/>
      <c r="L593" s="16"/>
      <c r="M593" s="16"/>
    </row>
    <row r="594" spans="1:13" x14ac:dyDescent="0.35">
      <c r="A594" s="16" t="str">
        <f>'Harmonized Table'!A594</f>
        <v>glbl_h_accolade</v>
      </c>
      <c r="B594" s="16" t="s">
        <v>136</v>
      </c>
      <c r="C594" s="16" t="str">
        <f>'Harmonized Table'!C594</f>
        <v>final_resource_2</v>
      </c>
      <c r="D594" s="16" t="str">
        <f>'Harmonized Table'!D594</f>
        <v>Final Resource 2</v>
      </c>
      <c r="E594" s="16" t="str">
        <f>_xlfn.CONCAT('Harmonized Table'!A594,".",'Harmonized Table'!B594,"-",'Harmonized Table'!C594)</f>
        <v>glbl_h_accolade.t_nostradamus_rnd_project_multipliers-final_resource_2</v>
      </c>
      <c r="F594" s="16"/>
      <c r="G594" s="16" t="s">
        <v>175</v>
      </c>
      <c r="H594" s="16"/>
      <c r="I594" s="16"/>
      <c r="J594" s="16"/>
      <c r="K594" s="16"/>
      <c r="L594" s="16"/>
      <c r="M594" s="16"/>
    </row>
    <row r="595" spans="1:13" x14ac:dyDescent="0.35">
      <c r="A595" s="16" t="str">
        <f>'Harmonized Table'!A595</f>
        <v>glbl_h_accolade</v>
      </c>
      <c r="B595" s="16" t="s">
        <v>136</v>
      </c>
      <c r="C595" s="16" t="str">
        <f>'Harmonized Table'!C595</f>
        <v>final_resource_3</v>
      </c>
      <c r="D595" s="16" t="str">
        <f>'Harmonized Table'!D595</f>
        <v>Final Resource 3</v>
      </c>
      <c r="E595" s="16" t="str">
        <f>_xlfn.CONCAT('Harmonized Table'!A595,".",'Harmonized Table'!B595,"-",'Harmonized Table'!C595)</f>
        <v>glbl_h_accolade.t_nostradamus_rnd_project_multipliers-final_resource_3</v>
      </c>
      <c r="F595" s="16"/>
      <c r="G595" s="16" t="s">
        <v>175</v>
      </c>
      <c r="H595" s="16"/>
      <c r="I595" s="16"/>
      <c r="J595" s="16"/>
      <c r="K595" s="16"/>
      <c r="L595" s="16"/>
      <c r="M595" s="16"/>
    </row>
    <row r="596" spans="1:13" x14ac:dyDescent="0.35">
      <c r="A596" s="16" t="str">
        <f>'Harmonized Table'!A596</f>
        <v>glbl_h_accolade</v>
      </c>
      <c r="B596" s="16" t="s">
        <v>136</v>
      </c>
      <c r="C596" s="16" t="str">
        <f>'Harmonized Table'!C596</f>
        <v>final_resource_4</v>
      </c>
      <c r="D596" s="16" t="str">
        <f>'Harmonized Table'!D596</f>
        <v>Final Resource 4</v>
      </c>
      <c r="E596" s="16" t="str">
        <f>_xlfn.CONCAT('Harmonized Table'!A596,".",'Harmonized Table'!B596,"-",'Harmonized Table'!C596)</f>
        <v>glbl_h_accolade.t_nostradamus_rnd_project_multipliers-final_resource_4</v>
      </c>
      <c r="F596" s="16"/>
      <c r="G596" s="16" t="s">
        <v>175</v>
      </c>
      <c r="H596" s="16"/>
      <c r="I596" s="16"/>
      <c r="J596" s="16"/>
      <c r="K596" s="16"/>
      <c r="L596" s="16"/>
      <c r="M596" s="16"/>
    </row>
    <row r="597" spans="1:13" x14ac:dyDescent="0.35">
      <c r="A597" s="16" t="str">
        <f>'Harmonized Table'!A597</f>
        <v>glbl_h_accolade</v>
      </c>
      <c r="B597" s="16" t="s">
        <v>136</v>
      </c>
      <c r="C597" s="16" t="str">
        <f>'Harmonized Table'!C597</f>
        <v>final_resource_5</v>
      </c>
      <c r="D597" s="16" t="str">
        <f>'Harmonized Table'!D597</f>
        <v>Final Resource 5</v>
      </c>
      <c r="E597" s="16" t="str">
        <f>_xlfn.CONCAT('Harmonized Table'!A597,".",'Harmonized Table'!B597,"-",'Harmonized Table'!C597)</f>
        <v>glbl_h_accolade.t_nostradamus_rnd_project_multipliers-final_resource_5</v>
      </c>
      <c r="F597" s="16"/>
      <c r="G597" s="16" t="s">
        <v>175</v>
      </c>
      <c r="H597" s="16"/>
      <c r="I597" s="16"/>
      <c r="J597" s="16"/>
      <c r="K597" s="16"/>
      <c r="L597" s="16"/>
      <c r="M597" s="16"/>
    </row>
    <row r="598" spans="1:13" x14ac:dyDescent="0.35">
      <c r="A598" s="16" t="str">
        <f>'Harmonized Table'!A598</f>
        <v>glbl_h_accolade</v>
      </c>
      <c r="B598" s="16" t="s">
        <v>136</v>
      </c>
      <c r="C598" s="16" t="str">
        <f>'Harmonized Table'!C598</f>
        <v>final_resource_6</v>
      </c>
      <c r="D598" s="16" t="str">
        <f>'Harmonized Table'!D598</f>
        <v>Final Resource 6</v>
      </c>
      <c r="E598" s="16" t="str">
        <f>_xlfn.CONCAT('Harmonized Table'!A598,".",'Harmonized Table'!B598,"-",'Harmonized Table'!C598)</f>
        <v>glbl_h_accolade.t_nostradamus_rnd_project_multipliers-final_resource_6</v>
      </c>
      <c r="F598" s="16"/>
      <c r="G598" s="16" t="s">
        <v>175</v>
      </c>
      <c r="H598" s="16"/>
      <c r="I598" s="16"/>
      <c r="J598" s="16"/>
      <c r="K598" s="16"/>
      <c r="L598" s="16"/>
      <c r="M598" s="16"/>
    </row>
    <row r="599" spans="1:13" x14ac:dyDescent="0.35">
      <c r="A599" s="16" t="str">
        <f>'Harmonized Table'!A599</f>
        <v>glbl_h_accolade</v>
      </c>
      <c r="B599" s="16" t="s">
        <v>136</v>
      </c>
      <c r="C599" s="16" t="str">
        <f>'Harmonized Table'!C599</f>
        <v>final_resource_7</v>
      </c>
      <c r="D599" s="16" t="str">
        <f>'Harmonized Table'!D599</f>
        <v>Final Resource 7</v>
      </c>
      <c r="E599" s="16" t="str">
        <f>_xlfn.CONCAT('Harmonized Table'!A599,".",'Harmonized Table'!B599,"-",'Harmonized Table'!C599)</f>
        <v>glbl_h_accolade.t_nostradamus_rnd_project_multipliers-final_resource_7</v>
      </c>
      <c r="F599" s="16"/>
      <c r="G599" s="16" t="s">
        <v>175</v>
      </c>
      <c r="H599" s="16"/>
      <c r="I599" s="16"/>
      <c r="J599" s="16"/>
      <c r="K599" s="16"/>
      <c r="L599" s="16"/>
      <c r="M599" s="16"/>
    </row>
    <row r="600" spans="1:13" x14ac:dyDescent="0.35">
      <c r="A600" s="16" t="str">
        <f>'Harmonized Table'!A600</f>
        <v>glbl_h_accolade</v>
      </c>
      <c r="B600" s="16" t="s">
        <v>140</v>
      </c>
      <c r="C600" s="16" t="str">
        <f>'Harmonized Table'!C600</f>
        <v>resource_capacity_start_date</v>
      </c>
      <c r="D600" s="16" t="str">
        <f>'Harmonized Table'!D600</f>
        <v>Resource Capacity Start Date</v>
      </c>
      <c r="E600" s="16" t="str">
        <f>_xlfn.CONCAT('Harmonized Table'!A600,".",'Harmonized Table'!B600,"-",'Harmonized Table'!C600)</f>
        <v>glbl_h_accolade.t_nostradamus_rnd_global_capacity-resource_capacity_start_date</v>
      </c>
      <c r="F600" s="16"/>
      <c r="G600" s="16" t="s">
        <v>175</v>
      </c>
      <c r="H600" s="16" t="s">
        <v>349</v>
      </c>
      <c r="I600" s="16"/>
      <c r="J600" s="16"/>
      <c r="K600" s="16"/>
      <c r="L600" s="16"/>
      <c r="M600" s="16"/>
    </row>
    <row r="601" spans="1:13" x14ac:dyDescent="0.35">
      <c r="A601" s="16" t="str">
        <f>'Harmonized Table'!A601</f>
        <v>glbl_h_accolade</v>
      </c>
      <c r="B601" s="16" t="s">
        <v>140</v>
      </c>
      <c r="C601" s="16" t="str">
        <f>'Harmonized Table'!C601</f>
        <v>resource_name</v>
      </c>
      <c r="D601" s="16" t="str">
        <f>'Harmonized Table'!D601</f>
        <v>Resource Name</v>
      </c>
      <c r="E601" s="16" t="str">
        <f>_xlfn.CONCAT('Harmonized Table'!A601,".",'Harmonized Table'!B601,"-",'Harmonized Table'!C601)</f>
        <v>glbl_h_accolade.t_nostradamus_rnd_global_capacity-resource_name</v>
      </c>
      <c r="F601" s="16"/>
      <c r="G601" s="16" t="s">
        <v>175</v>
      </c>
      <c r="H601" s="16" t="s">
        <v>349</v>
      </c>
      <c r="I601" s="16"/>
      <c r="J601" s="16"/>
      <c r="K601" s="16"/>
      <c r="L601" s="16"/>
      <c r="M601" s="16"/>
    </row>
    <row r="602" spans="1:13" x14ac:dyDescent="0.35">
      <c r="A602" s="16" t="str">
        <f>'Harmonized Table'!A602</f>
        <v>glbl_h_accolade</v>
      </c>
      <c r="B602" s="16" t="s">
        <v>140</v>
      </c>
      <c r="C602" s="16" t="str">
        <f>'Harmonized Table'!C602</f>
        <v>resource_capacity</v>
      </c>
      <c r="D602" s="16" t="str">
        <f>'Harmonized Table'!D602</f>
        <v>Resource Capacity</v>
      </c>
      <c r="E602" s="16" t="str">
        <f>_xlfn.CONCAT('Harmonized Table'!A602,".",'Harmonized Table'!B602,"-",'Harmonized Table'!C602)</f>
        <v>glbl_h_accolade.t_nostradamus_rnd_global_capacity-resource_capacity</v>
      </c>
      <c r="F602" s="16"/>
      <c r="G602" s="16" t="s">
        <v>175</v>
      </c>
      <c r="H602" s="16"/>
      <c r="I602" s="16"/>
      <c r="J602" s="16"/>
      <c r="K602" s="16"/>
      <c r="L602" s="16"/>
      <c r="M602" s="16"/>
    </row>
    <row r="603" spans="1:13" x14ac:dyDescent="0.35">
      <c r="A603" s="16" t="str">
        <f>'Harmonized Table'!A603</f>
        <v>glbl_h_accolade</v>
      </c>
      <c r="B603" s="16" t="s">
        <v>144</v>
      </c>
      <c r="C603" s="16" t="str">
        <f>'Harmonized Table'!C603</f>
        <v>resource_demand_start_date</v>
      </c>
      <c r="D603" s="16" t="str">
        <f>'Harmonized Table'!D603</f>
        <v>Resource Demand Start Date</v>
      </c>
      <c r="E603" s="16" t="str">
        <f>_xlfn.CONCAT('Harmonized Table'!A603,".",'Harmonized Table'!B603,"-",'Harmonized Table'!C603)</f>
        <v>glbl_h_accolade.t_nostradamus_rnd_ftes-resource_demand_start_date</v>
      </c>
      <c r="F603" s="16"/>
      <c r="G603" s="16" t="s">
        <v>175</v>
      </c>
      <c r="H603" s="16" t="s">
        <v>349</v>
      </c>
      <c r="I603" s="16"/>
      <c r="J603" s="16"/>
      <c r="K603" s="16"/>
      <c r="L603" s="16"/>
      <c r="M603" s="16"/>
    </row>
    <row r="604" spans="1:13" x14ac:dyDescent="0.35">
      <c r="A604" s="16" t="str">
        <f>'Harmonized Table'!A604</f>
        <v>glbl_h_accolade</v>
      </c>
      <c r="B604" s="16" t="s">
        <v>144</v>
      </c>
      <c r="C604" s="16" t="str">
        <f>'Harmonized Table'!C604</f>
        <v>resource_name</v>
      </c>
      <c r="D604" s="16" t="str">
        <f>'Harmonized Table'!D604</f>
        <v>Resource Name</v>
      </c>
      <c r="E604" s="16" t="str">
        <f>_xlfn.CONCAT('Harmonized Table'!A604,".",'Harmonized Table'!B604,"-",'Harmonized Table'!C604)</f>
        <v>glbl_h_accolade.t_nostradamus_rnd_ftes-resource_name</v>
      </c>
      <c r="F604" s="16"/>
      <c r="G604" s="16" t="s">
        <v>175</v>
      </c>
      <c r="H604" s="16" t="s">
        <v>349</v>
      </c>
      <c r="I604" s="16"/>
      <c r="J604" s="16"/>
      <c r="K604" s="16"/>
      <c r="L604" s="16"/>
      <c r="M604" s="16"/>
    </row>
    <row r="605" spans="1:13" x14ac:dyDescent="0.35">
      <c r="A605" s="16" t="str">
        <f>'Harmonized Table'!A605</f>
        <v>glbl_h_accolade</v>
      </c>
      <c r="B605" s="16" t="s">
        <v>144</v>
      </c>
      <c r="C605" s="16" t="str">
        <f>'Harmonized Table'!C605</f>
        <v>resource_demand_value</v>
      </c>
      <c r="D605" s="16" t="str">
        <f>'Harmonized Table'!D605</f>
        <v>Resource Demand Value</v>
      </c>
      <c r="E605" s="16" t="str">
        <f>_xlfn.CONCAT('Harmonized Table'!A605,".",'Harmonized Table'!B605,"-",'Harmonized Table'!C605)</f>
        <v>glbl_h_accolade.t_nostradamus_rnd_ftes-resource_demand_value</v>
      </c>
      <c r="F605" s="16"/>
      <c r="G605" s="16" t="s">
        <v>175</v>
      </c>
      <c r="H605" s="16" t="s">
        <v>349</v>
      </c>
      <c r="I605" s="16"/>
      <c r="J605" s="16"/>
      <c r="K605" s="16"/>
      <c r="L605" s="16"/>
      <c r="M605" s="16"/>
    </row>
    <row r="606" spans="1:13" x14ac:dyDescent="0.35">
      <c r="A606" s="16" t="str">
        <f>'Harmonized Table'!A606</f>
        <v>glbl_h_accolade</v>
      </c>
      <c r="B606" s="16" t="s">
        <v>144</v>
      </c>
      <c r="C606" s="16" t="str">
        <f>'Harmonized Table'!C606</f>
        <v>system_resource_demand_project_id</v>
      </c>
      <c r="D606" s="16" t="str">
        <f>'Harmonized Table'!D606</f>
        <v>System Resource Demand Project ID</v>
      </c>
      <c r="E606" s="16" t="str">
        <f>_xlfn.CONCAT('Harmonized Table'!A606,".",'Harmonized Table'!B606,"-",'Harmonized Table'!C606)</f>
        <v>glbl_h_accolade.t_nostradamus_rnd_ftes-system_resource_demand_project_id</v>
      </c>
      <c r="F606" s="16"/>
      <c r="G606" s="16" t="s">
        <v>175</v>
      </c>
      <c r="H606" s="16" t="s">
        <v>349</v>
      </c>
      <c r="I606" s="16"/>
      <c r="J606" s="16"/>
      <c r="K606" s="16"/>
      <c r="L606" s="16"/>
      <c r="M606" s="16"/>
    </row>
    <row r="607" spans="1:13" x14ac:dyDescent="0.35">
      <c r="A607" s="16" t="str">
        <f>'Harmonized Table'!A607</f>
        <v>glbl_h_accolade</v>
      </c>
      <c r="B607" s="16" t="s">
        <v>148</v>
      </c>
      <c r="C607" s="16" t="str">
        <f>'Harmonized Table'!C607</f>
        <v>final_resource_1</v>
      </c>
      <c r="D607" s="16" t="str">
        <f>'Harmonized Table'!D607</f>
        <v>Final Resource 1</v>
      </c>
      <c r="E607" s="16" t="str">
        <f>_xlfn.CONCAT('Harmonized Table'!A607,".",'Harmonized Table'!B607,"-",'Harmonized Table'!C607)</f>
        <v>glbl_h_accolade.t_nostradamus_rnd_ftes_by_stage_n_gate-final_resource_1</v>
      </c>
      <c r="F607" s="16"/>
      <c r="G607" s="16" t="s">
        <v>175</v>
      </c>
      <c r="H607" s="16"/>
      <c r="I607" s="16"/>
      <c r="J607" s="16"/>
      <c r="K607" s="16"/>
      <c r="L607" s="16"/>
      <c r="M607" s="16"/>
    </row>
    <row r="608" spans="1:13" x14ac:dyDescent="0.35">
      <c r="A608" s="16" t="str">
        <f>'Harmonized Table'!A608</f>
        <v>glbl_h_accolade</v>
      </c>
      <c r="B608" s="16" t="s">
        <v>148</v>
      </c>
      <c r="C608" s="16" t="str">
        <f>'Harmonized Table'!C608</f>
        <v>final_resource_2</v>
      </c>
      <c r="D608" s="16" t="str">
        <f>'Harmonized Table'!D608</f>
        <v>Final Resource 2</v>
      </c>
      <c r="E608" s="16" t="str">
        <f>_xlfn.CONCAT('Harmonized Table'!A608,".",'Harmonized Table'!B608,"-",'Harmonized Table'!C608)</f>
        <v>glbl_h_accolade.t_nostradamus_rnd_ftes_by_stage_n_gate-final_resource_2</v>
      </c>
      <c r="F608" s="16"/>
      <c r="G608" s="16" t="s">
        <v>175</v>
      </c>
      <c r="H608" s="16"/>
      <c r="I608" s="16"/>
      <c r="J608" s="16"/>
      <c r="K608" s="16"/>
      <c r="L608" s="16"/>
      <c r="M608" s="16"/>
    </row>
    <row r="609" spans="1:13" x14ac:dyDescent="0.35">
      <c r="A609" s="16" t="str">
        <f>'Harmonized Table'!A609</f>
        <v>glbl_h_accolade</v>
      </c>
      <c r="B609" s="16" t="s">
        <v>148</v>
      </c>
      <c r="C609" s="16" t="str">
        <f>'Harmonized Table'!C609</f>
        <v>final_resource_3</v>
      </c>
      <c r="D609" s="16" t="str">
        <f>'Harmonized Table'!D609</f>
        <v>Final Resource 3</v>
      </c>
      <c r="E609" s="16" t="str">
        <f>_xlfn.CONCAT('Harmonized Table'!A609,".",'Harmonized Table'!B609,"-",'Harmonized Table'!C609)</f>
        <v>glbl_h_accolade.t_nostradamus_rnd_ftes_by_stage_n_gate-final_resource_3</v>
      </c>
      <c r="F609" s="16"/>
      <c r="G609" s="16" t="s">
        <v>175</v>
      </c>
      <c r="H609" s="16"/>
      <c r="I609" s="16"/>
      <c r="J609" s="16"/>
      <c r="K609" s="16"/>
      <c r="L609" s="16"/>
      <c r="M609" s="16"/>
    </row>
    <row r="610" spans="1:13" x14ac:dyDescent="0.35">
      <c r="A610" s="16" t="str">
        <f>'Harmonized Table'!A610</f>
        <v>glbl_h_accolade</v>
      </c>
      <c r="B610" s="16" t="s">
        <v>148</v>
      </c>
      <c r="C610" s="16" t="str">
        <f>'Harmonized Table'!C610</f>
        <v>final_resource_4</v>
      </c>
      <c r="D610" s="16" t="str">
        <f>'Harmonized Table'!D610</f>
        <v>Final Resource 4</v>
      </c>
      <c r="E610" s="16" t="str">
        <f>_xlfn.CONCAT('Harmonized Table'!A610,".",'Harmonized Table'!B610,"-",'Harmonized Table'!C610)</f>
        <v>glbl_h_accolade.t_nostradamus_rnd_ftes_by_stage_n_gate-final_resource_4</v>
      </c>
      <c r="F610" s="16"/>
      <c r="G610" s="16" t="s">
        <v>175</v>
      </c>
      <c r="H610" s="16"/>
      <c r="I610" s="16"/>
      <c r="J610" s="16"/>
      <c r="K610" s="16"/>
      <c r="L610" s="16"/>
      <c r="M610" s="16"/>
    </row>
    <row r="611" spans="1:13" x14ac:dyDescent="0.35">
      <c r="A611" s="16" t="str">
        <f>'Harmonized Table'!A611</f>
        <v>glbl_h_accolade</v>
      </c>
      <c r="B611" s="16" t="s">
        <v>148</v>
      </c>
      <c r="C611" s="16" t="str">
        <f>'Harmonized Table'!C611</f>
        <v>final_resource_5</v>
      </c>
      <c r="D611" s="16" t="str">
        <f>'Harmonized Table'!D611</f>
        <v>Final Resource 5</v>
      </c>
      <c r="E611" s="16" t="str">
        <f>_xlfn.CONCAT('Harmonized Table'!A611,".",'Harmonized Table'!B611,"-",'Harmonized Table'!C611)</f>
        <v>glbl_h_accolade.t_nostradamus_rnd_ftes_by_stage_n_gate-final_resource_5</v>
      </c>
      <c r="F611" s="16"/>
      <c r="G611" s="16" t="s">
        <v>175</v>
      </c>
      <c r="H611" s="16"/>
      <c r="I611" s="16"/>
      <c r="J611" s="16"/>
      <c r="K611" s="16"/>
      <c r="L611" s="16"/>
      <c r="M611" s="16"/>
    </row>
    <row r="612" spans="1:13" x14ac:dyDescent="0.35">
      <c r="A612" s="16" t="str">
        <f>'Harmonized Table'!A612</f>
        <v>glbl_h_accolade</v>
      </c>
      <c r="B612" s="16" t="s">
        <v>148</v>
      </c>
      <c r="C612" s="16" t="str">
        <f>'Harmonized Table'!C612</f>
        <v>final_resource_6</v>
      </c>
      <c r="D612" s="16" t="str">
        <f>'Harmonized Table'!D612</f>
        <v>Final Resource 6</v>
      </c>
      <c r="E612" s="16" t="str">
        <f>_xlfn.CONCAT('Harmonized Table'!A612,".",'Harmonized Table'!B612,"-",'Harmonized Table'!C612)</f>
        <v>glbl_h_accolade.t_nostradamus_rnd_ftes_by_stage_n_gate-final_resource_6</v>
      </c>
      <c r="F612" s="16"/>
      <c r="G612" s="16" t="s">
        <v>175</v>
      </c>
      <c r="H612" s="16"/>
      <c r="I612" s="16"/>
      <c r="J612" s="16"/>
      <c r="K612" s="16"/>
      <c r="L612" s="16"/>
      <c r="M612" s="16"/>
    </row>
    <row r="613" spans="1:13" x14ac:dyDescent="0.35">
      <c r="A613" s="16" t="str">
        <f>'Harmonized Table'!A613</f>
        <v>glbl_h_accolade</v>
      </c>
      <c r="B613" s="16" t="s">
        <v>148</v>
      </c>
      <c r="C613" s="16" t="str">
        <f>'Harmonized Table'!C613</f>
        <v>final_resource_7</v>
      </c>
      <c r="D613" s="16" t="str">
        <f>'Harmonized Table'!D613</f>
        <v>Final Resource 7</v>
      </c>
      <c r="E613" s="16" t="str">
        <f>_xlfn.CONCAT('Harmonized Table'!A613,".",'Harmonized Table'!B613,"-",'Harmonized Table'!C613)</f>
        <v>glbl_h_accolade.t_nostradamus_rnd_ftes_by_stage_n_gate-final_resource_7</v>
      </c>
      <c r="F613" s="16"/>
      <c r="G613" s="16" t="s">
        <v>175</v>
      </c>
      <c r="H613" s="16"/>
      <c r="I613" s="16"/>
      <c r="J613" s="16"/>
      <c r="K613" s="16"/>
      <c r="L613" s="16"/>
      <c r="M613" s="16"/>
    </row>
    <row r="614" spans="1:13" x14ac:dyDescent="0.35">
      <c r="A614" s="16" t="str">
        <f>'Harmonized Table'!A614</f>
        <v>glbl_h_accolade</v>
      </c>
      <c r="B614" s="16" t="s">
        <v>148</v>
      </c>
      <c r="C614" s="16" t="str">
        <f>'Harmonized Table'!C614</f>
        <v>project_id</v>
      </c>
      <c r="D614" s="16" t="str">
        <f>'Harmonized Table'!D614</f>
        <v>Project ID</v>
      </c>
      <c r="E614" s="16" t="str">
        <f>_xlfn.CONCAT('Harmonized Table'!A614,".",'Harmonized Table'!B614,"-",'Harmonized Table'!C614)</f>
        <v>glbl_h_accolade.t_nostradamus_rnd_ftes_by_stage_n_gate-project_id</v>
      </c>
      <c r="F614" s="16"/>
      <c r="G614" s="16" t="s">
        <v>175</v>
      </c>
      <c r="H614" s="16" t="s">
        <v>349</v>
      </c>
      <c r="I614" s="16"/>
      <c r="J614" s="16"/>
      <c r="K614" s="16"/>
      <c r="L614" s="16"/>
      <c r="M614" s="16"/>
    </row>
    <row r="615" spans="1:13" x14ac:dyDescent="0.35">
      <c r="A615" s="16" t="str">
        <f>'Harmonized Table'!A615</f>
        <v>glbl_h_accolade</v>
      </c>
      <c r="B615" s="16" t="s">
        <v>148</v>
      </c>
      <c r="C615" s="16" t="str">
        <f>'Harmonized Table'!C615</f>
        <v>fte_effort_stage_1_resource_1</v>
      </c>
      <c r="D615" s="16" t="str">
        <f>'Harmonized Table'!D615</f>
        <v>FTE Effort Stage 1 Resource 1</v>
      </c>
      <c r="E615" s="16" t="str">
        <f>_xlfn.CONCAT('Harmonized Table'!A615,".",'Harmonized Table'!B615,"-",'Harmonized Table'!C615)</f>
        <v>glbl_h_accolade.t_nostradamus_rnd_ftes_by_stage_n_gate-fte_effort_stage_1_resource_1</v>
      </c>
      <c r="F615" s="16"/>
      <c r="G615" s="16" t="s">
        <v>175</v>
      </c>
      <c r="H615" s="16"/>
      <c r="I615" s="16"/>
      <c r="J615" s="16"/>
      <c r="K615" s="16"/>
      <c r="L615" s="16"/>
      <c r="M615" s="16"/>
    </row>
    <row r="616" spans="1:13" x14ac:dyDescent="0.35">
      <c r="A616" s="16" t="str">
        <f>'Harmonized Table'!A616</f>
        <v>glbl_h_accolade</v>
      </c>
      <c r="B616" s="16" t="s">
        <v>148</v>
      </c>
      <c r="C616" s="16" t="str">
        <f>'Harmonized Table'!C616</f>
        <v>fte_effort_stage_1_resource_2</v>
      </c>
      <c r="D616" s="16" t="str">
        <f>'Harmonized Table'!D616</f>
        <v>FTE Effort Stage 1 Resource 2</v>
      </c>
      <c r="E616" s="16" t="str">
        <f>_xlfn.CONCAT('Harmonized Table'!A616,".",'Harmonized Table'!B616,"-",'Harmonized Table'!C616)</f>
        <v>glbl_h_accolade.t_nostradamus_rnd_ftes_by_stage_n_gate-fte_effort_stage_1_resource_2</v>
      </c>
      <c r="F616" s="16"/>
      <c r="G616" s="16" t="s">
        <v>175</v>
      </c>
      <c r="H616" s="16"/>
      <c r="I616" s="16"/>
      <c r="J616" s="16"/>
      <c r="K616" s="16"/>
      <c r="L616" s="16"/>
      <c r="M616" s="16"/>
    </row>
    <row r="617" spans="1:13" x14ac:dyDescent="0.35">
      <c r="A617" s="16" t="str">
        <f>'Harmonized Table'!A617</f>
        <v>glbl_h_accolade</v>
      </c>
      <c r="B617" s="16" t="s">
        <v>148</v>
      </c>
      <c r="C617" s="16" t="str">
        <f>'Harmonized Table'!C617</f>
        <v>fte_effort_stage_1_resource_3</v>
      </c>
      <c r="D617" s="16" t="str">
        <f>'Harmonized Table'!D617</f>
        <v>FTE Effort Stage 1 Resource 3</v>
      </c>
      <c r="E617" s="16" t="str">
        <f>_xlfn.CONCAT('Harmonized Table'!A617,".",'Harmonized Table'!B617,"-",'Harmonized Table'!C617)</f>
        <v>glbl_h_accolade.t_nostradamus_rnd_ftes_by_stage_n_gate-fte_effort_stage_1_resource_3</v>
      </c>
      <c r="F617" s="16"/>
      <c r="G617" s="16" t="s">
        <v>175</v>
      </c>
      <c r="H617" s="16"/>
      <c r="I617" s="16"/>
      <c r="J617" s="16"/>
      <c r="K617" s="16"/>
      <c r="L617" s="16"/>
      <c r="M617" s="16"/>
    </row>
    <row r="618" spans="1:13" x14ac:dyDescent="0.35">
      <c r="A618" s="16" t="str">
        <f>'Harmonized Table'!A618</f>
        <v>glbl_h_accolade</v>
      </c>
      <c r="B618" s="16" t="s">
        <v>148</v>
      </c>
      <c r="C618" s="16" t="str">
        <f>'Harmonized Table'!C618</f>
        <v>fte_effort_stage_1_resource_4</v>
      </c>
      <c r="D618" s="16" t="str">
        <f>'Harmonized Table'!D618</f>
        <v>FTE Effort Stage 1 Resource 4</v>
      </c>
      <c r="E618" s="16" t="str">
        <f>_xlfn.CONCAT('Harmonized Table'!A618,".",'Harmonized Table'!B618,"-",'Harmonized Table'!C618)</f>
        <v>glbl_h_accolade.t_nostradamus_rnd_ftes_by_stage_n_gate-fte_effort_stage_1_resource_4</v>
      </c>
      <c r="F618" s="16"/>
      <c r="G618" s="16" t="s">
        <v>175</v>
      </c>
      <c r="H618" s="16"/>
      <c r="I618" s="16"/>
      <c r="J618" s="16"/>
      <c r="K618" s="16"/>
      <c r="L618" s="16"/>
      <c r="M618" s="16"/>
    </row>
    <row r="619" spans="1:13" x14ac:dyDescent="0.35">
      <c r="A619" s="16" t="str">
        <f>'Harmonized Table'!A619</f>
        <v>glbl_h_accolade</v>
      </c>
      <c r="B619" s="16" t="s">
        <v>148</v>
      </c>
      <c r="C619" s="16" t="str">
        <f>'Harmonized Table'!C619</f>
        <v>fte_effort_stage_1_resource_5</v>
      </c>
      <c r="D619" s="16" t="str">
        <f>'Harmonized Table'!D619</f>
        <v>FTE Effort Stage 1 Resource 5</v>
      </c>
      <c r="E619" s="16" t="str">
        <f>_xlfn.CONCAT('Harmonized Table'!A619,".",'Harmonized Table'!B619,"-",'Harmonized Table'!C619)</f>
        <v>glbl_h_accolade.t_nostradamus_rnd_ftes_by_stage_n_gate-fte_effort_stage_1_resource_5</v>
      </c>
      <c r="F619" s="16"/>
      <c r="G619" s="16" t="s">
        <v>175</v>
      </c>
      <c r="H619" s="16"/>
      <c r="I619" s="16"/>
      <c r="J619" s="16"/>
      <c r="K619" s="16"/>
      <c r="L619" s="16"/>
      <c r="M619" s="16"/>
    </row>
    <row r="620" spans="1:13" x14ac:dyDescent="0.35">
      <c r="A620" s="16" t="str">
        <f>'Harmonized Table'!A620</f>
        <v>glbl_h_accolade</v>
      </c>
      <c r="B620" s="16" t="s">
        <v>148</v>
      </c>
      <c r="C620" s="16" t="str">
        <f>'Harmonized Table'!C620</f>
        <v>fte_effort_stage_2_resource_1</v>
      </c>
      <c r="D620" s="16" t="str">
        <f>'Harmonized Table'!D620</f>
        <v>FTE Effort Stage 2 Resource 1</v>
      </c>
      <c r="E620" s="16" t="str">
        <f>_xlfn.CONCAT('Harmonized Table'!A620,".",'Harmonized Table'!B620,"-",'Harmonized Table'!C620)</f>
        <v>glbl_h_accolade.t_nostradamus_rnd_ftes_by_stage_n_gate-fte_effort_stage_2_resource_1</v>
      </c>
      <c r="F620" s="16"/>
      <c r="G620" s="16" t="s">
        <v>175</v>
      </c>
      <c r="H620" s="16"/>
      <c r="I620" s="16"/>
      <c r="J620" s="16"/>
      <c r="K620" s="16"/>
      <c r="L620" s="16"/>
      <c r="M620" s="16"/>
    </row>
    <row r="621" spans="1:13" x14ac:dyDescent="0.35">
      <c r="A621" s="16" t="str">
        <f>'Harmonized Table'!A621</f>
        <v>glbl_h_accolade</v>
      </c>
      <c r="B621" s="16" t="s">
        <v>148</v>
      </c>
      <c r="C621" s="16" t="str">
        <f>'Harmonized Table'!C621</f>
        <v>fte_effort_stage_2_resource_2</v>
      </c>
      <c r="D621" s="16" t="str">
        <f>'Harmonized Table'!D621</f>
        <v>FTE Effort Stage 2 Resource 2</v>
      </c>
      <c r="E621" s="16" t="str">
        <f>_xlfn.CONCAT('Harmonized Table'!A621,".",'Harmonized Table'!B621,"-",'Harmonized Table'!C621)</f>
        <v>glbl_h_accolade.t_nostradamus_rnd_ftes_by_stage_n_gate-fte_effort_stage_2_resource_2</v>
      </c>
      <c r="F621" s="16"/>
      <c r="G621" s="16" t="s">
        <v>175</v>
      </c>
      <c r="H621" s="16"/>
      <c r="I621" s="16"/>
      <c r="J621" s="16"/>
      <c r="K621" s="16"/>
      <c r="L621" s="16"/>
      <c r="M621" s="16"/>
    </row>
    <row r="622" spans="1:13" x14ac:dyDescent="0.35">
      <c r="A622" s="16" t="str">
        <f>'Harmonized Table'!A622</f>
        <v>glbl_h_accolade</v>
      </c>
      <c r="B622" s="16" t="s">
        <v>148</v>
      </c>
      <c r="C622" s="16" t="str">
        <f>'Harmonized Table'!C622</f>
        <v>fte_effort_stage_2_resource_3</v>
      </c>
      <c r="D622" s="16" t="str">
        <f>'Harmonized Table'!D622</f>
        <v>FTE Effort Stage 2 Resource 3</v>
      </c>
      <c r="E622" s="16" t="str">
        <f>_xlfn.CONCAT('Harmonized Table'!A622,".",'Harmonized Table'!B622,"-",'Harmonized Table'!C622)</f>
        <v>glbl_h_accolade.t_nostradamus_rnd_ftes_by_stage_n_gate-fte_effort_stage_2_resource_3</v>
      </c>
      <c r="F622" s="16"/>
      <c r="G622" s="16" t="s">
        <v>175</v>
      </c>
      <c r="H622" s="16"/>
      <c r="I622" s="16"/>
      <c r="J622" s="16"/>
      <c r="K622" s="16"/>
      <c r="L622" s="16"/>
      <c r="M622" s="16"/>
    </row>
    <row r="623" spans="1:13" x14ac:dyDescent="0.35">
      <c r="A623" s="16" t="str">
        <f>'Harmonized Table'!A623</f>
        <v>glbl_h_accolade</v>
      </c>
      <c r="B623" s="16" t="s">
        <v>148</v>
      </c>
      <c r="C623" s="16" t="str">
        <f>'Harmonized Table'!C623</f>
        <v>fte_effort_stage_2_resource_4</v>
      </c>
      <c r="D623" s="16" t="str">
        <f>'Harmonized Table'!D623</f>
        <v>FTE Effort Stage 2 Resource 4</v>
      </c>
      <c r="E623" s="16" t="str">
        <f>_xlfn.CONCAT('Harmonized Table'!A623,".",'Harmonized Table'!B623,"-",'Harmonized Table'!C623)</f>
        <v>glbl_h_accolade.t_nostradamus_rnd_ftes_by_stage_n_gate-fte_effort_stage_2_resource_4</v>
      </c>
      <c r="F623" s="16"/>
      <c r="G623" s="16" t="s">
        <v>175</v>
      </c>
      <c r="H623" s="16"/>
      <c r="I623" s="16"/>
      <c r="J623" s="16"/>
      <c r="K623" s="16"/>
      <c r="L623" s="16"/>
      <c r="M623" s="16"/>
    </row>
    <row r="624" spans="1:13" x14ac:dyDescent="0.35">
      <c r="A624" s="16" t="str">
        <f>'Harmonized Table'!A624</f>
        <v>glbl_h_accolade</v>
      </c>
      <c r="B624" s="16" t="s">
        <v>148</v>
      </c>
      <c r="C624" s="16" t="str">
        <f>'Harmonized Table'!C624</f>
        <v>fte_effort_stage_2_resource_5</v>
      </c>
      <c r="D624" s="16" t="str">
        <f>'Harmonized Table'!D624</f>
        <v>FTE Effort Stage 2 Resource 5</v>
      </c>
      <c r="E624" s="16" t="str">
        <f>_xlfn.CONCAT('Harmonized Table'!A624,".",'Harmonized Table'!B624,"-",'Harmonized Table'!C624)</f>
        <v>glbl_h_accolade.t_nostradamus_rnd_ftes_by_stage_n_gate-fte_effort_stage_2_resource_5</v>
      </c>
      <c r="F624" s="16"/>
      <c r="G624" s="16" t="s">
        <v>175</v>
      </c>
      <c r="H624" s="16"/>
      <c r="I624" s="16"/>
      <c r="J624" s="16"/>
      <c r="K624" s="16"/>
      <c r="L624" s="16"/>
      <c r="M624" s="16"/>
    </row>
    <row r="625" spans="1:13" x14ac:dyDescent="0.35">
      <c r="A625" s="16" t="str">
        <f>'Harmonized Table'!A625</f>
        <v>glbl_h_accolade</v>
      </c>
      <c r="B625" s="16" t="s">
        <v>148</v>
      </c>
      <c r="C625" s="16" t="str">
        <f>'Harmonized Table'!C625</f>
        <v>fte_effort_stage_3_resource_1</v>
      </c>
      <c r="D625" s="16" t="str">
        <f>'Harmonized Table'!D625</f>
        <v>FTE Effort Stage 3 Resource 1</v>
      </c>
      <c r="E625" s="16" t="str">
        <f>_xlfn.CONCAT('Harmonized Table'!A625,".",'Harmonized Table'!B625,"-",'Harmonized Table'!C625)</f>
        <v>glbl_h_accolade.t_nostradamus_rnd_ftes_by_stage_n_gate-fte_effort_stage_3_resource_1</v>
      </c>
      <c r="F625" s="16"/>
      <c r="G625" s="16" t="s">
        <v>175</v>
      </c>
      <c r="H625" s="16"/>
      <c r="I625" s="16"/>
      <c r="J625" s="16"/>
      <c r="K625" s="16"/>
      <c r="L625" s="16"/>
      <c r="M625" s="16"/>
    </row>
    <row r="626" spans="1:13" x14ac:dyDescent="0.35">
      <c r="A626" s="16" t="str">
        <f>'Harmonized Table'!A626</f>
        <v>glbl_h_accolade</v>
      </c>
      <c r="B626" s="16" t="s">
        <v>148</v>
      </c>
      <c r="C626" s="16" t="str">
        <f>'Harmonized Table'!C626</f>
        <v>fte_effort_stage_3_resource_2</v>
      </c>
      <c r="D626" s="16" t="str">
        <f>'Harmonized Table'!D626</f>
        <v>FTE Effort Stage 3 Resource 2</v>
      </c>
      <c r="E626" s="16" t="str">
        <f>_xlfn.CONCAT('Harmonized Table'!A626,".",'Harmonized Table'!B626,"-",'Harmonized Table'!C626)</f>
        <v>glbl_h_accolade.t_nostradamus_rnd_ftes_by_stage_n_gate-fte_effort_stage_3_resource_2</v>
      </c>
      <c r="F626" s="16"/>
      <c r="G626" s="16" t="s">
        <v>175</v>
      </c>
      <c r="H626" s="16"/>
      <c r="I626" s="16"/>
      <c r="J626" s="16"/>
      <c r="K626" s="16"/>
      <c r="L626" s="16"/>
      <c r="M626" s="16"/>
    </row>
    <row r="627" spans="1:13" x14ac:dyDescent="0.35">
      <c r="A627" s="16" t="str">
        <f>'Harmonized Table'!A627</f>
        <v>glbl_h_accolade</v>
      </c>
      <c r="B627" s="16" t="s">
        <v>148</v>
      </c>
      <c r="C627" s="16" t="str">
        <f>'Harmonized Table'!C627</f>
        <v>fte_effort_stage_3_resource_3</v>
      </c>
      <c r="D627" s="16" t="str">
        <f>'Harmonized Table'!D627</f>
        <v>FTE Effort Stage 3 Resource 3</v>
      </c>
      <c r="E627" s="16" t="str">
        <f>_xlfn.CONCAT('Harmonized Table'!A627,".",'Harmonized Table'!B627,"-",'Harmonized Table'!C627)</f>
        <v>glbl_h_accolade.t_nostradamus_rnd_ftes_by_stage_n_gate-fte_effort_stage_3_resource_3</v>
      </c>
      <c r="F627" s="16"/>
      <c r="G627" s="16" t="s">
        <v>175</v>
      </c>
      <c r="H627" s="16"/>
      <c r="I627" s="16"/>
      <c r="J627" s="16"/>
      <c r="K627" s="16"/>
      <c r="L627" s="16"/>
      <c r="M627" s="16"/>
    </row>
    <row r="628" spans="1:13" x14ac:dyDescent="0.35">
      <c r="A628" s="16" t="str">
        <f>'Harmonized Table'!A628</f>
        <v>glbl_h_accolade</v>
      </c>
      <c r="B628" s="16" t="s">
        <v>148</v>
      </c>
      <c r="C628" s="16" t="str">
        <f>'Harmonized Table'!C628</f>
        <v>fte_effort_stage_3_resource_4</v>
      </c>
      <c r="D628" s="16" t="str">
        <f>'Harmonized Table'!D628</f>
        <v>FTE Effort Stage 3 Resource 4</v>
      </c>
      <c r="E628" s="16" t="str">
        <f>_xlfn.CONCAT('Harmonized Table'!A628,".",'Harmonized Table'!B628,"-",'Harmonized Table'!C628)</f>
        <v>glbl_h_accolade.t_nostradamus_rnd_ftes_by_stage_n_gate-fte_effort_stage_3_resource_4</v>
      </c>
      <c r="F628" s="16"/>
      <c r="G628" s="16" t="s">
        <v>175</v>
      </c>
      <c r="H628" s="16"/>
      <c r="I628" s="16"/>
      <c r="J628" s="16"/>
      <c r="K628" s="16"/>
      <c r="L628" s="16"/>
      <c r="M628" s="16"/>
    </row>
    <row r="629" spans="1:13" x14ac:dyDescent="0.35">
      <c r="A629" s="16" t="str">
        <f>'Harmonized Table'!A629</f>
        <v>glbl_h_accolade</v>
      </c>
      <c r="B629" s="16" t="s">
        <v>148</v>
      </c>
      <c r="C629" s="16" t="str">
        <f>'Harmonized Table'!C629</f>
        <v>fte_effort_stage_3_resource_5</v>
      </c>
      <c r="D629" s="16" t="str">
        <f>'Harmonized Table'!D629</f>
        <v>FTE Effort Stage 3 Resource 5</v>
      </c>
      <c r="E629" s="16" t="str">
        <f>_xlfn.CONCAT('Harmonized Table'!A629,".",'Harmonized Table'!B629,"-",'Harmonized Table'!C629)</f>
        <v>glbl_h_accolade.t_nostradamus_rnd_ftes_by_stage_n_gate-fte_effort_stage_3_resource_5</v>
      </c>
      <c r="F629" s="16"/>
      <c r="G629" s="16" t="s">
        <v>175</v>
      </c>
      <c r="H629" s="16"/>
      <c r="I629" s="16"/>
      <c r="J629" s="16"/>
      <c r="K629" s="16"/>
      <c r="L629" s="16"/>
      <c r="M629" s="16"/>
    </row>
    <row r="630" spans="1:13" x14ac:dyDescent="0.35">
      <c r="A630" s="16" t="str">
        <f>'Harmonized Table'!A630</f>
        <v>glbl_h_accolade</v>
      </c>
      <c r="B630" s="16" t="s">
        <v>148</v>
      </c>
      <c r="C630" s="16" t="str">
        <f>'Harmonized Table'!C630</f>
        <v>fte_effort_stage_4_resource_1</v>
      </c>
      <c r="D630" s="16" t="str">
        <f>'Harmonized Table'!D630</f>
        <v>FTE Effort Stage 4 Resource 1</v>
      </c>
      <c r="E630" s="16" t="str">
        <f>_xlfn.CONCAT('Harmonized Table'!A630,".",'Harmonized Table'!B630,"-",'Harmonized Table'!C630)</f>
        <v>glbl_h_accolade.t_nostradamus_rnd_ftes_by_stage_n_gate-fte_effort_stage_4_resource_1</v>
      </c>
      <c r="F630" s="16"/>
      <c r="G630" s="16" t="s">
        <v>175</v>
      </c>
      <c r="H630" s="16"/>
      <c r="I630" s="16"/>
      <c r="J630" s="16"/>
      <c r="K630" s="16"/>
      <c r="L630" s="16"/>
      <c r="M630" s="16"/>
    </row>
    <row r="631" spans="1:13" x14ac:dyDescent="0.35">
      <c r="A631" s="16" t="str">
        <f>'Harmonized Table'!A631</f>
        <v>glbl_h_accolade</v>
      </c>
      <c r="B631" s="16" t="s">
        <v>148</v>
      </c>
      <c r="C631" s="16" t="str">
        <f>'Harmonized Table'!C631</f>
        <v>fte_effort_stage_4_resource_2</v>
      </c>
      <c r="D631" s="16" t="str">
        <f>'Harmonized Table'!D631</f>
        <v>FTE Effort Stage 4 Resource 2</v>
      </c>
      <c r="E631" s="16" t="str">
        <f>_xlfn.CONCAT('Harmonized Table'!A631,".",'Harmonized Table'!B631,"-",'Harmonized Table'!C631)</f>
        <v>glbl_h_accolade.t_nostradamus_rnd_ftes_by_stage_n_gate-fte_effort_stage_4_resource_2</v>
      </c>
      <c r="F631" s="16"/>
      <c r="G631" s="16" t="s">
        <v>175</v>
      </c>
      <c r="H631" s="16"/>
      <c r="I631" s="16"/>
      <c r="J631" s="16"/>
      <c r="K631" s="16"/>
      <c r="L631" s="16"/>
      <c r="M631" s="16"/>
    </row>
    <row r="632" spans="1:13" x14ac:dyDescent="0.35">
      <c r="A632" s="16" t="str">
        <f>'Harmonized Table'!A632</f>
        <v>glbl_h_accolade</v>
      </c>
      <c r="B632" s="16" t="s">
        <v>148</v>
      </c>
      <c r="C632" s="16" t="str">
        <f>'Harmonized Table'!C632</f>
        <v>fte_effort_stage_4_resource_3</v>
      </c>
      <c r="D632" s="16" t="str">
        <f>'Harmonized Table'!D632</f>
        <v>FTE Effort Stage 4 Resource 3</v>
      </c>
      <c r="E632" s="16" t="str">
        <f>_xlfn.CONCAT('Harmonized Table'!A632,".",'Harmonized Table'!B632,"-",'Harmonized Table'!C632)</f>
        <v>glbl_h_accolade.t_nostradamus_rnd_ftes_by_stage_n_gate-fte_effort_stage_4_resource_3</v>
      </c>
      <c r="F632" s="16"/>
      <c r="G632" s="16" t="s">
        <v>175</v>
      </c>
      <c r="H632" s="16"/>
      <c r="I632" s="16"/>
      <c r="J632" s="16"/>
      <c r="K632" s="16"/>
      <c r="L632" s="16"/>
      <c r="M632" s="16"/>
    </row>
    <row r="633" spans="1:13" x14ac:dyDescent="0.35">
      <c r="A633" s="16" t="str">
        <f>'Harmonized Table'!A633</f>
        <v>glbl_h_accolade</v>
      </c>
      <c r="B633" s="16" t="s">
        <v>148</v>
      </c>
      <c r="C633" s="16" t="str">
        <f>'Harmonized Table'!C633</f>
        <v>fte_effort_stage_4_resource_4</v>
      </c>
      <c r="D633" s="16" t="str">
        <f>'Harmonized Table'!D633</f>
        <v>FTE Effort Stage 4 Resource 4</v>
      </c>
      <c r="E633" s="16" t="str">
        <f>_xlfn.CONCAT('Harmonized Table'!A633,".",'Harmonized Table'!B633,"-",'Harmonized Table'!C633)</f>
        <v>glbl_h_accolade.t_nostradamus_rnd_ftes_by_stage_n_gate-fte_effort_stage_4_resource_4</v>
      </c>
      <c r="F633" s="16"/>
      <c r="G633" s="16" t="s">
        <v>175</v>
      </c>
      <c r="H633" s="16"/>
      <c r="I633" s="16"/>
      <c r="J633" s="16"/>
      <c r="K633" s="16"/>
      <c r="L633" s="16"/>
      <c r="M633" s="16"/>
    </row>
    <row r="634" spans="1:13" x14ac:dyDescent="0.35">
      <c r="A634" s="16" t="str">
        <f>'Harmonized Table'!A634</f>
        <v>glbl_h_accolade</v>
      </c>
      <c r="B634" s="16" t="s">
        <v>148</v>
      </c>
      <c r="C634" s="16" t="str">
        <f>'Harmonized Table'!C634</f>
        <v>fte_effort_stage_4_resource_5</v>
      </c>
      <c r="D634" s="16" t="str">
        <f>'Harmonized Table'!D634</f>
        <v>FTE Effort Stage 4 Resource 5</v>
      </c>
      <c r="E634" s="16" t="str">
        <f>_xlfn.CONCAT('Harmonized Table'!A634,".",'Harmonized Table'!B634,"-",'Harmonized Table'!C634)</f>
        <v>glbl_h_accolade.t_nostradamus_rnd_ftes_by_stage_n_gate-fte_effort_stage_4_resource_5</v>
      </c>
      <c r="F634" s="16"/>
      <c r="G634" s="16" t="s">
        <v>175</v>
      </c>
      <c r="H634" s="16"/>
      <c r="I634" s="16"/>
      <c r="J634" s="16"/>
      <c r="K634" s="16"/>
      <c r="L634" s="16"/>
      <c r="M634" s="16"/>
    </row>
    <row r="635" spans="1:13" x14ac:dyDescent="0.35">
      <c r="A635" s="16" t="str">
        <f>'Harmonized Table'!A635</f>
        <v>glbl_h_accolade</v>
      </c>
      <c r="B635" s="16" t="s">
        <v>148</v>
      </c>
      <c r="C635" s="16" t="str">
        <f>'Harmonized Table'!C635</f>
        <v>fte_effort_stage_5_resource_1</v>
      </c>
      <c r="D635" s="16" t="str">
        <f>'Harmonized Table'!D635</f>
        <v>FTE Effort Stage 5 Resource 1</v>
      </c>
      <c r="E635" s="16" t="str">
        <f>_xlfn.CONCAT('Harmonized Table'!A635,".",'Harmonized Table'!B635,"-",'Harmonized Table'!C635)</f>
        <v>glbl_h_accolade.t_nostradamus_rnd_ftes_by_stage_n_gate-fte_effort_stage_5_resource_1</v>
      </c>
      <c r="F635" s="16"/>
      <c r="G635" s="16" t="s">
        <v>175</v>
      </c>
      <c r="H635" s="16"/>
      <c r="I635" s="16"/>
      <c r="J635" s="16"/>
      <c r="K635" s="16"/>
      <c r="L635" s="16"/>
      <c r="M635" s="16"/>
    </row>
    <row r="636" spans="1:13" x14ac:dyDescent="0.35">
      <c r="A636" s="16" t="str">
        <f>'Harmonized Table'!A636</f>
        <v>glbl_h_accolade</v>
      </c>
      <c r="B636" s="16" t="s">
        <v>148</v>
      </c>
      <c r="C636" s="16" t="str">
        <f>'Harmonized Table'!C636</f>
        <v>fte_effort_stage_5_resource_2</v>
      </c>
      <c r="D636" s="16" t="str">
        <f>'Harmonized Table'!D636</f>
        <v>FTE Effort Stage 5 Resource 2</v>
      </c>
      <c r="E636" s="16" t="str">
        <f>_xlfn.CONCAT('Harmonized Table'!A636,".",'Harmonized Table'!B636,"-",'Harmonized Table'!C636)</f>
        <v>glbl_h_accolade.t_nostradamus_rnd_ftes_by_stage_n_gate-fte_effort_stage_5_resource_2</v>
      </c>
      <c r="F636" s="16"/>
      <c r="G636" s="16" t="s">
        <v>175</v>
      </c>
      <c r="H636" s="16"/>
      <c r="I636" s="16"/>
      <c r="J636" s="16"/>
      <c r="K636" s="16"/>
      <c r="L636" s="16"/>
      <c r="M636" s="16"/>
    </row>
    <row r="637" spans="1:13" x14ac:dyDescent="0.35">
      <c r="A637" s="16" t="str">
        <f>'Harmonized Table'!A637</f>
        <v>glbl_h_accolade</v>
      </c>
      <c r="B637" s="16" t="s">
        <v>148</v>
      </c>
      <c r="C637" s="16" t="str">
        <f>'Harmonized Table'!C637</f>
        <v>fte_effort_stage_5_resource_3</v>
      </c>
      <c r="D637" s="16" t="str">
        <f>'Harmonized Table'!D637</f>
        <v>FTE Effort Stage 5 Resource 3</v>
      </c>
      <c r="E637" s="16" t="str">
        <f>_xlfn.CONCAT('Harmonized Table'!A637,".",'Harmonized Table'!B637,"-",'Harmonized Table'!C637)</f>
        <v>glbl_h_accolade.t_nostradamus_rnd_ftes_by_stage_n_gate-fte_effort_stage_5_resource_3</v>
      </c>
      <c r="F637" s="16"/>
      <c r="G637" s="16" t="s">
        <v>175</v>
      </c>
      <c r="H637" s="16"/>
      <c r="I637" s="16"/>
      <c r="J637" s="16"/>
      <c r="K637" s="16"/>
      <c r="L637" s="16"/>
      <c r="M637" s="16"/>
    </row>
    <row r="638" spans="1:13" x14ac:dyDescent="0.35">
      <c r="A638" s="16" t="str">
        <f>'Harmonized Table'!A638</f>
        <v>glbl_h_accolade</v>
      </c>
      <c r="B638" s="16" t="s">
        <v>148</v>
      </c>
      <c r="C638" s="16" t="str">
        <f>'Harmonized Table'!C638</f>
        <v>fte_effort_stage_5_resource_4</v>
      </c>
      <c r="D638" s="16" t="str">
        <f>'Harmonized Table'!D638</f>
        <v>FTE Effort Stage 5 Resource 4</v>
      </c>
      <c r="E638" s="16" t="str">
        <f>_xlfn.CONCAT('Harmonized Table'!A638,".",'Harmonized Table'!B638,"-",'Harmonized Table'!C638)</f>
        <v>glbl_h_accolade.t_nostradamus_rnd_ftes_by_stage_n_gate-fte_effort_stage_5_resource_4</v>
      </c>
      <c r="F638" s="16"/>
      <c r="G638" s="16" t="s">
        <v>175</v>
      </c>
      <c r="H638" s="16"/>
      <c r="I638" s="16"/>
      <c r="J638" s="16"/>
      <c r="K638" s="16"/>
      <c r="L638" s="16"/>
      <c r="M638" s="16"/>
    </row>
    <row r="639" spans="1:13" x14ac:dyDescent="0.35">
      <c r="A639" s="16" t="str">
        <f>'Harmonized Table'!A639</f>
        <v>glbl_h_accolade</v>
      </c>
      <c r="B639" s="16" t="s">
        <v>148</v>
      </c>
      <c r="C639" s="16" t="str">
        <f>'Harmonized Table'!C639</f>
        <v>fte_effort_stage_5_resource_5</v>
      </c>
      <c r="D639" s="16" t="str">
        <f>'Harmonized Table'!D639</f>
        <v>FTE Effort Stage 5 Resource 5</v>
      </c>
      <c r="E639" s="16" t="str">
        <f>_xlfn.CONCAT('Harmonized Table'!A639,".",'Harmonized Table'!B639,"-",'Harmonized Table'!C639)</f>
        <v>glbl_h_accolade.t_nostradamus_rnd_ftes_by_stage_n_gate-fte_effort_stage_5_resource_5</v>
      </c>
      <c r="F639" s="16"/>
      <c r="G639" s="16" t="s">
        <v>175</v>
      </c>
      <c r="H639" s="16"/>
      <c r="I639" s="16"/>
      <c r="J639" s="16"/>
      <c r="K639" s="16"/>
      <c r="L639" s="16"/>
      <c r="M639" s="16"/>
    </row>
    <row r="640" spans="1:13" x14ac:dyDescent="0.35">
      <c r="A640" s="16" t="str">
        <f>'Harmonized Table'!A640</f>
        <v>glbl_h_accolade</v>
      </c>
      <c r="B640" s="16" t="s">
        <v>148</v>
      </c>
      <c r="C640" s="16" t="str">
        <f>'Harmonized Table'!C640</f>
        <v>total_fte_for_project</v>
      </c>
      <c r="D640" s="16" t="str">
        <f>'Harmonized Table'!D640</f>
        <v>Total FTE for Project</v>
      </c>
      <c r="E640" s="16" t="str">
        <f>_xlfn.CONCAT('Harmonized Table'!A640,".",'Harmonized Table'!B640,"-",'Harmonized Table'!C640)</f>
        <v>glbl_h_accolade.t_nostradamus_rnd_ftes_by_stage_n_gate-total_fte_for_project</v>
      </c>
      <c r="F640" s="16"/>
      <c r="G640" s="16" t="s">
        <v>175</v>
      </c>
      <c r="H640" s="16"/>
      <c r="I640" s="16"/>
      <c r="J640" s="16"/>
      <c r="K640" s="16"/>
      <c r="L640" s="16"/>
      <c r="M640" s="16"/>
    </row>
    <row r="641" spans="1:13" x14ac:dyDescent="0.35">
      <c r="A641" s="16" t="str">
        <f>'Harmonized Table'!A641</f>
        <v>glbl_h_accolade</v>
      </c>
      <c r="B641" s="16" t="s">
        <v>152</v>
      </c>
      <c r="C641" s="16" t="str">
        <f>'Harmonized Table'!C641</f>
        <v>project_id</v>
      </c>
      <c r="D641" s="16" t="str">
        <f>'Harmonized Table'!D641</f>
        <v>Project ID</v>
      </c>
      <c r="E641" s="16" t="str">
        <f>_xlfn.CONCAT('Harmonized Table'!A641,".",'Harmonized Table'!B641,"-",'Harmonized Table'!C641)</f>
        <v>glbl_h_accolade.t_nostradamus_distributed_values-project_id</v>
      </c>
      <c r="F641" s="16"/>
      <c r="G641" s="16" t="s">
        <v>175</v>
      </c>
      <c r="H641" s="16" t="s">
        <v>349</v>
      </c>
      <c r="I641" s="16"/>
      <c r="J641" s="16"/>
      <c r="K641" s="16"/>
      <c r="L641" s="16"/>
      <c r="M641" s="16"/>
    </row>
    <row r="642" spans="1:13" x14ac:dyDescent="0.35">
      <c r="A642" s="16" t="str">
        <f>'Harmonized Table'!A642</f>
        <v>glbl_h_accolade</v>
      </c>
      <c r="B642" s="16" t="s">
        <v>152</v>
      </c>
      <c r="C642" s="16" t="str">
        <f>'Harmonized Table'!C642</f>
        <v>target_ato_year</v>
      </c>
      <c r="D642" s="16" t="str">
        <f>'Harmonized Table'!D642</f>
        <v>Target ATO Year</v>
      </c>
      <c r="E642" s="16" t="str">
        <f>_xlfn.CONCAT('Harmonized Table'!A642,".",'Harmonized Table'!B642,"-",'Harmonized Table'!C642)</f>
        <v>glbl_h_accolade.t_nostradamus_distributed_values-target_ato_year</v>
      </c>
      <c r="F642" s="16"/>
      <c r="G642" s="16" t="s">
        <v>175</v>
      </c>
      <c r="H642" s="16" t="s">
        <v>349</v>
      </c>
      <c r="I642" s="16"/>
      <c r="J642" s="16"/>
      <c r="K642" s="16"/>
      <c r="L642" s="16"/>
      <c r="M642" s="16"/>
    </row>
    <row r="643" spans="1:13" x14ac:dyDescent="0.35">
      <c r="A643" s="16" t="str">
        <f>'Harmonized Table'!A643</f>
        <v>glbl_h_accolade</v>
      </c>
      <c r="B643" s="16" t="s">
        <v>152</v>
      </c>
      <c r="C643" s="16" t="str">
        <f>'Harmonized Table'!C643</f>
        <v>applicable_cu</v>
      </c>
      <c r="D643" s="16" t="str">
        <f>'Harmonized Table'!D643</f>
        <v>Applicable CU</v>
      </c>
      <c r="E643" s="16" t="str">
        <f>_xlfn.CONCAT('Harmonized Table'!A643,".",'Harmonized Table'!B643,"-",'Harmonized Table'!C643)</f>
        <v>glbl_h_accolade.t_nostradamus_distributed_values-applicable_cu</v>
      </c>
      <c r="F643" s="16"/>
      <c r="G643" s="16" t="s">
        <v>175</v>
      </c>
      <c r="H643" s="16" t="s">
        <v>349</v>
      </c>
      <c r="I643" s="16"/>
      <c r="J643" s="16"/>
      <c r="K643" s="16"/>
      <c r="L643" s="16"/>
      <c r="M643" s="16"/>
    </row>
    <row r="644" spans="1:13" x14ac:dyDescent="0.35">
      <c r="A644" s="16" t="str">
        <f>'Harmonized Table'!A644</f>
        <v>glbl_h_accolade</v>
      </c>
      <c r="B644" s="16" t="s">
        <v>152</v>
      </c>
      <c r="C644" s="16" t="str">
        <f>'Harmonized Table'!C644</f>
        <v>distribution_percent</v>
      </c>
      <c r="D644" s="16" t="str">
        <f>'Harmonized Table'!D644</f>
        <v>Distribution Percent</v>
      </c>
      <c r="E644" s="16" t="str">
        <f>_xlfn.CONCAT('Harmonized Table'!A644,".",'Harmonized Table'!B644,"-",'Harmonized Table'!C644)</f>
        <v>glbl_h_accolade.t_nostradamus_distributed_values-distribution_percent</v>
      </c>
      <c r="F644" s="16"/>
      <c r="G644" s="16" t="s">
        <v>175</v>
      </c>
      <c r="H644" s="16"/>
      <c r="I644" s="16"/>
      <c r="J644" s="16"/>
      <c r="K644" s="16"/>
      <c r="L644" s="16"/>
      <c r="M644" s="16"/>
    </row>
    <row r="645" spans="1:13" x14ac:dyDescent="0.35">
      <c r="A645" s="16" t="str">
        <f>'Harmonized Table'!A645</f>
        <v>glbl_h_accolade</v>
      </c>
      <c r="B645" s="16" t="s">
        <v>152</v>
      </c>
      <c r="C645" s="16" t="str">
        <f>'Harmonized Table'!C645</f>
        <v>distributed_gross_volume_y0</v>
      </c>
      <c r="D645" s="16" t="str">
        <f>'Harmonized Table'!D645</f>
        <v>Distributed Gross Volume Y0</v>
      </c>
      <c r="E645" s="16" t="str">
        <f>_xlfn.CONCAT('Harmonized Table'!A645,".",'Harmonized Table'!B645,"-",'Harmonized Table'!C645)</f>
        <v>glbl_h_accolade.t_nostradamus_distributed_values-distributed_gross_volume_y0</v>
      </c>
      <c r="F645" s="16"/>
      <c r="G645" s="16" t="s">
        <v>175</v>
      </c>
      <c r="H645" s="16"/>
      <c r="I645" s="16"/>
      <c r="J645" s="16"/>
      <c r="K645" s="16"/>
      <c r="L645" s="16"/>
      <c r="M645" s="16"/>
    </row>
    <row r="646" spans="1:13" x14ac:dyDescent="0.35">
      <c r="A646" s="16" t="str">
        <f>'Harmonized Table'!A646</f>
        <v>glbl_h_accolade</v>
      </c>
      <c r="B646" s="16" t="s">
        <v>152</v>
      </c>
      <c r="C646" s="16" t="str">
        <f>'Harmonized Table'!C646</f>
        <v>distributed_gross_volume_y1</v>
      </c>
      <c r="D646" s="16" t="str">
        <f>'Harmonized Table'!D646</f>
        <v>Distributed Gross Volume Y1</v>
      </c>
      <c r="E646" s="16" t="str">
        <f>_xlfn.CONCAT('Harmonized Table'!A646,".",'Harmonized Table'!B646,"-",'Harmonized Table'!C646)</f>
        <v>glbl_h_accolade.t_nostradamus_distributed_values-distributed_gross_volume_y1</v>
      </c>
      <c r="F646" s="16"/>
      <c r="G646" s="16" t="s">
        <v>175</v>
      </c>
      <c r="H646" s="16"/>
      <c r="I646" s="16"/>
      <c r="J646" s="16"/>
      <c r="K646" s="16"/>
      <c r="L646" s="16"/>
      <c r="M646" s="16"/>
    </row>
    <row r="647" spans="1:13" x14ac:dyDescent="0.35">
      <c r="A647" s="16" t="str">
        <f>'Harmonized Table'!A647</f>
        <v>glbl_h_accolade</v>
      </c>
      <c r="B647" s="16" t="s">
        <v>152</v>
      </c>
      <c r="C647" s="16" t="str">
        <f>'Harmonized Table'!C647</f>
        <v>distributed_gross_volume_y2</v>
      </c>
      <c r="D647" s="16" t="str">
        <f>'Harmonized Table'!D647</f>
        <v>Distributed Gross Volume Y2</v>
      </c>
      <c r="E647" s="16" t="str">
        <f>_xlfn.CONCAT('Harmonized Table'!A647,".",'Harmonized Table'!B647,"-",'Harmonized Table'!C647)</f>
        <v>glbl_h_accolade.t_nostradamus_distributed_values-distributed_gross_volume_y2</v>
      </c>
      <c r="F647" s="16"/>
      <c r="G647" s="16" t="s">
        <v>175</v>
      </c>
      <c r="H647" s="16"/>
      <c r="I647" s="16"/>
      <c r="J647" s="16"/>
      <c r="K647" s="16"/>
      <c r="L647" s="16"/>
      <c r="M647" s="16"/>
    </row>
    <row r="648" spans="1:13" x14ac:dyDescent="0.35">
      <c r="A648" s="16" t="str">
        <f>'Harmonized Table'!A648</f>
        <v>glbl_h_accolade</v>
      </c>
      <c r="B648" s="16" t="s">
        <v>152</v>
      </c>
      <c r="C648" s="16" t="str">
        <f>'Harmonized Table'!C648</f>
        <v>distributed_net_revenue_y0</v>
      </c>
      <c r="D648" s="16" t="str">
        <f>'Harmonized Table'!D648</f>
        <v>Distributed Net Revenue Y0</v>
      </c>
      <c r="E648" s="16" t="str">
        <f>_xlfn.CONCAT('Harmonized Table'!A648,".",'Harmonized Table'!B648,"-",'Harmonized Table'!C648)</f>
        <v>glbl_h_accolade.t_nostradamus_distributed_values-distributed_net_revenue_y0</v>
      </c>
      <c r="F648" s="16"/>
      <c r="G648" s="16" t="s">
        <v>175</v>
      </c>
      <c r="H648" s="16"/>
      <c r="I648" s="16"/>
      <c r="J648" s="16"/>
      <c r="K648" s="16"/>
      <c r="L648" s="16"/>
      <c r="M648" s="16"/>
    </row>
    <row r="649" spans="1:13" x14ac:dyDescent="0.35">
      <c r="A649" s="16" t="str">
        <f>'Harmonized Table'!A649</f>
        <v>glbl_h_accolade</v>
      </c>
      <c r="B649" s="16" t="s">
        <v>152</v>
      </c>
      <c r="C649" s="16" t="str">
        <f>'Harmonized Table'!C649</f>
        <v>distributed_net_revenue_y1</v>
      </c>
      <c r="D649" s="16" t="str">
        <f>'Harmonized Table'!D649</f>
        <v>Distributed Net Revenue Y1</v>
      </c>
      <c r="E649" s="16" t="str">
        <f>_xlfn.CONCAT('Harmonized Table'!A649,".",'Harmonized Table'!B649,"-",'Harmonized Table'!C649)</f>
        <v>glbl_h_accolade.t_nostradamus_distributed_values-distributed_net_revenue_y1</v>
      </c>
      <c r="F649" s="16"/>
      <c r="G649" s="16" t="s">
        <v>175</v>
      </c>
      <c r="H649" s="16"/>
      <c r="I649" s="16"/>
      <c r="J649" s="16"/>
      <c r="K649" s="16"/>
      <c r="L649" s="16"/>
      <c r="M649" s="16"/>
    </row>
    <row r="650" spans="1:13" x14ac:dyDescent="0.35">
      <c r="A650" s="16" t="str">
        <f>'Harmonized Table'!A650</f>
        <v>glbl_h_accolade</v>
      </c>
      <c r="B650" s="16" t="s">
        <v>152</v>
      </c>
      <c r="C650" s="16" t="str">
        <f>'Harmonized Table'!C650</f>
        <v>distributed_net_revenue_y2</v>
      </c>
      <c r="D650" s="16" t="str">
        <f>'Harmonized Table'!D650</f>
        <v>Distributed Net Revenue Y2</v>
      </c>
      <c r="E650" s="16" t="str">
        <f>_xlfn.CONCAT('Harmonized Table'!A650,".",'Harmonized Table'!B650,"-",'Harmonized Table'!C650)</f>
        <v>glbl_h_accolade.t_nostradamus_distributed_values-distributed_net_revenue_y2</v>
      </c>
      <c r="F650" s="16"/>
      <c r="G650" s="16" t="s">
        <v>175</v>
      </c>
      <c r="H650" s="16"/>
      <c r="I650" s="16"/>
      <c r="J650" s="16"/>
      <c r="K650" s="16"/>
      <c r="L650" s="16"/>
      <c r="M650" s="16"/>
    </row>
    <row r="651" spans="1:13" x14ac:dyDescent="0.35">
      <c r="A651" s="16" t="str">
        <f>'Harmonized Table'!A651</f>
        <v>glbl_h_accolade</v>
      </c>
      <c r="B651" s="16" t="s">
        <v>152</v>
      </c>
      <c r="C651" s="16" t="str">
        <f>'Harmonized Table'!C651</f>
        <v>distributed_incremental_net_revenue_y0</v>
      </c>
      <c r="D651" s="16" t="str">
        <f>'Harmonized Table'!D651</f>
        <v>Distributed Incremental Net Revenue Y0</v>
      </c>
      <c r="E651" s="16" t="str">
        <f>_xlfn.CONCAT('Harmonized Table'!A651,".",'Harmonized Table'!B651,"-",'Harmonized Table'!C651)</f>
        <v>glbl_h_accolade.t_nostradamus_distributed_values-distributed_incremental_net_revenue_y0</v>
      </c>
      <c r="F651" s="16"/>
      <c r="G651" s="16" t="s">
        <v>175</v>
      </c>
      <c r="H651" s="16"/>
      <c r="I651" s="16"/>
      <c r="J651" s="16"/>
      <c r="K651" s="16"/>
      <c r="L651" s="16"/>
      <c r="M651" s="16"/>
    </row>
    <row r="652" spans="1:13" x14ac:dyDescent="0.35">
      <c r="A652" s="16" t="str">
        <f>'Harmonized Table'!A652</f>
        <v>glbl_h_accolade</v>
      </c>
      <c r="B652" s="16" t="s">
        <v>152</v>
      </c>
      <c r="C652" s="16" t="str">
        <f>'Harmonized Table'!C652</f>
        <v>distributed_incremental_net_revenue_y1</v>
      </c>
      <c r="D652" s="16" t="str">
        <f>'Harmonized Table'!D652</f>
        <v>Distributed Incremental Net Revenue Y1</v>
      </c>
      <c r="E652" s="16" t="str">
        <f>_xlfn.CONCAT('Harmonized Table'!A652,".",'Harmonized Table'!B652,"-",'Harmonized Table'!C652)</f>
        <v>glbl_h_accolade.t_nostradamus_distributed_values-distributed_incremental_net_revenue_y1</v>
      </c>
      <c r="F652" s="16"/>
      <c r="G652" s="16" t="s">
        <v>175</v>
      </c>
      <c r="H652" s="16"/>
      <c r="I652" s="16"/>
      <c r="J652" s="16"/>
      <c r="K652" s="16"/>
      <c r="L652" s="16"/>
      <c r="M652" s="16"/>
    </row>
    <row r="653" spans="1:13" x14ac:dyDescent="0.35">
      <c r="A653" s="16" t="str">
        <f>'Harmonized Table'!A653</f>
        <v>glbl_h_accolade</v>
      </c>
      <c r="B653" s="16" t="s">
        <v>152</v>
      </c>
      <c r="C653" s="16" t="str">
        <f>'Harmonized Table'!C653</f>
        <v>distributed_incremental_net_revenue_y2</v>
      </c>
      <c r="D653" s="16" t="str">
        <f>'Harmonized Table'!D653</f>
        <v>Distributed Incremental Net Revenue Y2</v>
      </c>
      <c r="E653" s="16" t="str">
        <f>_xlfn.CONCAT('Harmonized Table'!A653,".",'Harmonized Table'!B653,"-",'Harmonized Table'!C653)</f>
        <v>glbl_h_accolade.t_nostradamus_distributed_values-distributed_incremental_net_revenue_y2</v>
      </c>
      <c r="F653" s="16"/>
      <c r="G653" s="16" t="s">
        <v>175</v>
      </c>
      <c r="H653" s="16"/>
      <c r="I653" s="16"/>
      <c r="J653" s="16"/>
      <c r="K653" s="16"/>
      <c r="L653" s="16"/>
      <c r="M653" s="16"/>
    </row>
    <row r="654" spans="1:13" x14ac:dyDescent="0.35">
      <c r="A654" s="16" t="str">
        <f>'Harmonized Table'!A654</f>
        <v>glbl_h_accolade</v>
      </c>
      <c r="B654" s="16" t="s">
        <v>152</v>
      </c>
      <c r="C654" s="16" t="str">
        <f>'Harmonized Table'!C654</f>
        <v>distributed_incremental_gross_profit_y0</v>
      </c>
      <c r="D654" s="16" t="str">
        <f>'Harmonized Table'!D654</f>
        <v>Distributed Incremental Gross Profit Y0</v>
      </c>
      <c r="E654" s="16" t="str">
        <f>_xlfn.CONCAT('Harmonized Table'!A654,".",'Harmonized Table'!B654,"-",'Harmonized Table'!C654)</f>
        <v>glbl_h_accolade.t_nostradamus_distributed_values-distributed_incremental_gross_profit_y0</v>
      </c>
      <c r="F654" s="16"/>
      <c r="G654" s="16" t="s">
        <v>175</v>
      </c>
      <c r="H654" s="16"/>
      <c r="I654" s="16"/>
      <c r="J654" s="16"/>
      <c r="K654" s="16"/>
      <c r="L654" s="16"/>
      <c r="M654" s="16"/>
    </row>
    <row r="655" spans="1:13" x14ac:dyDescent="0.35">
      <c r="A655" s="16" t="str">
        <f>'Harmonized Table'!A655</f>
        <v>glbl_h_accolade</v>
      </c>
      <c r="B655" s="16" t="s">
        <v>152</v>
      </c>
      <c r="C655" s="16" t="str">
        <f>'Harmonized Table'!C655</f>
        <v>distributed_incremental_gross_profit_y1</v>
      </c>
      <c r="D655" s="16" t="str">
        <f>'Harmonized Table'!D655</f>
        <v>Distributed Incremental Gross Profit Y1</v>
      </c>
      <c r="E655" s="16" t="str">
        <f>_xlfn.CONCAT('Harmonized Table'!A655,".",'Harmonized Table'!B655,"-",'Harmonized Table'!C655)</f>
        <v>glbl_h_accolade.t_nostradamus_distributed_values-distributed_incremental_gross_profit_y1</v>
      </c>
      <c r="F655" s="16"/>
      <c r="G655" s="16" t="s">
        <v>175</v>
      </c>
      <c r="H655" s="16"/>
      <c r="I655" s="16"/>
      <c r="J655" s="16"/>
      <c r="K655" s="16"/>
      <c r="L655" s="16"/>
      <c r="M655" s="16"/>
    </row>
    <row r="656" spans="1:13" x14ac:dyDescent="0.35">
      <c r="A656" s="16" t="str">
        <f>'Harmonized Table'!A656</f>
        <v>glbl_h_accolade</v>
      </c>
      <c r="B656" s="16" t="s">
        <v>152</v>
      </c>
      <c r="C656" s="16" t="str">
        <f>'Harmonized Table'!C656</f>
        <v>distributed_incremental_gross_profit_y2</v>
      </c>
      <c r="D656" s="16" t="str">
        <f>'Harmonized Table'!D656</f>
        <v>Distributed Incremental Gross Profit Y2</v>
      </c>
      <c r="E656" s="16" t="str">
        <f>_xlfn.CONCAT('Harmonized Table'!A656,".",'Harmonized Table'!B656,"-",'Harmonized Table'!C656)</f>
        <v>glbl_h_accolade.t_nostradamus_distributed_values-distributed_incremental_gross_profit_y2</v>
      </c>
      <c r="F656" s="16"/>
      <c r="G656" s="16" t="s">
        <v>175</v>
      </c>
      <c r="H656" s="16"/>
      <c r="I656" s="16"/>
      <c r="J656" s="16"/>
      <c r="K656" s="16"/>
      <c r="L656" s="16"/>
      <c r="M656" s="16"/>
    </row>
    <row r="657" spans="1:13" x14ac:dyDescent="0.35">
      <c r="A657" s="16" t="str">
        <f>'Harmonized Table'!A657</f>
        <v>glbl_h_accolade</v>
      </c>
      <c r="B657" s="16" t="s">
        <v>152</v>
      </c>
      <c r="C657" s="16" t="str">
        <f>'Harmonized Table'!C657</f>
        <v>distributed_gross_profit_y0</v>
      </c>
      <c r="D657" s="16" t="str">
        <f>'Harmonized Table'!D657</f>
        <v>Distributed Gross Profit Y0</v>
      </c>
      <c r="E657" s="16" t="str">
        <f>_xlfn.CONCAT('Harmonized Table'!A657,".",'Harmonized Table'!B657,"-",'Harmonized Table'!C657)</f>
        <v>glbl_h_accolade.t_nostradamus_distributed_values-distributed_gross_profit_y0</v>
      </c>
      <c r="F657" s="16"/>
      <c r="G657" s="16" t="s">
        <v>175</v>
      </c>
      <c r="H657" s="16"/>
      <c r="I657" s="16"/>
      <c r="J657" s="16"/>
      <c r="K657" s="16"/>
      <c r="L657" s="16"/>
      <c r="M657" s="16"/>
    </row>
    <row r="658" spans="1:13" x14ac:dyDescent="0.35">
      <c r="A658" s="16" t="str">
        <f>'Harmonized Table'!A658</f>
        <v>glbl_h_accolade</v>
      </c>
      <c r="B658" s="16" t="s">
        <v>152</v>
      </c>
      <c r="C658" s="16" t="str">
        <f>'Harmonized Table'!C658</f>
        <v>distributed_gross_profit_y1</v>
      </c>
      <c r="D658" s="16" t="str">
        <f>'Harmonized Table'!D658</f>
        <v>Distributed Gross Profit Y1</v>
      </c>
      <c r="E658" s="16" t="str">
        <f>_xlfn.CONCAT('Harmonized Table'!A658,".",'Harmonized Table'!B658,"-",'Harmonized Table'!C658)</f>
        <v>glbl_h_accolade.t_nostradamus_distributed_values-distributed_gross_profit_y1</v>
      </c>
      <c r="F658" s="16"/>
      <c r="G658" s="16" t="s">
        <v>175</v>
      </c>
      <c r="H658" s="16"/>
      <c r="I658" s="16"/>
      <c r="J658" s="16"/>
      <c r="K658" s="16"/>
      <c r="L658" s="16"/>
      <c r="M658" s="16"/>
    </row>
    <row r="659" spans="1:13" x14ac:dyDescent="0.35">
      <c r="A659" s="16" t="str">
        <f>'Harmonized Table'!A659</f>
        <v>glbl_h_accolade</v>
      </c>
      <c r="B659" s="16" t="s">
        <v>152</v>
      </c>
      <c r="C659" s="16" t="str">
        <f>'Harmonized Table'!C659</f>
        <v>distributed_gross_profit_y2</v>
      </c>
      <c r="D659" s="16" t="str">
        <f>'Harmonized Table'!D659</f>
        <v>Distributed Gross Profit Y2</v>
      </c>
      <c r="E659" s="16" t="str">
        <f>_xlfn.CONCAT('Harmonized Table'!A659,".",'Harmonized Table'!B659,"-",'Harmonized Table'!C659)</f>
        <v>glbl_h_accolade.t_nostradamus_distributed_values-distributed_gross_profit_y2</v>
      </c>
      <c r="F659" s="16"/>
      <c r="G659" s="16" t="s">
        <v>175</v>
      </c>
      <c r="H659" s="16"/>
      <c r="I659" s="16"/>
      <c r="J659" s="16"/>
      <c r="K659" s="16"/>
      <c r="L659" s="16"/>
      <c r="M659" s="16"/>
    </row>
    <row r="660" spans="1:13" s="92" customFormat="1" x14ac:dyDescent="0.35">
      <c r="A660" s="90" t="str">
        <f>'Harmonized Table'!A660</f>
        <v>glbl_h_accolade</v>
      </c>
      <c r="B660" s="90" t="s">
        <v>156</v>
      </c>
      <c r="C660" s="90" t="str">
        <f>'Harmonized Table'!C660</f>
        <v>project_id</v>
      </c>
      <c r="D660" s="90" t="str">
        <f>'Harmonized Table'!D660</f>
        <v>Project ID</v>
      </c>
      <c r="E660" s="90" t="str">
        <f>_xlfn.CONCAT('Harmonized Table'!A660,".",'Harmonized Table'!B660,"-",'Harmonized Table'!C660)</f>
        <v>glbl_h_accolade.t_nostradamus_distributed_values_init-project_id</v>
      </c>
      <c r="F660" s="90"/>
      <c r="G660" s="90" t="s">
        <v>175</v>
      </c>
      <c r="H660" s="90" t="s">
        <v>349</v>
      </c>
      <c r="I660" s="90"/>
      <c r="J660" s="90"/>
      <c r="K660" s="90"/>
      <c r="L660" s="90"/>
      <c r="M660" s="90"/>
    </row>
    <row r="661" spans="1:13" s="92" customFormat="1" x14ac:dyDescent="0.35">
      <c r="A661" s="90" t="str">
        <f>'Harmonized Table'!A661</f>
        <v>glbl_h_accolade</v>
      </c>
      <c r="B661" s="90" t="s">
        <v>156</v>
      </c>
      <c r="C661" s="90" t="str">
        <f>'Harmonized Table'!C661</f>
        <v>target_ato_year</v>
      </c>
      <c r="D661" s="90" t="str">
        <f>'Harmonized Table'!D661</f>
        <v>Target ATO Year</v>
      </c>
      <c r="E661" s="90" t="str">
        <f>_xlfn.CONCAT('Harmonized Table'!A661,".",'Harmonized Table'!B661,"-",'Harmonized Table'!C661)</f>
        <v>glbl_h_accolade.t_nostradamus_distributed_values_init-target_ato_year</v>
      </c>
      <c r="F661" s="90"/>
      <c r="G661" s="90" t="s">
        <v>175</v>
      </c>
      <c r="H661" s="90" t="s">
        <v>349</v>
      </c>
      <c r="I661" s="90"/>
      <c r="J661" s="90"/>
      <c r="K661" s="90"/>
      <c r="L661" s="90"/>
      <c r="M661" s="90"/>
    </row>
    <row r="662" spans="1:13" s="92" customFormat="1" x14ac:dyDescent="0.35">
      <c r="A662" s="90" t="str">
        <f>'Harmonized Table'!A662</f>
        <v>glbl_h_accolade</v>
      </c>
      <c r="B662" s="90" t="s">
        <v>156</v>
      </c>
      <c r="C662" s="90" t="str">
        <f>'Harmonized Table'!C662</f>
        <v>applicable_cu</v>
      </c>
      <c r="D662" s="90" t="str">
        <f>'Harmonized Table'!D662</f>
        <v>Applicable CU</v>
      </c>
      <c r="E662" s="90" t="str">
        <f>_xlfn.CONCAT('Harmonized Table'!A662,".",'Harmonized Table'!B662,"-",'Harmonized Table'!C662)</f>
        <v>glbl_h_accolade.t_nostradamus_distributed_values_init-applicable_cu</v>
      </c>
      <c r="F662" s="90"/>
      <c r="G662" s="90" t="s">
        <v>175</v>
      </c>
      <c r="H662" s="90" t="s">
        <v>349</v>
      </c>
      <c r="I662" s="90"/>
      <c r="J662" s="90"/>
      <c r="K662" s="90"/>
      <c r="L662" s="90"/>
      <c r="M662" s="90"/>
    </row>
    <row r="663" spans="1:13" s="92" customFormat="1" x14ac:dyDescent="0.35">
      <c r="A663" s="90" t="str">
        <f>'Harmonized Table'!A663</f>
        <v>glbl_h_accolade</v>
      </c>
      <c r="B663" s="90" t="s">
        <v>156</v>
      </c>
      <c r="C663" s="90" t="str">
        <f>'Harmonized Table'!C663</f>
        <v>distribution_percent</v>
      </c>
      <c r="D663" s="90" t="str">
        <f>'Harmonized Table'!D663</f>
        <v>Distribution Percent</v>
      </c>
      <c r="E663" s="90" t="str">
        <f>_xlfn.CONCAT('Harmonized Table'!A663,".",'Harmonized Table'!B663,"-",'Harmonized Table'!C663)</f>
        <v>glbl_h_accolade.t_nostradamus_distributed_values_init-distribution_percent</v>
      </c>
      <c r="F663" s="90"/>
      <c r="G663" s="90" t="s">
        <v>175</v>
      </c>
      <c r="H663" s="90"/>
      <c r="I663" s="90"/>
      <c r="J663" s="90"/>
      <c r="K663" s="90"/>
      <c r="L663" s="90"/>
      <c r="M663" s="90"/>
    </row>
    <row r="664" spans="1:13" s="92" customFormat="1" x14ac:dyDescent="0.35">
      <c r="A664" s="90" t="str">
        <f>'Harmonized Table'!A664</f>
        <v>glbl_h_accolade</v>
      </c>
      <c r="B664" s="90" t="s">
        <v>156</v>
      </c>
      <c r="C664" s="90" t="str">
        <f>'Harmonized Table'!C664</f>
        <v>distributed_net_revenue_y0</v>
      </c>
      <c r="D664" s="90" t="str">
        <f>'Harmonized Table'!D664</f>
        <v>Distributed Net Revenue Y0</v>
      </c>
      <c r="E664" s="90" t="str">
        <f>_xlfn.CONCAT('Harmonized Table'!A664,".",'Harmonized Table'!B664,"-",'Harmonized Table'!C664)</f>
        <v>glbl_h_accolade.t_nostradamus_distributed_values_init-distributed_net_revenue_y0</v>
      </c>
      <c r="F664" s="90"/>
      <c r="G664" s="90" t="s">
        <v>175</v>
      </c>
      <c r="H664" s="90"/>
      <c r="I664" s="90"/>
      <c r="J664" s="90"/>
      <c r="K664" s="90"/>
      <c r="L664" s="90"/>
      <c r="M664" s="90"/>
    </row>
    <row r="665" spans="1:13" s="92" customFormat="1" x14ac:dyDescent="0.35">
      <c r="A665" s="90" t="str">
        <f>'Harmonized Table'!A665</f>
        <v>glbl_h_accolade</v>
      </c>
      <c r="B665" s="90" t="s">
        <v>156</v>
      </c>
      <c r="C665" s="90" t="str">
        <f>'Harmonized Table'!C665</f>
        <v>distributed_net_revenue_y1</v>
      </c>
      <c r="D665" s="90" t="str">
        <f>'Harmonized Table'!D665</f>
        <v>Distributed Net Revenue Y1</v>
      </c>
      <c r="E665" s="90" t="str">
        <f>_xlfn.CONCAT('Harmonized Table'!A665,".",'Harmonized Table'!B665,"-",'Harmonized Table'!C665)</f>
        <v>glbl_h_accolade.t_nostradamus_distributed_values_init-distributed_net_revenue_y1</v>
      </c>
      <c r="F665" s="90"/>
      <c r="G665" s="90" t="s">
        <v>175</v>
      </c>
      <c r="H665" s="90"/>
      <c r="I665" s="90"/>
      <c r="J665" s="90"/>
      <c r="K665" s="90"/>
      <c r="L665" s="90"/>
      <c r="M665" s="90"/>
    </row>
    <row r="666" spans="1:13" s="92" customFormat="1" x14ac:dyDescent="0.35">
      <c r="A666" s="90" t="str">
        <f>'Harmonized Table'!A666</f>
        <v>glbl_h_accolade</v>
      </c>
      <c r="B666" s="90" t="s">
        <v>156</v>
      </c>
      <c r="C666" s="90" t="str">
        <f>'Harmonized Table'!C666</f>
        <v>distributed_net_revenue_y2</v>
      </c>
      <c r="D666" s="90" t="str">
        <f>'Harmonized Table'!D666</f>
        <v>Distributed Net Revenue Y2</v>
      </c>
      <c r="E666" s="90" t="str">
        <f>_xlfn.CONCAT('Harmonized Table'!A666,".",'Harmonized Table'!B666,"-",'Harmonized Table'!C666)</f>
        <v>glbl_h_accolade.t_nostradamus_distributed_values_init-distributed_net_revenue_y2</v>
      </c>
      <c r="F666" s="90"/>
      <c r="G666" s="90" t="s">
        <v>175</v>
      </c>
      <c r="H666" s="90"/>
      <c r="I666" s="90"/>
      <c r="J666" s="90"/>
      <c r="K666" s="90"/>
      <c r="L666" s="90"/>
      <c r="M666" s="90"/>
    </row>
    <row r="667" spans="1:13" s="92" customFormat="1" x14ac:dyDescent="0.35">
      <c r="A667" s="90" t="str">
        <f>'Harmonized Table'!A667</f>
        <v>glbl_h_accolade</v>
      </c>
      <c r="B667" s="90" t="s">
        <v>156</v>
      </c>
      <c r="C667" s="90" t="str">
        <f>'Harmonized Table'!C667</f>
        <v>distributed_incremental_net_revenue_y0</v>
      </c>
      <c r="D667" s="90" t="str">
        <f>'Harmonized Table'!D667</f>
        <v>Distributed Incremental Net Revenue Y0</v>
      </c>
      <c r="E667" s="90" t="str">
        <f>_xlfn.CONCAT('Harmonized Table'!A667,".",'Harmonized Table'!B667,"-",'Harmonized Table'!C667)</f>
        <v>glbl_h_accolade.t_nostradamus_distributed_values_init-distributed_incremental_net_revenue_y0</v>
      </c>
      <c r="F667" s="90"/>
      <c r="G667" s="90" t="s">
        <v>175</v>
      </c>
      <c r="H667" s="90"/>
      <c r="I667" s="90"/>
      <c r="J667" s="90"/>
      <c r="K667" s="90"/>
      <c r="L667" s="90"/>
      <c r="M667" s="90"/>
    </row>
    <row r="668" spans="1:13" s="92" customFormat="1" x14ac:dyDescent="0.35">
      <c r="A668" s="90" t="str">
        <f>'Harmonized Table'!A668</f>
        <v>glbl_h_accolade</v>
      </c>
      <c r="B668" s="90" t="s">
        <v>156</v>
      </c>
      <c r="C668" s="90" t="str">
        <f>'Harmonized Table'!C668</f>
        <v>distributed_incremental_net_revenue_y1</v>
      </c>
      <c r="D668" s="90" t="str">
        <f>'Harmonized Table'!D668</f>
        <v>Distributed Incremental Net Revenue Y1</v>
      </c>
      <c r="E668" s="90" t="str">
        <f>_xlfn.CONCAT('Harmonized Table'!A668,".",'Harmonized Table'!B668,"-",'Harmonized Table'!C668)</f>
        <v>glbl_h_accolade.t_nostradamus_distributed_values_init-distributed_incremental_net_revenue_y1</v>
      </c>
      <c r="F668" s="90"/>
      <c r="G668" s="90" t="s">
        <v>175</v>
      </c>
      <c r="H668" s="90"/>
      <c r="I668" s="90"/>
      <c r="J668" s="90"/>
      <c r="K668" s="90"/>
      <c r="L668" s="90"/>
      <c r="M668" s="90"/>
    </row>
    <row r="669" spans="1:13" s="92" customFormat="1" x14ac:dyDescent="0.35">
      <c r="A669" s="90" t="str">
        <f>'Harmonized Table'!A669</f>
        <v>glbl_h_accolade</v>
      </c>
      <c r="B669" s="90" t="s">
        <v>156</v>
      </c>
      <c r="C669" s="90" t="str">
        <f>'Harmonized Table'!C669</f>
        <v>distributed_incremental_net_revenue_y2</v>
      </c>
      <c r="D669" s="90" t="str">
        <f>'Harmonized Table'!D669</f>
        <v>Distributed Incremental Net Revenue Y2</v>
      </c>
      <c r="E669" s="90" t="str">
        <f>_xlfn.CONCAT('Harmonized Table'!A669,".",'Harmonized Table'!B669,"-",'Harmonized Table'!C669)</f>
        <v>glbl_h_accolade.t_nostradamus_distributed_values_init-distributed_incremental_net_revenue_y2</v>
      </c>
      <c r="F669" s="90"/>
      <c r="G669" s="90" t="s">
        <v>175</v>
      </c>
      <c r="H669" s="90"/>
      <c r="I669" s="90"/>
      <c r="J669" s="90"/>
      <c r="K669" s="90"/>
      <c r="L669" s="90"/>
      <c r="M669" s="90"/>
    </row>
    <row r="670" spans="1:13" s="92" customFormat="1" x14ac:dyDescent="0.35">
      <c r="A670" s="90" t="str">
        <f>'Harmonized Table'!A670</f>
        <v>glbl_h_accolade</v>
      </c>
      <c r="B670" s="90" t="s">
        <v>156</v>
      </c>
      <c r="C670" s="90" t="str">
        <f>'Harmonized Table'!C670</f>
        <v>distributed_incremental_gross_profit_y0</v>
      </c>
      <c r="D670" s="90" t="str">
        <f>'Harmonized Table'!D670</f>
        <v>Distributed Incremental Gross Profit Y0</v>
      </c>
      <c r="E670" s="90" t="str">
        <f>_xlfn.CONCAT('Harmonized Table'!A670,".",'Harmonized Table'!B670,"-",'Harmonized Table'!C670)</f>
        <v>glbl_h_accolade.t_nostradamus_distributed_values_init-distributed_incremental_gross_profit_y0</v>
      </c>
      <c r="F670" s="90"/>
      <c r="G670" s="90" t="s">
        <v>175</v>
      </c>
      <c r="H670" s="90"/>
      <c r="I670" s="90"/>
      <c r="J670" s="90"/>
      <c r="K670" s="90"/>
      <c r="L670" s="90"/>
      <c r="M670" s="90"/>
    </row>
    <row r="671" spans="1:13" s="92" customFormat="1" x14ac:dyDescent="0.35">
      <c r="A671" s="90" t="str">
        <f>'Harmonized Table'!A671</f>
        <v>glbl_h_accolade</v>
      </c>
      <c r="B671" s="90" t="s">
        <v>156</v>
      </c>
      <c r="C671" s="90" t="str">
        <f>'Harmonized Table'!C671</f>
        <v>distributed_incremental_gross_profit_y1</v>
      </c>
      <c r="D671" s="90" t="str">
        <f>'Harmonized Table'!D671</f>
        <v>Distributed Incremental Gross Profit Y1</v>
      </c>
      <c r="E671" s="90" t="str">
        <f>_xlfn.CONCAT('Harmonized Table'!A671,".",'Harmonized Table'!B671,"-",'Harmonized Table'!C671)</f>
        <v>glbl_h_accolade.t_nostradamus_distributed_values_init-distributed_incremental_gross_profit_y1</v>
      </c>
      <c r="F671" s="90"/>
      <c r="G671" s="90" t="s">
        <v>175</v>
      </c>
      <c r="H671" s="90"/>
      <c r="I671" s="90"/>
      <c r="J671" s="90"/>
      <c r="K671" s="90"/>
      <c r="L671" s="90"/>
      <c r="M671" s="90"/>
    </row>
    <row r="672" spans="1:13" s="92" customFormat="1" x14ac:dyDescent="0.35">
      <c r="A672" s="90" t="str">
        <f>'Harmonized Table'!A672</f>
        <v>glbl_h_accolade</v>
      </c>
      <c r="B672" s="90" t="s">
        <v>156</v>
      </c>
      <c r="C672" s="90" t="str">
        <f>'Harmonized Table'!C672</f>
        <v>distributed_incremental_gross_profit_y2</v>
      </c>
      <c r="D672" s="90" t="str">
        <f>'Harmonized Table'!D672</f>
        <v>Distributed Incremental Gross Profit Y2</v>
      </c>
      <c r="E672" s="90" t="str">
        <f>_xlfn.CONCAT('Harmonized Table'!A672,".",'Harmonized Table'!B672,"-",'Harmonized Table'!C672)</f>
        <v>glbl_h_accolade.t_nostradamus_distributed_values_init-distributed_incremental_gross_profit_y2</v>
      </c>
      <c r="F672" s="90"/>
      <c r="G672" s="90" t="s">
        <v>175</v>
      </c>
      <c r="H672" s="90"/>
      <c r="I672" s="90"/>
      <c r="J672" s="90"/>
      <c r="K672" s="90"/>
      <c r="L672" s="90"/>
      <c r="M672" s="90"/>
    </row>
    <row r="673" spans="1:13" s="92" customFormat="1" x14ac:dyDescent="0.35">
      <c r="A673" s="90" t="str">
        <f>'Harmonized Table'!A673</f>
        <v>glbl_h_accolade</v>
      </c>
      <c r="B673" s="90" t="s">
        <v>156</v>
      </c>
      <c r="C673" s="90" t="str">
        <f>'Harmonized Table'!C673</f>
        <v>distributed_gross_profit_y0</v>
      </c>
      <c r="D673" s="90" t="str">
        <f>'Harmonized Table'!D673</f>
        <v>Distributed Gross Profit Y0</v>
      </c>
      <c r="E673" s="90" t="str">
        <f>_xlfn.CONCAT('Harmonized Table'!A673,".",'Harmonized Table'!B673,"-",'Harmonized Table'!C673)</f>
        <v>glbl_h_accolade.t_nostradamus_distributed_values_init-distributed_gross_profit_y0</v>
      </c>
      <c r="F673" s="90"/>
      <c r="G673" s="90" t="s">
        <v>175</v>
      </c>
      <c r="H673" s="90"/>
      <c r="I673" s="90"/>
      <c r="J673" s="90"/>
      <c r="K673" s="90"/>
      <c r="L673" s="90"/>
      <c r="M673" s="90"/>
    </row>
    <row r="674" spans="1:13" s="92" customFormat="1" x14ac:dyDescent="0.35">
      <c r="A674" s="90" t="str">
        <f>'Harmonized Table'!A674</f>
        <v>glbl_h_accolade</v>
      </c>
      <c r="B674" s="90" t="s">
        <v>156</v>
      </c>
      <c r="C674" s="90" t="str">
        <f>'Harmonized Table'!C674</f>
        <v>distributed_gross_profit_y1</v>
      </c>
      <c r="D674" s="90" t="str">
        <f>'Harmonized Table'!D674</f>
        <v>Distributed Gross Profit Y1</v>
      </c>
      <c r="E674" s="90" t="str">
        <f>_xlfn.CONCAT('Harmonized Table'!A674,".",'Harmonized Table'!B674,"-",'Harmonized Table'!C674)</f>
        <v>glbl_h_accolade.t_nostradamus_distributed_values_init-distributed_gross_profit_y1</v>
      </c>
      <c r="F674" s="90"/>
      <c r="G674" s="90" t="s">
        <v>175</v>
      </c>
      <c r="H674" s="90"/>
      <c r="I674" s="90"/>
      <c r="J674" s="90"/>
      <c r="K674" s="90"/>
      <c r="L674" s="90"/>
      <c r="M674" s="90"/>
    </row>
    <row r="675" spans="1:13" s="92" customFormat="1" x14ac:dyDescent="0.35">
      <c r="A675" s="90" t="str">
        <f>'Harmonized Table'!A675</f>
        <v>glbl_h_accolade</v>
      </c>
      <c r="B675" s="90" t="s">
        <v>156</v>
      </c>
      <c r="C675" s="90" t="str">
        <f>'Harmonized Table'!C675</f>
        <v>distributed_gross_profit_y2</v>
      </c>
      <c r="D675" s="90" t="str">
        <f>'Harmonized Table'!D675</f>
        <v>Distributed Gross Profit Y2</v>
      </c>
      <c r="E675" s="90" t="str">
        <f>_xlfn.CONCAT('Harmonized Table'!A675,".",'Harmonized Table'!B675,"-",'Harmonized Table'!C675)</f>
        <v>glbl_h_accolade.t_nostradamus_distributed_values_init-distributed_gross_profit_y2</v>
      </c>
      <c r="F675" s="90"/>
      <c r="G675" s="90" t="s">
        <v>175</v>
      </c>
      <c r="H675" s="90"/>
      <c r="I675" s="90"/>
      <c r="J675" s="90"/>
      <c r="K675" s="90"/>
      <c r="L675" s="90"/>
      <c r="M675" s="90"/>
    </row>
    <row r="676" spans="1:13" x14ac:dyDescent="0.35">
      <c r="A676" s="90" t="str">
        <f>'Harmonized Table'!A676</f>
        <v>glbl_h_accolade</v>
      </c>
      <c r="B676" s="90" t="str">
        <f>Summary!Y$14</f>
        <v>v_pmpr_innovation_sku_data_pbi</v>
      </c>
      <c r="C676" s="99" t="s">
        <v>811</v>
      </c>
      <c r="D676" s="90" t="str">
        <f>'Harmonized Table'!D676</f>
        <v>Project ID</v>
      </c>
      <c r="E676" s="90" t="str">
        <f>_xlfn.CONCAT('Harmonized Table'!A676,".",'Harmonized Table'!B676,"-",'Harmonized Table'!C676)</f>
        <v>glbl_h_accolade.t_pmpr_innovation_sku_data_pbi-project_id</v>
      </c>
      <c r="F676" s="90"/>
      <c r="G676" s="90" t="s">
        <v>175</v>
      </c>
      <c r="H676" s="90"/>
      <c r="I676" s="90"/>
      <c r="J676" s="90"/>
      <c r="K676" s="90"/>
      <c r="L676" s="90"/>
      <c r="M676" s="90"/>
    </row>
    <row r="677" spans="1:13" x14ac:dyDescent="0.35">
      <c r="A677" s="90" t="str">
        <f>'Harmonized Table'!A677</f>
        <v>glbl_h_accolade</v>
      </c>
      <c r="B677" s="90" t="str">
        <f>Summary!Y$14</f>
        <v>v_pmpr_innovation_sku_data_pbi</v>
      </c>
      <c r="C677" s="99" t="s">
        <v>1134</v>
      </c>
      <c r="D677" s="90" t="str">
        <f>'Harmonized Table'!D677</f>
        <v>Unique Innovation SKU ID</v>
      </c>
      <c r="E677" s="90" t="str">
        <f>_xlfn.CONCAT('Harmonized Table'!A677,".",'Harmonized Table'!B677,"-",'Harmonized Table'!C677)</f>
        <v>glbl_h_accolade.t_pmpr_innovation_sku_data_pbi-unique_innovation_sku_id</v>
      </c>
      <c r="F677" s="90"/>
      <c r="G677" s="90" t="s">
        <v>175</v>
      </c>
      <c r="H677" s="90" t="s">
        <v>349</v>
      </c>
      <c r="I677" s="90"/>
      <c r="J677" s="90"/>
      <c r="K677" s="90"/>
      <c r="L677" s="90"/>
      <c r="M677" s="90"/>
    </row>
    <row r="678" spans="1:13" x14ac:dyDescent="0.35">
      <c r="A678" s="90" t="str">
        <f>'Harmonized Table'!A678</f>
        <v>glbl_h_accolade</v>
      </c>
      <c r="B678" s="90" t="str">
        <f>Summary!Y$14</f>
        <v>v_pmpr_innovation_sku_data_pbi</v>
      </c>
      <c r="C678" s="99" t="s">
        <v>1135</v>
      </c>
      <c r="D678" s="90" t="str">
        <f>'Harmonized Table'!D678</f>
        <v>SKU Number</v>
      </c>
      <c r="E678" s="90" t="str">
        <f>_xlfn.CONCAT('Harmonized Table'!A678,".",'Harmonized Table'!B678,"-",'Harmonized Table'!C678)</f>
        <v>glbl_h_accolade.t_pmpr_innovation_sku_data_pbi-sku_number</v>
      </c>
      <c r="F678" s="90"/>
      <c r="G678" s="90" t="s">
        <v>175</v>
      </c>
      <c r="H678" s="90"/>
      <c r="I678" s="90"/>
      <c r="J678" s="90"/>
      <c r="K678" s="90"/>
      <c r="L678" s="90"/>
      <c r="M678" s="90"/>
    </row>
    <row r="679" spans="1:13" x14ac:dyDescent="0.35">
      <c r="A679" s="90" t="str">
        <f>'Harmonized Table'!A679</f>
        <v>glbl_h_accolade</v>
      </c>
      <c r="B679" s="90" t="str">
        <f>Summary!Y$14</f>
        <v>v_pmpr_innovation_sku_data_pbi</v>
      </c>
      <c r="C679" s="99" t="s">
        <v>1136</v>
      </c>
      <c r="D679" s="90" t="str">
        <f>'Harmonized Table'!D679</f>
        <v>SKU Description</v>
      </c>
      <c r="E679" s="90" t="str">
        <f>_xlfn.CONCAT('Harmonized Table'!A679,".",'Harmonized Table'!B679,"-",'Harmonized Table'!C679)</f>
        <v>glbl_h_accolade.t_pmpr_innovation_sku_data_pbi-sku_description</v>
      </c>
      <c r="F679" s="90"/>
      <c r="G679" s="90" t="s">
        <v>175</v>
      </c>
      <c r="H679" s="90"/>
      <c r="I679" s="90"/>
      <c r="J679" s="90"/>
      <c r="K679" s="90"/>
      <c r="L679" s="90"/>
      <c r="M679" s="90"/>
    </row>
    <row r="680" spans="1:13" x14ac:dyDescent="0.35">
      <c r="A680" s="90" t="str">
        <f>'Harmonized Table'!A680</f>
        <v>glbl_h_accolade</v>
      </c>
      <c r="B680" s="90" t="str">
        <f>Summary!Y$14</f>
        <v>v_pmpr_innovation_sku_data_pbi</v>
      </c>
      <c r="C680" s="99" t="s">
        <v>1137</v>
      </c>
      <c r="D680" s="90" t="str">
        <f>'Harmonized Table'!D680</f>
        <v>SKU Classification</v>
      </c>
      <c r="E680" s="90" t="str">
        <f>_xlfn.CONCAT('Harmonized Table'!A680,".",'Harmonized Table'!B680,"-",'Harmonized Table'!C680)</f>
        <v>glbl_h_accolade.t_pmpr_innovation_sku_data_pbi-sku_classification</v>
      </c>
      <c r="F680" s="90"/>
      <c r="G680" s="90" t="s">
        <v>175</v>
      </c>
      <c r="H680" s="90"/>
      <c r="I680" s="90"/>
      <c r="J680" s="90"/>
      <c r="K680" s="90"/>
      <c r="L680" s="90"/>
      <c r="M680" s="90"/>
    </row>
    <row r="681" spans="1:13" x14ac:dyDescent="0.35">
      <c r="A681" s="90" t="str">
        <f>'Harmonized Table'!A681</f>
        <v>glbl_h_accolade</v>
      </c>
      <c r="B681" s="90" t="str">
        <f>Summary!Y$14</f>
        <v>v_pmpr_innovation_sku_data_pbi</v>
      </c>
      <c r="C681" s="99" t="s">
        <v>1138</v>
      </c>
      <c r="D681" s="90" t="str">
        <f>'Harmonized Table'!D681</f>
        <v>Global MDG Code</v>
      </c>
      <c r="E681" s="90" t="str">
        <f>_xlfn.CONCAT('Harmonized Table'!A681,".",'Harmonized Table'!B681,"-",'Harmonized Table'!C681)</f>
        <v>glbl_h_accolade.t_pmpr_innovation_sku_data_pbi-global_mdg_code</v>
      </c>
      <c r="F681" s="90"/>
      <c r="G681" s="90" t="s">
        <v>175</v>
      </c>
      <c r="H681" s="90"/>
      <c r="I681" s="90"/>
      <c r="J681" s="90"/>
      <c r="K681" s="90"/>
      <c r="L681" s="90"/>
      <c r="M681" s="90"/>
    </row>
    <row r="682" spans="1:13" x14ac:dyDescent="0.35">
      <c r="A682" s="90" t="str">
        <f>'Harmonized Table'!A682</f>
        <v>glbl_h_accolade</v>
      </c>
      <c r="B682" s="90" t="str">
        <f>Summary!Y$14</f>
        <v>v_pmpr_innovation_sku_data_pbi</v>
      </c>
      <c r="C682" s="99" t="s">
        <v>1139</v>
      </c>
      <c r="D682" s="90" t="str">
        <f>'Harmonized Table'!D682</f>
        <v>CU/Each GTIN</v>
      </c>
      <c r="E682" s="90" t="str">
        <f>_xlfn.CONCAT('Harmonized Table'!A682,".",'Harmonized Table'!B682,"-",'Harmonized Table'!C682)</f>
        <v xml:space="preserve">glbl_h_accolade.t_pmpr_innovation_sku_data_pbi-cu_each_gtin </v>
      </c>
      <c r="F682" s="90"/>
      <c r="G682" s="90" t="s">
        <v>175</v>
      </c>
      <c r="H682" s="90"/>
      <c r="I682" s="90"/>
      <c r="J682" s="90"/>
      <c r="K682" s="90"/>
      <c r="L682" s="90"/>
      <c r="M682" s="90"/>
    </row>
    <row r="683" spans="1:13" x14ac:dyDescent="0.35">
      <c r="A683" s="90" t="str">
        <f>'Harmonized Table'!A683</f>
        <v>glbl_h_accolade</v>
      </c>
      <c r="B683" s="90" t="str">
        <f>Summary!Y$14</f>
        <v>v_pmpr_innovation_sku_data_pbi</v>
      </c>
      <c r="C683" s="99" t="s">
        <v>1140</v>
      </c>
      <c r="D683" s="90" t="str">
        <f>'Harmonized Table'!D683</f>
        <v>Inner GTIN</v>
      </c>
      <c r="E683" s="90" t="str">
        <f>_xlfn.CONCAT('Harmonized Table'!A683,".",'Harmonized Table'!B683,"-",'Harmonized Table'!C683)</f>
        <v>glbl_h_accolade.t_pmpr_innovation_sku_data_pbi-inner_gtin</v>
      </c>
      <c r="F683" s="90"/>
      <c r="G683" s="90" t="s">
        <v>175</v>
      </c>
      <c r="H683" s="90"/>
      <c r="I683" s="90"/>
      <c r="J683" s="90"/>
      <c r="K683" s="90"/>
      <c r="L683" s="90"/>
      <c r="M683" s="90"/>
    </row>
    <row r="684" spans="1:13" x14ac:dyDescent="0.35">
      <c r="A684" s="90" t="str">
        <f>'Harmonized Table'!A684</f>
        <v>glbl_h_accolade</v>
      </c>
      <c r="B684" s="90" t="str">
        <f>Summary!Y$14</f>
        <v>v_pmpr_innovation_sku_data_pbi</v>
      </c>
      <c r="C684" s="99" t="s">
        <v>1141</v>
      </c>
      <c r="D684" s="90" t="str">
        <f>'Harmonized Table'!D684</f>
        <v>Case GTIN</v>
      </c>
      <c r="E684" s="90" t="str">
        <f>_xlfn.CONCAT('Harmonized Table'!A684,".",'Harmonized Table'!B684,"-",'Harmonized Table'!C684)</f>
        <v>glbl_h_accolade.t_pmpr_innovation_sku_data_pbi-case_gtin</v>
      </c>
      <c r="F684" s="90"/>
      <c r="G684" s="90" t="s">
        <v>175</v>
      </c>
      <c r="H684" s="90"/>
      <c r="I684" s="90"/>
      <c r="J684" s="90"/>
      <c r="K684" s="90"/>
      <c r="L684" s="90"/>
      <c r="M684" s="90"/>
    </row>
    <row r="685" spans="1:13" x14ac:dyDescent="0.35">
      <c r="A685" s="90" t="str">
        <f>'Harmonized Table'!A685</f>
        <v>glbl_h_accolade</v>
      </c>
      <c r="B685" s="90" t="str">
        <f>Summary!Y$14</f>
        <v>v_pmpr_innovation_sku_data_pbi</v>
      </c>
      <c r="C685" s="99" t="s">
        <v>1142</v>
      </c>
      <c r="D685" s="90" t="str">
        <f>'Harmonized Table'!D685</f>
        <v>Pallet GTIN</v>
      </c>
      <c r="E685" s="90" t="str">
        <f>_xlfn.CONCAT('Harmonized Table'!A685,".",'Harmonized Table'!B685,"-",'Harmonized Table'!C685)</f>
        <v>glbl_h_accolade.t_pmpr_innovation_sku_data_pbi-pallet_gtin</v>
      </c>
      <c r="F685" s="90"/>
      <c r="G685" s="90" t="s">
        <v>175</v>
      </c>
      <c r="H685" s="90"/>
      <c r="I685" s="90"/>
      <c r="J685" s="90"/>
      <c r="K685" s="90"/>
      <c r="L685" s="90"/>
      <c r="M685" s="90"/>
    </row>
    <row r="686" spans="1:13" x14ac:dyDescent="0.35">
      <c r="A686" s="90" t="str">
        <f>'Harmonized Table'!A686</f>
        <v>glbl_h_accolade</v>
      </c>
      <c r="B686" s="90" t="str">
        <f>Summary!Y$14</f>
        <v>v_pmpr_innovation_sku_data_pbi</v>
      </c>
      <c r="C686" s="99" t="s">
        <v>1143</v>
      </c>
      <c r="D686" s="90" t="str">
        <f>'Harmonized Table'!D686</f>
        <v>Launch Markets</v>
      </c>
      <c r="E686" s="90" t="str">
        <f>_xlfn.CONCAT('Harmonized Table'!A686,".",'Harmonized Table'!B686,"-",'Harmonized Table'!C686)</f>
        <v>glbl_h_accolade.t_pmpr_innovation_sku_data_pbi-launch_markets</v>
      </c>
      <c r="F686" s="90"/>
      <c r="G686" s="90" t="s">
        <v>175</v>
      </c>
      <c r="H686" s="90" t="s">
        <v>349</v>
      </c>
      <c r="I686" s="90"/>
      <c r="J686" s="90"/>
      <c r="K686" s="90"/>
      <c r="L686" s="90"/>
      <c r="M686" s="90"/>
    </row>
    <row r="687" spans="1:13" x14ac:dyDescent="0.35">
      <c r="A687" s="90" t="str">
        <f>'Harmonized Table'!A687</f>
        <v>glbl_h_accolade</v>
      </c>
      <c r="B687" s="90" t="str">
        <f>Summary!Y$14</f>
        <v>v_pmpr_innovation_sku_data_pbi</v>
      </c>
      <c r="C687" s="99" t="s">
        <v>1144</v>
      </c>
      <c r="D687" s="90" t="str">
        <f>'Harmonized Table'!D687</f>
        <v>Launch Market (Reporting)</v>
      </c>
      <c r="E687" s="90" t="str">
        <f>_xlfn.CONCAT('Harmonized Table'!A687,".",'Harmonized Table'!B687,"-",'Harmonized Table'!C687)</f>
        <v>glbl_h_accolade.t_pmpr_innovation_sku_data_pbi-launch_market_reporting</v>
      </c>
      <c r="F687" s="90"/>
      <c r="G687" s="90" t="s">
        <v>175</v>
      </c>
      <c r="H687" s="90"/>
      <c r="I687" s="90"/>
      <c r="J687" s="90"/>
      <c r="K687" s="90"/>
      <c r="L687" s="90"/>
      <c r="M687" s="90"/>
    </row>
    <row r="688" spans="1:13" x14ac:dyDescent="0.35">
      <c r="A688" s="90" t="str">
        <f>'Harmonized Table'!A688</f>
        <v>glbl_h_accolade</v>
      </c>
      <c r="B688" s="90" t="str">
        <f>Summary!Y$14</f>
        <v>v_pmpr_innovation_sku_data_pbi</v>
      </c>
      <c r="C688" s="99" t="s">
        <v>1133</v>
      </c>
      <c r="D688" s="90" t="str">
        <f>'Harmonized Table'!D688</f>
        <v>FG Prod 7* Spec Number</v>
      </c>
      <c r="E688" s="90" t="str">
        <f>_xlfn.CONCAT('Harmonized Table'!A688,".",'Harmonized Table'!B688,"-",'Harmonized Table'!C688)</f>
        <v>glbl_h_accolade.t_pmpr_innovation_sku_data_pbi-fg_prod_7_spec_number</v>
      </c>
      <c r="F688" s="90"/>
      <c r="G688" s="90" t="s">
        <v>175</v>
      </c>
      <c r="H688" s="90"/>
      <c r="I688" s="90"/>
      <c r="J688" s="90"/>
      <c r="K688" s="90"/>
      <c r="L688" s="90"/>
      <c r="M688" s="90"/>
    </row>
    <row r="689" spans="1:13" x14ac:dyDescent="0.35">
      <c r="A689" s="90" t="str">
        <f>'Harmonized Table'!A689</f>
        <v>glbl_h_accolade</v>
      </c>
      <c r="B689" s="90" t="str">
        <f>Summary!Y$14</f>
        <v>v_pmpr_innovation_sku_data_pbi</v>
      </c>
      <c r="C689" s="99" t="s">
        <v>1145</v>
      </c>
      <c r="D689" s="90" t="str">
        <f>'Harmonized Table'!D689</f>
        <v>Plant / CoMan Location</v>
      </c>
      <c r="E689" s="90" t="str">
        <f>_xlfn.CONCAT('Harmonized Table'!A689,".",'Harmonized Table'!B689,"-",'Harmonized Table'!C689)</f>
        <v>glbl_h_accolade.t_pmpr_innovation_sku_data_pbi-plant_coman_location</v>
      </c>
      <c r="F689" s="90"/>
      <c r="G689" s="90" t="s">
        <v>175</v>
      </c>
      <c r="H689" s="90" t="s">
        <v>349</v>
      </c>
      <c r="I689" s="90"/>
      <c r="J689" s="90"/>
      <c r="K689" s="90"/>
      <c r="L689" s="90"/>
      <c r="M689" s="90"/>
    </row>
    <row r="690" spans="1:13" x14ac:dyDescent="0.35">
      <c r="A690" s="90" t="str">
        <f>'Harmonized Table'!A690</f>
        <v>glbl_h_accolade</v>
      </c>
      <c r="B690" s="90" t="str">
        <f>Summary!Y$14</f>
        <v>v_pmpr_innovation_sku_data_pbi</v>
      </c>
      <c r="C690" s="99" t="s">
        <v>1146</v>
      </c>
      <c r="D690" s="90" t="str">
        <f>'Harmonized Table'!D690</f>
        <v>Plant / CoMan Location (Reporting)</v>
      </c>
      <c r="E690" s="90" t="str">
        <f>_xlfn.CONCAT('Harmonized Table'!A690,".",'Harmonized Table'!B690,"-",'Harmonized Table'!C690)</f>
        <v>glbl_h_accolade.t_pmpr_innovation_sku_data_pbi-plant_coman_location_reporting</v>
      </c>
      <c r="F690" s="90"/>
      <c r="G690" s="90" t="s">
        <v>175</v>
      </c>
      <c r="H690" s="90"/>
      <c r="I690" s="90"/>
      <c r="J690" s="90"/>
      <c r="K690" s="90"/>
      <c r="L690" s="90"/>
      <c r="M690" s="90"/>
    </row>
    <row r="691" spans="1:13" x14ac:dyDescent="0.35">
      <c r="A691" s="90" t="str">
        <f>'Harmonized Table'!A691</f>
        <v>glbl_h_accolade</v>
      </c>
      <c r="B691" s="90" t="str">
        <f>Summary!Y$14</f>
        <v>v_pmpr_innovation_sku_data_pbi</v>
      </c>
      <c r="C691" s="99" t="s">
        <v>1147</v>
      </c>
      <c r="D691" s="90" t="str">
        <f>'Harmonized Table'!D691</f>
        <v>Inno Other Plant CoMan / CoPack Location</v>
      </c>
      <c r="E691" s="90" t="str">
        <f>_xlfn.CONCAT('Harmonized Table'!A691,".",'Harmonized Table'!B691,"-",'Harmonized Table'!C691)</f>
        <v>glbl_h_accolade.t_pmpr_innovation_sku_data_pbi-inno_other_plant_coman_copack_location</v>
      </c>
      <c r="F691" s="90"/>
      <c r="G691" s="90" t="s">
        <v>175</v>
      </c>
      <c r="H691" s="90" t="s">
        <v>349</v>
      </c>
      <c r="I691" s="90"/>
      <c r="J691" s="90"/>
      <c r="K691" s="90"/>
      <c r="L691" s="90"/>
      <c r="M691" s="90"/>
    </row>
    <row r="692" spans="1:13" x14ac:dyDescent="0.35">
      <c r="A692" s="90" t="str">
        <f>'Harmonized Table'!A692</f>
        <v>glbl_h_accolade</v>
      </c>
      <c r="B692" s="90" t="str">
        <f>Summary!Y$14</f>
        <v>v_pmpr_innovation_sku_data_pbi</v>
      </c>
      <c r="C692" s="99" t="s">
        <v>1148</v>
      </c>
      <c r="D692" s="90" t="str">
        <f>'Harmonized Table'!D692</f>
        <v>Inno Other Plant CoMan / CoPack Location (Reporting)</v>
      </c>
      <c r="E692" s="90" t="str">
        <f>_xlfn.CONCAT('Harmonized Table'!A692,".",'Harmonized Table'!B692,"-",'Harmonized Table'!C692)</f>
        <v>glbl_h_accolade.t_pmpr_innovation_sku_data_pbi-inno_other_plant_coman_copack_location_reporting</v>
      </c>
      <c r="F692" s="90"/>
      <c r="G692" s="90" t="s">
        <v>175</v>
      </c>
      <c r="H692" s="90"/>
      <c r="I692" s="90"/>
      <c r="J692" s="90"/>
      <c r="K692" s="90"/>
      <c r="L692" s="90"/>
      <c r="M692" s="90"/>
    </row>
    <row r="693" spans="1:13" x14ac:dyDescent="0.35">
      <c r="A693" s="90" t="str">
        <f>'Harmonized Table'!A693</f>
        <v>glbl_h_accolade</v>
      </c>
      <c r="B693" s="90" t="str">
        <f>Summary!Y$14</f>
        <v>v_pmpr_innovation_sku_data_pbi</v>
      </c>
      <c r="C693" s="99" t="s">
        <v>1149</v>
      </c>
      <c r="D693" s="90" t="str">
        <f>'Harmonized Table'!D693</f>
        <v>ATO Date</v>
      </c>
      <c r="E693" s="90" t="str">
        <f>_xlfn.CONCAT('Harmonized Table'!A693,".",'Harmonized Table'!B693,"-",'Harmonized Table'!C693)</f>
        <v>glbl_h_accolade.t_pmpr_innovation_sku_data_pbi-ato_date</v>
      </c>
      <c r="F693" s="90"/>
      <c r="G693" s="90" t="s">
        <v>175</v>
      </c>
      <c r="H693" s="90"/>
      <c r="I693" s="90"/>
      <c r="J693" s="90"/>
      <c r="K693" s="90"/>
      <c r="L693" s="90"/>
      <c r="M693" s="90"/>
    </row>
    <row r="694" spans="1:13" x14ac:dyDescent="0.35">
      <c r="A694" s="90" t="str">
        <f>'Harmonized Table'!A694</f>
        <v>glbl_h_accolade</v>
      </c>
      <c r="B694" s="90" t="str">
        <f>Summary!Y$14</f>
        <v>v_pmpr_innovation_sku_data_pbi</v>
      </c>
      <c r="C694" s="99" t="s">
        <v>1150</v>
      </c>
      <c r="D694" s="90" t="str">
        <f>'Harmonized Table'!D694</f>
        <v>Material Type</v>
      </c>
      <c r="E694" s="90" t="str">
        <f>_xlfn.CONCAT('Harmonized Table'!A694,".",'Harmonized Table'!B694,"-",'Harmonized Table'!C694)</f>
        <v>glbl_h_accolade.t_pmpr_innovation_sku_data_pbi-material_type</v>
      </c>
      <c r="F694" s="90"/>
      <c r="G694" s="90" t="s">
        <v>175</v>
      </c>
      <c r="H694" s="90"/>
      <c r="I694" s="90"/>
      <c r="J694" s="90"/>
      <c r="K694" s="90"/>
      <c r="L694" s="90"/>
      <c r="M694" s="90"/>
    </row>
    <row r="695" spans="1:13" x14ac:dyDescent="0.35">
      <c r="A695" s="90" t="str">
        <f>'Harmonized Table'!A695</f>
        <v>glbl_h_accolade</v>
      </c>
      <c r="B695" s="90" t="str">
        <f>Summary!Y$14</f>
        <v>v_pmpr_innovation_sku_data_pbi</v>
      </c>
      <c r="C695" s="99" t="s">
        <v>1151</v>
      </c>
      <c r="D695" s="90" t="str">
        <f>'Harmonized Table'!D695</f>
        <v>Replacing SKU</v>
      </c>
      <c r="E695" s="90" t="str">
        <f>_xlfn.CONCAT('Harmonized Table'!A695,".",'Harmonized Table'!B695,"-",'Harmonized Table'!C695)</f>
        <v>glbl_h_accolade.t_pmpr_innovation_sku_data_pbi-replacing_sku</v>
      </c>
      <c r="F695" s="90"/>
      <c r="G695" s="90" t="s">
        <v>175</v>
      </c>
      <c r="H695" s="90"/>
      <c r="I695" s="90"/>
      <c r="J695" s="90"/>
      <c r="K695" s="90"/>
      <c r="L695" s="90"/>
      <c r="M695" s="90"/>
    </row>
    <row r="696" spans="1:13" x14ac:dyDescent="0.35">
      <c r="A696" s="90" t="str">
        <f>'Harmonized Table'!A696</f>
        <v>glbl_h_accolade</v>
      </c>
      <c r="B696" s="90" t="str">
        <f>Summary!Y$14</f>
        <v>v_pmpr_innovation_sku_data_pbi</v>
      </c>
      <c r="C696" s="99" t="s">
        <v>796</v>
      </c>
      <c r="D696" s="90" t="str">
        <f>'Harmonized Table'!D696</f>
        <v>Platform</v>
      </c>
      <c r="E696" s="90" t="str">
        <f>_xlfn.CONCAT('Harmonized Table'!A696,".",'Harmonized Table'!B696,"-",'Harmonized Table'!C696)</f>
        <v>glbl_h_accolade.t_pmpr_innovation_sku_data_pbi-platform</v>
      </c>
      <c r="F696" s="90"/>
      <c r="G696" s="90" t="s">
        <v>175</v>
      </c>
      <c r="H696" s="90"/>
      <c r="I696" s="90"/>
      <c r="J696" s="90"/>
      <c r="K696" s="90"/>
      <c r="L696" s="90"/>
      <c r="M696" s="90"/>
    </row>
    <row r="697" spans="1:13" x14ac:dyDescent="0.35">
      <c r="A697" s="90" t="str">
        <f>'Harmonized Table'!A697</f>
        <v>glbl_h_accolade</v>
      </c>
      <c r="B697" s="90" t="str">
        <f>Summary!Y$14</f>
        <v>v_pmpr_innovation_sku_data_pbi</v>
      </c>
      <c r="C697" s="99" t="s">
        <v>1152</v>
      </c>
      <c r="D697" s="90" t="str">
        <f>'Harmonized Table'!D697</f>
        <v>Planned Waste</v>
      </c>
      <c r="E697" s="90" t="str">
        <f>_xlfn.CONCAT('Harmonized Table'!A697,".",'Harmonized Table'!B697,"-",'Harmonized Table'!C697)</f>
        <v>glbl_h_accolade.t_pmpr_innovation_sku_data_pbi-planned_waste</v>
      </c>
      <c r="F697" s="90"/>
      <c r="G697" s="90" t="s">
        <v>175</v>
      </c>
      <c r="H697" s="90"/>
      <c r="I697" s="90"/>
      <c r="J697" s="90"/>
      <c r="K697" s="90"/>
      <c r="L697" s="90"/>
      <c r="M697" s="90"/>
    </row>
    <row r="698" spans="1:13" x14ac:dyDescent="0.35">
      <c r="A698" s="90" t="str">
        <f>'Harmonized Table'!A698</f>
        <v>glbl_h_accolade</v>
      </c>
      <c r="B698" s="90" t="str">
        <f>Summary!Y$14</f>
        <v>v_pmpr_innovation_sku_data_pbi</v>
      </c>
      <c r="C698" s="99" t="s">
        <v>1153</v>
      </c>
      <c r="D698" s="90" t="str">
        <f>'Harmonized Table'!D698</f>
        <v>Actual Waste</v>
      </c>
      <c r="E698" s="90" t="str">
        <f>_xlfn.CONCAT('Harmonized Table'!A698,".",'Harmonized Table'!B698,"-",'Harmonized Table'!C698)</f>
        <v>glbl_h_accolade.t_pmpr_innovation_sku_data_pbi-actual_waste</v>
      </c>
      <c r="F698" s="90"/>
      <c r="G698" s="90" t="s">
        <v>175</v>
      </c>
      <c r="H698" s="90"/>
      <c r="I698" s="90"/>
      <c r="J698" s="90"/>
      <c r="K698" s="90"/>
      <c r="L698" s="90"/>
      <c r="M698" s="90"/>
    </row>
    <row r="699" spans="1:13" x14ac:dyDescent="0.35">
      <c r="A699" s="90" t="str">
        <f>'Harmonized Table'!A699</f>
        <v>glbl_h_accolade</v>
      </c>
      <c r="B699" s="90" t="str">
        <f>Summary!Y$15</f>
        <v>v_pmpr_delist_sku_data_pbi</v>
      </c>
      <c r="C699" s="99" t="s">
        <v>811</v>
      </c>
      <c r="D699" s="90" t="str">
        <f>'Harmonized Table'!D699</f>
        <v>Project ID</v>
      </c>
      <c r="E699" s="90" t="str">
        <f>_xlfn.CONCAT('Harmonized Table'!A699,".",'Harmonized Table'!B699,"-",'Harmonized Table'!C699)</f>
        <v>glbl_h_accolade.t_pmpr_delist_sku_data_pbi-project_id</v>
      </c>
      <c r="F699" s="90"/>
      <c r="G699" s="90" t="s">
        <v>175</v>
      </c>
      <c r="H699" s="90"/>
      <c r="I699" s="90"/>
      <c r="J699" s="90"/>
      <c r="K699" s="90"/>
      <c r="L699" s="90"/>
      <c r="M699" s="90"/>
    </row>
    <row r="700" spans="1:13" x14ac:dyDescent="0.35">
      <c r="A700" s="90" t="str">
        <f>'Harmonized Table'!A700</f>
        <v>glbl_h_accolade</v>
      </c>
      <c r="B700" s="90" t="str">
        <f>Summary!Y$15</f>
        <v>v_pmpr_delist_sku_data_pbi</v>
      </c>
      <c r="C700" s="99" t="s">
        <v>1154</v>
      </c>
      <c r="D700" s="90" t="str">
        <f>'Harmonized Table'!D700</f>
        <v>Unique Delist SKU ID</v>
      </c>
      <c r="E700" s="90" t="str">
        <f>_xlfn.CONCAT('Harmonized Table'!A700,".",'Harmonized Table'!B700,"-",'Harmonized Table'!C700)</f>
        <v>glbl_h_accolade.t_pmpr_delist_sku_data_pbi-unique_delist_sku_id</v>
      </c>
      <c r="F700" s="90"/>
      <c r="G700" s="90" t="s">
        <v>175</v>
      </c>
      <c r="H700" s="90" t="s">
        <v>349</v>
      </c>
      <c r="I700" s="90"/>
      <c r="J700" s="90"/>
      <c r="K700" s="90"/>
      <c r="L700" s="90"/>
      <c r="M700" s="90"/>
    </row>
    <row r="701" spans="1:13" x14ac:dyDescent="0.35">
      <c r="A701" s="90" t="str">
        <f>'Harmonized Table'!A701</f>
        <v>glbl_h_accolade</v>
      </c>
      <c r="B701" s="90" t="str">
        <f>Summary!Y$15</f>
        <v>v_pmpr_delist_sku_data_pbi</v>
      </c>
      <c r="C701" s="99" t="s">
        <v>1135</v>
      </c>
      <c r="D701" s="90" t="str">
        <f>'Harmonized Table'!D701</f>
        <v>SKU Number</v>
      </c>
      <c r="E701" s="90" t="str">
        <f>_xlfn.CONCAT('Harmonized Table'!A701,".",'Harmonized Table'!B701,"-",'Harmonized Table'!C701)</f>
        <v>glbl_h_accolade.t_pmpr_delist_sku_data_pbi-sku_number</v>
      </c>
      <c r="F701" s="90"/>
      <c r="G701" s="90" t="s">
        <v>175</v>
      </c>
      <c r="H701" s="90"/>
      <c r="I701" s="90"/>
      <c r="J701" s="90"/>
      <c r="K701" s="90"/>
      <c r="L701" s="90"/>
      <c r="M701" s="90"/>
    </row>
    <row r="702" spans="1:13" x14ac:dyDescent="0.35">
      <c r="A702" s="90" t="str">
        <f>'Harmonized Table'!A702</f>
        <v>glbl_h_accolade</v>
      </c>
      <c r="B702" s="90" t="str">
        <f>Summary!Y$15</f>
        <v>v_pmpr_delist_sku_data_pbi</v>
      </c>
      <c r="C702" s="99" t="s">
        <v>1155</v>
      </c>
      <c r="D702" s="90" t="str">
        <f>'Harmonized Table'!D702</f>
        <v>Description</v>
      </c>
      <c r="E702" s="90" t="str">
        <f>_xlfn.CONCAT('Harmonized Table'!A702,".",'Harmonized Table'!B702,"-",'Harmonized Table'!C702)</f>
        <v>glbl_h_accolade.t_pmpr_delist_sku_data_pbi-description</v>
      </c>
      <c r="F702" s="90"/>
      <c r="G702" s="90" t="s">
        <v>175</v>
      </c>
      <c r="H702" s="90"/>
      <c r="I702" s="90"/>
      <c r="J702" s="90"/>
      <c r="K702" s="90"/>
      <c r="L702" s="90"/>
      <c r="M702" s="90"/>
    </row>
    <row r="703" spans="1:13" x14ac:dyDescent="0.35">
      <c r="A703" s="90" t="str">
        <f>'Harmonized Table'!A703</f>
        <v>glbl_h_accolade</v>
      </c>
      <c r="B703" s="90" t="str">
        <f>Summary!Y$15</f>
        <v>v_pmpr_delist_sku_data_pbi</v>
      </c>
      <c r="C703" s="99" t="s">
        <v>1156</v>
      </c>
      <c r="D703" s="90" t="str">
        <f>'Harmonized Table'!D703</f>
        <v>Delist Markets</v>
      </c>
      <c r="E703" s="90" t="str">
        <f>_xlfn.CONCAT('Harmonized Table'!A703,".",'Harmonized Table'!B703,"-",'Harmonized Table'!C703)</f>
        <v>glbl_h_accolade.t_pmpr_delist_sku_data_pbi-delist_markets</v>
      </c>
      <c r="F703" s="90"/>
      <c r="G703" s="90" t="s">
        <v>175</v>
      </c>
      <c r="H703" s="90" t="s">
        <v>349</v>
      </c>
      <c r="I703" s="90"/>
      <c r="J703" s="90"/>
      <c r="K703" s="90"/>
      <c r="L703" s="90"/>
      <c r="M703" s="90"/>
    </row>
    <row r="704" spans="1:13" x14ac:dyDescent="0.35">
      <c r="A704" s="90" t="str">
        <f>'Harmonized Table'!A704</f>
        <v>glbl_h_accolade</v>
      </c>
      <c r="B704" s="90" t="str">
        <f>Summary!Y$15</f>
        <v>v_pmpr_delist_sku_data_pbi</v>
      </c>
      <c r="C704" s="99" t="s">
        <v>1157</v>
      </c>
      <c r="D704" s="90" t="str">
        <f>'Harmonized Table'!D704</f>
        <v>Delist Markets (Reporting)</v>
      </c>
      <c r="E704" s="90" t="str">
        <f>_xlfn.CONCAT('Harmonized Table'!A704,".",'Harmonized Table'!B704,"-",'Harmonized Table'!C704)</f>
        <v>glbl_h_accolade.t_pmpr_delist_sku_data_pbi-delist_markets_reporting</v>
      </c>
      <c r="F704" s="90"/>
      <c r="G704" s="90" t="s">
        <v>175</v>
      </c>
      <c r="H704" s="90"/>
      <c r="I704" s="90"/>
      <c r="J704" s="90"/>
      <c r="K704" s="90"/>
      <c r="L704" s="90"/>
      <c r="M704" s="90"/>
    </row>
    <row r="705" spans="1:13" x14ac:dyDescent="0.35">
      <c r="A705" s="90" t="str">
        <f>'Harmonized Table'!A705</f>
        <v>glbl_h_accolade</v>
      </c>
      <c r="B705" s="90" t="str">
        <f>Summary!Y$15</f>
        <v>v_pmpr_delist_sku_data_pbi</v>
      </c>
      <c r="C705" s="99" t="s">
        <v>1158</v>
      </c>
      <c r="D705" s="90" t="str">
        <f>'Harmonized Table'!D705</f>
        <v>Sales Org Delist Or Total SKU Delist</v>
      </c>
      <c r="E705" s="90" t="str">
        <f>_xlfn.CONCAT('Harmonized Table'!A705,".",'Harmonized Table'!B705,"-",'Harmonized Table'!C705)</f>
        <v>glbl_h_accolade.t_pmpr_delist_sku_data_pbi-sales_org_delist_or_total_sku_delist</v>
      </c>
      <c r="F705" s="90"/>
      <c r="G705" s="90" t="s">
        <v>175</v>
      </c>
      <c r="H705" s="90"/>
      <c r="I705" s="90"/>
      <c r="J705" s="90"/>
      <c r="K705" s="90"/>
      <c r="L705" s="90"/>
      <c r="M705" s="90"/>
    </row>
    <row r="706" spans="1:13" x14ac:dyDescent="0.35">
      <c r="A706" s="90" t="str">
        <f>'Harmonized Table'!A706</f>
        <v>glbl_h_accolade</v>
      </c>
      <c r="B706" s="90" t="str">
        <f>Summary!Y$15</f>
        <v>v_pmpr_delist_sku_data_pbi</v>
      </c>
      <c r="C706" s="99" t="s">
        <v>1159</v>
      </c>
      <c r="D706" s="90" t="str">
        <f>'Harmonized Table'!D706</f>
        <v>Delist Type</v>
      </c>
      <c r="E706" s="90" t="str">
        <f>_xlfn.CONCAT('Harmonized Table'!A706,".",'Harmonized Table'!B706,"-",'Harmonized Table'!C706)</f>
        <v>glbl_h_accolade.t_pmpr_delist_sku_data_pbi-delist_type</v>
      </c>
      <c r="F706" s="90"/>
      <c r="G706" s="90" t="s">
        <v>175</v>
      </c>
      <c r="H706" s="90"/>
      <c r="I706" s="90"/>
      <c r="J706" s="90"/>
      <c r="K706" s="90"/>
      <c r="L706" s="90"/>
      <c r="M706" s="90"/>
    </row>
    <row r="707" spans="1:13" x14ac:dyDescent="0.35">
      <c r="A707" s="90" t="str">
        <f>'Harmonized Table'!A707</f>
        <v>glbl_h_accolade</v>
      </c>
      <c r="B707" s="90" t="str">
        <f>Summary!Y$15</f>
        <v>v_pmpr_delist_sku_data_pbi</v>
      </c>
      <c r="C707" s="99" t="s">
        <v>1160</v>
      </c>
      <c r="D707" s="90" t="str">
        <f>'Harmonized Table'!D707</f>
        <v>MEU Reason Code</v>
      </c>
      <c r="E707" s="90" t="str">
        <f>_xlfn.CONCAT('Harmonized Table'!A707,".",'Harmonized Table'!B707,"-",'Harmonized Table'!C707)</f>
        <v>glbl_h_accolade.t_pmpr_delist_sku_data_pbi-meu_reason_code</v>
      </c>
      <c r="F707" s="90"/>
      <c r="G707" s="90" t="s">
        <v>175</v>
      </c>
      <c r="H707" s="90"/>
      <c r="I707" s="90"/>
      <c r="J707" s="90"/>
      <c r="K707" s="90"/>
      <c r="L707" s="90"/>
      <c r="M707" s="90"/>
    </row>
    <row r="708" spans="1:13" x14ac:dyDescent="0.35">
      <c r="A708" s="90" t="str">
        <f>'Harmonized Table'!A708</f>
        <v>glbl_h_accolade</v>
      </c>
      <c r="B708" s="90" t="str">
        <f>Summary!Y$15</f>
        <v>v_pmpr_delist_sku_data_pbi</v>
      </c>
      <c r="C708" s="99" t="s">
        <v>1161</v>
      </c>
      <c r="D708" s="90" t="str">
        <f>'Harmonized Table'!D708</f>
        <v>Export</v>
      </c>
      <c r="E708" s="90" t="str">
        <f>_xlfn.CONCAT('Harmonized Table'!A708,".",'Harmonized Table'!B708,"-",'Harmonized Table'!C708)</f>
        <v>glbl_h_accolade.t_pmpr_delist_sku_data_pbi-export</v>
      </c>
      <c r="F708" s="90"/>
      <c r="G708" s="90" t="s">
        <v>175</v>
      </c>
      <c r="H708" s="90"/>
      <c r="I708" s="90"/>
      <c r="J708" s="90"/>
      <c r="K708" s="90"/>
      <c r="L708" s="90"/>
      <c r="M708" s="90"/>
    </row>
    <row r="709" spans="1:13" x14ac:dyDescent="0.35">
      <c r="A709" s="90" t="str">
        <f>'Harmonized Table'!A709</f>
        <v>glbl_h_accolade</v>
      </c>
      <c r="B709" s="90" t="str">
        <f>Summary!Y$15</f>
        <v>v_pmpr_delist_sku_data_pbi</v>
      </c>
      <c r="C709" s="99" t="s">
        <v>1162</v>
      </c>
      <c r="D709" s="90" t="str">
        <f>'Harmonized Table'!D709</f>
        <v>GTIN Each</v>
      </c>
      <c r="E709" s="90" t="str">
        <f>_xlfn.CONCAT('Harmonized Table'!A709,".",'Harmonized Table'!B709,"-",'Harmonized Table'!C709)</f>
        <v>glbl_h_accolade.t_pmpr_delist_sku_data_pbi-gtin_each</v>
      </c>
      <c r="F709" s="90"/>
      <c r="G709" s="90" t="s">
        <v>175</v>
      </c>
      <c r="H709" s="90"/>
      <c r="I709" s="90"/>
      <c r="J709" s="90"/>
      <c r="K709" s="90"/>
      <c r="L709" s="90"/>
      <c r="M709" s="90"/>
    </row>
    <row r="710" spans="1:13" x14ac:dyDescent="0.35">
      <c r="A710" s="90" t="str">
        <f>'Harmonized Table'!A710</f>
        <v>glbl_h_accolade</v>
      </c>
      <c r="B710" s="90" t="str">
        <f>Summary!Y$15</f>
        <v>v_pmpr_delist_sku_data_pbi</v>
      </c>
      <c r="C710" s="99" t="s">
        <v>1163</v>
      </c>
      <c r="D710" s="90" t="str">
        <f>'Harmonized Table'!D710</f>
        <v>GTIN Case</v>
      </c>
      <c r="E710" s="90" t="str">
        <f>_xlfn.CONCAT('Harmonized Table'!A710,".",'Harmonized Table'!B710,"-",'Harmonized Table'!C710)</f>
        <v>glbl_h_accolade.t_pmpr_delist_sku_data_pbi-gtin_case</v>
      </c>
      <c r="F710" s="90"/>
      <c r="G710" s="90" t="s">
        <v>175</v>
      </c>
      <c r="H710" s="90"/>
      <c r="I710" s="90"/>
      <c r="J710" s="90"/>
      <c r="K710" s="90"/>
      <c r="L710" s="90"/>
      <c r="M710" s="90"/>
    </row>
    <row r="711" spans="1:13" x14ac:dyDescent="0.35">
      <c r="A711" s="90" t="str">
        <f>'Harmonized Table'!A711</f>
        <v>glbl_h_accolade</v>
      </c>
      <c r="B711" s="90" t="str">
        <f>Summary!Y$15</f>
        <v>v_pmpr_delist_sku_data_pbi</v>
      </c>
      <c r="C711" s="99" t="s">
        <v>1145</v>
      </c>
      <c r="D711" s="90" t="str">
        <f>'Harmonized Table'!D711</f>
        <v>Plant / CoMan Location</v>
      </c>
      <c r="E711" s="90" t="str">
        <f>_xlfn.CONCAT('Harmonized Table'!A711,".",'Harmonized Table'!B711,"-",'Harmonized Table'!C711)</f>
        <v>glbl_h_accolade.t_pmpr_delist_sku_data_pbi-plant_coman_location</v>
      </c>
      <c r="F711" s="90"/>
      <c r="G711" s="90" t="s">
        <v>175</v>
      </c>
      <c r="H711" s="90" t="s">
        <v>349</v>
      </c>
      <c r="I711" s="90"/>
      <c r="J711" s="90"/>
      <c r="K711" s="90"/>
      <c r="L711" s="90"/>
      <c r="M711" s="90"/>
    </row>
    <row r="712" spans="1:13" x14ac:dyDescent="0.35">
      <c r="A712" s="90" t="str">
        <f>'Harmonized Table'!A712</f>
        <v>glbl_h_accolade</v>
      </c>
      <c r="B712" s="90" t="str">
        <f>Summary!Y$15</f>
        <v>v_pmpr_delist_sku_data_pbi</v>
      </c>
      <c r="C712" s="99" t="s">
        <v>1146</v>
      </c>
      <c r="D712" s="90" t="str">
        <f>'Harmonized Table'!D712</f>
        <v>Plant / CoMan Location (Reporting)</v>
      </c>
      <c r="E712" s="90" t="str">
        <f>_xlfn.CONCAT('Harmonized Table'!A712,".",'Harmonized Table'!B712,"-",'Harmonized Table'!C712)</f>
        <v>glbl_h_accolade.t_pmpr_delist_sku_data_pbi-plant_coman_location_reporting</v>
      </c>
      <c r="F712" s="90"/>
      <c r="G712" s="90" t="s">
        <v>175</v>
      </c>
      <c r="H712" s="90"/>
      <c r="I712" s="90"/>
      <c r="J712" s="90"/>
      <c r="K712" s="90"/>
      <c r="L712" s="90"/>
      <c r="M712" s="90"/>
    </row>
    <row r="713" spans="1:13" x14ac:dyDescent="0.35">
      <c r="A713" s="90" t="str">
        <f>'Harmonized Table'!A713</f>
        <v>glbl_h_accolade</v>
      </c>
      <c r="B713" s="90" t="str">
        <f>Summary!Y$15</f>
        <v>v_pmpr_delist_sku_data_pbi</v>
      </c>
      <c r="C713" s="99" t="s">
        <v>1164</v>
      </c>
      <c r="D713" s="90" t="str">
        <f>'Harmonized Table'!D713</f>
        <v>CoPack Location</v>
      </c>
      <c r="E713" s="90" t="str">
        <f>_xlfn.CONCAT('Harmonized Table'!A713,".",'Harmonized Table'!B713,"-",'Harmonized Table'!C713)</f>
        <v>glbl_h_accolade.t_pmpr_delist_sku_data_pbi-copack_location</v>
      </c>
      <c r="F713" s="90"/>
      <c r="G713" s="90" t="s">
        <v>175</v>
      </c>
      <c r="H713" s="90" t="s">
        <v>349</v>
      </c>
      <c r="I713" s="90"/>
      <c r="J713" s="90"/>
      <c r="K713" s="90"/>
      <c r="L713" s="90"/>
      <c r="M713" s="90"/>
    </row>
    <row r="714" spans="1:13" x14ac:dyDescent="0.35">
      <c r="A714" s="90" t="str">
        <f>'Harmonized Table'!A714</f>
        <v>glbl_h_accolade</v>
      </c>
      <c r="B714" s="90" t="str">
        <f>Summary!Y$15</f>
        <v>v_pmpr_delist_sku_data_pbi</v>
      </c>
      <c r="C714" s="99" t="s">
        <v>1165</v>
      </c>
      <c r="D714" s="90" t="str">
        <f>'Harmonized Table'!D714</f>
        <v>CoPack Location (Reporting)</v>
      </c>
      <c r="E714" s="90" t="str">
        <f>_xlfn.CONCAT('Harmonized Table'!A714,".",'Harmonized Table'!B714,"-",'Harmonized Table'!C714)</f>
        <v>glbl_h_accolade.t_pmpr_delist_sku_data_pbi-copack_location_reporting</v>
      </c>
      <c r="F714" s="90"/>
      <c r="G714" s="90" t="s">
        <v>175</v>
      </c>
      <c r="H714" s="90"/>
      <c r="I714" s="90"/>
      <c r="J714" s="90"/>
      <c r="K714" s="90"/>
      <c r="L714" s="90"/>
      <c r="M714" s="90"/>
    </row>
    <row r="715" spans="1:13" x14ac:dyDescent="0.35">
      <c r="A715" s="90" t="str">
        <f>'Harmonized Table'!A715</f>
        <v>glbl_h_accolade</v>
      </c>
      <c r="B715" s="90" t="str">
        <f>Summary!Y$15</f>
        <v>v_pmpr_delist_sku_data_pbi</v>
      </c>
      <c r="C715" s="99" t="s">
        <v>1166</v>
      </c>
      <c r="D715" s="90" t="str">
        <f>'Harmonized Table'!D715</f>
        <v>Target Last Sold Date</v>
      </c>
      <c r="E715" s="90" t="str">
        <f>_xlfn.CONCAT('Harmonized Table'!A715,".",'Harmonized Table'!B715,"-",'Harmonized Table'!C715)</f>
        <v>glbl_h_accolade.t_pmpr_delist_sku_data_pbi-target_last_sold_date</v>
      </c>
      <c r="F715" s="90"/>
      <c r="G715" s="90" t="s">
        <v>175</v>
      </c>
      <c r="H715" s="90"/>
      <c r="I715" s="90"/>
      <c r="J715" s="90"/>
      <c r="K715" s="90"/>
      <c r="L715" s="90"/>
      <c r="M715" s="90"/>
    </row>
    <row r="716" spans="1:13" x14ac:dyDescent="0.35">
      <c r="A716" s="90" t="str">
        <f>'Harmonized Table'!A716</f>
        <v>glbl_h_accolade</v>
      </c>
      <c r="B716" s="90" t="str">
        <f>Summary!Y$15</f>
        <v>v_pmpr_delist_sku_data_pbi</v>
      </c>
      <c r="C716" s="99" t="s">
        <v>1167</v>
      </c>
      <c r="D716" s="90" t="str">
        <f>'Harmonized Table'!D716</f>
        <v>Final Production Date</v>
      </c>
      <c r="E716" s="90" t="str">
        <f>_xlfn.CONCAT('Harmonized Table'!A716,".",'Harmonized Table'!B716,"-",'Harmonized Table'!C716)</f>
        <v>glbl_h_accolade.t_pmpr_delist_sku_data_pbi-final_production_date</v>
      </c>
      <c r="F716" s="90"/>
      <c r="G716" s="90" t="s">
        <v>175</v>
      </c>
      <c r="H716" s="90"/>
      <c r="I716" s="90"/>
      <c r="J716" s="90"/>
      <c r="K716" s="90"/>
      <c r="L716" s="90"/>
      <c r="M716" s="90"/>
    </row>
    <row r="717" spans="1:13" x14ac:dyDescent="0.35">
      <c r="A717" s="90" t="str">
        <f>'Harmonized Table'!A717</f>
        <v>glbl_h_accolade</v>
      </c>
      <c r="B717" s="90" t="str">
        <f>Summary!Y$15</f>
        <v>v_pmpr_delist_sku_data_pbi</v>
      </c>
      <c r="C717" s="99" t="s">
        <v>1168</v>
      </c>
      <c r="D717" s="90" t="str">
        <f>'Harmonized Table'!D717</f>
        <v>End Availability Date</v>
      </c>
      <c r="E717" s="90" t="str">
        <f>_xlfn.CONCAT('Harmonized Table'!A717,".",'Harmonized Table'!B717,"-",'Harmonized Table'!C717)</f>
        <v>glbl_h_accolade.t_pmpr_delist_sku_data_pbi-end_availability_date</v>
      </c>
      <c r="F717" s="90"/>
      <c r="G717" s="90" t="s">
        <v>175</v>
      </c>
      <c r="H717" s="90"/>
      <c r="I717" s="90"/>
      <c r="J717" s="90"/>
      <c r="K717" s="90"/>
      <c r="L717" s="90"/>
      <c r="M717" s="90"/>
    </row>
    <row r="718" spans="1:13" x14ac:dyDescent="0.35">
      <c r="A718" s="90" t="str">
        <f>'Harmonized Table'!A718</f>
        <v>glbl_h_accolade</v>
      </c>
      <c r="B718" s="90" t="str">
        <f>Summary!Y$15</f>
        <v>v_pmpr_delist_sku_data_pbi</v>
      </c>
      <c r="C718" s="99" t="s">
        <v>1169</v>
      </c>
      <c r="D718" s="90" t="str">
        <f>'Harmonized Table'!D718</f>
        <v>Planned Last Production Date</v>
      </c>
      <c r="E718" s="90" t="str">
        <f>_xlfn.CONCAT('Harmonized Table'!A718,".",'Harmonized Table'!B718,"-",'Harmonized Table'!C718)</f>
        <v>glbl_h_accolade.t_pmpr_delist_sku_data_pbi-planned_last_production_date</v>
      </c>
      <c r="F718" s="90"/>
      <c r="G718" s="90" t="s">
        <v>175</v>
      </c>
      <c r="H718" s="90"/>
      <c r="I718" s="90"/>
      <c r="J718" s="90"/>
      <c r="K718" s="90"/>
      <c r="L718" s="90"/>
      <c r="M718" s="90"/>
    </row>
    <row r="719" spans="1:13" x14ac:dyDescent="0.35">
      <c r="A719" s="90" t="str">
        <f>'Harmonized Table'!A719</f>
        <v>glbl_h_accolade</v>
      </c>
      <c r="B719" s="90" t="str">
        <f>Summary!Y$15</f>
        <v>v_pmpr_delist_sku_data_pbi</v>
      </c>
      <c r="C719" s="99" t="s">
        <v>1170</v>
      </c>
      <c r="D719" s="90" t="str">
        <f>'Harmonized Table'!D719</f>
        <v>Del Comments</v>
      </c>
      <c r="E719" s="90" t="str">
        <f>_xlfn.CONCAT('Harmonized Table'!A719,".",'Harmonized Table'!B719,"-",'Harmonized Table'!C719)</f>
        <v>glbl_h_accolade.t_pmpr_delist_sku_data_pbi-del_comments</v>
      </c>
      <c r="F719" s="90"/>
      <c r="G719" s="90" t="s">
        <v>175</v>
      </c>
      <c r="H719" s="90"/>
      <c r="I719" s="90"/>
      <c r="J719" s="90"/>
      <c r="K719" s="90"/>
      <c r="L719" s="90"/>
      <c r="M719" s="90"/>
    </row>
    <row r="720" spans="1:13" x14ac:dyDescent="0.35">
      <c r="A720" s="90" t="str">
        <f>'Harmonized Table'!A720</f>
        <v>glbl_h_accolade</v>
      </c>
      <c r="B720" s="90" t="str">
        <f>Summary!Y$15</f>
        <v>v_pmpr_delist_sku_data_pbi</v>
      </c>
      <c r="C720" s="99" t="s">
        <v>1171</v>
      </c>
      <c r="D720" s="90" t="str">
        <f>'Harmonized Table'!D720</f>
        <v>Global MDG Number - Delist</v>
      </c>
      <c r="E720" s="90" t="str">
        <f>_xlfn.CONCAT('Harmonized Table'!A720,".",'Harmonized Table'!B720,"-",'Harmonized Table'!C720)</f>
        <v>glbl_h_accolade.t_pmpr_delist_sku_data_pbi-global_mdg_number_delist</v>
      </c>
      <c r="F720" s="90"/>
      <c r="G720" s="90" t="s">
        <v>175</v>
      </c>
      <c r="H720" s="90"/>
      <c r="I720" s="90"/>
      <c r="J720" s="90"/>
      <c r="K720" s="90"/>
      <c r="L720" s="90"/>
      <c r="M720" s="90"/>
    </row>
    <row r="721" spans="1:13" x14ac:dyDescent="0.35">
      <c r="A721" s="90" t="str">
        <f>'Harmonized Table'!A721</f>
        <v>glbl_h_accolade</v>
      </c>
      <c r="B721" s="90" t="str">
        <f>Summary!Y$15</f>
        <v>v_pmpr_delist_sku_data_pbi</v>
      </c>
      <c r="C721" s="99" t="s">
        <v>1172</v>
      </c>
      <c r="D721" s="90" t="str">
        <f>'Harmonized Table'!D721</f>
        <v>Delist Classification</v>
      </c>
      <c r="E721" s="90" t="str">
        <f>_xlfn.CONCAT('Harmonized Table'!A721,".",'Harmonized Table'!B721,"-",'Harmonized Table'!C721)</f>
        <v>glbl_h_accolade.t_pmpr_delist_sku_data_pbi-delist_classification</v>
      </c>
      <c r="F721" s="90"/>
      <c r="G721" s="90" t="s">
        <v>175</v>
      </c>
      <c r="H721" s="90"/>
      <c r="I721" s="90"/>
      <c r="J721" s="90"/>
      <c r="K721" s="90"/>
      <c r="L721" s="90"/>
      <c r="M721" s="90"/>
    </row>
    <row r="722" spans="1:13" x14ac:dyDescent="0.35">
      <c r="A722" s="90" t="str">
        <f>'Harmonized Table'!A722</f>
        <v>glbl_h_accolade</v>
      </c>
      <c r="B722" s="90" t="str">
        <f>Summary!Y$15</f>
        <v>v_pmpr_delist_sku_data_pbi</v>
      </c>
      <c r="C722" s="99" t="s">
        <v>1133</v>
      </c>
      <c r="D722" s="90" t="str">
        <f>'Harmonized Table'!D722</f>
        <v>FG Prod 7* Spec Number</v>
      </c>
      <c r="E722" s="90" t="str">
        <f>_xlfn.CONCAT('Harmonized Table'!A722,".",'Harmonized Table'!B722,"-",'Harmonized Table'!C722)</f>
        <v>glbl_h_accolade.t_pmpr_delist_sku_data_pbi-fg_prod_7_spec_number</v>
      </c>
      <c r="F722" s="90"/>
      <c r="G722" s="90" t="s">
        <v>175</v>
      </c>
      <c r="H722" s="90"/>
      <c r="I722" s="90"/>
      <c r="J722" s="90"/>
      <c r="K722" s="90"/>
      <c r="L722" s="90"/>
      <c r="M722" s="90"/>
    </row>
    <row r="723" spans="1:13" x14ac:dyDescent="0.35">
      <c r="A723" s="90" t="str">
        <f>'Harmonized Table'!A723</f>
        <v>glbl_h_accolade</v>
      </c>
      <c r="B723" s="90" t="str">
        <f>Summary!Y$15</f>
        <v>v_pmpr_delist_sku_data_pbi</v>
      </c>
      <c r="C723" s="99" t="s">
        <v>796</v>
      </c>
      <c r="D723" s="90" t="str">
        <f>'Harmonized Table'!D723</f>
        <v>Platform</v>
      </c>
      <c r="E723" s="90" t="str">
        <f>_xlfn.CONCAT('Harmonized Table'!A723,".",'Harmonized Table'!B723,"-",'Harmonized Table'!C723)</f>
        <v>glbl_h_accolade.t_pmpr_delist_sku_data_pbi-platform</v>
      </c>
      <c r="F723" s="90"/>
      <c r="G723" s="90" t="s">
        <v>175</v>
      </c>
      <c r="H723" s="90"/>
      <c r="I723" s="90"/>
      <c r="J723" s="90"/>
      <c r="K723" s="90"/>
      <c r="L723" s="90"/>
      <c r="M723" s="90"/>
    </row>
    <row r="724" spans="1:13" x14ac:dyDescent="0.35">
      <c r="A724" s="90" t="str">
        <f>'Harmonized Table'!A724</f>
        <v>glbl_h_accolade</v>
      </c>
      <c r="B724" s="90" t="str">
        <f>Summary!Y$15</f>
        <v>v_pmpr_delist_sku_data_pbi</v>
      </c>
      <c r="C724" s="99" t="s">
        <v>1152</v>
      </c>
      <c r="D724" s="90" t="str">
        <f>'Harmonized Table'!D724</f>
        <v>Planned Waste</v>
      </c>
      <c r="E724" s="90" t="str">
        <f>_xlfn.CONCAT('Harmonized Table'!A724,".",'Harmonized Table'!B724,"-",'Harmonized Table'!C724)</f>
        <v>glbl_h_accolade.t_pmpr_delist_sku_data_pbi-planned_waste</v>
      </c>
      <c r="F724" s="90"/>
      <c r="G724" s="90" t="s">
        <v>175</v>
      </c>
      <c r="H724" s="90"/>
      <c r="I724" s="90"/>
      <c r="J724" s="90"/>
      <c r="K724" s="90"/>
      <c r="L724" s="90"/>
      <c r="M724" s="90"/>
    </row>
    <row r="725" spans="1:13" x14ac:dyDescent="0.35">
      <c r="A725" s="90" t="str">
        <f>'Harmonized Table'!A725</f>
        <v>glbl_h_accolade</v>
      </c>
      <c r="B725" s="90" t="str">
        <f>Summary!Y$15</f>
        <v>v_pmpr_delist_sku_data_pbi</v>
      </c>
      <c r="C725" s="99" t="s">
        <v>1153</v>
      </c>
      <c r="D725" s="90" t="str">
        <f>'Harmonized Table'!D725</f>
        <v>Actual Waste</v>
      </c>
      <c r="E725" s="90" t="str">
        <f>_xlfn.CONCAT('Harmonized Table'!A725,".",'Harmonized Table'!B725,"-",'Harmonized Table'!C725)</f>
        <v>glbl_h_accolade.t_pmpr_delist_sku_data_pbi-actual_waste</v>
      </c>
      <c r="F725" s="90"/>
      <c r="G725" s="90" t="s">
        <v>175</v>
      </c>
      <c r="H725" s="90"/>
      <c r="I725" s="90"/>
      <c r="J725" s="90"/>
      <c r="K725" s="90"/>
      <c r="L725" s="90"/>
      <c r="M725" s="90"/>
    </row>
  </sheetData>
  <dataValidations count="6">
    <dataValidation allowBlank="1" showInputMessage="1" showErrorMessage="1" sqref="L1 M1:M104 O105:O640 M726:M1048576" xr:uid="{7C687C7C-6100-4357-8916-FED6EDF6A651}"/>
    <dataValidation type="list" showInputMessage="1" showErrorMessage="1" sqref="K2:K104 M105:M725 K726:K1048576" xr:uid="{3CBFC443-2F27-4C16-8042-4073F1E5DD64}">
      <formula1>"Y,N"</formula1>
    </dataValidation>
    <dataValidation type="list" allowBlank="1" showInputMessage="1" showErrorMessage="1" sqref="L2:L104 N105:N640 L726:L1048576" xr:uid="{6A84C8ED-78F5-4B24-8AD9-3F544487A35D}">
      <formula1>"Public, Internal, Confidential, Highly Restricted"</formula1>
    </dataValidation>
    <dataValidation type="list" allowBlank="1" showInputMessage="1" showErrorMessage="1" sqref="J2:J104 L105:L725 J726:J1048576" xr:uid="{B8D1C4BA-92B2-447B-83AE-40C9A2FC0C70}">
      <formula1>"Y, N"</formula1>
    </dataValidation>
    <dataValidation type="list" allowBlank="1" showInputMessage="1" showErrorMessage="1" sqref="H2:I104 H105:K725 H726:I1048576" xr:uid="{D8417A29-6DCC-4B4F-85A5-2934CF0B1EAA}">
      <formula1>"X"</formula1>
    </dataValidation>
    <dataValidation type="list" showInputMessage="1" showErrorMessage="1" sqref="G2:G1048576" xr:uid="{6AF48770-9525-47B1-A5D2-73C2E5ECFF1C}">
      <formula1>"Dim, Fact"</formula1>
    </dataValidation>
  </dataValidations>
  <pageMargins left="0.7" right="0.7" top="0.75" bottom="0.75" header="0.3" footer="0.3"/>
  <pageSetup orientation="portrait" r:id="rId1"/>
  <customProperties>
    <customPr name="IbpWorksheetKeyString_GU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28394-4945-4329-A428-A078597652A5}">
  <dimension ref="A1:N2"/>
  <sheetViews>
    <sheetView zoomScaleNormal="100" workbookViewId="0">
      <pane ySplit="1" topLeftCell="A2" activePane="bottomLeft" state="frozenSplit"/>
      <selection pane="bottomLeft" activeCell="A10" sqref="A10"/>
    </sheetView>
  </sheetViews>
  <sheetFormatPr defaultColWidth="8.7265625" defaultRowHeight="14.5" x14ac:dyDescent="0.35"/>
  <cols>
    <col min="1" max="1" width="15" style="17" bestFit="1" customWidth="1"/>
    <col min="2" max="2" width="12.453125" style="17" bestFit="1" customWidth="1"/>
    <col min="3" max="3" width="23.26953125" style="17" bestFit="1" customWidth="1"/>
    <col min="4" max="4" width="28.7265625" style="17" bestFit="1" customWidth="1"/>
    <col min="5" max="5" width="9.7265625" style="17" bestFit="1" customWidth="1"/>
    <col min="6" max="6" width="31.54296875" style="17" bestFit="1" customWidth="1"/>
    <col min="7" max="7" width="18.7265625" style="17" bestFit="1" customWidth="1"/>
    <col min="8" max="8" width="11.7265625" style="17" bestFit="1" customWidth="1"/>
    <col min="9" max="9" width="4" style="17" bestFit="1" customWidth="1"/>
    <col min="10" max="10" width="20.7265625" style="17" bestFit="1" customWidth="1"/>
    <col min="11" max="11" width="11.26953125" style="17" bestFit="1" customWidth="1"/>
    <col min="12" max="12" width="7.1796875" style="17" bestFit="1" customWidth="1"/>
    <col min="13" max="13" width="12.54296875" style="17" bestFit="1" customWidth="1"/>
    <col min="14" max="14" width="15.7265625" style="17" bestFit="1" customWidth="1"/>
    <col min="15" max="16384" width="8.7265625" style="17"/>
  </cols>
  <sheetData>
    <row r="1" spans="1:14" x14ac:dyDescent="0.35">
      <c r="A1" s="1" t="s">
        <v>82</v>
      </c>
      <c r="B1" s="1" t="s">
        <v>83</v>
      </c>
      <c r="C1" s="1" t="s">
        <v>1083</v>
      </c>
      <c r="D1" s="1" t="s">
        <v>1084</v>
      </c>
      <c r="E1" s="1" t="s">
        <v>340</v>
      </c>
      <c r="F1" s="1" t="s">
        <v>737</v>
      </c>
      <c r="G1" s="1" t="s">
        <v>1085</v>
      </c>
      <c r="H1" s="1" t="s">
        <v>1076</v>
      </c>
      <c r="I1" s="1" t="s">
        <v>341</v>
      </c>
      <c r="J1" s="1" t="s">
        <v>342</v>
      </c>
      <c r="K1" s="1" t="s">
        <v>343</v>
      </c>
      <c r="L1" s="1" t="s">
        <v>344</v>
      </c>
      <c r="M1" s="1" t="s">
        <v>345</v>
      </c>
      <c r="N1" s="1" t="s">
        <v>346</v>
      </c>
    </row>
    <row r="2" spans="1:14" x14ac:dyDescent="0.35">
      <c r="A2" s="11" t="s">
        <v>102</v>
      </c>
      <c r="B2" s="11" t="s">
        <v>102</v>
      </c>
      <c r="C2" s="11" t="s">
        <v>1086</v>
      </c>
      <c r="D2" s="11" t="s">
        <v>1086</v>
      </c>
      <c r="E2" s="11" t="s">
        <v>1086</v>
      </c>
      <c r="F2" s="11" t="s">
        <v>1086</v>
      </c>
      <c r="G2" s="11" t="s">
        <v>1086</v>
      </c>
      <c r="H2" s="11" t="s">
        <v>1086</v>
      </c>
      <c r="I2" s="11" t="s">
        <v>1086</v>
      </c>
      <c r="J2" s="11" t="s">
        <v>1086</v>
      </c>
      <c r="K2" s="11" t="s">
        <v>1086</v>
      </c>
      <c r="L2" s="11" t="s">
        <v>1086</v>
      </c>
      <c r="M2" s="11" t="s">
        <v>1086</v>
      </c>
      <c r="N2" s="11" t="s">
        <v>1086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6BB0-3233-4B60-93E0-3B31D070FFAA}">
  <sheetPr>
    <tabColor rgb="FFC65911"/>
  </sheetPr>
  <dimension ref="A1:F2"/>
  <sheetViews>
    <sheetView workbookViewId="0">
      <selection activeCell="B10" sqref="B10"/>
    </sheetView>
  </sheetViews>
  <sheetFormatPr defaultRowHeight="14.5" x14ac:dyDescent="0.35"/>
  <cols>
    <col min="1" max="1" width="5.54296875" bestFit="1" customWidth="1"/>
    <col min="2" max="2" width="17.26953125" bestFit="1" customWidth="1"/>
    <col min="3" max="3" width="18.7265625" bestFit="1" customWidth="1"/>
    <col min="4" max="4" width="13" bestFit="1" customWidth="1"/>
    <col min="5" max="5" width="16.26953125" bestFit="1" customWidth="1"/>
    <col min="6" max="6" width="6.26953125" bestFit="1" customWidth="1"/>
  </cols>
  <sheetData>
    <row r="1" spans="1:6" x14ac:dyDescent="0.35">
      <c r="A1" s="1" t="s">
        <v>1087</v>
      </c>
      <c r="B1" s="1" t="s">
        <v>1088</v>
      </c>
      <c r="C1" s="1" t="s">
        <v>1089</v>
      </c>
      <c r="D1" s="1" t="s">
        <v>1090</v>
      </c>
      <c r="E1" s="1" t="s">
        <v>1091</v>
      </c>
      <c r="F1" s="1" t="s">
        <v>1092</v>
      </c>
    </row>
    <row r="2" spans="1:6" x14ac:dyDescent="0.35">
      <c r="A2" s="2"/>
      <c r="B2" s="2"/>
      <c r="C2" s="2"/>
      <c r="D2" s="2"/>
      <c r="E2" s="2"/>
      <c r="F2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B29D-10A8-4DE1-8D8A-E640FDEA6C9F}">
  <sheetPr>
    <tabColor theme="5"/>
  </sheetPr>
  <dimension ref="A1"/>
  <sheetViews>
    <sheetView workbookViewId="0">
      <selection activeCell="M11" sqref="M11"/>
    </sheetView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033DC-271C-462A-9B00-2EC2AE145EAF}">
  <dimension ref="A1:AC15"/>
  <sheetViews>
    <sheetView topLeftCell="N1" zoomScaleNormal="100" workbookViewId="0">
      <pane ySplit="1" topLeftCell="A2" activePane="bottomLeft" state="frozenSplit"/>
      <selection activeCell="G1" sqref="G1"/>
      <selection pane="bottomLeft" activeCell="V14" sqref="V14"/>
    </sheetView>
  </sheetViews>
  <sheetFormatPr defaultColWidth="8.7265625" defaultRowHeight="14.5" x14ac:dyDescent="0.35"/>
  <cols>
    <col min="1" max="1" width="11.54296875" style="17" customWidth="1"/>
    <col min="2" max="2" width="6.7265625" style="17" bestFit="1" customWidth="1"/>
    <col min="3" max="3" width="36.26953125" style="17" customWidth="1"/>
    <col min="4" max="4" width="11.54296875" style="17" bestFit="1" customWidth="1"/>
    <col min="5" max="5" width="13.7265625" style="17" bestFit="1" customWidth="1"/>
    <col min="6" max="6" width="38.54296875" style="17" bestFit="1" customWidth="1"/>
    <col min="7" max="7" width="23.7265625" style="17" bestFit="1" customWidth="1"/>
    <col min="8" max="8" width="24.54296875" style="17" bestFit="1" customWidth="1"/>
    <col min="9" max="9" width="26.7265625" style="17" bestFit="1" customWidth="1"/>
    <col min="10" max="10" width="22.26953125" style="17" customWidth="1"/>
    <col min="11" max="11" width="33.453125" style="17" bestFit="1" customWidth="1"/>
    <col min="12" max="13" width="33.453125" style="17" customWidth="1"/>
    <col min="14" max="14" width="65.7265625" style="17" bestFit="1" customWidth="1"/>
    <col min="15" max="15" width="25.7265625" style="17" bestFit="1" customWidth="1"/>
    <col min="16" max="16" width="65.7265625" style="17" bestFit="1" customWidth="1"/>
    <col min="17" max="17" width="31.1796875" style="17" bestFit="1" customWidth="1"/>
    <col min="18" max="18" width="80.7265625" style="17" bestFit="1" customWidth="1"/>
    <col min="19" max="19" width="34.7265625" style="17" bestFit="1" customWidth="1"/>
    <col min="20" max="20" width="19.1796875" style="17" bestFit="1" customWidth="1"/>
    <col min="21" max="21" width="38.81640625" style="17" bestFit="1" customWidth="1"/>
    <col min="22" max="22" width="39.26953125" style="17" bestFit="1" customWidth="1"/>
    <col min="23" max="23" width="18.81640625" style="17" bestFit="1" customWidth="1"/>
    <col min="24" max="24" width="38.81640625" style="17" bestFit="1" customWidth="1"/>
    <col min="25" max="25" width="39.26953125" style="17" bestFit="1" customWidth="1"/>
    <col min="26" max="26" width="15" style="17" bestFit="1" customWidth="1"/>
    <col min="27" max="27" width="12.453125" style="17" bestFit="1" customWidth="1"/>
    <col min="28" max="28" width="21.7265625" style="17" bestFit="1" customWidth="1"/>
    <col min="29" max="29" width="20.26953125" style="17" bestFit="1" customWidth="1"/>
    <col min="30" max="16384" width="8.7265625" style="17"/>
  </cols>
  <sheetData>
    <row r="1" spans="1:29" x14ac:dyDescent="0.35">
      <c r="A1" s="81" t="s">
        <v>61</v>
      </c>
      <c r="B1" s="8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94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39" t="s">
        <v>77</v>
      </c>
      <c r="R1" s="39" t="s">
        <v>78</v>
      </c>
      <c r="S1" s="39" t="s">
        <v>79</v>
      </c>
      <c r="T1" s="1" t="s">
        <v>80</v>
      </c>
      <c r="U1" s="1" t="s">
        <v>26</v>
      </c>
      <c r="V1" s="1" t="s">
        <v>27</v>
      </c>
      <c r="W1" s="1" t="s">
        <v>81</v>
      </c>
      <c r="X1" s="1" t="s">
        <v>28</v>
      </c>
      <c r="Y1" s="1" t="s">
        <v>29</v>
      </c>
      <c r="Z1" s="1" t="s">
        <v>82</v>
      </c>
      <c r="AA1" s="1" t="s">
        <v>83</v>
      </c>
      <c r="AB1" s="16" t="s">
        <v>84</v>
      </c>
      <c r="AC1" s="1" t="s">
        <v>85</v>
      </c>
    </row>
    <row r="2" spans="1:29" x14ac:dyDescent="0.35">
      <c r="A2" s="16" t="s">
        <v>86</v>
      </c>
      <c r="B2" s="16" t="s">
        <v>87</v>
      </c>
      <c r="C2" s="16" t="s">
        <v>88</v>
      </c>
      <c r="D2" s="16"/>
      <c r="E2" s="16" t="s">
        <v>89</v>
      </c>
      <c r="F2" s="16" t="s">
        <v>90</v>
      </c>
      <c r="G2" s="83"/>
      <c r="H2" s="16"/>
      <c r="I2" s="16" t="s">
        <v>91</v>
      </c>
      <c r="J2" s="83" t="s">
        <v>92</v>
      </c>
      <c r="K2" s="16" t="s">
        <v>91</v>
      </c>
      <c r="L2" s="16" t="s">
        <v>91</v>
      </c>
      <c r="M2" s="16" t="s">
        <v>91</v>
      </c>
      <c r="N2" s="16" t="s">
        <v>93</v>
      </c>
      <c r="O2" s="16" t="s">
        <v>94</v>
      </c>
      <c r="P2" s="16" t="s">
        <v>93</v>
      </c>
      <c r="Q2" s="16" t="s">
        <v>95</v>
      </c>
      <c r="R2" s="16" t="s">
        <v>96</v>
      </c>
      <c r="S2" s="84" t="s">
        <v>97</v>
      </c>
      <c r="T2" s="16" t="s">
        <v>98</v>
      </c>
      <c r="U2" s="16" t="s">
        <v>99</v>
      </c>
      <c r="V2" s="16" t="s">
        <v>100</v>
      </c>
      <c r="W2" s="16" t="s">
        <v>101</v>
      </c>
      <c r="X2" s="16" t="s">
        <v>99</v>
      </c>
      <c r="Y2" s="16" t="s">
        <v>100</v>
      </c>
      <c r="Z2" s="16" t="s">
        <v>102</v>
      </c>
      <c r="AA2" s="16" t="s">
        <v>102</v>
      </c>
      <c r="AB2" s="16"/>
      <c r="AC2" s="16"/>
    </row>
    <row r="3" spans="1:29" x14ac:dyDescent="0.35">
      <c r="A3" s="89" t="s">
        <v>86</v>
      </c>
      <c r="B3" s="89" t="s">
        <v>87</v>
      </c>
      <c r="C3" s="89" t="s">
        <v>103</v>
      </c>
      <c r="D3" s="89"/>
      <c r="E3" s="89" t="s">
        <v>104</v>
      </c>
      <c r="F3" s="89" t="s">
        <v>103</v>
      </c>
      <c r="G3" s="89"/>
      <c r="H3" s="89"/>
      <c r="I3" s="16" t="s">
        <v>91</v>
      </c>
      <c r="J3" s="88" t="s">
        <v>92</v>
      </c>
      <c r="K3" s="16" t="s">
        <v>91</v>
      </c>
      <c r="L3" s="16" t="s">
        <v>91</v>
      </c>
      <c r="M3" s="16" t="s">
        <v>91</v>
      </c>
      <c r="N3" s="89" t="s">
        <v>105</v>
      </c>
      <c r="O3" s="89" t="s">
        <v>106</v>
      </c>
      <c r="P3" s="89" t="s">
        <v>105</v>
      </c>
      <c r="Q3" s="85" t="s">
        <v>95</v>
      </c>
      <c r="R3" s="85" t="s">
        <v>107</v>
      </c>
      <c r="S3" s="86" t="s">
        <v>97</v>
      </c>
      <c r="T3" s="89" t="s">
        <v>108</v>
      </c>
      <c r="U3" s="89" t="s">
        <v>109</v>
      </c>
      <c r="V3" s="89" t="s">
        <v>110</v>
      </c>
      <c r="W3" s="89" t="s">
        <v>111</v>
      </c>
      <c r="X3" s="89" t="s">
        <v>109</v>
      </c>
      <c r="Y3" s="89" t="s">
        <v>110</v>
      </c>
      <c r="Z3" s="85" t="s">
        <v>102</v>
      </c>
      <c r="AA3" s="85" t="s">
        <v>102</v>
      </c>
      <c r="AB3" s="16"/>
      <c r="AC3" s="16"/>
    </row>
    <row r="4" spans="1:29" x14ac:dyDescent="0.35">
      <c r="A4" s="89" t="s">
        <v>86</v>
      </c>
      <c r="B4" s="89" t="s">
        <v>87</v>
      </c>
      <c r="C4" s="89" t="s">
        <v>112</v>
      </c>
      <c r="D4" s="89"/>
      <c r="E4" s="89" t="s">
        <v>104</v>
      </c>
      <c r="F4" s="89" t="s">
        <v>112</v>
      </c>
      <c r="G4" s="89"/>
      <c r="H4" s="89"/>
      <c r="I4" s="16" t="s">
        <v>91</v>
      </c>
      <c r="J4" s="88" t="s">
        <v>92</v>
      </c>
      <c r="K4" s="16" t="s">
        <v>91</v>
      </c>
      <c r="L4" s="16" t="s">
        <v>91</v>
      </c>
      <c r="M4" s="16" t="s">
        <v>91</v>
      </c>
      <c r="N4" s="89" t="s">
        <v>113</v>
      </c>
      <c r="O4" s="89" t="s">
        <v>106</v>
      </c>
      <c r="P4" s="89" t="s">
        <v>113</v>
      </c>
      <c r="Q4" s="85" t="s">
        <v>95</v>
      </c>
      <c r="R4" s="85" t="s">
        <v>107</v>
      </c>
      <c r="S4" s="86" t="s">
        <v>97</v>
      </c>
      <c r="T4" s="89" t="s">
        <v>108</v>
      </c>
      <c r="U4" s="89" t="s">
        <v>114</v>
      </c>
      <c r="V4" s="89" t="s">
        <v>115</v>
      </c>
      <c r="W4" s="89" t="s">
        <v>111</v>
      </c>
      <c r="X4" s="89" t="s">
        <v>114</v>
      </c>
      <c r="Y4" s="89" t="s">
        <v>115</v>
      </c>
      <c r="Z4" s="85" t="s">
        <v>102</v>
      </c>
      <c r="AA4" s="85" t="s">
        <v>102</v>
      </c>
      <c r="AB4" s="16"/>
      <c r="AC4" s="16"/>
    </row>
    <row r="5" spans="1:29" x14ac:dyDescent="0.35">
      <c r="A5" s="89" t="s">
        <v>86</v>
      </c>
      <c r="B5" s="89" t="s">
        <v>87</v>
      </c>
      <c r="C5" s="89" t="s">
        <v>116</v>
      </c>
      <c r="D5" s="89"/>
      <c r="E5" s="89" t="s">
        <v>104</v>
      </c>
      <c r="F5" s="89" t="s">
        <v>116</v>
      </c>
      <c r="G5" s="89" t="s">
        <v>117</v>
      </c>
      <c r="H5" s="89" t="s">
        <v>118</v>
      </c>
      <c r="I5" s="16" t="s">
        <v>91</v>
      </c>
      <c r="J5" s="88" t="s">
        <v>92</v>
      </c>
      <c r="K5" s="16" t="s">
        <v>91</v>
      </c>
      <c r="L5" s="16" t="s">
        <v>91</v>
      </c>
      <c r="M5" s="16" t="s">
        <v>91</v>
      </c>
      <c r="N5" s="89" t="s">
        <v>119</v>
      </c>
      <c r="O5" s="89" t="s">
        <v>120</v>
      </c>
      <c r="P5" s="89" t="s">
        <v>119</v>
      </c>
      <c r="Q5" s="85" t="s">
        <v>95</v>
      </c>
      <c r="R5" s="85" t="s">
        <v>107</v>
      </c>
      <c r="S5" s="86" t="s">
        <v>97</v>
      </c>
      <c r="T5" s="89" t="s">
        <v>121</v>
      </c>
      <c r="U5" s="89" t="s">
        <v>122</v>
      </c>
      <c r="V5" s="89" t="s">
        <v>123</v>
      </c>
      <c r="W5" s="89" t="s">
        <v>124</v>
      </c>
      <c r="X5" s="89" t="s">
        <v>122</v>
      </c>
      <c r="Y5" s="89" t="s">
        <v>123</v>
      </c>
      <c r="Z5" s="85" t="s">
        <v>102</v>
      </c>
      <c r="AA5" s="85" t="s">
        <v>102</v>
      </c>
      <c r="AB5" s="16"/>
      <c r="AC5" s="16"/>
    </row>
    <row r="6" spans="1:29" x14ac:dyDescent="0.35">
      <c r="A6" s="89" t="s">
        <v>86</v>
      </c>
      <c r="B6" s="89" t="s">
        <v>87</v>
      </c>
      <c r="C6" s="89" t="s">
        <v>125</v>
      </c>
      <c r="D6" s="89"/>
      <c r="E6" s="89" t="s">
        <v>104</v>
      </c>
      <c r="F6" s="89" t="s">
        <v>125</v>
      </c>
      <c r="G6" s="89" t="s">
        <v>117</v>
      </c>
      <c r="H6" s="89" t="s">
        <v>118</v>
      </c>
      <c r="I6" s="16" t="s">
        <v>91</v>
      </c>
      <c r="J6" s="88" t="s">
        <v>92</v>
      </c>
      <c r="K6" s="16" t="s">
        <v>91</v>
      </c>
      <c r="L6" s="16" t="s">
        <v>91</v>
      </c>
      <c r="M6" s="16" t="s">
        <v>91</v>
      </c>
      <c r="N6" s="89" t="s">
        <v>126</v>
      </c>
      <c r="O6" s="89" t="s">
        <v>120</v>
      </c>
      <c r="P6" s="89" t="s">
        <v>126</v>
      </c>
      <c r="Q6" s="85" t="s">
        <v>95</v>
      </c>
      <c r="R6" s="85" t="s">
        <v>107</v>
      </c>
      <c r="S6" s="86" t="s">
        <v>97</v>
      </c>
      <c r="T6" s="89" t="s">
        <v>121</v>
      </c>
      <c r="U6" s="89" t="s">
        <v>127</v>
      </c>
      <c r="V6" s="89" t="s">
        <v>128</v>
      </c>
      <c r="W6" s="89" t="s">
        <v>124</v>
      </c>
      <c r="X6" s="89" t="s">
        <v>127</v>
      </c>
      <c r="Y6" s="89" t="s">
        <v>128</v>
      </c>
      <c r="Z6" s="85" t="s">
        <v>102</v>
      </c>
      <c r="AA6" s="85" t="s">
        <v>102</v>
      </c>
      <c r="AB6" s="16"/>
      <c r="AC6" s="16"/>
    </row>
    <row r="7" spans="1:29" x14ac:dyDescent="0.35">
      <c r="A7" s="89" t="s">
        <v>86</v>
      </c>
      <c r="B7" s="89" t="s">
        <v>87</v>
      </c>
      <c r="C7" s="89" t="s">
        <v>129</v>
      </c>
      <c r="D7" s="89"/>
      <c r="E7" s="89" t="s">
        <v>104</v>
      </c>
      <c r="F7" s="89" t="s">
        <v>129</v>
      </c>
      <c r="G7" s="89" t="s">
        <v>117</v>
      </c>
      <c r="H7" s="89" t="s">
        <v>118</v>
      </c>
      <c r="I7" s="16" t="s">
        <v>91</v>
      </c>
      <c r="J7" s="88" t="s">
        <v>92</v>
      </c>
      <c r="K7" s="16" t="s">
        <v>91</v>
      </c>
      <c r="L7" s="16" t="s">
        <v>91</v>
      </c>
      <c r="M7" s="16" t="s">
        <v>91</v>
      </c>
      <c r="N7" s="89" t="s">
        <v>130</v>
      </c>
      <c r="O7" s="89" t="s">
        <v>120</v>
      </c>
      <c r="P7" s="89" t="s">
        <v>130</v>
      </c>
      <c r="Q7" s="85" t="s">
        <v>95</v>
      </c>
      <c r="R7" s="85" t="s">
        <v>107</v>
      </c>
      <c r="S7" s="86" t="s">
        <v>97</v>
      </c>
      <c r="T7" s="89" t="s">
        <v>121</v>
      </c>
      <c r="U7" s="89" t="s">
        <v>131</v>
      </c>
      <c r="V7" s="89" t="s">
        <v>132</v>
      </c>
      <c r="W7" s="89" t="s">
        <v>124</v>
      </c>
      <c r="X7" s="89" t="s">
        <v>131</v>
      </c>
      <c r="Y7" s="89" t="s">
        <v>132</v>
      </c>
      <c r="Z7" s="85" t="s">
        <v>102</v>
      </c>
      <c r="AA7" s="85" t="s">
        <v>102</v>
      </c>
      <c r="AB7" s="16"/>
      <c r="AC7" s="16"/>
    </row>
    <row r="8" spans="1:29" x14ac:dyDescent="0.35">
      <c r="A8" s="89" t="s">
        <v>86</v>
      </c>
      <c r="B8" s="89" t="s">
        <v>87</v>
      </c>
      <c r="C8" s="89" t="s">
        <v>133</v>
      </c>
      <c r="D8" s="89"/>
      <c r="E8" s="89" t="s">
        <v>104</v>
      </c>
      <c r="F8" s="89" t="s">
        <v>133</v>
      </c>
      <c r="G8" s="89" t="s">
        <v>117</v>
      </c>
      <c r="H8" s="89" t="s">
        <v>118</v>
      </c>
      <c r="I8" s="16" t="s">
        <v>91</v>
      </c>
      <c r="J8" s="88" t="s">
        <v>92</v>
      </c>
      <c r="K8" s="16" t="s">
        <v>91</v>
      </c>
      <c r="L8" s="16" t="s">
        <v>91</v>
      </c>
      <c r="M8" s="16" t="s">
        <v>91</v>
      </c>
      <c r="N8" s="89" t="s">
        <v>134</v>
      </c>
      <c r="O8" s="89" t="s">
        <v>120</v>
      </c>
      <c r="P8" s="89" t="s">
        <v>134</v>
      </c>
      <c r="Q8" s="85" t="s">
        <v>95</v>
      </c>
      <c r="R8" s="85" t="s">
        <v>107</v>
      </c>
      <c r="S8" s="86" t="s">
        <v>97</v>
      </c>
      <c r="T8" s="89" t="s">
        <v>121</v>
      </c>
      <c r="U8" s="89" t="s">
        <v>135</v>
      </c>
      <c r="V8" s="89" t="s">
        <v>136</v>
      </c>
      <c r="W8" s="89" t="s">
        <v>124</v>
      </c>
      <c r="X8" s="89" t="s">
        <v>135</v>
      </c>
      <c r="Y8" s="89" t="s">
        <v>136</v>
      </c>
      <c r="Z8" s="85" t="s">
        <v>102</v>
      </c>
      <c r="AA8" s="85" t="s">
        <v>102</v>
      </c>
      <c r="AB8" s="16"/>
      <c r="AC8" s="16"/>
    </row>
    <row r="9" spans="1:29" x14ac:dyDescent="0.35">
      <c r="A9" s="89" t="s">
        <v>86</v>
      </c>
      <c r="B9" s="89" t="s">
        <v>87</v>
      </c>
      <c r="C9" s="89" t="s">
        <v>137</v>
      </c>
      <c r="D9" s="89"/>
      <c r="E9" s="89" t="s">
        <v>104</v>
      </c>
      <c r="F9" s="89" t="s">
        <v>137</v>
      </c>
      <c r="G9" s="89" t="s">
        <v>117</v>
      </c>
      <c r="H9" s="89" t="s">
        <v>118</v>
      </c>
      <c r="I9" s="16" t="s">
        <v>91</v>
      </c>
      <c r="J9" s="88" t="s">
        <v>92</v>
      </c>
      <c r="K9" s="16" t="s">
        <v>91</v>
      </c>
      <c r="L9" s="16" t="s">
        <v>91</v>
      </c>
      <c r="M9" s="16" t="s">
        <v>91</v>
      </c>
      <c r="N9" s="89" t="s">
        <v>138</v>
      </c>
      <c r="O9" s="89" t="s">
        <v>120</v>
      </c>
      <c r="P9" s="89" t="s">
        <v>138</v>
      </c>
      <c r="Q9" s="85" t="s">
        <v>95</v>
      </c>
      <c r="R9" s="85" t="s">
        <v>107</v>
      </c>
      <c r="S9" s="86" t="s">
        <v>97</v>
      </c>
      <c r="T9" s="89" t="s">
        <v>121</v>
      </c>
      <c r="U9" s="89" t="s">
        <v>139</v>
      </c>
      <c r="V9" s="89" t="s">
        <v>140</v>
      </c>
      <c r="W9" s="89" t="s">
        <v>124</v>
      </c>
      <c r="X9" s="89" t="s">
        <v>139</v>
      </c>
      <c r="Y9" s="89" t="s">
        <v>140</v>
      </c>
      <c r="Z9" s="85" t="s">
        <v>102</v>
      </c>
      <c r="AA9" s="85" t="s">
        <v>102</v>
      </c>
      <c r="AB9" s="16"/>
      <c r="AC9" s="16"/>
    </row>
    <row r="10" spans="1:29" x14ac:dyDescent="0.35">
      <c r="A10" s="89" t="s">
        <v>86</v>
      </c>
      <c r="B10" s="89" t="s">
        <v>87</v>
      </c>
      <c r="C10" s="89" t="s">
        <v>141</v>
      </c>
      <c r="D10" s="89"/>
      <c r="E10" s="89" t="s">
        <v>104</v>
      </c>
      <c r="F10" s="89" t="s">
        <v>141</v>
      </c>
      <c r="G10" s="89" t="s">
        <v>117</v>
      </c>
      <c r="H10" s="89" t="s">
        <v>118</v>
      </c>
      <c r="I10" s="16" t="s">
        <v>91</v>
      </c>
      <c r="J10" s="88" t="s">
        <v>92</v>
      </c>
      <c r="K10" s="16" t="s">
        <v>91</v>
      </c>
      <c r="L10" s="16" t="s">
        <v>91</v>
      </c>
      <c r="M10" s="16" t="s">
        <v>91</v>
      </c>
      <c r="N10" s="89" t="s">
        <v>142</v>
      </c>
      <c r="O10" s="89" t="s">
        <v>120</v>
      </c>
      <c r="P10" s="89" t="s">
        <v>142</v>
      </c>
      <c r="Q10" s="85" t="s">
        <v>95</v>
      </c>
      <c r="R10" s="85" t="s">
        <v>107</v>
      </c>
      <c r="S10" s="86" t="s">
        <v>97</v>
      </c>
      <c r="T10" s="89" t="s">
        <v>121</v>
      </c>
      <c r="U10" s="89" t="s">
        <v>143</v>
      </c>
      <c r="V10" s="89" t="s">
        <v>144</v>
      </c>
      <c r="W10" s="89" t="s">
        <v>124</v>
      </c>
      <c r="X10" s="89" t="s">
        <v>143</v>
      </c>
      <c r="Y10" s="89" t="s">
        <v>144</v>
      </c>
      <c r="Z10" s="85" t="s">
        <v>102</v>
      </c>
      <c r="AA10" s="85" t="s">
        <v>102</v>
      </c>
      <c r="AB10" s="16"/>
      <c r="AC10" s="16"/>
    </row>
    <row r="11" spans="1:29" x14ac:dyDescent="0.35">
      <c r="A11" s="89" t="s">
        <v>86</v>
      </c>
      <c r="B11" s="89" t="s">
        <v>87</v>
      </c>
      <c r="C11" s="89" t="s">
        <v>145</v>
      </c>
      <c r="D11" s="89"/>
      <c r="E11" s="89" t="s">
        <v>104</v>
      </c>
      <c r="F11" s="89" t="s">
        <v>145</v>
      </c>
      <c r="G11" s="89" t="s">
        <v>117</v>
      </c>
      <c r="H11" s="89" t="s">
        <v>118</v>
      </c>
      <c r="I11" s="16" t="s">
        <v>91</v>
      </c>
      <c r="J11" s="88" t="s">
        <v>92</v>
      </c>
      <c r="K11" s="16" t="s">
        <v>91</v>
      </c>
      <c r="L11" s="16" t="s">
        <v>91</v>
      </c>
      <c r="M11" s="16" t="s">
        <v>91</v>
      </c>
      <c r="N11" s="89" t="s">
        <v>146</v>
      </c>
      <c r="O11" s="89" t="s">
        <v>120</v>
      </c>
      <c r="P11" s="89" t="s">
        <v>146</v>
      </c>
      <c r="Q11" s="85" t="s">
        <v>95</v>
      </c>
      <c r="R11" s="85" t="s">
        <v>107</v>
      </c>
      <c r="S11" s="86" t="s">
        <v>97</v>
      </c>
      <c r="T11" s="89" t="s">
        <v>121</v>
      </c>
      <c r="U11" s="89" t="s">
        <v>147</v>
      </c>
      <c r="V11" s="89" t="s">
        <v>148</v>
      </c>
      <c r="W11" s="89" t="s">
        <v>124</v>
      </c>
      <c r="X11" s="89" t="s">
        <v>147</v>
      </c>
      <c r="Y11" s="89" t="s">
        <v>148</v>
      </c>
      <c r="Z11" s="85" t="s">
        <v>102</v>
      </c>
      <c r="AA11" s="85" t="s">
        <v>102</v>
      </c>
      <c r="AB11" s="16"/>
      <c r="AC11" s="16"/>
    </row>
    <row r="12" spans="1:29" x14ac:dyDescent="0.35">
      <c r="A12" s="89" t="s">
        <v>86</v>
      </c>
      <c r="B12" s="89" t="s">
        <v>87</v>
      </c>
      <c r="C12" s="89" t="s">
        <v>149</v>
      </c>
      <c r="D12" s="89"/>
      <c r="E12" s="89" t="s">
        <v>104</v>
      </c>
      <c r="F12" s="89" t="str">
        <f>C12</f>
        <v>nostradamus_distributed_values</v>
      </c>
      <c r="G12" s="89" t="s">
        <v>117</v>
      </c>
      <c r="H12" s="89" t="s">
        <v>118</v>
      </c>
      <c r="I12" s="16" t="s">
        <v>91</v>
      </c>
      <c r="J12" s="88" t="s">
        <v>92</v>
      </c>
      <c r="K12" s="16" t="s">
        <v>91</v>
      </c>
      <c r="L12" s="16" t="s">
        <v>91</v>
      </c>
      <c r="M12" s="16" t="s">
        <v>91</v>
      </c>
      <c r="N12" s="89" t="s">
        <v>150</v>
      </c>
      <c r="O12" s="89" t="s">
        <v>120</v>
      </c>
      <c r="P12" s="89" t="s">
        <v>150</v>
      </c>
      <c r="Q12" s="85" t="s">
        <v>95</v>
      </c>
      <c r="R12" s="85" t="s">
        <v>107</v>
      </c>
      <c r="S12" s="86" t="s">
        <v>97</v>
      </c>
      <c r="T12" s="89" t="s">
        <v>121</v>
      </c>
      <c r="U12" s="89" t="s">
        <v>151</v>
      </c>
      <c r="V12" s="89" t="s">
        <v>152</v>
      </c>
      <c r="W12" s="89" t="s">
        <v>124</v>
      </c>
      <c r="X12" s="89" t="s">
        <v>151</v>
      </c>
      <c r="Y12" s="89" t="s">
        <v>152</v>
      </c>
      <c r="Z12" s="85" t="s">
        <v>102</v>
      </c>
      <c r="AA12" s="85" t="s">
        <v>102</v>
      </c>
      <c r="AB12" s="16"/>
      <c r="AC12" s="16"/>
    </row>
    <row r="13" spans="1:29" x14ac:dyDescent="0.35">
      <c r="A13" s="89" t="s">
        <v>86</v>
      </c>
      <c r="B13" s="89" t="s">
        <v>87</v>
      </c>
      <c r="C13" s="89" t="s">
        <v>153</v>
      </c>
      <c r="D13" s="89"/>
      <c r="E13" s="89" t="s">
        <v>104</v>
      </c>
      <c r="F13" s="89" t="str">
        <f>C13</f>
        <v>nostradamus_distributed_values_init</v>
      </c>
      <c r="G13" s="89" t="s">
        <v>117</v>
      </c>
      <c r="H13" s="89" t="s">
        <v>118</v>
      </c>
      <c r="I13" s="16" t="s">
        <v>91</v>
      </c>
      <c r="J13" s="88" t="s">
        <v>92</v>
      </c>
      <c r="K13" s="16" t="s">
        <v>91</v>
      </c>
      <c r="L13" s="16" t="s">
        <v>91</v>
      </c>
      <c r="M13" s="16" t="s">
        <v>91</v>
      </c>
      <c r="N13" s="89" t="s">
        <v>154</v>
      </c>
      <c r="O13" s="89" t="s">
        <v>120</v>
      </c>
      <c r="P13" s="89" t="s">
        <v>154</v>
      </c>
      <c r="Q13" s="85" t="s">
        <v>95</v>
      </c>
      <c r="R13" s="85" t="s">
        <v>107</v>
      </c>
      <c r="S13" s="86" t="s">
        <v>97</v>
      </c>
      <c r="T13" s="89" t="s">
        <v>121</v>
      </c>
      <c r="U13" s="89" t="s">
        <v>155</v>
      </c>
      <c r="V13" s="89" t="s">
        <v>156</v>
      </c>
      <c r="W13" s="89" t="s">
        <v>124</v>
      </c>
      <c r="X13" s="89" t="s">
        <v>155</v>
      </c>
      <c r="Y13" s="89" t="s">
        <v>156</v>
      </c>
      <c r="Z13" s="85" t="s">
        <v>102</v>
      </c>
      <c r="AA13" s="85" t="s">
        <v>102</v>
      </c>
      <c r="AB13" s="16"/>
      <c r="AC13" s="16"/>
    </row>
    <row r="14" spans="1:29" x14ac:dyDescent="0.35">
      <c r="A14" s="95" t="s">
        <v>86</v>
      </c>
      <c r="B14" s="95" t="s">
        <v>87</v>
      </c>
      <c r="C14" s="95" t="s">
        <v>1173</v>
      </c>
      <c r="D14" s="95"/>
      <c r="E14" s="95" t="s">
        <v>104</v>
      </c>
      <c r="F14" s="95" t="str">
        <f>C14</f>
        <v>pmpr_innovation_sku_data_pbi</v>
      </c>
      <c r="G14" s="95" t="s">
        <v>117</v>
      </c>
      <c r="H14" s="95" t="s">
        <v>118</v>
      </c>
      <c r="I14" s="90" t="s">
        <v>91</v>
      </c>
      <c r="J14" s="96" t="s">
        <v>92</v>
      </c>
      <c r="K14" s="90" t="s">
        <v>91</v>
      </c>
      <c r="L14" s="90" t="s">
        <v>91</v>
      </c>
      <c r="M14" s="90" t="s">
        <v>91</v>
      </c>
      <c r="N14" s="95" t="s">
        <v>1175</v>
      </c>
      <c r="O14" s="95" t="s">
        <v>120</v>
      </c>
      <c r="P14" s="95" t="s">
        <v>1175</v>
      </c>
      <c r="Q14" s="90" t="s">
        <v>95</v>
      </c>
      <c r="R14" s="90" t="s">
        <v>107</v>
      </c>
      <c r="S14" s="97" t="s">
        <v>97</v>
      </c>
      <c r="T14" s="95" t="s">
        <v>121</v>
      </c>
      <c r="U14" s="95" t="s">
        <v>1177</v>
      </c>
      <c r="V14" s="95" t="s">
        <v>1178</v>
      </c>
      <c r="W14" s="95" t="s">
        <v>124</v>
      </c>
      <c r="X14" s="95" t="s">
        <v>1177</v>
      </c>
      <c r="Y14" s="95" t="s">
        <v>1178</v>
      </c>
      <c r="Z14" s="90" t="s">
        <v>102</v>
      </c>
      <c r="AA14" s="90" t="s">
        <v>102</v>
      </c>
      <c r="AB14" s="90"/>
      <c r="AC14" s="90"/>
    </row>
    <row r="15" spans="1:29" x14ac:dyDescent="0.35">
      <c r="A15" s="95" t="s">
        <v>86</v>
      </c>
      <c r="B15" s="95" t="s">
        <v>87</v>
      </c>
      <c r="C15" s="95" t="s">
        <v>1174</v>
      </c>
      <c r="D15" s="95"/>
      <c r="E15" s="95" t="s">
        <v>104</v>
      </c>
      <c r="F15" s="95" t="str">
        <f t="shared" ref="F15" si="0">C15</f>
        <v>pmpr_delist_sku_data_pbi</v>
      </c>
      <c r="G15" s="95" t="s">
        <v>117</v>
      </c>
      <c r="H15" s="95" t="s">
        <v>118</v>
      </c>
      <c r="I15" s="90" t="s">
        <v>91</v>
      </c>
      <c r="J15" s="96" t="s">
        <v>92</v>
      </c>
      <c r="K15" s="90" t="s">
        <v>91</v>
      </c>
      <c r="L15" s="90" t="s">
        <v>91</v>
      </c>
      <c r="M15" s="90" t="s">
        <v>91</v>
      </c>
      <c r="N15" s="95" t="s">
        <v>1176</v>
      </c>
      <c r="O15" s="95" t="s">
        <v>120</v>
      </c>
      <c r="P15" s="95" t="s">
        <v>1176</v>
      </c>
      <c r="Q15" s="90" t="s">
        <v>95</v>
      </c>
      <c r="R15" s="90" t="s">
        <v>107</v>
      </c>
      <c r="S15" s="97" t="s">
        <v>97</v>
      </c>
      <c r="T15" s="95" t="s">
        <v>121</v>
      </c>
      <c r="U15" s="95" t="s">
        <v>1179</v>
      </c>
      <c r="V15" s="95" t="s">
        <v>1180</v>
      </c>
      <c r="W15" s="95" t="s">
        <v>124</v>
      </c>
      <c r="X15" s="95" t="s">
        <v>1179</v>
      </c>
      <c r="Y15" s="95" t="s">
        <v>1180</v>
      </c>
      <c r="Z15" s="90" t="s">
        <v>102</v>
      </c>
      <c r="AA15" s="90" t="s">
        <v>102</v>
      </c>
      <c r="AB15" s="90"/>
      <c r="AC15" s="90"/>
    </row>
  </sheetData>
  <phoneticPr fontId="10" type="noConversion"/>
  <dataValidations count="3">
    <dataValidation type="list" allowBlank="1" showInputMessage="1" showErrorMessage="1" sqref="R2:R15" xr:uid="{0FA0B3A5-AC17-4638-A041-301C6AAD58C7}">
      <formula1>"File will be loaded with new schema automatically and notification will be sent to configured email., File will NOT be loaded and notification will be sent to configured email."</formula1>
    </dataValidation>
    <dataValidation type="list" allowBlank="1" showInputMessage="1" showErrorMessage="1" sqref="Q2:Q15" xr:uid="{21458639-53E6-4C11-92CA-0852256A4FC8}">
      <formula1>"Yes,No"</formula1>
    </dataValidation>
    <dataValidation type="list" showInputMessage="1" showErrorMessage="1" sqref="K2:M1048576 I2:I1048576" xr:uid="{31E1E48F-44DC-4732-9FA7-725B1A67A4BF}">
      <formula1>"Full, Incremental, Non Overlapping Partial Full, Overlapping Partial Full, N/A"</formula1>
    </dataValidation>
  </dataValidations>
  <hyperlinks>
    <hyperlink ref="S2" r:id="rId1" xr:uid="{2FD4039D-8610-4676-933F-489B792D1FAF}"/>
    <hyperlink ref="S3" r:id="rId2" xr:uid="{1797DD2C-9CAE-4105-B04D-63D1E45AE028}"/>
    <hyperlink ref="S4" r:id="rId3" xr:uid="{F387941F-9A64-4879-A116-F30F54AC1A2B}"/>
    <hyperlink ref="S5" r:id="rId4" xr:uid="{9AACB347-61EC-4BBB-9A5B-D68E0DC6DC73}"/>
    <hyperlink ref="S6" r:id="rId5" xr:uid="{887CF6F0-5B51-4889-8766-A5F9F030706B}"/>
    <hyperlink ref="S7" r:id="rId6" xr:uid="{38BC919B-5D30-452E-9920-9C358BA5E0C9}"/>
    <hyperlink ref="S8" r:id="rId7" xr:uid="{70E010A6-00ED-4E2A-8E69-C19A3EFC6F44}"/>
    <hyperlink ref="S9" r:id="rId8" xr:uid="{6E3D0AB7-68C5-49D8-A7F2-3E0D6763C151}"/>
    <hyperlink ref="S10" r:id="rId9" xr:uid="{248FB17C-7DE0-4137-A76B-F610A4970CAA}"/>
    <hyperlink ref="S11" r:id="rId10" xr:uid="{D4BB46D1-1CC8-464C-A396-461FC1CE59EF}"/>
    <hyperlink ref="S12" r:id="rId11" xr:uid="{1A4A68DF-C300-47D9-9B96-98C656C8652E}"/>
    <hyperlink ref="S13" r:id="rId12" xr:uid="{8A6C57B4-FE99-433A-9007-6C4DF0FF3E8A}"/>
    <hyperlink ref="S14" r:id="rId13" xr:uid="{FF7FA9C4-AD29-435B-9B93-289B4FD03358}"/>
    <hyperlink ref="S15" r:id="rId14" xr:uid="{052FBF30-4F0F-406D-B1E2-F2F1E5A7D7E4}"/>
  </hyperlinks>
  <pageMargins left="0.7" right="0.7" top="0.75" bottom="0.75" header="0.3" footer="0.3"/>
  <pageSetup orientation="portrait" r:id="rId15"/>
  <customProperties>
    <customPr name="IbpWorksheetKeyString_GUID" r:id="rId16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A260-F889-4432-AF15-A295BFC0F3FE}">
  <sheetPr>
    <tabColor rgb="FF00B050"/>
  </sheetPr>
  <dimension ref="C3:G17"/>
  <sheetViews>
    <sheetView topLeftCell="A7" zoomScaleNormal="100" workbookViewId="0">
      <selection activeCell="C19" sqref="C19"/>
    </sheetView>
  </sheetViews>
  <sheetFormatPr defaultColWidth="8.7265625" defaultRowHeight="14.5" x14ac:dyDescent="0.35"/>
  <cols>
    <col min="1" max="2" width="8.7265625" style="7"/>
    <col min="3" max="3" width="19.26953125" style="7" bestFit="1" customWidth="1"/>
    <col min="4" max="4" width="18.453125" style="7" bestFit="1" customWidth="1"/>
    <col min="5" max="5" width="20" style="7" bestFit="1" customWidth="1"/>
    <col min="6" max="6" width="15.26953125" style="7" bestFit="1" customWidth="1"/>
    <col min="7" max="7" width="0.26953125" style="7" customWidth="1"/>
    <col min="8" max="16384" width="8.7265625" style="7"/>
  </cols>
  <sheetData>
    <row r="3" spans="3:7" x14ac:dyDescent="0.35">
      <c r="D3" s="101" t="s">
        <v>157</v>
      </c>
      <c r="E3" s="101"/>
      <c r="F3" s="101"/>
      <c r="G3" s="101"/>
    </row>
    <row r="4" spans="3:7" s="15" customFormat="1" x14ac:dyDescent="0.35">
      <c r="C4" s="1" t="s">
        <v>158</v>
      </c>
      <c r="D4" s="100" t="s">
        <v>159</v>
      </c>
      <c r="E4" s="100"/>
      <c r="F4" s="100"/>
      <c r="G4" s="100"/>
    </row>
    <row r="5" spans="3:7" s="15" customFormat="1" x14ac:dyDescent="0.35">
      <c r="C5" s="1" t="s">
        <v>160</v>
      </c>
      <c r="D5" s="100" t="s">
        <v>161</v>
      </c>
      <c r="E5" s="100"/>
      <c r="F5" s="100"/>
      <c r="G5" s="100"/>
    </row>
    <row r="6" spans="3:7" s="15" customFormat="1" x14ac:dyDescent="0.35">
      <c r="C6" s="1" t="s">
        <v>162</v>
      </c>
      <c r="D6" s="100" t="s">
        <v>163</v>
      </c>
      <c r="E6" s="100"/>
      <c r="F6" s="100"/>
      <c r="G6" s="100"/>
    </row>
    <row r="7" spans="3:7" s="15" customFormat="1" x14ac:dyDescent="0.35">
      <c r="C7" s="1" t="s">
        <v>164</v>
      </c>
      <c r="D7" s="100" t="s">
        <v>165</v>
      </c>
      <c r="E7" s="100"/>
      <c r="F7" s="100"/>
      <c r="G7" s="100"/>
    </row>
    <row r="8" spans="3:7" s="15" customFormat="1" x14ac:dyDescent="0.35">
      <c r="C8" s="1" t="s">
        <v>166</v>
      </c>
      <c r="D8" s="100" t="s">
        <v>167</v>
      </c>
      <c r="E8" s="100"/>
      <c r="F8" s="100"/>
      <c r="G8" s="100"/>
    </row>
    <row r="9" spans="3:7" s="8" customFormat="1" x14ac:dyDescent="0.35">
      <c r="C9" s="3" t="s">
        <v>168</v>
      </c>
      <c r="D9" s="100" t="s">
        <v>169</v>
      </c>
      <c r="E9" s="100"/>
      <c r="F9" s="100"/>
      <c r="G9" s="100"/>
    </row>
    <row r="11" spans="3:7" ht="29" x14ac:dyDescent="0.35">
      <c r="C11" s="3" t="s">
        <v>170</v>
      </c>
      <c r="D11" s="3" t="s">
        <v>171</v>
      </c>
      <c r="E11" s="3" t="s">
        <v>172</v>
      </c>
      <c r="F11" s="3" t="s">
        <v>173</v>
      </c>
    </row>
    <row r="12" spans="3:7" x14ac:dyDescent="0.35">
      <c r="C12" s="11" t="s">
        <v>174</v>
      </c>
      <c r="D12" s="12" t="s">
        <v>65</v>
      </c>
      <c r="E12" s="11" t="s">
        <v>175</v>
      </c>
      <c r="F12" s="11" t="s">
        <v>176</v>
      </c>
    </row>
    <row r="13" spans="3:7" x14ac:dyDescent="0.35">
      <c r="C13" s="11" t="s">
        <v>177</v>
      </c>
      <c r="D13" s="12" t="s">
        <v>178</v>
      </c>
      <c r="E13" s="11" t="s">
        <v>179</v>
      </c>
      <c r="F13" s="11" t="s">
        <v>180</v>
      </c>
    </row>
    <row r="14" spans="3:7" x14ac:dyDescent="0.35">
      <c r="C14" s="11" t="s">
        <v>181</v>
      </c>
      <c r="D14" s="12" t="s">
        <v>182</v>
      </c>
      <c r="E14" s="11" t="s">
        <v>179</v>
      </c>
      <c r="F14" s="11" t="s">
        <v>180</v>
      </c>
    </row>
    <row r="15" spans="3:7" x14ac:dyDescent="0.35">
      <c r="C15" s="11" t="s">
        <v>183</v>
      </c>
      <c r="D15" s="12" t="s">
        <v>184</v>
      </c>
      <c r="E15" s="11" t="s">
        <v>179</v>
      </c>
      <c r="F15" s="11" t="s">
        <v>180</v>
      </c>
    </row>
    <row r="16" spans="3:7" x14ac:dyDescent="0.35">
      <c r="C16" s="11" t="s">
        <v>185</v>
      </c>
      <c r="D16" s="12" t="s">
        <v>186</v>
      </c>
      <c r="E16" s="11" t="s">
        <v>179</v>
      </c>
      <c r="F16" s="11" t="s">
        <v>180</v>
      </c>
    </row>
    <row r="17" spans="3:6" x14ac:dyDescent="0.35">
      <c r="C17" s="11" t="s">
        <v>187</v>
      </c>
      <c r="D17" s="12" t="s">
        <v>188</v>
      </c>
      <c r="E17" s="11" t="s">
        <v>179</v>
      </c>
      <c r="F17" s="11" t="s">
        <v>180</v>
      </c>
    </row>
  </sheetData>
  <mergeCells count="7">
    <mergeCell ref="D9:G9"/>
    <mergeCell ref="D3:G3"/>
    <mergeCell ref="D4:G4"/>
    <mergeCell ref="D5:G5"/>
    <mergeCell ref="D6:G6"/>
    <mergeCell ref="D7:G7"/>
    <mergeCell ref="D8:G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D45E-99F5-4047-B1CB-A7B61BEB75D0}">
  <dimension ref="A1:W174"/>
  <sheetViews>
    <sheetView zoomScaleNormal="100" workbookViewId="0">
      <selection activeCell="D11" sqref="D11"/>
    </sheetView>
  </sheetViews>
  <sheetFormatPr defaultColWidth="8.54296875" defaultRowHeight="13.5" x14ac:dyDescent="0.3"/>
  <cols>
    <col min="1" max="1" width="20.26953125" style="58" bestFit="1" customWidth="1"/>
    <col min="2" max="2" width="10.54296875" style="58" bestFit="1" customWidth="1"/>
    <col min="3" max="3" width="19.54296875" style="58" bestFit="1" customWidth="1"/>
    <col min="4" max="4" width="20.26953125" style="58" bestFit="1" customWidth="1"/>
    <col min="5" max="5" width="11.7265625" style="58" bestFit="1" customWidth="1"/>
    <col min="6" max="6" width="13.54296875" style="58" bestFit="1" customWidth="1"/>
    <col min="7" max="7" width="11.54296875" style="58" bestFit="1" customWidth="1"/>
    <col min="8" max="8" width="11.54296875" style="58" customWidth="1"/>
    <col min="9" max="9" width="17.26953125" style="58" customWidth="1"/>
    <col min="10" max="10" width="18.7265625" style="58" bestFit="1" customWidth="1"/>
    <col min="11" max="11" width="22" style="71" bestFit="1" customWidth="1"/>
    <col min="12" max="12" width="28.453125" style="58" bestFit="1" customWidth="1"/>
    <col min="13" max="13" width="26.26953125" style="58" bestFit="1" customWidth="1"/>
    <col min="14" max="14" width="46.453125" style="58" bestFit="1" customWidth="1"/>
    <col min="15" max="15" width="13.7265625" style="76" bestFit="1" customWidth="1"/>
    <col min="16" max="16" width="52" style="41" customWidth="1"/>
    <col min="17" max="17" width="44.26953125" style="76" bestFit="1" customWidth="1"/>
    <col min="18" max="18" width="58.7265625" style="76" bestFit="1" customWidth="1"/>
    <col min="19" max="19" width="38.453125" style="41" bestFit="1" customWidth="1"/>
    <col min="20" max="20" width="20.453125" style="41" bestFit="1" customWidth="1"/>
    <col min="21" max="16384" width="8.54296875" style="41"/>
  </cols>
  <sheetData>
    <row r="1" spans="1:23" ht="14.5" x14ac:dyDescent="0.3">
      <c r="A1" s="1" t="s">
        <v>65</v>
      </c>
      <c r="B1" s="1" t="s">
        <v>189</v>
      </c>
      <c r="C1" s="1" t="s">
        <v>190</v>
      </c>
      <c r="D1" s="1" t="s">
        <v>191</v>
      </c>
      <c r="E1" s="1" t="s">
        <v>192</v>
      </c>
      <c r="F1" s="1" t="s">
        <v>193</v>
      </c>
      <c r="G1" s="1" t="s">
        <v>194</v>
      </c>
      <c r="H1" s="1" t="s">
        <v>195</v>
      </c>
      <c r="I1" s="1" t="s">
        <v>196</v>
      </c>
      <c r="J1" s="77" t="s">
        <v>197</v>
      </c>
      <c r="K1" s="38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38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40"/>
      <c r="V1" s="40"/>
      <c r="W1" s="40"/>
    </row>
    <row r="2" spans="1:23" s="49" customFormat="1" ht="14.5" x14ac:dyDescent="0.25">
      <c r="A2" s="42" t="s">
        <v>208</v>
      </c>
      <c r="B2" s="42">
        <v>1</v>
      </c>
      <c r="C2" s="42" t="s">
        <v>209</v>
      </c>
      <c r="D2" s="43" t="s">
        <v>210</v>
      </c>
      <c r="E2" s="43"/>
      <c r="F2" s="43" t="s">
        <v>211</v>
      </c>
      <c r="G2" s="43" t="s">
        <v>212</v>
      </c>
      <c r="H2" s="43">
        <v>4</v>
      </c>
      <c r="I2" s="43"/>
      <c r="J2" s="43">
        <v>1200</v>
      </c>
      <c r="K2" s="44"/>
      <c r="L2" s="43" t="s">
        <v>213</v>
      </c>
      <c r="M2" s="43" t="s">
        <v>213</v>
      </c>
      <c r="N2" s="78" t="s">
        <v>214</v>
      </c>
      <c r="O2" s="45"/>
      <c r="P2" s="56" t="s">
        <v>215</v>
      </c>
      <c r="Q2" s="45"/>
      <c r="R2" s="45"/>
      <c r="S2" s="47"/>
      <c r="T2" s="48"/>
      <c r="U2" s="48"/>
      <c r="V2" s="48"/>
      <c r="W2" s="48"/>
    </row>
    <row r="3" spans="1:23" s="49" customFormat="1" ht="13.5" customHeight="1" x14ac:dyDescent="0.25">
      <c r="A3" s="42" t="s">
        <v>208</v>
      </c>
      <c r="B3" s="42">
        <v>2</v>
      </c>
      <c r="C3" s="42" t="s">
        <v>216</v>
      </c>
      <c r="D3" s="50" t="s">
        <v>217</v>
      </c>
      <c r="E3" s="51"/>
      <c r="F3" s="51" t="s">
        <v>218</v>
      </c>
      <c r="G3" s="43" t="s">
        <v>219</v>
      </c>
      <c r="H3" s="43"/>
      <c r="I3" s="51" t="s">
        <v>220</v>
      </c>
      <c r="J3" s="51">
        <v>2100</v>
      </c>
      <c r="K3" s="52"/>
      <c r="L3" s="43" t="s">
        <v>221</v>
      </c>
      <c r="M3" s="43" t="s">
        <v>213</v>
      </c>
      <c r="N3" s="51"/>
      <c r="O3" s="47"/>
      <c r="P3" s="56" t="s">
        <v>222</v>
      </c>
      <c r="Q3" s="54"/>
      <c r="R3" s="47"/>
      <c r="S3" s="45"/>
      <c r="T3" s="48"/>
      <c r="U3" s="48"/>
      <c r="V3" s="48"/>
      <c r="W3" s="48"/>
    </row>
    <row r="4" spans="1:23" s="49" customFormat="1" ht="10.5" x14ac:dyDescent="0.25">
      <c r="A4" s="42" t="s">
        <v>25</v>
      </c>
      <c r="B4" s="102">
        <v>10</v>
      </c>
      <c r="C4" s="42" t="s">
        <v>223</v>
      </c>
      <c r="D4" s="43" t="s">
        <v>224</v>
      </c>
      <c r="E4" s="43" t="s">
        <v>225</v>
      </c>
      <c r="F4" s="51" t="s">
        <v>218</v>
      </c>
      <c r="G4" s="43" t="s">
        <v>226</v>
      </c>
      <c r="H4" s="43"/>
      <c r="I4" s="51" t="s">
        <v>227</v>
      </c>
      <c r="J4" s="51">
        <v>1830</v>
      </c>
      <c r="K4" s="44"/>
      <c r="L4" s="43"/>
      <c r="M4" s="43"/>
      <c r="N4" s="43"/>
      <c r="O4" s="54"/>
      <c r="P4" s="48"/>
      <c r="Q4" s="54"/>
      <c r="R4" s="45"/>
      <c r="S4" s="45"/>
      <c r="T4" s="48"/>
      <c r="U4" s="48"/>
      <c r="V4" s="48"/>
      <c r="W4" s="48"/>
    </row>
    <row r="5" spans="1:23" s="49" customFormat="1" ht="14.65" customHeight="1" x14ac:dyDescent="0.25">
      <c r="A5" s="42" t="s">
        <v>25</v>
      </c>
      <c r="B5" s="102"/>
      <c r="C5" s="42" t="s">
        <v>228</v>
      </c>
      <c r="D5" s="43" t="s">
        <v>224</v>
      </c>
      <c r="E5" s="43" t="s">
        <v>225</v>
      </c>
      <c r="F5" s="51" t="s">
        <v>218</v>
      </c>
      <c r="G5" s="43" t="s">
        <v>229</v>
      </c>
      <c r="H5" s="43"/>
      <c r="I5" s="51"/>
      <c r="J5" s="51"/>
      <c r="K5" s="44" t="s">
        <v>230</v>
      </c>
      <c r="L5" s="43"/>
      <c r="M5" s="43"/>
      <c r="N5" s="43"/>
      <c r="O5" s="47"/>
      <c r="P5" s="53"/>
      <c r="Q5" s="47"/>
      <c r="R5" s="47"/>
      <c r="S5" s="47"/>
      <c r="T5" s="48"/>
      <c r="U5" s="48"/>
      <c r="V5" s="48"/>
      <c r="W5" s="48"/>
    </row>
    <row r="6" spans="1:23" s="49" customFormat="1" ht="14.65" customHeight="1" x14ac:dyDescent="0.25">
      <c r="A6" s="42" t="s">
        <v>25</v>
      </c>
      <c r="B6" s="102"/>
      <c r="C6" s="42" t="s">
        <v>231</v>
      </c>
      <c r="D6" s="43" t="s">
        <v>224</v>
      </c>
      <c r="E6" s="43" t="s">
        <v>225</v>
      </c>
      <c r="F6" s="51" t="s">
        <v>218</v>
      </c>
      <c r="G6" s="43"/>
      <c r="H6" s="43"/>
      <c r="I6" s="51"/>
      <c r="J6" s="51"/>
      <c r="K6" s="44"/>
      <c r="L6" s="43"/>
      <c r="M6" s="43"/>
      <c r="N6" s="43"/>
      <c r="O6" s="54"/>
      <c r="P6" s="48"/>
      <c r="Q6" s="54"/>
      <c r="R6" s="54"/>
      <c r="S6" s="45"/>
      <c r="T6" s="48"/>
      <c r="U6" s="48"/>
      <c r="V6" s="48"/>
      <c r="W6" s="48"/>
    </row>
    <row r="7" spans="1:23" s="49" customFormat="1" ht="10.5" x14ac:dyDescent="0.25">
      <c r="A7" s="42" t="s">
        <v>232</v>
      </c>
      <c r="B7" s="42">
        <v>2</v>
      </c>
      <c r="C7" s="42"/>
      <c r="D7" s="55"/>
      <c r="E7" s="55"/>
      <c r="F7" s="55"/>
      <c r="G7" s="55"/>
      <c r="H7" s="55" t="s">
        <v>233</v>
      </c>
      <c r="I7" s="55"/>
      <c r="J7" s="55"/>
      <c r="K7" s="56" t="s">
        <v>234</v>
      </c>
      <c r="L7" s="55"/>
      <c r="M7" s="55"/>
      <c r="N7" s="55"/>
      <c r="O7" s="57"/>
      <c r="Q7" s="57"/>
      <c r="R7" s="47"/>
      <c r="S7" s="45"/>
      <c r="T7" s="48"/>
      <c r="U7" s="48"/>
      <c r="V7" s="48"/>
      <c r="W7" s="48"/>
    </row>
    <row r="8" spans="1:23" s="49" customFormat="1" ht="10.5" x14ac:dyDescent="0.25">
      <c r="A8" s="42" t="s">
        <v>235</v>
      </c>
      <c r="B8" s="42">
        <v>4</v>
      </c>
      <c r="C8" s="42"/>
      <c r="D8" s="55"/>
      <c r="E8" s="55"/>
      <c r="F8" s="55"/>
      <c r="G8" s="55"/>
      <c r="H8" s="55" t="s">
        <v>233</v>
      </c>
      <c r="I8" s="55"/>
      <c r="J8" s="55"/>
      <c r="K8" s="56"/>
      <c r="L8" s="55"/>
      <c r="M8" s="55"/>
      <c r="N8" s="55"/>
      <c r="O8" s="57"/>
      <c r="Q8" s="57"/>
      <c r="R8" s="47"/>
      <c r="S8" s="45"/>
      <c r="T8" s="48"/>
      <c r="U8" s="48"/>
      <c r="V8" s="48"/>
      <c r="W8" s="48"/>
    </row>
    <row r="9" spans="1:23" s="49" customFormat="1" ht="10.5" x14ac:dyDescent="0.25">
      <c r="A9" s="42" t="s">
        <v>236</v>
      </c>
      <c r="B9" s="42">
        <v>5</v>
      </c>
      <c r="C9" s="42"/>
      <c r="D9" s="43"/>
      <c r="E9" s="43"/>
      <c r="F9" s="43"/>
      <c r="G9" s="43"/>
      <c r="H9" s="43" t="s">
        <v>233</v>
      </c>
      <c r="I9" s="43"/>
      <c r="J9" s="43"/>
      <c r="K9" s="44" t="s">
        <v>237</v>
      </c>
      <c r="L9" s="43"/>
      <c r="M9" s="43"/>
      <c r="N9" s="43"/>
      <c r="O9" s="45"/>
      <c r="P9" s="46"/>
      <c r="Q9" s="45"/>
      <c r="R9" s="45"/>
      <c r="S9" s="45"/>
      <c r="T9" s="48"/>
      <c r="U9" s="48"/>
      <c r="V9" s="48"/>
      <c r="W9" s="48"/>
    </row>
    <row r="10" spans="1:23" x14ac:dyDescent="0.3">
      <c r="D10" s="59"/>
      <c r="E10" s="59"/>
      <c r="F10" s="59"/>
      <c r="G10" s="59"/>
      <c r="H10" s="59"/>
      <c r="I10" s="59"/>
      <c r="J10" s="59"/>
      <c r="K10" s="60"/>
      <c r="L10" s="59"/>
      <c r="M10" s="59"/>
      <c r="N10" s="59"/>
      <c r="O10" s="61"/>
      <c r="P10" s="62"/>
      <c r="Q10" s="61"/>
      <c r="R10" s="61"/>
      <c r="S10" s="63"/>
      <c r="T10" s="40"/>
      <c r="U10" s="40"/>
      <c r="V10" s="40"/>
      <c r="W10" s="40"/>
    </row>
    <row r="11" spans="1:23" ht="21" x14ac:dyDescent="0.3">
      <c r="A11" s="50" t="s">
        <v>217</v>
      </c>
      <c r="B11" s="58">
        <v>11</v>
      </c>
      <c r="C11" s="50" t="s">
        <v>238</v>
      </c>
      <c r="D11" s="59"/>
      <c r="E11" s="59"/>
      <c r="F11" s="59"/>
      <c r="G11" s="59"/>
      <c r="H11" s="59"/>
      <c r="I11" s="59"/>
      <c r="J11" s="59"/>
      <c r="K11" s="60"/>
      <c r="L11" s="59"/>
      <c r="M11" s="59"/>
      <c r="N11" s="59"/>
      <c r="O11" s="65"/>
      <c r="P11" s="40"/>
      <c r="Q11" s="65"/>
      <c r="R11" s="65"/>
      <c r="S11" s="61"/>
      <c r="T11" s="40"/>
      <c r="U11" s="40"/>
      <c r="V11" s="40"/>
      <c r="W11" s="40"/>
    </row>
    <row r="12" spans="1:23" x14ac:dyDescent="0.3">
      <c r="D12" s="59"/>
      <c r="E12" s="59"/>
      <c r="F12" s="59"/>
      <c r="G12" s="59"/>
      <c r="H12" s="59"/>
      <c r="I12" s="59"/>
      <c r="J12" s="59"/>
      <c r="K12" s="60"/>
      <c r="L12" s="59"/>
      <c r="M12" s="59"/>
      <c r="N12" s="59"/>
      <c r="O12" s="65"/>
      <c r="P12" s="40"/>
      <c r="Q12" s="65"/>
      <c r="R12" s="61"/>
      <c r="S12" s="61"/>
      <c r="T12" s="40"/>
      <c r="U12" s="40"/>
      <c r="V12" s="40"/>
      <c r="W12" s="40"/>
    </row>
    <row r="13" spans="1:23" x14ac:dyDescent="0.3">
      <c r="D13" s="59"/>
      <c r="E13" s="59"/>
      <c r="F13" s="59"/>
      <c r="G13" s="59"/>
      <c r="H13" s="59"/>
      <c r="I13" s="59"/>
      <c r="J13" s="59"/>
      <c r="K13" s="60"/>
      <c r="L13" s="59"/>
      <c r="M13" s="59"/>
      <c r="N13" s="59"/>
      <c r="O13" s="66"/>
      <c r="P13" s="67"/>
      <c r="Q13" s="66"/>
      <c r="R13" s="64"/>
      <c r="S13" s="61"/>
      <c r="T13" s="40"/>
      <c r="U13" s="40"/>
      <c r="V13" s="40"/>
      <c r="W13" s="40"/>
    </row>
    <row r="14" spans="1:23" x14ac:dyDescent="0.3">
      <c r="D14" s="59"/>
      <c r="E14" s="59"/>
      <c r="F14" s="59"/>
      <c r="G14" s="59"/>
      <c r="H14" s="59"/>
      <c r="I14" s="59"/>
      <c r="J14" s="59"/>
      <c r="K14" s="60"/>
      <c r="L14" s="59"/>
      <c r="M14" s="59"/>
      <c r="N14" s="59"/>
      <c r="O14" s="65"/>
      <c r="P14" s="40"/>
      <c r="Q14" s="65"/>
      <c r="R14" s="61"/>
      <c r="S14" s="64"/>
      <c r="T14" s="40"/>
      <c r="U14" s="40"/>
      <c r="V14" s="40"/>
      <c r="W14" s="40"/>
    </row>
    <row r="15" spans="1:23" x14ac:dyDescent="0.3">
      <c r="D15" s="59"/>
      <c r="E15" s="59"/>
      <c r="F15" s="59"/>
      <c r="G15" s="59"/>
      <c r="H15" s="59"/>
      <c r="I15" s="59"/>
      <c r="J15" s="59"/>
      <c r="K15" s="60"/>
      <c r="L15" s="59"/>
      <c r="M15" s="59"/>
      <c r="N15" s="59"/>
      <c r="O15" s="64"/>
      <c r="P15" s="68"/>
      <c r="Q15" s="64"/>
      <c r="R15" s="64"/>
      <c r="S15" s="61"/>
      <c r="T15" s="40"/>
      <c r="U15" s="40"/>
      <c r="V15" s="40"/>
      <c r="W15" s="40"/>
    </row>
    <row r="16" spans="1:23" x14ac:dyDescent="0.3">
      <c r="D16" s="69"/>
      <c r="E16" s="69"/>
      <c r="F16" s="69"/>
      <c r="G16" s="69"/>
      <c r="H16" s="69"/>
      <c r="I16" s="69"/>
      <c r="J16" s="69"/>
      <c r="K16" s="70"/>
      <c r="L16" s="69"/>
      <c r="M16" s="69"/>
      <c r="N16" s="69"/>
      <c r="O16" s="64"/>
      <c r="P16" s="68"/>
      <c r="Q16" s="65"/>
      <c r="R16" s="64"/>
      <c r="S16" s="61"/>
      <c r="T16" s="40"/>
      <c r="U16" s="40"/>
      <c r="V16" s="40"/>
      <c r="W16" s="40"/>
    </row>
    <row r="17" spans="3:23" x14ac:dyDescent="0.3">
      <c r="D17" s="69"/>
      <c r="E17" s="69"/>
      <c r="F17" s="69"/>
      <c r="G17" s="69"/>
      <c r="H17" s="69"/>
      <c r="I17" s="69"/>
      <c r="J17" s="69"/>
      <c r="K17" s="70"/>
      <c r="L17" s="69"/>
      <c r="M17" s="69"/>
      <c r="N17" s="69"/>
      <c r="O17" s="64"/>
      <c r="P17" s="68"/>
      <c r="Q17" s="65"/>
      <c r="R17" s="65"/>
      <c r="S17" s="61"/>
      <c r="T17" s="40"/>
      <c r="U17" s="40"/>
      <c r="V17" s="40"/>
      <c r="W17" s="40"/>
    </row>
    <row r="18" spans="3:23" x14ac:dyDescent="0.3">
      <c r="O18" s="61"/>
      <c r="P18" s="62"/>
      <c r="Q18" s="61"/>
      <c r="R18" s="61"/>
      <c r="S18" s="40"/>
      <c r="T18" s="40"/>
      <c r="U18" s="40"/>
      <c r="V18" s="40"/>
      <c r="W18" s="40"/>
    </row>
    <row r="19" spans="3:23" x14ac:dyDescent="0.3">
      <c r="O19" s="61"/>
      <c r="P19" s="62"/>
      <c r="Q19" s="61"/>
      <c r="R19" s="61"/>
      <c r="S19" s="40"/>
      <c r="T19" s="40"/>
      <c r="U19" s="40"/>
      <c r="V19" s="40"/>
      <c r="W19" s="40"/>
    </row>
    <row r="20" spans="3:23" x14ac:dyDescent="0.3">
      <c r="D20" s="69"/>
      <c r="E20" s="69"/>
      <c r="F20" s="69"/>
      <c r="G20" s="69"/>
      <c r="H20" s="69"/>
      <c r="I20" s="69"/>
      <c r="J20" s="69"/>
      <c r="K20" s="70"/>
      <c r="L20" s="69"/>
      <c r="M20" s="69"/>
      <c r="N20" s="69"/>
      <c r="O20" s="64"/>
      <c r="P20" s="68"/>
      <c r="Q20" s="65"/>
      <c r="R20" s="64"/>
      <c r="S20" s="40"/>
      <c r="T20" s="40"/>
      <c r="U20" s="40"/>
      <c r="V20" s="40"/>
      <c r="W20" s="40"/>
    </row>
    <row r="21" spans="3:23" x14ac:dyDescent="0.3">
      <c r="D21" s="59"/>
      <c r="E21" s="59"/>
      <c r="F21" s="59"/>
      <c r="G21" s="59"/>
      <c r="H21" s="59"/>
      <c r="I21" s="59"/>
      <c r="J21" s="59"/>
      <c r="K21" s="60"/>
      <c r="L21" s="59"/>
      <c r="M21" s="59"/>
      <c r="N21" s="59"/>
      <c r="O21" s="61"/>
      <c r="P21" s="62"/>
      <c r="Q21" s="61"/>
      <c r="R21" s="61"/>
      <c r="S21" s="40"/>
      <c r="T21" s="40"/>
      <c r="U21" s="40"/>
      <c r="V21" s="40"/>
      <c r="W21" s="40"/>
    </row>
    <row r="22" spans="3:23" x14ac:dyDescent="0.3">
      <c r="D22" s="59"/>
      <c r="E22" s="59"/>
      <c r="F22" s="59"/>
      <c r="G22" s="59"/>
      <c r="H22" s="59"/>
      <c r="I22" s="59"/>
      <c r="J22" s="59"/>
      <c r="K22" s="60"/>
      <c r="L22" s="59"/>
      <c r="M22" s="59"/>
      <c r="N22" s="59"/>
      <c r="O22" s="65"/>
      <c r="P22" s="40"/>
      <c r="Q22" s="65"/>
      <c r="R22" s="61"/>
      <c r="S22" s="40"/>
      <c r="T22" s="40"/>
      <c r="U22" s="40"/>
      <c r="V22" s="40"/>
      <c r="W22" s="40"/>
    </row>
    <row r="23" spans="3:23" x14ac:dyDescent="0.3">
      <c r="D23" s="59"/>
      <c r="E23" s="59"/>
      <c r="F23" s="59"/>
      <c r="G23" s="59"/>
      <c r="H23" s="59"/>
      <c r="I23" s="59"/>
      <c r="J23" s="59"/>
      <c r="K23" s="60"/>
      <c r="L23" s="59"/>
      <c r="M23" s="59"/>
      <c r="N23" s="59"/>
      <c r="O23" s="65"/>
      <c r="P23" s="40"/>
      <c r="Q23" s="65"/>
      <c r="R23" s="61"/>
      <c r="S23" s="40"/>
      <c r="T23" s="40"/>
      <c r="U23" s="40"/>
      <c r="V23" s="40"/>
      <c r="W23" s="40"/>
    </row>
    <row r="24" spans="3:23" x14ac:dyDescent="0.3">
      <c r="D24" s="72"/>
      <c r="E24" s="72"/>
      <c r="F24" s="72"/>
      <c r="G24" s="72"/>
      <c r="H24" s="72"/>
      <c r="I24" s="72"/>
      <c r="J24" s="72"/>
      <c r="K24" s="73"/>
      <c r="L24" s="72"/>
      <c r="M24" s="72"/>
      <c r="N24" s="72"/>
      <c r="O24" s="66"/>
      <c r="P24" s="67"/>
      <c r="Q24" s="66"/>
      <c r="R24" s="64"/>
      <c r="S24" s="40"/>
      <c r="T24" s="40"/>
      <c r="U24" s="40"/>
      <c r="V24" s="40"/>
      <c r="W24" s="40"/>
    </row>
    <row r="25" spans="3:23" x14ac:dyDescent="0.3">
      <c r="D25" s="59"/>
      <c r="E25" s="59"/>
      <c r="F25" s="59"/>
      <c r="G25" s="59"/>
      <c r="H25" s="59"/>
      <c r="I25" s="59"/>
      <c r="J25" s="59"/>
      <c r="K25" s="60"/>
      <c r="L25" s="59"/>
      <c r="M25" s="59"/>
      <c r="N25" s="59"/>
      <c r="O25" s="61"/>
      <c r="P25" s="62"/>
      <c r="Q25" s="65"/>
      <c r="R25" s="61"/>
      <c r="S25" s="40"/>
      <c r="T25" s="40"/>
      <c r="U25" s="40"/>
      <c r="V25" s="40"/>
      <c r="W25" s="40"/>
    </row>
    <row r="26" spans="3:23" x14ac:dyDescent="0.3">
      <c r="C26" s="69"/>
      <c r="D26" s="59"/>
      <c r="E26" s="59"/>
      <c r="F26" s="59"/>
      <c r="G26" s="59"/>
      <c r="H26" s="59"/>
      <c r="I26" s="59"/>
      <c r="J26" s="59"/>
      <c r="K26" s="60"/>
      <c r="L26" s="59"/>
      <c r="M26" s="59"/>
      <c r="N26" s="59"/>
      <c r="O26" s="64"/>
      <c r="P26" s="68"/>
      <c r="Q26" s="64"/>
      <c r="R26" s="64"/>
      <c r="S26" s="40"/>
      <c r="T26" s="40"/>
      <c r="U26" s="40"/>
      <c r="V26" s="40"/>
      <c r="W26" s="40"/>
    </row>
    <row r="27" spans="3:23" x14ac:dyDescent="0.3">
      <c r="C27" s="69"/>
      <c r="D27" s="59"/>
      <c r="E27" s="59"/>
      <c r="F27" s="59"/>
      <c r="G27" s="59"/>
      <c r="H27" s="59"/>
      <c r="I27" s="59"/>
      <c r="J27" s="59"/>
      <c r="K27" s="60"/>
      <c r="L27" s="59"/>
      <c r="M27" s="59"/>
      <c r="N27" s="59"/>
      <c r="O27" s="64"/>
      <c r="P27" s="68"/>
      <c r="Q27" s="64"/>
      <c r="R27" s="64"/>
      <c r="S27" s="40"/>
      <c r="T27" s="40"/>
      <c r="U27" s="40"/>
      <c r="V27" s="40"/>
      <c r="W27" s="40"/>
    </row>
    <row r="28" spans="3:23" x14ac:dyDescent="0.3">
      <c r="C28" s="69"/>
      <c r="D28" s="69"/>
      <c r="E28" s="69"/>
      <c r="F28" s="69"/>
      <c r="G28" s="69"/>
      <c r="H28" s="69"/>
      <c r="I28" s="69"/>
      <c r="J28" s="69"/>
      <c r="K28" s="70"/>
      <c r="L28" s="69"/>
      <c r="M28" s="69"/>
      <c r="N28" s="69"/>
      <c r="O28" s="64"/>
      <c r="P28" s="68"/>
      <c r="Q28" s="65"/>
      <c r="R28" s="64"/>
      <c r="S28" s="40"/>
      <c r="T28" s="40"/>
      <c r="U28" s="40"/>
      <c r="V28" s="40"/>
      <c r="W28" s="40"/>
    </row>
    <row r="29" spans="3:23" x14ac:dyDescent="0.3">
      <c r="C29" s="69"/>
      <c r="D29" s="59"/>
      <c r="E29" s="59"/>
      <c r="F29" s="59"/>
      <c r="G29" s="59"/>
      <c r="H29" s="59"/>
      <c r="I29" s="59"/>
      <c r="J29" s="59"/>
      <c r="K29" s="60"/>
      <c r="L29" s="59"/>
      <c r="M29" s="59"/>
      <c r="N29" s="59"/>
      <c r="O29" s="64"/>
      <c r="P29" s="68"/>
      <c r="Q29" s="64"/>
      <c r="R29" s="64"/>
      <c r="S29" s="40"/>
      <c r="T29" s="40"/>
      <c r="U29" s="40"/>
      <c r="V29" s="40"/>
      <c r="W29" s="40"/>
    </row>
    <row r="30" spans="3:23" x14ac:dyDescent="0.3">
      <c r="C30" s="69"/>
      <c r="D30" s="59"/>
      <c r="E30" s="59"/>
      <c r="F30" s="59"/>
      <c r="G30" s="59"/>
      <c r="H30" s="59"/>
      <c r="I30" s="59"/>
      <c r="J30" s="59"/>
      <c r="K30" s="60"/>
      <c r="L30" s="59"/>
      <c r="M30" s="59"/>
      <c r="N30" s="59"/>
      <c r="O30" s="64"/>
      <c r="P30" s="68"/>
      <c r="Q30" s="64"/>
      <c r="R30" s="64"/>
      <c r="S30" s="40"/>
      <c r="T30" s="40"/>
      <c r="U30" s="40"/>
      <c r="V30" s="40"/>
      <c r="W30" s="40"/>
    </row>
    <row r="31" spans="3:23" x14ac:dyDescent="0.3">
      <c r="C31" s="69"/>
      <c r="D31" s="72"/>
      <c r="E31" s="72"/>
      <c r="F31" s="72"/>
      <c r="G31" s="72"/>
      <c r="H31" s="72"/>
      <c r="I31" s="72"/>
      <c r="J31" s="72"/>
      <c r="K31" s="73"/>
      <c r="L31" s="72"/>
      <c r="M31" s="72"/>
      <c r="N31" s="72"/>
      <c r="O31" s="66"/>
      <c r="P31" s="67"/>
      <c r="Q31" s="66"/>
      <c r="R31" s="64"/>
      <c r="S31" s="40"/>
      <c r="T31" s="40"/>
      <c r="U31" s="40"/>
      <c r="V31" s="40"/>
      <c r="W31" s="40"/>
    </row>
    <row r="32" spans="3:23" x14ac:dyDescent="0.3">
      <c r="C32" s="69"/>
      <c r="D32" s="59"/>
      <c r="E32" s="59"/>
      <c r="F32" s="59"/>
      <c r="G32" s="59"/>
      <c r="H32" s="59"/>
      <c r="I32" s="59"/>
      <c r="J32" s="59"/>
      <c r="K32" s="60"/>
      <c r="L32" s="59"/>
      <c r="M32" s="59"/>
      <c r="N32" s="59"/>
      <c r="O32" s="61"/>
      <c r="P32" s="62"/>
      <c r="Q32" s="61"/>
      <c r="R32" s="61"/>
      <c r="S32" s="40"/>
      <c r="T32" s="40"/>
      <c r="U32" s="40"/>
      <c r="V32" s="40"/>
      <c r="W32" s="40"/>
    </row>
    <row r="33" spans="1:23" x14ac:dyDescent="0.3">
      <c r="C33" s="69"/>
      <c r="D33" s="59"/>
      <c r="E33" s="59"/>
      <c r="F33" s="59"/>
      <c r="G33" s="59"/>
      <c r="H33" s="59"/>
      <c r="I33" s="59"/>
      <c r="J33" s="59"/>
      <c r="K33" s="60"/>
      <c r="L33" s="59"/>
      <c r="M33" s="59"/>
      <c r="N33" s="59"/>
      <c r="O33" s="66"/>
      <c r="P33" s="67"/>
      <c r="Q33" s="66"/>
      <c r="R33" s="64"/>
      <c r="S33" s="40"/>
      <c r="T33" s="40"/>
      <c r="U33" s="40"/>
      <c r="V33" s="40"/>
      <c r="W33" s="40"/>
    </row>
    <row r="34" spans="1:23" x14ac:dyDescent="0.3">
      <c r="C34" s="69"/>
      <c r="D34" s="59"/>
      <c r="E34" s="59"/>
      <c r="F34" s="59"/>
      <c r="G34" s="59"/>
      <c r="H34" s="59"/>
      <c r="I34" s="59"/>
      <c r="J34" s="59"/>
      <c r="K34" s="60"/>
      <c r="L34" s="59"/>
      <c r="M34" s="59"/>
      <c r="N34" s="59"/>
      <c r="O34" s="61"/>
      <c r="P34" s="62"/>
      <c r="Q34" s="61"/>
      <c r="R34" s="61"/>
      <c r="S34" s="40"/>
      <c r="T34" s="40"/>
      <c r="U34" s="40"/>
      <c r="V34" s="40"/>
      <c r="W34" s="40"/>
    </row>
    <row r="35" spans="1:23" x14ac:dyDescent="0.3">
      <c r="C35" s="69"/>
      <c r="D35" s="74"/>
      <c r="E35" s="74"/>
      <c r="F35" s="74"/>
      <c r="G35" s="74"/>
      <c r="H35" s="74"/>
      <c r="I35" s="74"/>
      <c r="J35" s="74"/>
      <c r="K35" s="75"/>
      <c r="L35" s="74"/>
      <c r="M35" s="74"/>
      <c r="N35" s="74"/>
      <c r="O35" s="61"/>
      <c r="P35" s="62"/>
      <c r="Q35" s="61"/>
      <c r="R35" s="61"/>
      <c r="S35" s="40"/>
      <c r="T35" s="40"/>
      <c r="U35" s="40"/>
      <c r="V35" s="40"/>
      <c r="W35" s="40"/>
    </row>
    <row r="36" spans="1:23" x14ac:dyDescent="0.3">
      <c r="C36" s="69"/>
      <c r="D36" s="59"/>
      <c r="E36" s="59"/>
      <c r="F36" s="59"/>
      <c r="G36" s="59"/>
      <c r="H36" s="59"/>
      <c r="I36" s="59"/>
      <c r="J36" s="59"/>
      <c r="K36" s="60"/>
      <c r="L36" s="59"/>
      <c r="M36" s="59"/>
      <c r="N36" s="59"/>
      <c r="O36" s="66"/>
      <c r="P36" s="67"/>
      <c r="Q36" s="66"/>
      <c r="R36" s="64"/>
      <c r="S36" s="40"/>
      <c r="T36" s="40"/>
      <c r="U36" s="40"/>
      <c r="V36" s="40"/>
      <c r="W36" s="40"/>
    </row>
    <row r="37" spans="1:23" x14ac:dyDescent="0.3">
      <c r="C37" s="69"/>
      <c r="D37" s="59"/>
      <c r="E37" s="59"/>
      <c r="F37" s="59"/>
      <c r="G37" s="59"/>
      <c r="H37" s="59"/>
      <c r="I37" s="59"/>
      <c r="J37" s="59"/>
      <c r="K37" s="60"/>
      <c r="L37" s="59"/>
      <c r="M37" s="59"/>
      <c r="N37" s="59"/>
      <c r="O37" s="65"/>
      <c r="P37" s="40"/>
      <c r="Q37" s="65"/>
      <c r="R37" s="65"/>
      <c r="S37" s="40"/>
      <c r="T37" s="40"/>
      <c r="U37" s="40"/>
      <c r="V37" s="40"/>
      <c r="W37" s="40"/>
    </row>
    <row r="38" spans="1:23" x14ac:dyDescent="0.3">
      <c r="C38" s="69"/>
      <c r="D38" s="59"/>
      <c r="E38" s="59"/>
      <c r="F38" s="59"/>
      <c r="G38" s="59"/>
      <c r="H38" s="59"/>
      <c r="I38" s="59"/>
      <c r="J38" s="59"/>
      <c r="K38" s="60"/>
      <c r="L38" s="59"/>
      <c r="M38" s="59"/>
      <c r="N38" s="59"/>
      <c r="O38" s="65"/>
      <c r="P38" s="40"/>
      <c r="Q38" s="65"/>
      <c r="R38" s="65"/>
      <c r="S38" s="40"/>
      <c r="T38" s="40"/>
      <c r="U38" s="40"/>
      <c r="V38" s="40"/>
      <c r="W38" s="40"/>
    </row>
    <row r="39" spans="1:23" x14ac:dyDescent="0.3">
      <c r="C39" s="69"/>
      <c r="D39" s="59"/>
      <c r="E39" s="59"/>
      <c r="F39" s="59"/>
      <c r="G39" s="59"/>
      <c r="H39" s="59"/>
      <c r="I39" s="59"/>
      <c r="J39" s="59"/>
      <c r="K39" s="60"/>
      <c r="L39" s="59"/>
      <c r="M39" s="59"/>
      <c r="N39" s="59"/>
      <c r="O39" s="61"/>
      <c r="P39" s="62"/>
      <c r="Q39" s="61"/>
      <c r="R39" s="61"/>
      <c r="S39" s="40"/>
      <c r="T39" s="40"/>
      <c r="U39" s="40"/>
      <c r="V39" s="40"/>
      <c r="W39" s="40"/>
    </row>
    <row r="40" spans="1:23" x14ac:dyDescent="0.3">
      <c r="C40" s="69"/>
      <c r="D40" s="59"/>
      <c r="E40" s="59"/>
      <c r="F40" s="59"/>
      <c r="G40" s="59"/>
      <c r="H40" s="59"/>
      <c r="I40" s="59"/>
      <c r="J40" s="59"/>
      <c r="K40" s="60"/>
      <c r="L40" s="59"/>
      <c r="M40" s="59"/>
      <c r="N40" s="59"/>
      <c r="O40" s="64"/>
      <c r="P40" s="68"/>
      <c r="Q40" s="66"/>
      <c r="R40" s="64"/>
      <c r="S40" s="40"/>
      <c r="T40" s="40"/>
      <c r="U40" s="40"/>
      <c r="V40" s="40"/>
      <c r="W40" s="40"/>
    </row>
    <row r="41" spans="1:23" x14ac:dyDescent="0.3">
      <c r="C41" s="69"/>
      <c r="D41" s="59"/>
      <c r="E41" s="59"/>
      <c r="F41" s="59"/>
      <c r="G41" s="59"/>
      <c r="H41" s="59"/>
      <c r="I41" s="59"/>
      <c r="J41" s="59"/>
      <c r="K41" s="60"/>
      <c r="L41" s="59"/>
      <c r="M41" s="59"/>
      <c r="N41" s="59"/>
      <c r="O41" s="66"/>
      <c r="P41" s="67"/>
      <c r="Q41" s="66"/>
      <c r="R41" s="64"/>
      <c r="S41" s="40"/>
      <c r="T41" s="40"/>
      <c r="U41" s="40"/>
      <c r="V41" s="40"/>
      <c r="W41" s="40"/>
    </row>
    <row r="42" spans="1:23" x14ac:dyDescent="0.3">
      <c r="C42" s="69"/>
      <c r="O42" s="61"/>
      <c r="P42" s="62"/>
      <c r="Q42" s="61"/>
      <c r="R42" s="61"/>
      <c r="S42" s="40"/>
      <c r="T42" s="40"/>
      <c r="U42" s="40"/>
      <c r="V42" s="40"/>
      <c r="W42" s="40"/>
    </row>
    <row r="43" spans="1:23" x14ac:dyDescent="0.3">
      <c r="C43" s="69"/>
      <c r="O43" s="61"/>
      <c r="P43" s="62"/>
      <c r="Q43" s="61"/>
      <c r="R43" s="61"/>
      <c r="S43" s="40"/>
      <c r="T43" s="40"/>
      <c r="U43" s="40"/>
      <c r="V43" s="40"/>
      <c r="W43" s="40"/>
    </row>
    <row r="44" spans="1:23" x14ac:dyDescent="0.3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70"/>
      <c r="L44" s="69"/>
      <c r="M44" s="69"/>
      <c r="N44" s="69"/>
      <c r="O44" s="65"/>
      <c r="P44" s="40"/>
      <c r="Q44" s="65"/>
      <c r="R44" s="65"/>
      <c r="S44" s="40"/>
      <c r="T44" s="40"/>
      <c r="U44" s="40"/>
      <c r="V44" s="40"/>
      <c r="W44" s="40"/>
    </row>
    <row r="45" spans="1:23" x14ac:dyDescent="0.3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70"/>
      <c r="L45" s="69"/>
      <c r="M45" s="69"/>
      <c r="N45" s="69"/>
      <c r="O45" s="65"/>
      <c r="P45" s="40"/>
      <c r="Q45" s="65"/>
      <c r="R45" s="65"/>
      <c r="S45" s="40"/>
      <c r="T45" s="40"/>
      <c r="U45" s="40"/>
      <c r="V45" s="40"/>
      <c r="W45" s="40"/>
    </row>
    <row r="46" spans="1:23" x14ac:dyDescent="0.3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70"/>
      <c r="L46" s="69"/>
      <c r="M46" s="69"/>
      <c r="N46" s="69"/>
      <c r="O46" s="65"/>
      <c r="P46" s="40"/>
      <c r="Q46" s="65"/>
      <c r="R46" s="65"/>
      <c r="S46" s="40"/>
      <c r="T46" s="40"/>
      <c r="U46" s="40"/>
      <c r="V46" s="40"/>
      <c r="W46" s="40"/>
    </row>
    <row r="47" spans="1:23" x14ac:dyDescent="0.3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70"/>
      <c r="L47" s="69"/>
      <c r="M47" s="69"/>
      <c r="N47" s="69"/>
      <c r="O47" s="65"/>
      <c r="P47" s="40"/>
      <c r="Q47" s="65"/>
      <c r="R47" s="65"/>
      <c r="S47" s="40"/>
      <c r="T47" s="40"/>
      <c r="U47" s="40"/>
      <c r="V47" s="40"/>
      <c r="W47" s="40"/>
    </row>
    <row r="48" spans="1:23" x14ac:dyDescent="0.3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70"/>
      <c r="L48" s="69"/>
      <c r="M48" s="69"/>
      <c r="N48" s="69"/>
      <c r="O48" s="65"/>
      <c r="P48" s="40"/>
      <c r="Q48" s="65"/>
      <c r="R48" s="65"/>
      <c r="S48" s="40"/>
      <c r="T48" s="40"/>
      <c r="U48" s="40"/>
      <c r="V48" s="40"/>
      <c r="W48" s="40"/>
    </row>
    <row r="49" spans="1:23" x14ac:dyDescent="0.3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70"/>
      <c r="L49" s="69"/>
      <c r="M49" s="69"/>
      <c r="N49" s="69"/>
      <c r="O49" s="65"/>
      <c r="P49" s="40"/>
      <c r="Q49" s="65"/>
      <c r="R49" s="65"/>
      <c r="S49" s="40"/>
      <c r="T49" s="40"/>
      <c r="U49" s="40"/>
      <c r="V49" s="40"/>
      <c r="W49" s="40"/>
    </row>
    <row r="50" spans="1:23" x14ac:dyDescent="0.3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70"/>
      <c r="L50" s="69"/>
      <c r="M50" s="69"/>
      <c r="N50" s="69"/>
      <c r="O50" s="65"/>
      <c r="P50" s="40"/>
      <c r="Q50" s="65"/>
      <c r="R50" s="65"/>
      <c r="S50" s="40"/>
      <c r="T50" s="40"/>
      <c r="U50" s="40"/>
      <c r="V50" s="40"/>
      <c r="W50" s="40"/>
    </row>
    <row r="51" spans="1:23" x14ac:dyDescent="0.3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70"/>
      <c r="L51" s="69"/>
      <c r="M51" s="69"/>
      <c r="N51" s="69"/>
      <c r="O51" s="65"/>
      <c r="P51" s="40"/>
      <c r="Q51" s="65"/>
      <c r="R51" s="65"/>
      <c r="S51" s="40"/>
      <c r="T51" s="40"/>
      <c r="U51" s="40"/>
      <c r="V51" s="40"/>
      <c r="W51" s="40"/>
    </row>
    <row r="52" spans="1:23" x14ac:dyDescent="0.3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70"/>
      <c r="L52" s="69"/>
      <c r="M52" s="69"/>
      <c r="N52" s="69"/>
      <c r="O52" s="65"/>
      <c r="P52" s="40"/>
      <c r="Q52" s="65"/>
      <c r="R52" s="65"/>
      <c r="S52" s="40"/>
      <c r="T52" s="40"/>
      <c r="U52" s="40"/>
      <c r="V52" s="40"/>
      <c r="W52" s="40"/>
    </row>
    <row r="53" spans="1:23" x14ac:dyDescent="0.3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70"/>
      <c r="L53" s="69"/>
      <c r="M53" s="69"/>
      <c r="N53" s="69"/>
      <c r="O53" s="65"/>
      <c r="P53" s="40"/>
      <c r="Q53" s="65"/>
      <c r="R53" s="65"/>
      <c r="S53" s="40"/>
      <c r="T53" s="40"/>
      <c r="U53" s="40"/>
      <c r="V53" s="40"/>
      <c r="W53" s="40"/>
    </row>
    <row r="54" spans="1:23" x14ac:dyDescent="0.3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70"/>
      <c r="L54" s="69"/>
      <c r="M54" s="69"/>
      <c r="N54" s="69"/>
      <c r="O54" s="65"/>
      <c r="P54" s="40"/>
      <c r="Q54" s="65"/>
      <c r="R54" s="65"/>
      <c r="S54" s="40"/>
      <c r="T54" s="40"/>
      <c r="U54" s="40"/>
      <c r="V54" s="40"/>
      <c r="W54" s="40"/>
    </row>
    <row r="55" spans="1:23" x14ac:dyDescent="0.3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70"/>
      <c r="L55" s="69"/>
      <c r="M55" s="69"/>
      <c r="N55" s="69"/>
      <c r="O55" s="65"/>
      <c r="P55" s="40"/>
      <c r="Q55" s="65"/>
      <c r="R55" s="65"/>
      <c r="S55" s="40"/>
      <c r="T55" s="40"/>
      <c r="U55" s="40"/>
      <c r="V55" s="40"/>
      <c r="W55" s="40"/>
    </row>
    <row r="56" spans="1:23" x14ac:dyDescent="0.3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70"/>
      <c r="L56" s="69"/>
      <c r="M56" s="69"/>
      <c r="N56" s="69"/>
      <c r="O56" s="65"/>
      <c r="P56" s="40"/>
      <c r="Q56" s="65"/>
      <c r="R56" s="65"/>
      <c r="S56" s="40"/>
      <c r="T56" s="40"/>
      <c r="U56" s="40"/>
      <c r="V56" s="40"/>
      <c r="W56" s="40"/>
    </row>
    <row r="57" spans="1:23" x14ac:dyDescent="0.3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70"/>
      <c r="L57" s="69"/>
      <c r="M57" s="69"/>
      <c r="N57" s="69"/>
      <c r="O57" s="65"/>
      <c r="P57" s="40"/>
      <c r="Q57" s="65"/>
      <c r="R57" s="65"/>
      <c r="S57" s="40"/>
      <c r="T57" s="40"/>
      <c r="U57" s="40"/>
      <c r="V57" s="40"/>
      <c r="W57" s="40"/>
    </row>
    <row r="58" spans="1:23" x14ac:dyDescent="0.3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70"/>
      <c r="L58" s="69"/>
      <c r="M58" s="69"/>
      <c r="N58" s="69"/>
      <c r="O58" s="65"/>
      <c r="P58" s="40"/>
      <c r="Q58" s="65"/>
      <c r="R58" s="65"/>
      <c r="S58" s="40"/>
      <c r="T58" s="40"/>
      <c r="U58" s="40"/>
      <c r="V58" s="40"/>
      <c r="W58" s="40"/>
    </row>
    <row r="59" spans="1:23" x14ac:dyDescent="0.3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70"/>
      <c r="L59" s="69"/>
      <c r="M59" s="69"/>
      <c r="N59" s="69"/>
      <c r="O59" s="65"/>
      <c r="P59" s="40"/>
      <c r="Q59" s="65"/>
      <c r="R59" s="65"/>
      <c r="S59" s="40"/>
      <c r="T59" s="40"/>
      <c r="U59" s="40"/>
      <c r="V59" s="40"/>
      <c r="W59" s="40"/>
    </row>
    <row r="60" spans="1:23" x14ac:dyDescent="0.3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70"/>
      <c r="L60" s="69"/>
      <c r="M60" s="69"/>
      <c r="N60" s="69"/>
      <c r="O60" s="65"/>
      <c r="P60" s="40"/>
      <c r="Q60" s="65"/>
      <c r="R60" s="65"/>
      <c r="S60" s="40"/>
      <c r="T60" s="40"/>
      <c r="U60" s="40"/>
      <c r="V60" s="40"/>
      <c r="W60" s="40"/>
    </row>
    <row r="61" spans="1:23" x14ac:dyDescent="0.3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70"/>
      <c r="L61" s="69"/>
      <c r="M61" s="69"/>
      <c r="N61" s="69"/>
      <c r="O61" s="65"/>
      <c r="P61" s="40"/>
      <c r="Q61" s="65"/>
      <c r="R61" s="65"/>
      <c r="S61" s="40"/>
      <c r="T61" s="40"/>
      <c r="U61" s="40"/>
      <c r="V61" s="40"/>
      <c r="W61" s="40"/>
    </row>
    <row r="62" spans="1:23" x14ac:dyDescent="0.3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70"/>
      <c r="L62" s="69"/>
      <c r="M62" s="69"/>
      <c r="N62" s="69"/>
      <c r="O62" s="65"/>
      <c r="P62" s="40"/>
      <c r="Q62" s="65"/>
      <c r="R62" s="65"/>
      <c r="S62" s="40"/>
      <c r="T62" s="40"/>
      <c r="U62" s="40"/>
      <c r="V62" s="40"/>
      <c r="W62" s="40"/>
    </row>
    <row r="63" spans="1:23" x14ac:dyDescent="0.3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70"/>
      <c r="L63" s="69"/>
      <c r="M63" s="69"/>
      <c r="N63" s="69"/>
      <c r="O63" s="65"/>
      <c r="P63" s="40"/>
      <c r="Q63" s="65"/>
      <c r="R63" s="65"/>
      <c r="S63" s="40"/>
      <c r="T63" s="40"/>
      <c r="U63" s="40"/>
      <c r="V63" s="40"/>
      <c r="W63" s="40"/>
    </row>
    <row r="64" spans="1:23" x14ac:dyDescent="0.3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70"/>
      <c r="L64" s="69"/>
      <c r="M64" s="69"/>
      <c r="N64" s="69"/>
      <c r="O64" s="65"/>
      <c r="P64" s="40"/>
      <c r="Q64" s="65"/>
      <c r="R64" s="65"/>
      <c r="S64" s="40"/>
      <c r="T64" s="40"/>
      <c r="U64" s="40"/>
      <c r="V64" s="40"/>
      <c r="W64" s="40"/>
    </row>
    <row r="65" spans="1:23" x14ac:dyDescent="0.3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70"/>
      <c r="L65" s="69"/>
      <c r="M65" s="69"/>
      <c r="N65" s="69"/>
      <c r="O65" s="65"/>
      <c r="P65" s="40"/>
      <c r="Q65" s="65"/>
      <c r="R65" s="65"/>
      <c r="S65" s="40"/>
      <c r="T65" s="40"/>
      <c r="U65" s="40"/>
      <c r="V65" s="40"/>
      <c r="W65" s="40"/>
    </row>
    <row r="66" spans="1:23" x14ac:dyDescent="0.3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70"/>
      <c r="L66" s="69"/>
      <c r="M66" s="69"/>
      <c r="N66" s="69"/>
      <c r="O66" s="65"/>
      <c r="P66" s="40"/>
      <c r="Q66" s="65"/>
      <c r="R66" s="65"/>
      <c r="S66" s="40"/>
      <c r="T66" s="40"/>
      <c r="U66" s="40"/>
      <c r="V66" s="40"/>
      <c r="W66" s="40"/>
    </row>
    <row r="67" spans="1:23" x14ac:dyDescent="0.3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70"/>
      <c r="L67" s="69"/>
      <c r="M67" s="69"/>
      <c r="N67" s="69"/>
      <c r="O67" s="65"/>
      <c r="P67" s="40"/>
      <c r="Q67" s="65"/>
      <c r="R67" s="65"/>
      <c r="S67" s="40"/>
      <c r="T67" s="40"/>
      <c r="U67" s="40"/>
      <c r="V67" s="40"/>
      <c r="W67" s="40"/>
    </row>
    <row r="68" spans="1:23" x14ac:dyDescent="0.3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70"/>
      <c r="L68" s="69"/>
      <c r="M68" s="69"/>
      <c r="N68" s="69"/>
      <c r="O68" s="65"/>
      <c r="P68" s="40"/>
      <c r="Q68" s="65"/>
      <c r="R68" s="65"/>
      <c r="S68" s="40"/>
      <c r="T68" s="40"/>
      <c r="U68" s="40"/>
      <c r="V68" s="40"/>
      <c r="W68" s="40"/>
    </row>
    <row r="69" spans="1:23" x14ac:dyDescent="0.3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70"/>
      <c r="L69" s="69"/>
      <c r="M69" s="69"/>
      <c r="N69" s="69"/>
      <c r="O69" s="65"/>
      <c r="P69" s="40"/>
      <c r="Q69" s="65"/>
      <c r="R69" s="65"/>
      <c r="S69" s="40"/>
      <c r="T69" s="40"/>
      <c r="U69" s="40"/>
      <c r="V69" s="40"/>
      <c r="W69" s="40"/>
    </row>
    <row r="70" spans="1:23" x14ac:dyDescent="0.3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70"/>
      <c r="L70" s="69"/>
      <c r="M70" s="69"/>
      <c r="N70" s="69"/>
      <c r="O70" s="65"/>
      <c r="P70" s="40"/>
      <c r="Q70" s="65"/>
      <c r="R70" s="65"/>
      <c r="S70" s="40"/>
      <c r="T70" s="40"/>
      <c r="U70" s="40"/>
      <c r="V70" s="40"/>
      <c r="W70" s="40"/>
    </row>
    <row r="71" spans="1:23" x14ac:dyDescent="0.3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70"/>
      <c r="L71" s="69"/>
      <c r="M71" s="69"/>
      <c r="N71" s="69"/>
      <c r="O71" s="65"/>
      <c r="P71" s="40"/>
      <c r="Q71" s="65"/>
      <c r="R71" s="65"/>
      <c r="S71" s="40"/>
      <c r="T71" s="40"/>
      <c r="U71" s="40"/>
      <c r="V71" s="40"/>
      <c r="W71" s="40"/>
    </row>
    <row r="72" spans="1:23" x14ac:dyDescent="0.3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70"/>
      <c r="L72" s="69"/>
      <c r="M72" s="69"/>
      <c r="N72" s="69"/>
      <c r="O72" s="65"/>
      <c r="P72" s="40"/>
      <c r="Q72" s="65"/>
      <c r="R72" s="65"/>
      <c r="S72" s="40"/>
      <c r="T72" s="40"/>
      <c r="U72" s="40"/>
      <c r="V72" s="40"/>
      <c r="W72" s="40"/>
    </row>
    <row r="73" spans="1:23" x14ac:dyDescent="0.3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70"/>
      <c r="L73" s="69"/>
      <c r="M73" s="69"/>
      <c r="N73" s="69"/>
      <c r="O73" s="65"/>
      <c r="P73" s="40"/>
      <c r="Q73" s="65"/>
      <c r="R73" s="65"/>
      <c r="S73" s="40"/>
      <c r="T73" s="40"/>
      <c r="U73" s="40"/>
      <c r="V73" s="40"/>
      <c r="W73" s="40"/>
    </row>
    <row r="74" spans="1:23" x14ac:dyDescent="0.3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70"/>
      <c r="L74" s="69"/>
      <c r="M74" s="69"/>
      <c r="N74" s="69"/>
      <c r="O74" s="65"/>
      <c r="P74" s="40"/>
      <c r="Q74" s="65"/>
      <c r="R74" s="65"/>
      <c r="S74" s="40"/>
      <c r="T74" s="40"/>
      <c r="U74" s="40"/>
      <c r="V74" s="40"/>
      <c r="W74" s="40"/>
    </row>
    <row r="75" spans="1:23" x14ac:dyDescent="0.3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70"/>
      <c r="L75" s="69"/>
      <c r="M75" s="69"/>
      <c r="N75" s="69"/>
      <c r="O75" s="65"/>
      <c r="P75" s="40"/>
      <c r="Q75" s="65"/>
      <c r="R75" s="65"/>
      <c r="S75" s="40"/>
      <c r="T75" s="40"/>
      <c r="U75" s="40"/>
      <c r="V75" s="40"/>
      <c r="W75" s="40"/>
    </row>
    <row r="76" spans="1:23" x14ac:dyDescent="0.3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70"/>
      <c r="L76" s="69"/>
      <c r="M76" s="69"/>
      <c r="N76" s="69"/>
      <c r="O76" s="65"/>
      <c r="P76" s="40"/>
      <c r="Q76" s="65"/>
      <c r="R76" s="65"/>
      <c r="S76" s="40"/>
      <c r="T76" s="40"/>
      <c r="U76" s="40"/>
      <c r="V76" s="40"/>
      <c r="W76" s="40"/>
    </row>
    <row r="77" spans="1:23" x14ac:dyDescent="0.3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70"/>
      <c r="L77" s="69"/>
      <c r="M77" s="69"/>
      <c r="N77" s="69"/>
      <c r="O77" s="65"/>
      <c r="P77" s="40"/>
      <c r="Q77" s="65"/>
      <c r="R77" s="65"/>
      <c r="S77" s="40"/>
      <c r="T77" s="40"/>
      <c r="U77" s="40"/>
      <c r="V77" s="40"/>
      <c r="W77" s="40"/>
    </row>
    <row r="78" spans="1:23" x14ac:dyDescent="0.3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70"/>
      <c r="L78" s="69"/>
      <c r="M78" s="69"/>
      <c r="N78" s="69"/>
      <c r="O78" s="65"/>
      <c r="P78" s="40"/>
      <c r="Q78" s="65"/>
      <c r="R78" s="65"/>
      <c r="S78" s="40"/>
      <c r="T78" s="40"/>
      <c r="U78" s="40"/>
      <c r="V78" s="40"/>
      <c r="W78" s="40"/>
    </row>
    <row r="79" spans="1:23" x14ac:dyDescent="0.3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70"/>
      <c r="L79" s="69"/>
      <c r="M79" s="69"/>
      <c r="N79" s="69"/>
      <c r="O79" s="65"/>
      <c r="P79" s="40"/>
      <c r="Q79" s="65"/>
      <c r="R79" s="65"/>
      <c r="S79" s="40"/>
      <c r="T79" s="40"/>
      <c r="U79" s="40"/>
      <c r="V79" s="40"/>
      <c r="W79" s="40"/>
    </row>
    <row r="80" spans="1:23" x14ac:dyDescent="0.3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70"/>
      <c r="L80" s="69"/>
      <c r="M80" s="69"/>
      <c r="N80" s="69"/>
      <c r="O80" s="65"/>
      <c r="P80" s="40"/>
      <c r="Q80" s="65"/>
      <c r="R80" s="65"/>
      <c r="S80" s="40"/>
      <c r="T80" s="40"/>
      <c r="U80" s="40"/>
      <c r="V80" s="40"/>
      <c r="W80" s="40"/>
    </row>
    <row r="81" spans="1:23" x14ac:dyDescent="0.3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70"/>
      <c r="L81" s="69"/>
      <c r="M81" s="69"/>
      <c r="N81" s="69"/>
      <c r="O81" s="65"/>
      <c r="P81" s="40"/>
      <c r="Q81" s="65"/>
      <c r="R81" s="65"/>
      <c r="S81" s="40"/>
      <c r="T81" s="40"/>
      <c r="U81" s="40"/>
      <c r="V81" s="40"/>
      <c r="W81" s="40"/>
    </row>
    <row r="82" spans="1:23" x14ac:dyDescent="0.3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70"/>
      <c r="L82" s="69"/>
      <c r="M82" s="69"/>
      <c r="N82" s="69"/>
      <c r="O82" s="65"/>
      <c r="P82" s="40"/>
      <c r="Q82" s="65"/>
      <c r="R82" s="65"/>
      <c r="S82" s="40"/>
      <c r="T82" s="40"/>
      <c r="U82" s="40"/>
      <c r="V82" s="40"/>
      <c r="W82" s="40"/>
    </row>
    <row r="83" spans="1:23" x14ac:dyDescent="0.3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70"/>
      <c r="L83" s="69"/>
      <c r="M83" s="69"/>
      <c r="N83" s="69"/>
      <c r="O83" s="65"/>
      <c r="P83" s="40"/>
      <c r="Q83" s="65"/>
      <c r="R83" s="65"/>
      <c r="S83" s="40"/>
      <c r="T83" s="40"/>
      <c r="U83" s="40"/>
      <c r="V83" s="40"/>
      <c r="W83" s="40"/>
    </row>
    <row r="84" spans="1:23" x14ac:dyDescent="0.3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70"/>
      <c r="L84" s="69"/>
      <c r="M84" s="69"/>
      <c r="N84" s="69"/>
      <c r="O84" s="65"/>
      <c r="P84" s="40"/>
      <c r="Q84" s="65"/>
      <c r="R84" s="65"/>
      <c r="S84" s="40"/>
      <c r="T84" s="40"/>
      <c r="U84" s="40"/>
      <c r="V84" s="40"/>
      <c r="W84" s="40"/>
    </row>
    <row r="85" spans="1:23" x14ac:dyDescent="0.3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70"/>
      <c r="L85" s="69"/>
      <c r="M85" s="69"/>
      <c r="N85" s="69"/>
      <c r="O85" s="65"/>
      <c r="P85" s="40"/>
      <c r="Q85" s="65"/>
      <c r="R85" s="65"/>
      <c r="S85" s="40"/>
      <c r="T85" s="40"/>
      <c r="U85" s="40"/>
      <c r="V85" s="40"/>
      <c r="W85" s="40"/>
    </row>
    <row r="86" spans="1:23" x14ac:dyDescent="0.3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70"/>
      <c r="L86" s="69"/>
      <c r="M86" s="69"/>
      <c r="N86" s="69"/>
      <c r="O86" s="65"/>
      <c r="P86" s="40"/>
      <c r="Q86" s="65"/>
      <c r="R86" s="65"/>
      <c r="S86" s="40"/>
      <c r="T86" s="40"/>
      <c r="U86" s="40"/>
      <c r="V86" s="40"/>
      <c r="W86" s="40"/>
    </row>
    <row r="87" spans="1:23" x14ac:dyDescent="0.3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70"/>
      <c r="L87" s="69"/>
      <c r="M87" s="69"/>
      <c r="N87" s="69"/>
      <c r="O87" s="65"/>
      <c r="P87" s="40"/>
      <c r="Q87" s="65"/>
      <c r="R87" s="65"/>
      <c r="S87" s="40"/>
      <c r="T87" s="40"/>
      <c r="U87" s="40"/>
      <c r="V87" s="40"/>
      <c r="W87" s="40"/>
    </row>
    <row r="88" spans="1:23" x14ac:dyDescent="0.3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70"/>
      <c r="L88" s="69"/>
      <c r="M88" s="69"/>
      <c r="N88" s="69"/>
      <c r="O88" s="65"/>
      <c r="P88" s="40"/>
      <c r="Q88" s="65"/>
      <c r="R88" s="65"/>
      <c r="S88" s="40"/>
      <c r="T88" s="40"/>
      <c r="U88" s="40"/>
      <c r="V88" s="40"/>
      <c r="W88" s="40"/>
    </row>
    <row r="89" spans="1:23" x14ac:dyDescent="0.3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70"/>
      <c r="L89" s="69"/>
      <c r="M89" s="69"/>
      <c r="N89" s="69"/>
      <c r="O89" s="65"/>
      <c r="P89" s="40"/>
      <c r="Q89" s="65"/>
      <c r="R89" s="65"/>
      <c r="S89" s="40"/>
      <c r="T89" s="40"/>
      <c r="U89" s="40"/>
      <c r="V89" s="40"/>
      <c r="W89" s="40"/>
    </row>
    <row r="90" spans="1:23" x14ac:dyDescent="0.3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70"/>
      <c r="L90" s="69"/>
      <c r="M90" s="69"/>
      <c r="N90" s="69"/>
      <c r="O90" s="65"/>
      <c r="P90" s="40"/>
      <c r="Q90" s="65"/>
      <c r="R90" s="65"/>
      <c r="S90" s="40"/>
      <c r="T90" s="40"/>
      <c r="U90" s="40"/>
      <c r="V90" s="40"/>
      <c r="W90" s="40"/>
    </row>
    <row r="91" spans="1:23" x14ac:dyDescent="0.3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70"/>
      <c r="L91" s="69"/>
      <c r="M91" s="69"/>
      <c r="N91" s="69"/>
      <c r="O91" s="65"/>
      <c r="P91" s="40"/>
      <c r="Q91" s="65"/>
      <c r="R91" s="65"/>
      <c r="S91" s="40"/>
      <c r="T91" s="40"/>
      <c r="U91" s="40"/>
      <c r="V91" s="40"/>
      <c r="W91" s="40"/>
    </row>
    <row r="92" spans="1:23" x14ac:dyDescent="0.3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70"/>
      <c r="L92" s="69"/>
      <c r="M92" s="69"/>
      <c r="N92" s="69"/>
      <c r="O92" s="65"/>
      <c r="P92" s="40"/>
      <c r="Q92" s="65"/>
      <c r="R92" s="65"/>
      <c r="S92" s="40"/>
      <c r="T92" s="40"/>
      <c r="U92" s="40"/>
    </row>
    <row r="93" spans="1:23" x14ac:dyDescent="0.3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70"/>
      <c r="L93" s="69"/>
      <c r="M93" s="69"/>
      <c r="N93" s="69"/>
      <c r="O93" s="65"/>
      <c r="P93" s="40"/>
      <c r="Q93" s="65"/>
      <c r="R93" s="65"/>
      <c r="S93" s="40"/>
      <c r="T93" s="40"/>
      <c r="U93" s="40"/>
    </row>
    <row r="94" spans="1:23" x14ac:dyDescent="0.3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70"/>
      <c r="L94" s="69"/>
      <c r="M94" s="69"/>
      <c r="N94" s="69"/>
      <c r="O94" s="65"/>
      <c r="P94" s="40"/>
      <c r="Q94" s="65"/>
      <c r="R94" s="65"/>
      <c r="S94" s="40"/>
      <c r="T94" s="40"/>
      <c r="U94" s="40"/>
    </row>
    <row r="95" spans="1:23" x14ac:dyDescent="0.3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70"/>
      <c r="L95" s="69"/>
      <c r="M95" s="69"/>
      <c r="N95" s="69"/>
      <c r="O95" s="65"/>
      <c r="P95" s="40"/>
      <c r="Q95" s="65"/>
      <c r="R95" s="65"/>
      <c r="S95" s="40"/>
      <c r="T95" s="40"/>
      <c r="U95" s="40"/>
    </row>
    <row r="96" spans="1:23" x14ac:dyDescent="0.3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70"/>
      <c r="L96" s="69"/>
      <c r="M96" s="69"/>
      <c r="N96" s="69"/>
      <c r="O96" s="65"/>
      <c r="P96" s="40"/>
      <c r="Q96" s="65"/>
      <c r="R96" s="65"/>
      <c r="S96" s="40"/>
      <c r="T96" s="40"/>
      <c r="U96" s="40"/>
    </row>
    <row r="97" spans="1:21" x14ac:dyDescent="0.3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70"/>
      <c r="L97" s="69"/>
      <c r="M97" s="69"/>
      <c r="N97" s="69"/>
      <c r="O97" s="65"/>
      <c r="P97" s="40"/>
      <c r="Q97" s="65"/>
      <c r="R97" s="65"/>
      <c r="S97" s="40"/>
      <c r="T97" s="40"/>
      <c r="U97" s="40"/>
    </row>
    <row r="98" spans="1:21" x14ac:dyDescent="0.3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70"/>
      <c r="L98" s="69"/>
      <c r="M98" s="69"/>
      <c r="N98" s="69"/>
      <c r="O98" s="65"/>
      <c r="P98" s="40"/>
      <c r="Q98" s="65"/>
      <c r="R98" s="65"/>
      <c r="S98" s="40"/>
      <c r="T98" s="40"/>
      <c r="U98" s="40"/>
    </row>
    <row r="99" spans="1:21" x14ac:dyDescent="0.3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70"/>
      <c r="L99" s="69"/>
      <c r="M99" s="69"/>
      <c r="N99" s="69"/>
      <c r="O99" s="65"/>
      <c r="P99" s="40"/>
      <c r="Q99" s="65"/>
      <c r="R99" s="65"/>
      <c r="S99" s="40"/>
      <c r="T99" s="40"/>
      <c r="U99" s="40"/>
    </row>
    <row r="100" spans="1:21" x14ac:dyDescent="0.3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70"/>
      <c r="L100" s="69"/>
      <c r="M100" s="69"/>
      <c r="N100" s="69"/>
      <c r="O100" s="65"/>
      <c r="P100" s="40"/>
      <c r="Q100" s="65"/>
      <c r="R100" s="65"/>
      <c r="S100" s="40"/>
      <c r="T100" s="40"/>
      <c r="U100" s="40"/>
    </row>
    <row r="101" spans="1:21" x14ac:dyDescent="0.3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70"/>
      <c r="L101" s="69"/>
      <c r="M101" s="69"/>
      <c r="N101" s="69"/>
      <c r="O101" s="65"/>
      <c r="P101" s="40"/>
      <c r="Q101" s="65"/>
      <c r="R101" s="65"/>
      <c r="S101" s="40"/>
      <c r="T101" s="40"/>
      <c r="U101" s="40"/>
    </row>
    <row r="102" spans="1:21" x14ac:dyDescent="0.3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70"/>
      <c r="L102" s="69"/>
      <c r="M102" s="69"/>
      <c r="N102" s="69"/>
      <c r="O102" s="65"/>
      <c r="P102" s="40"/>
      <c r="Q102" s="65"/>
      <c r="R102" s="65"/>
      <c r="S102" s="40"/>
      <c r="T102" s="40"/>
      <c r="U102" s="40"/>
    </row>
    <row r="103" spans="1:21" x14ac:dyDescent="0.3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70"/>
      <c r="L103" s="69"/>
      <c r="M103" s="69"/>
      <c r="N103" s="69"/>
      <c r="O103" s="65"/>
      <c r="P103" s="40"/>
      <c r="Q103" s="65"/>
      <c r="R103" s="65"/>
      <c r="S103" s="40"/>
      <c r="T103" s="40"/>
      <c r="U103" s="40"/>
    </row>
    <row r="104" spans="1:21" x14ac:dyDescent="0.3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70"/>
      <c r="L104" s="69"/>
      <c r="M104" s="69"/>
      <c r="N104" s="69"/>
      <c r="O104" s="65"/>
      <c r="P104" s="40"/>
      <c r="Q104" s="65"/>
      <c r="R104" s="65"/>
      <c r="S104" s="40"/>
      <c r="T104" s="40"/>
      <c r="U104" s="40"/>
    </row>
    <row r="105" spans="1:21" x14ac:dyDescent="0.3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70"/>
      <c r="L105" s="69"/>
      <c r="M105" s="69"/>
      <c r="N105" s="69"/>
      <c r="O105" s="65"/>
      <c r="P105" s="40"/>
      <c r="Q105" s="65"/>
      <c r="R105" s="65"/>
      <c r="S105" s="40"/>
      <c r="T105" s="40"/>
      <c r="U105" s="40"/>
    </row>
    <row r="106" spans="1:21" x14ac:dyDescent="0.3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70"/>
      <c r="L106" s="69"/>
      <c r="M106" s="69"/>
      <c r="N106" s="69"/>
      <c r="O106" s="65"/>
      <c r="P106" s="40"/>
      <c r="Q106" s="65"/>
      <c r="R106" s="65"/>
      <c r="S106" s="40"/>
      <c r="T106" s="40"/>
      <c r="U106" s="40"/>
    </row>
    <row r="107" spans="1:21" x14ac:dyDescent="0.3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70"/>
      <c r="L107" s="69"/>
      <c r="M107" s="69"/>
      <c r="N107" s="69"/>
      <c r="O107" s="65"/>
      <c r="P107" s="40"/>
      <c r="Q107" s="65"/>
      <c r="R107" s="65"/>
      <c r="S107" s="40"/>
      <c r="T107" s="40"/>
      <c r="U107" s="40"/>
    </row>
    <row r="108" spans="1:21" x14ac:dyDescent="0.3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70"/>
      <c r="L108" s="69"/>
      <c r="M108" s="69"/>
      <c r="N108" s="69"/>
      <c r="O108" s="65"/>
      <c r="P108" s="40"/>
      <c r="Q108" s="65"/>
      <c r="R108" s="65"/>
      <c r="S108" s="40"/>
      <c r="T108" s="40"/>
      <c r="U108" s="40"/>
    </row>
    <row r="109" spans="1:21" x14ac:dyDescent="0.3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70"/>
      <c r="L109" s="69"/>
      <c r="M109" s="69"/>
      <c r="N109" s="69"/>
      <c r="O109" s="65"/>
      <c r="P109" s="40"/>
      <c r="Q109" s="65"/>
      <c r="R109" s="65"/>
      <c r="S109" s="40"/>
      <c r="T109" s="40"/>
      <c r="U109" s="40"/>
    </row>
    <row r="110" spans="1:21" x14ac:dyDescent="0.3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70"/>
      <c r="L110" s="69"/>
      <c r="M110" s="69"/>
      <c r="N110" s="69"/>
      <c r="O110" s="65"/>
      <c r="P110" s="40"/>
      <c r="Q110" s="65"/>
      <c r="R110" s="65"/>
      <c r="S110" s="40"/>
      <c r="T110" s="40"/>
      <c r="U110" s="40"/>
    </row>
    <row r="111" spans="1:21" x14ac:dyDescent="0.3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70"/>
      <c r="L111" s="69"/>
      <c r="M111" s="69"/>
      <c r="N111" s="69"/>
      <c r="O111" s="65"/>
      <c r="P111" s="40"/>
      <c r="Q111" s="65"/>
      <c r="R111" s="65"/>
      <c r="S111" s="40"/>
      <c r="T111" s="40"/>
      <c r="U111" s="40"/>
    </row>
    <row r="112" spans="1:21" x14ac:dyDescent="0.3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70"/>
      <c r="L112" s="69"/>
      <c r="M112" s="69"/>
      <c r="N112" s="69"/>
      <c r="O112" s="65"/>
      <c r="P112" s="40"/>
      <c r="Q112" s="65"/>
      <c r="R112" s="65"/>
      <c r="S112" s="40"/>
      <c r="T112" s="40"/>
      <c r="U112" s="40"/>
    </row>
    <row r="113" spans="1:21" x14ac:dyDescent="0.3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70"/>
      <c r="L113" s="69"/>
      <c r="M113" s="69"/>
      <c r="N113" s="69"/>
      <c r="O113" s="65"/>
      <c r="P113" s="40"/>
      <c r="Q113" s="65"/>
      <c r="R113" s="65"/>
      <c r="S113" s="40"/>
      <c r="T113" s="40"/>
      <c r="U113" s="40"/>
    </row>
    <row r="114" spans="1:21" x14ac:dyDescent="0.3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70"/>
      <c r="L114" s="69"/>
      <c r="M114" s="69"/>
      <c r="N114" s="69"/>
      <c r="O114" s="65"/>
      <c r="P114" s="40"/>
      <c r="Q114" s="65"/>
      <c r="R114" s="65"/>
      <c r="S114" s="40"/>
      <c r="T114" s="40"/>
      <c r="U114" s="40"/>
    </row>
    <row r="115" spans="1:21" x14ac:dyDescent="0.3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70"/>
      <c r="L115" s="69"/>
      <c r="M115" s="69"/>
      <c r="N115" s="69"/>
      <c r="O115" s="65"/>
      <c r="P115" s="40"/>
      <c r="Q115" s="65"/>
      <c r="R115" s="65"/>
      <c r="S115" s="40"/>
      <c r="T115" s="40"/>
      <c r="U115" s="40"/>
    </row>
    <row r="116" spans="1:21" x14ac:dyDescent="0.3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70"/>
      <c r="L116" s="69"/>
      <c r="M116" s="69"/>
      <c r="N116" s="69"/>
      <c r="O116" s="65"/>
      <c r="P116" s="40"/>
      <c r="Q116" s="65"/>
      <c r="R116" s="65"/>
      <c r="S116" s="40"/>
      <c r="T116" s="40"/>
      <c r="U116" s="40"/>
    </row>
    <row r="117" spans="1:21" x14ac:dyDescent="0.3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70"/>
      <c r="L117" s="69"/>
      <c r="M117" s="69"/>
      <c r="N117" s="69"/>
      <c r="O117" s="65"/>
      <c r="P117" s="40"/>
      <c r="Q117" s="65"/>
      <c r="R117" s="65"/>
      <c r="S117" s="40"/>
      <c r="T117" s="40"/>
      <c r="U117" s="40"/>
    </row>
    <row r="118" spans="1:21" x14ac:dyDescent="0.3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70"/>
      <c r="L118" s="69"/>
      <c r="M118" s="69"/>
      <c r="N118" s="69"/>
      <c r="O118" s="65"/>
      <c r="P118" s="40"/>
      <c r="Q118" s="65"/>
      <c r="R118" s="65"/>
      <c r="S118" s="40"/>
      <c r="T118" s="40"/>
      <c r="U118" s="40"/>
    </row>
    <row r="119" spans="1:21" x14ac:dyDescent="0.3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70"/>
      <c r="L119" s="69"/>
      <c r="M119" s="69"/>
      <c r="N119" s="69"/>
      <c r="O119" s="65"/>
      <c r="P119" s="40"/>
      <c r="Q119" s="65"/>
      <c r="R119" s="65"/>
      <c r="S119" s="40"/>
      <c r="T119" s="40"/>
      <c r="U119" s="40"/>
    </row>
    <row r="120" spans="1:21" x14ac:dyDescent="0.3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70"/>
      <c r="L120" s="69"/>
      <c r="M120" s="69"/>
      <c r="N120" s="69"/>
      <c r="O120" s="65"/>
      <c r="P120" s="40"/>
      <c r="Q120" s="65"/>
      <c r="R120" s="65"/>
      <c r="S120" s="40"/>
      <c r="T120" s="40"/>
      <c r="U120" s="40"/>
    </row>
    <row r="121" spans="1:21" x14ac:dyDescent="0.3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70"/>
      <c r="L121" s="69"/>
      <c r="M121" s="69"/>
      <c r="N121" s="69"/>
      <c r="O121" s="65"/>
      <c r="P121" s="40"/>
      <c r="Q121" s="65"/>
      <c r="R121" s="65"/>
      <c r="S121" s="40"/>
      <c r="T121" s="40"/>
      <c r="U121" s="40"/>
    </row>
    <row r="122" spans="1:21" x14ac:dyDescent="0.3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70"/>
      <c r="L122" s="69"/>
      <c r="M122" s="69"/>
      <c r="N122" s="69"/>
      <c r="O122" s="65"/>
      <c r="P122" s="40"/>
      <c r="Q122" s="65"/>
      <c r="R122" s="65"/>
      <c r="S122" s="40"/>
      <c r="T122" s="40"/>
      <c r="U122" s="40"/>
    </row>
    <row r="123" spans="1:21" x14ac:dyDescent="0.3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70"/>
      <c r="L123" s="69"/>
      <c r="M123" s="69"/>
      <c r="N123" s="69"/>
      <c r="O123" s="65"/>
      <c r="P123" s="40"/>
      <c r="Q123" s="65"/>
      <c r="R123" s="65"/>
      <c r="S123" s="40"/>
      <c r="T123" s="40"/>
      <c r="U123" s="40"/>
    </row>
    <row r="124" spans="1:21" x14ac:dyDescent="0.3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70"/>
      <c r="L124" s="69"/>
      <c r="M124" s="69"/>
      <c r="N124" s="69"/>
      <c r="O124" s="65"/>
      <c r="P124" s="40"/>
      <c r="Q124" s="65"/>
      <c r="R124" s="65"/>
      <c r="S124" s="40"/>
      <c r="T124" s="40"/>
      <c r="U124" s="40"/>
    </row>
    <row r="125" spans="1:21" x14ac:dyDescent="0.3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70"/>
      <c r="L125" s="69"/>
      <c r="M125" s="69"/>
      <c r="N125" s="69"/>
      <c r="O125" s="65"/>
      <c r="P125" s="40"/>
      <c r="Q125" s="65"/>
      <c r="R125" s="65"/>
      <c r="S125" s="40"/>
      <c r="T125" s="40"/>
      <c r="U125" s="40"/>
    </row>
    <row r="126" spans="1:21" x14ac:dyDescent="0.3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70"/>
      <c r="L126" s="69"/>
      <c r="M126" s="69"/>
      <c r="N126" s="69"/>
      <c r="O126" s="65"/>
      <c r="P126" s="40"/>
      <c r="Q126" s="65"/>
      <c r="R126" s="65"/>
      <c r="S126" s="40"/>
      <c r="T126" s="40"/>
      <c r="U126" s="40"/>
    </row>
    <row r="127" spans="1:21" x14ac:dyDescent="0.3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70"/>
      <c r="L127" s="69"/>
      <c r="M127" s="69"/>
      <c r="N127" s="69"/>
      <c r="O127" s="65"/>
      <c r="P127" s="40"/>
      <c r="Q127" s="65"/>
      <c r="R127" s="65"/>
      <c r="S127" s="40"/>
      <c r="T127" s="40"/>
      <c r="U127" s="40"/>
    </row>
    <row r="128" spans="1:21" x14ac:dyDescent="0.3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70"/>
      <c r="L128" s="69"/>
      <c r="M128" s="69"/>
      <c r="N128" s="69"/>
      <c r="O128" s="65"/>
      <c r="P128" s="40"/>
      <c r="Q128" s="65"/>
      <c r="R128" s="65"/>
      <c r="S128" s="40"/>
      <c r="T128" s="40"/>
      <c r="U128" s="40"/>
    </row>
    <row r="129" spans="1:21" x14ac:dyDescent="0.3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70"/>
      <c r="L129" s="69"/>
      <c r="M129" s="69"/>
      <c r="N129" s="69"/>
      <c r="O129" s="65"/>
      <c r="P129" s="40"/>
      <c r="Q129" s="65"/>
      <c r="R129" s="65"/>
      <c r="S129" s="40"/>
      <c r="T129" s="40"/>
      <c r="U129" s="40"/>
    </row>
    <row r="130" spans="1:21" x14ac:dyDescent="0.3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70"/>
      <c r="L130" s="69"/>
      <c r="M130" s="69"/>
      <c r="N130" s="69"/>
      <c r="O130" s="65"/>
      <c r="P130" s="40"/>
      <c r="Q130" s="65"/>
      <c r="R130" s="65"/>
      <c r="S130" s="40"/>
      <c r="T130" s="40"/>
      <c r="U130" s="40"/>
    </row>
    <row r="131" spans="1:21" x14ac:dyDescent="0.3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70"/>
      <c r="L131" s="69"/>
      <c r="M131" s="69"/>
      <c r="N131" s="69"/>
      <c r="O131" s="65"/>
      <c r="P131" s="40"/>
      <c r="Q131" s="65"/>
      <c r="R131" s="65"/>
      <c r="S131" s="40"/>
      <c r="T131" s="40"/>
      <c r="U131" s="40"/>
    </row>
    <row r="132" spans="1:21" x14ac:dyDescent="0.3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70"/>
      <c r="L132" s="69"/>
      <c r="M132" s="69"/>
      <c r="N132" s="69"/>
      <c r="O132" s="65"/>
      <c r="P132" s="40"/>
      <c r="Q132" s="65"/>
      <c r="R132" s="65"/>
      <c r="S132" s="40"/>
      <c r="T132" s="40"/>
      <c r="U132" s="40"/>
    </row>
    <row r="133" spans="1:21" x14ac:dyDescent="0.3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70"/>
      <c r="L133" s="69"/>
      <c r="M133" s="69"/>
      <c r="N133" s="69"/>
      <c r="O133" s="65"/>
      <c r="P133" s="40"/>
      <c r="Q133" s="65"/>
      <c r="R133" s="65"/>
      <c r="S133" s="40"/>
      <c r="T133" s="40"/>
      <c r="U133" s="40"/>
    </row>
    <row r="134" spans="1:21" x14ac:dyDescent="0.3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70"/>
      <c r="L134" s="69"/>
      <c r="M134" s="69"/>
      <c r="N134" s="69"/>
      <c r="O134" s="65"/>
      <c r="P134" s="40"/>
      <c r="Q134" s="65"/>
      <c r="R134" s="65"/>
      <c r="S134" s="40"/>
      <c r="T134" s="40"/>
      <c r="U134" s="40"/>
    </row>
    <row r="135" spans="1:21" x14ac:dyDescent="0.3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70"/>
      <c r="L135" s="69"/>
      <c r="M135" s="69"/>
      <c r="N135" s="69"/>
      <c r="O135" s="65"/>
      <c r="P135" s="40"/>
      <c r="Q135" s="65"/>
      <c r="R135" s="65"/>
      <c r="S135" s="40"/>
      <c r="T135" s="40"/>
      <c r="U135" s="40"/>
    </row>
    <row r="136" spans="1:21" x14ac:dyDescent="0.3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70"/>
      <c r="L136" s="69"/>
      <c r="M136" s="69"/>
      <c r="N136" s="69"/>
      <c r="O136" s="65"/>
      <c r="P136" s="40"/>
      <c r="Q136" s="65"/>
      <c r="R136" s="65"/>
      <c r="S136" s="40"/>
      <c r="T136" s="40"/>
      <c r="U136" s="40"/>
    </row>
    <row r="137" spans="1:21" x14ac:dyDescent="0.3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70"/>
      <c r="L137" s="69"/>
      <c r="M137" s="69"/>
      <c r="N137" s="69"/>
      <c r="O137" s="65"/>
      <c r="P137" s="40"/>
      <c r="Q137" s="65"/>
      <c r="R137" s="65"/>
      <c r="S137" s="40"/>
      <c r="T137" s="40"/>
      <c r="U137" s="40"/>
    </row>
    <row r="138" spans="1:21" x14ac:dyDescent="0.3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70"/>
      <c r="L138" s="69"/>
      <c r="M138" s="69"/>
      <c r="N138" s="69"/>
      <c r="O138" s="65"/>
      <c r="P138" s="40"/>
      <c r="Q138" s="65"/>
      <c r="R138" s="65"/>
      <c r="S138" s="40"/>
      <c r="T138" s="40"/>
      <c r="U138" s="40"/>
    </row>
    <row r="139" spans="1:21" x14ac:dyDescent="0.3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70"/>
      <c r="L139" s="69"/>
      <c r="M139" s="69"/>
      <c r="N139" s="69"/>
      <c r="O139" s="65"/>
      <c r="P139" s="40"/>
      <c r="Q139" s="65"/>
      <c r="R139" s="65"/>
      <c r="S139" s="40"/>
      <c r="T139" s="40"/>
      <c r="U139" s="40"/>
    </row>
    <row r="140" spans="1:21" x14ac:dyDescent="0.3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70"/>
      <c r="L140" s="69"/>
      <c r="M140" s="69"/>
      <c r="N140" s="69"/>
      <c r="O140" s="65"/>
      <c r="P140" s="40"/>
      <c r="Q140" s="65"/>
      <c r="R140" s="65"/>
      <c r="S140" s="40"/>
      <c r="T140" s="40"/>
      <c r="U140" s="40"/>
    </row>
    <row r="141" spans="1:21" x14ac:dyDescent="0.3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70"/>
      <c r="L141" s="69"/>
      <c r="M141" s="69"/>
      <c r="N141" s="69"/>
      <c r="O141" s="65"/>
      <c r="P141" s="40"/>
      <c r="Q141" s="65"/>
      <c r="R141" s="65"/>
      <c r="S141" s="40"/>
      <c r="T141" s="40"/>
      <c r="U141" s="40"/>
    </row>
    <row r="142" spans="1:21" x14ac:dyDescent="0.3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70"/>
      <c r="L142" s="69"/>
      <c r="M142" s="69"/>
      <c r="N142" s="69"/>
      <c r="O142" s="65"/>
      <c r="P142" s="40"/>
      <c r="Q142" s="65"/>
      <c r="R142" s="65"/>
      <c r="S142" s="40"/>
      <c r="T142" s="40"/>
      <c r="U142" s="40"/>
    </row>
    <row r="143" spans="1:21" x14ac:dyDescent="0.3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70"/>
      <c r="L143" s="69"/>
      <c r="M143" s="69"/>
      <c r="N143" s="69"/>
      <c r="O143" s="65"/>
      <c r="P143" s="40"/>
      <c r="Q143" s="65"/>
      <c r="R143" s="65"/>
      <c r="S143" s="40"/>
      <c r="T143" s="40"/>
      <c r="U143" s="40"/>
    </row>
    <row r="144" spans="1:21" x14ac:dyDescent="0.3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70"/>
      <c r="L144" s="69"/>
      <c r="M144" s="69"/>
      <c r="N144" s="69"/>
      <c r="O144" s="65"/>
      <c r="P144" s="40"/>
      <c r="Q144" s="65"/>
      <c r="R144" s="65"/>
      <c r="S144" s="40"/>
      <c r="T144" s="40"/>
      <c r="U144" s="40"/>
    </row>
    <row r="145" spans="1:21" x14ac:dyDescent="0.3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70"/>
      <c r="L145" s="69"/>
      <c r="M145" s="69"/>
      <c r="N145" s="69"/>
      <c r="O145" s="65"/>
      <c r="P145" s="40"/>
      <c r="Q145" s="65"/>
      <c r="R145" s="65"/>
      <c r="S145" s="40"/>
      <c r="T145" s="40"/>
      <c r="U145" s="40"/>
    </row>
    <row r="146" spans="1:21" x14ac:dyDescent="0.3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70"/>
      <c r="L146" s="69"/>
      <c r="M146" s="69"/>
      <c r="N146" s="69"/>
      <c r="O146" s="65"/>
      <c r="P146" s="40"/>
      <c r="Q146" s="65"/>
      <c r="R146" s="65"/>
      <c r="S146" s="40"/>
      <c r="T146" s="40"/>
      <c r="U146" s="40"/>
    </row>
    <row r="147" spans="1:21" x14ac:dyDescent="0.3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70"/>
      <c r="L147" s="69"/>
      <c r="M147" s="69"/>
      <c r="N147" s="69"/>
      <c r="O147" s="65"/>
      <c r="P147" s="40"/>
      <c r="Q147" s="65"/>
      <c r="R147" s="65"/>
      <c r="S147" s="40"/>
      <c r="T147" s="40"/>
      <c r="U147" s="40"/>
    </row>
    <row r="148" spans="1:21" x14ac:dyDescent="0.3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70"/>
      <c r="L148" s="69"/>
      <c r="M148" s="69"/>
      <c r="N148" s="69"/>
      <c r="O148" s="65"/>
      <c r="P148" s="40"/>
      <c r="Q148" s="65"/>
      <c r="R148" s="65"/>
      <c r="S148" s="40"/>
      <c r="T148" s="40"/>
      <c r="U148" s="40"/>
    </row>
    <row r="149" spans="1:21" x14ac:dyDescent="0.3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70"/>
      <c r="L149" s="69"/>
      <c r="M149" s="69"/>
      <c r="N149" s="69"/>
      <c r="O149" s="65"/>
      <c r="P149" s="40"/>
      <c r="Q149" s="65"/>
      <c r="R149" s="65"/>
      <c r="S149" s="40"/>
      <c r="T149" s="40"/>
      <c r="U149" s="40"/>
    </row>
    <row r="150" spans="1:21" x14ac:dyDescent="0.3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70"/>
      <c r="L150" s="69"/>
      <c r="M150" s="69"/>
      <c r="N150" s="69"/>
      <c r="O150" s="65"/>
      <c r="P150" s="40"/>
      <c r="Q150" s="65"/>
      <c r="R150" s="65"/>
      <c r="S150" s="40"/>
      <c r="T150" s="40"/>
      <c r="U150" s="40"/>
    </row>
    <row r="151" spans="1:21" x14ac:dyDescent="0.3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70"/>
      <c r="L151" s="69"/>
      <c r="M151" s="69"/>
      <c r="N151" s="69"/>
      <c r="O151" s="65"/>
      <c r="P151" s="40"/>
      <c r="Q151" s="65"/>
      <c r="R151" s="65"/>
      <c r="S151" s="40"/>
      <c r="T151" s="40"/>
      <c r="U151" s="40"/>
    </row>
    <row r="152" spans="1:21" x14ac:dyDescent="0.3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70"/>
      <c r="L152" s="69"/>
      <c r="M152" s="69"/>
      <c r="N152" s="69"/>
      <c r="O152" s="65"/>
      <c r="P152" s="40"/>
      <c r="Q152" s="65"/>
      <c r="R152" s="65"/>
      <c r="S152" s="40"/>
      <c r="T152" s="40"/>
      <c r="U152" s="40"/>
    </row>
    <row r="153" spans="1:21" x14ac:dyDescent="0.3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70"/>
      <c r="L153" s="69"/>
      <c r="M153" s="69"/>
      <c r="N153" s="69"/>
      <c r="O153" s="65"/>
      <c r="P153" s="40"/>
      <c r="Q153" s="65"/>
      <c r="R153" s="65"/>
      <c r="S153" s="40"/>
      <c r="T153" s="40"/>
      <c r="U153" s="40"/>
    </row>
    <row r="154" spans="1:21" x14ac:dyDescent="0.3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70"/>
      <c r="L154" s="69"/>
      <c r="M154" s="69"/>
      <c r="N154" s="69"/>
      <c r="O154" s="65"/>
      <c r="P154" s="40"/>
      <c r="Q154" s="65"/>
      <c r="R154" s="65"/>
      <c r="S154" s="40"/>
      <c r="T154" s="40"/>
      <c r="U154" s="40"/>
    </row>
    <row r="155" spans="1:21" x14ac:dyDescent="0.3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70"/>
      <c r="L155" s="69"/>
      <c r="M155" s="69"/>
      <c r="N155" s="69"/>
      <c r="O155" s="65"/>
      <c r="P155" s="40"/>
      <c r="Q155" s="65"/>
      <c r="R155" s="65"/>
      <c r="S155" s="40"/>
      <c r="T155" s="40"/>
      <c r="U155" s="40"/>
    </row>
    <row r="156" spans="1:21" x14ac:dyDescent="0.3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70"/>
      <c r="L156" s="69"/>
      <c r="M156" s="69"/>
      <c r="N156" s="69"/>
      <c r="O156" s="65"/>
      <c r="P156" s="40"/>
      <c r="Q156" s="65"/>
      <c r="R156" s="65"/>
      <c r="S156" s="40"/>
      <c r="T156" s="40"/>
      <c r="U156" s="40"/>
    </row>
    <row r="157" spans="1:21" x14ac:dyDescent="0.3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70"/>
      <c r="L157" s="69"/>
      <c r="M157" s="69"/>
      <c r="N157" s="69"/>
      <c r="O157" s="65"/>
      <c r="P157" s="40"/>
      <c r="Q157" s="65"/>
      <c r="R157" s="65"/>
      <c r="S157" s="40"/>
      <c r="T157" s="40"/>
      <c r="U157" s="40"/>
    </row>
    <row r="158" spans="1:21" x14ac:dyDescent="0.3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70"/>
      <c r="L158" s="69"/>
      <c r="M158" s="69"/>
      <c r="N158" s="69"/>
      <c r="O158" s="65"/>
      <c r="P158" s="40"/>
      <c r="Q158" s="65"/>
      <c r="R158" s="65"/>
      <c r="S158" s="40"/>
      <c r="T158" s="40"/>
      <c r="U158" s="40"/>
    </row>
    <row r="159" spans="1:21" x14ac:dyDescent="0.3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70"/>
      <c r="L159" s="69"/>
      <c r="M159" s="69"/>
      <c r="N159" s="69"/>
      <c r="O159" s="65"/>
      <c r="P159" s="40"/>
      <c r="Q159" s="65"/>
      <c r="R159" s="65"/>
      <c r="S159" s="40"/>
      <c r="T159" s="40"/>
      <c r="U159" s="40"/>
    </row>
    <row r="160" spans="1:21" x14ac:dyDescent="0.3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70"/>
      <c r="L160" s="69"/>
      <c r="M160" s="69"/>
      <c r="N160" s="69"/>
      <c r="O160" s="65"/>
      <c r="P160" s="40"/>
      <c r="Q160" s="65"/>
      <c r="R160" s="65"/>
      <c r="S160" s="40"/>
      <c r="T160" s="40"/>
      <c r="U160" s="40"/>
    </row>
    <row r="161" spans="1:21" x14ac:dyDescent="0.3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70"/>
      <c r="L161" s="69"/>
      <c r="M161" s="69"/>
      <c r="N161" s="69"/>
      <c r="O161" s="65"/>
      <c r="P161" s="40"/>
      <c r="Q161" s="65"/>
      <c r="R161" s="65"/>
      <c r="S161" s="40"/>
      <c r="T161" s="40"/>
      <c r="U161" s="40"/>
    </row>
    <row r="162" spans="1:21" x14ac:dyDescent="0.3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70"/>
      <c r="L162" s="69"/>
      <c r="M162" s="69"/>
      <c r="N162" s="69"/>
      <c r="O162" s="65"/>
      <c r="P162" s="40"/>
      <c r="Q162" s="65"/>
      <c r="R162" s="65"/>
      <c r="S162" s="40"/>
      <c r="T162" s="40"/>
      <c r="U162" s="40"/>
    </row>
    <row r="163" spans="1:21" x14ac:dyDescent="0.3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70"/>
      <c r="L163" s="69"/>
      <c r="M163" s="69"/>
      <c r="N163" s="69"/>
      <c r="O163" s="65"/>
      <c r="P163" s="40"/>
      <c r="Q163" s="65"/>
      <c r="R163" s="65"/>
      <c r="S163" s="40"/>
      <c r="T163" s="40"/>
      <c r="U163" s="40"/>
    </row>
    <row r="164" spans="1:21" x14ac:dyDescent="0.3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70"/>
      <c r="L164" s="69"/>
      <c r="M164" s="69"/>
      <c r="N164" s="69"/>
      <c r="O164" s="65"/>
      <c r="P164" s="40"/>
      <c r="Q164" s="65"/>
      <c r="R164" s="65"/>
      <c r="S164" s="40"/>
      <c r="T164" s="40"/>
      <c r="U164" s="40"/>
    </row>
    <row r="165" spans="1:21" x14ac:dyDescent="0.3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70"/>
      <c r="L165" s="69"/>
      <c r="M165" s="69"/>
      <c r="N165" s="69"/>
      <c r="O165" s="65"/>
      <c r="P165" s="40"/>
      <c r="Q165" s="65"/>
      <c r="R165" s="65"/>
      <c r="S165" s="40"/>
      <c r="T165" s="40"/>
      <c r="U165" s="40"/>
    </row>
    <row r="166" spans="1:21" x14ac:dyDescent="0.3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70"/>
      <c r="L166" s="69"/>
      <c r="M166" s="69"/>
      <c r="N166" s="69"/>
      <c r="O166" s="65"/>
      <c r="P166" s="40"/>
      <c r="Q166" s="65"/>
      <c r="R166" s="65"/>
      <c r="S166" s="40"/>
      <c r="T166" s="40"/>
      <c r="U166" s="40"/>
    </row>
    <row r="167" spans="1:21" x14ac:dyDescent="0.3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70"/>
      <c r="L167" s="69"/>
      <c r="M167" s="69"/>
      <c r="N167" s="69"/>
      <c r="O167" s="65"/>
      <c r="P167" s="40"/>
      <c r="Q167" s="65"/>
      <c r="R167" s="65"/>
      <c r="S167" s="40"/>
      <c r="T167" s="40"/>
      <c r="U167" s="40"/>
    </row>
    <row r="168" spans="1:21" x14ac:dyDescent="0.3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70"/>
      <c r="L168" s="69"/>
      <c r="M168" s="69"/>
      <c r="N168" s="69"/>
      <c r="O168" s="65"/>
      <c r="P168" s="40"/>
      <c r="Q168" s="65"/>
      <c r="R168" s="65"/>
      <c r="S168" s="40"/>
      <c r="T168" s="40"/>
      <c r="U168" s="40"/>
    </row>
    <row r="169" spans="1:21" x14ac:dyDescent="0.3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70"/>
      <c r="L169" s="69"/>
      <c r="M169" s="69"/>
      <c r="N169" s="69"/>
      <c r="O169" s="65"/>
      <c r="P169" s="40"/>
      <c r="Q169" s="65"/>
      <c r="R169" s="65"/>
      <c r="S169" s="40"/>
      <c r="T169" s="40"/>
      <c r="U169" s="40"/>
    </row>
    <row r="170" spans="1:21" x14ac:dyDescent="0.3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70"/>
      <c r="L170" s="69"/>
      <c r="M170" s="69"/>
      <c r="N170" s="69"/>
      <c r="O170" s="65"/>
      <c r="P170" s="40"/>
      <c r="Q170" s="65"/>
      <c r="R170" s="65"/>
      <c r="S170" s="40"/>
      <c r="T170" s="40"/>
      <c r="U170" s="40"/>
    </row>
    <row r="171" spans="1:21" x14ac:dyDescent="0.3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70"/>
      <c r="L171" s="69"/>
      <c r="M171" s="69"/>
      <c r="N171" s="69"/>
      <c r="O171" s="65"/>
      <c r="P171" s="40"/>
      <c r="Q171" s="65"/>
      <c r="R171" s="65"/>
      <c r="S171" s="40"/>
      <c r="T171" s="40"/>
      <c r="U171" s="40"/>
    </row>
    <row r="172" spans="1:21" x14ac:dyDescent="0.3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70"/>
      <c r="L172" s="69"/>
      <c r="M172" s="69"/>
      <c r="N172" s="69"/>
      <c r="O172" s="65"/>
      <c r="P172" s="40"/>
      <c r="Q172" s="65"/>
      <c r="R172" s="65"/>
      <c r="S172" s="40"/>
      <c r="T172" s="40"/>
      <c r="U172" s="40"/>
    </row>
    <row r="173" spans="1:21" x14ac:dyDescent="0.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70"/>
      <c r="L173" s="69"/>
      <c r="M173" s="69"/>
      <c r="N173" s="69"/>
      <c r="O173" s="65"/>
      <c r="P173" s="40"/>
      <c r="Q173" s="65"/>
      <c r="R173" s="65"/>
      <c r="S173" s="40"/>
      <c r="T173" s="40"/>
      <c r="U173" s="40"/>
    </row>
    <row r="174" spans="1:21" x14ac:dyDescent="0.3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70"/>
      <c r="L174" s="69"/>
      <c r="M174" s="69"/>
      <c r="N174" s="69"/>
      <c r="O174" s="65"/>
      <c r="P174" s="40"/>
      <c r="Q174" s="65"/>
      <c r="R174" s="65"/>
      <c r="S174" s="40"/>
      <c r="T174" s="40"/>
      <c r="U174" s="40"/>
    </row>
  </sheetData>
  <mergeCells count="1">
    <mergeCell ref="B4:B6"/>
  </mergeCells>
  <dataValidations count="1">
    <dataValidation type="list" allowBlank="1" showInputMessage="1" showErrorMessage="1" sqref="G2:G1048576" xr:uid="{8672FCDC-D6E1-4DA2-BFCF-F8BF9146E7EB}">
      <formula1>"Daily,Weekly,Biweekly (Twice in a week),Biweekly (Twice in a month),Monthly,Half-Yearly,Yearly,"</formula1>
    </dataValidation>
  </dataValidations>
  <hyperlinks>
    <hyperlink ref="N2" r:id="rId1" xr:uid="{7AD878CD-AF70-41A1-8E88-C0A8939187D1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7D055-FAA4-4CEB-BA13-52834C48E04D}">
  <dimension ref="A1:X13"/>
  <sheetViews>
    <sheetView zoomScale="55" zoomScaleNormal="55" workbookViewId="0">
      <selection activeCell="V23" sqref="V23"/>
    </sheetView>
  </sheetViews>
  <sheetFormatPr defaultRowHeight="14.5" x14ac:dyDescent="0.35"/>
  <cols>
    <col min="1" max="1" width="5" bestFit="1" customWidth="1"/>
    <col min="2" max="2" width="36.26953125" bestFit="1" customWidth="1"/>
    <col min="3" max="3" width="11.54296875" bestFit="1" customWidth="1"/>
    <col min="4" max="4" width="13.7265625" bestFit="1" customWidth="1"/>
    <col min="5" max="5" width="38.26953125" bestFit="1" customWidth="1"/>
    <col min="6" max="6" width="61" bestFit="1" customWidth="1"/>
    <col min="7" max="7" width="22.26953125" bestFit="1" customWidth="1"/>
    <col min="8" max="8" width="61" bestFit="1" customWidth="1"/>
    <col min="9" max="9" width="16.7265625" bestFit="1" customWidth="1"/>
    <col min="10" max="10" width="40.7265625" bestFit="1" customWidth="1"/>
    <col min="11" max="11" width="41" bestFit="1" customWidth="1"/>
    <col min="12" max="12" width="14.54296875" bestFit="1" customWidth="1"/>
    <col min="13" max="13" width="18.7265625" bestFit="1" customWidth="1"/>
    <col min="14" max="14" width="43.26953125" bestFit="1" customWidth="1"/>
    <col min="15" max="15" width="43.453125" bestFit="1" customWidth="1"/>
    <col min="16" max="16" width="19.26953125" bestFit="1" customWidth="1"/>
    <col min="17" max="17" width="20.453125" bestFit="1" customWidth="1"/>
    <col min="18" max="18" width="20.453125" customWidth="1"/>
    <col min="19" max="19" width="15" bestFit="1" customWidth="1"/>
    <col min="20" max="20" width="12.453125" bestFit="1" customWidth="1"/>
    <col min="21" max="21" width="43.453125" bestFit="1" customWidth="1"/>
    <col min="22" max="22" width="58.26953125" bestFit="1" customWidth="1"/>
    <col min="23" max="23" width="38.26953125" bestFit="1" customWidth="1"/>
    <col min="24" max="24" width="20.453125" bestFit="1" customWidth="1"/>
  </cols>
  <sheetData>
    <row r="1" spans="1:24" x14ac:dyDescent="0.35">
      <c r="A1" s="1" t="s">
        <v>239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74</v>
      </c>
      <c r="G1" s="1" t="s">
        <v>75</v>
      </c>
      <c r="H1" s="1" t="s">
        <v>76</v>
      </c>
      <c r="I1" s="1" t="s">
        <v>80</v>
      </c>
      <c r="J1" s="1" t="s">
        <v>26</v>
      </c>
      <c r="K1" s="1" t="s">
        <v>27</v>
      </c>
      <c r="L1" s="1" t="s">
        <v>240</v>
      </c>
      <c r="M1" s="1" t="s">
        <v>81</v>
      </c>
      <c r="N1" s="1" t="s">
        <v>28</v>
      </c>
      <c r="O1" s="1" t="s">
        <v>29</v>
      </c>
      <c r="P1" s="1" t="s">
        <v>241</v>
      </c>
      <c r="Q1" s="1" t="s">
        <v>242</v>
      </c>
      <c r="R1" s="1" t="s">
        <v>243</v>
      </c>
      <c r="S1" s="1" t="s">
        <v>82</v>
      </c>
      <c r="T1" s="1" t="s">
        <v>83</v>
      </c>
      <c r="U1" s="37" t="s">
        <v>204</v>
      </c>
      <c r="V1" s="37" t="s">
        <v>205</v>
      </c>
      <c r="W1" s="37" t="s">
        <v>206</v>
      </c>
      <c r="X1" s="37" t="s">
        <v>207</v>
      </c>
    </row>
    <row r="2" spans="1:24" x14ac:dyDescent="0.35">
      <c r="A2" s="16" t="s">
        <v>244</v>
      </c>
      <c r="B2" s="16" t="s">
        <v>245</v>
      </c>
      <c r="C2" s="16"/>
      <c r="D2" s="16" t="s">
        <v>246</v>
      </c>
      <c r="E2" s="16" t="s">
        <v>247</v>
      </c>
      <c r="F2" s="16" t="s">
        <v>248</v>
      </c>
      <c r="G2" s="16" t="s">
        <v>249</v>
      </c>
      <c r="H2" s="16" t="s">
        <v>248</v>
      </c>
      <c r="I2" s="16" t="s">
        <v>250</v>
      </c>
      <c r="J2" s="16" t="s">
        <v>251</v>
      </c>
      <c r="K2" s="16" t="s">
        <v>252</v>
      </c>
      <c r="L2" s="16"/>
      <c r="M2" s="16" t="s">
        <v>253</v>
      </c>
      <c r="N2" s="16" t="s">
        <v>254</v>
      </c>
      <c r="O2" s="16" t="s">
        <v>255</v>
      </c>
      <c r="P2" s="16" t="s">
        <v>256</v>
      </c>
      <c r="Q2" s="16" t="s">
        <v>95</v>
      </c>
      <c r="R2" s="16" t="s">
        <v>257</v>
      </c>
      <c r="S2" s="16" t="s">
        <v>102</v>
      </c>
      <c r="T2" s="16" t="s">
        <v>102</v>
      </c>
      <c r="U2" s="16"/>
      <c r="V2" s="16"/>
      <c r="W2" s="16"/>
      <c r="X2" s="16"/>
    </row>
    <row r="3" spans="1:24" x14ac:dyDescent="0.35">
      <c r="A3" s="16" t="s">
        <v>244</v>
      </c>
      <c r="B3" s="16" t="s">
        <v>258</v>
      </c>
      <c r="C3" s="16"/>
      <c r="D3" s="16" t="s">
        <v>246</v>
      </c>
      <c r="E3" s="16" t="s">
        <v>259</v>
      </c>
      <c r="F3" s="16" t="s">
        <v>260</v>
      </c>
      <c r="G3" s="16" t="s">
        <v>249</v>
      </c>
      <c r="H3" s="16" t="s">
        <v>260</v>
      </c>
      <c r="I3" s="16" t="s">
        <v>250</v>
      </c>
      <c r="J3" s="16" t="s">
        <v>261</v>
      </c>
      <c r="K3" s="16" t="s">
        <v>262</v>
      </c>
      <c r="L3" s="16"/>
      <c r="M3" s="16" t="s">
        <v>253</v>
      </c>
      <c r="N3" s="16" t="s">
        <v>263</v>
      </c>
      <c r="O3" s="16" t="s">
        <v>264</v>
      </c>
      <c r="P3" s="16" t="s">
        <v>95</v>
      </c>
      <c r="Q3" s="16" t="s">
        <v>256</v>
      </c>
      <c r="R3" s="16" t="s">
        <v>265</v>
      </c>
      <c r="S3" s="16" t="s">
        <v>102</v>
      </c>
      <c r="T3" s="16" t="s">
        <v>102</v>
      </c>
      <c r="U3" s="16"/>
      <c r="V3" s="16"/>
      <c r="W3" s="16"/>
      <c r="X3" s="16"/>
    </row>
    <row r="4" spans="1:24" x14ac:dyDescent="0.35">
      <c r="A4" s="16" t="s">
        <v>244</v>
      </c>
      <c r="B4" s="16" t="s">
        <v>266</v>
      </c>
      <c r="C4" s="16"/>
      <c r="D4" s="16" t="s">
        <v>246</v>
      </c>
      <c r="E4" s="16" t="s">
        <v>267</v>
      </c>
      <c r="F4" s="16" t="s">
        <v>268</v>
      </c>
      <c r="G4" s="16" t="s">
        <v>249</v>
      </c>
      <c r="H4" s="16" t="s">
        <v>268</v>
      </c>
      <c r="I4" s="16" t="s">
        <v>250</v>
      </c>
      <c r="J4" s="16" t="s">
        <v>269</v>
      </c>
      <c r="K4" s="16" t="s">
        <v>270</v>
      </c>
      <c r="L4" s="16"/>
      <c r="M4" s="16" t="s">
        <v>253</v>
      </c>
      <c r="N4" s="16" t="s">
        <v>271</v>
      </c>
      <c r="O4" s="16" t="s">
        <v>272</v>
      </c>
      <c r="P4" s="16" t="s">
        <v>256</v>
      </c>
      <c r="Q4" s="16" t="s">
        <v>95</v>
      </c>
      <c r="R4" s="16" t="s">
        <v>273</v>
      </c>
      <c r="S4" s="16" t="s">
        <v>102</v>
      </c>
      <c r="T4" s="16" t="s">
        <v>102</v>
      </c>
      <c r="U4" s="16"/>
      <c r="V4" s="16"/>
      <c r="W4" s="16"/>
      <c r="X4" s="16"/>
    </row>
    <row r="5" spans="1:24" x14ac:dyDescent="0.35">
      <c r="A5" s="16" t="s">
        <v>244</v>
      </c>
      <c r="B5" s="16" t="s">
        <v>274</v>
      </c>
      <c r="C5" s="16"/>
      <c r="D5" s="16" t="s">
        <v>246</v>
      </c>
      <c r="E5" s="16" t="s">
        <v>275</v>
      </c>
      <c r="F5" s="16" t="s">
        <v>276</v>
      </c>
      <c r="G5" s="16" t="s">
        <v>249</v>
      </c>
      <c r="H5" s="16" t="s">
        <v>276</v>
      </c>
      <c r="I5" s="16" t="s">
        <v>250</v>
      </c>
      <c r="J5" s="16" t="s">
        <v>277</v>
      </c>
      <c r="K5" s="16" t="s">
        <v>278</v>
      </c>
      <c r="L5" s="16"/>
      <c r="M5" s="16" t="s">
        <v>253</v>
      </c>
      <c r="N5" s="16" t="s">
        <v>279</v>
      </c>
      <c r="O5" s="16" t="s">
        <v>280</v>
      </c>
      <c r="P5" s="16"/>
      <c r="Q5" s="16"/>
      <c r="R5" s="16"/>
      <c r="S5" s="16" t="s">
        <v>102</v>
      </c>
      <c r="T5" s="16" t="s">
        <v>102</v>
      </c>
      <c r="U5" s="16"/>
      <c r="V5" s="16"/>
      <c r="W5" s="16"/>
      <c r="X5" s="16"/>
    </row>
    <row r="6" spans="1:24" x14ac:dyDescent="0.35">
      <c r="A6" s="16" t="s">
        <v>244</v>
      </c>
      <c r="B6" s="16" t="s">
        <v>281</v>
      </c>
      <c r="C6" s="16"/>
      <c r="D6" s="16" t="s">
        <v>246</v>
      </c>
      <c r="E6" s="16" t="s">
        <v>282</v>
      </c>
      <c r="F6" s="16" t="s">
        <v>283</v>
      </c>
      <c r="G6" s="16" t="s">
        <v>249</v>
      </c>
      <c r="H6" s="16" t="s">
        <v>283</v>
      </c>
      <c r="I6" s="16" t="s">
        <v>250</v>
      </c>
      <c r="J6" s="16" t="s">
        <v>284</v>
      </c>
      <c r="K6" s="16" t="s">
        <v>285</v>
      </c>
      <c r="L6" s="16"/>
      <c r="M6" s="16" t="s">
        <v>253</v>
      </c>
      <c r="N6" s="16" t="s">
        <v>286</v>
      </c>
      <c r="O6" s="16" t="s">
        <v>287</v>
      </c>
      <c r="P6" s="16"/>
      <c r="Q6" s="16"/>
      <c r="R6" s="16"/>
      <c r="S6" s="16" t="s">
        <v>102</v>
      </c>
      <c r="T6" s="16" t="s">
        <v>102</v>
      </c>
      <c r="U6" s="16"/>
      <c r="V6" s="16"/>
      <c r="W6" s="16"/>
      <c r="X6" s="16"/>
    </row>
    <row r="7" spans="1:24" x14ac:dyDescent="0.35">
      <c r="A7" s="16" t="s">
        <v>244</v>
      </c>
      <c r="B7" s="16" t="s">
        <v>288</v>
      </c>
      <c r="C7" s="16"/>
      <c r="D7" s="16" t="s">
        <v>246</v>
      </c>
      <c r="E7" s="16" t="s">
        <v>289</v>
      </c>
      <c r="F7" s="16" t="s">
        <v>290</v>
      </c>
      <c r="G7" s="16" t="s">
        <v>249</v>
      </c>
      <c r="H7" s="16" t="s">
        <v>290</v>
      </c>
      <c r="I7" s="16" t="s">
        <v>250</v>
      </c>
      <c r="J7" s="16" t="s">
        <v>291</v>
      </c>
      <c r="K7" s="16" t="s">
        <v>292</v>
      </c>
      <c r="L7" s="16"/>
      <c r="M7" s="16" t="s">
        <v>253</v>
      </c>
      <c r="N7" s="16" t="s">
        <v>293</v>
      </c>
      <c r="O7" s="16" t="s">
        <v>294</v>
      </c>
      <c r="P7" s="16"/>
      <c r="Q7" s="16"/>
      <c r="R7" s="16"/>
      <c r="S7" s="16" t="s">
        <v>102</v>
      </c>
      <c r="T7" s="16" t="s">
        <v>102</v>
      </c>
      <c r="U7" s="16"/>
      <c r="V7" s="16"/>
      <c r="W7" s="16"/>
      <c r="X7" s="16"/>
    </row>
    <row r="8" spans="1:24" x14ac:dyDescent="0.35">
      <c r="A8" s="16" t="s">
        <v>244</v>
      </c>
      <c r="B8" s="16" t="s">
        <v>295</v>
      </c>
      <c r="C8" s="16"/>
      <c r="D8" s="16" t="s">
        <v>246</v>
      </c>
      <c r="E8" s="16" t="s">
        <v>296</v>
      </c>
      <c r="F8" s="16" t="s">
        <v>297</v>
      </c>
      <c r="G8" s="16" t="s">
        <v>249</v>
      </c>
      <c r="H8" s="16" t="s">
        <v>297</v>
      </c>
      <c r="I8" s="16" t="s">
        <v>250</v>
      </c>
      <c r="J8" s="16" t="s">
        <v>298</v>
      </c>
      <c r="K8" s="16" t="s">
        <v>299</v>
      </c>
      <c r="L8" s="16"/>
      <c r="M8" s="16" t="s">
        <v>253</v>
      </c>
      <c r="N8" s="16" t="s">
        <v>300</v>
      </c>
      <c r="O8" s="16" t="s">
        <v>301</v>
      </c>
      <c r="P8" s="16"/>
      <c r="Q8" s="16"/>
      <c r="R8" s="16"/>
      <c r="S8" s="16" t="s">
        <v>102</v>
      </c>
      <c r="T8" s="16" t="s">
        <v>102</v>
      </c>
      <c r="U8" s="16"/>
      <c r="V8" s="16"/>
      <c r="W8" s="16"/>
      <c r="X8" s="16"/>
    </row>
    <row r="9" spans="1:24" x14ac:dyDescent="0.35">
      <c r="A9" s="16" t="s">
        <v>244</v>
      </c>
      <c r="B9" s="16" t="s">
        <v>302</v>
      </c>
      <c r="C9" s="16"/>
      <c r="D9" s="16" t="s">
        <v>246</v>
      </c>
      <c r="E9" s="16" t="s">
        <v>303</v>
      </c>
      <c r="F9" s="16" t="s">
        <v>304</v>
      </c>
      <c r="G9" s="16" t="s">
        <v>249</v>
      </c>
      <c r="H9" s="16" t="s">
        <v>304</v>
      </c>
      <c r="I9" s="16" t="s">
        <v>250</v>
      </c>
      <c r="J9" s="16" t="s">
        <v>305</v>
      </c>
      <c r="K9" s="16" t="s">
        <v>306</v>
      </c>
      <c r="L9" s="16"/>
      <c r="M9" s="16" t="s">
        <v>253</v>
      </c>
      <c r="N9" s="16" t="s">
        <v>305</v>
      </c>
      <c r="O9" s="16" t="s">
        <v>306</v>
      </c>
      <c r="P9" s="16"/>
      <c r="Q9" s="16"/>
      <c r="R9" s="16"/>
      <c r="S9" s="16" t="s">
        <v>102</v>
      </c>
      <c r="T9" s="16" t="s">
        <v>102</v>
      </c>
      <c r="U9" s="16"/>
      <c r="V9" s="16"/>
      <c r="W9" s="16"/>
      <c r="X9" s="16"/>
    </row>
    <row r="10" spans="1:24" x14ac:dyDescent="0.35">
      <c r="A10" s="16" t="s">
        <v>244</v>
      </c>
      <c r="B10" s="16" t="s">
        <v>307</v>
      </c>
      <c r="C10" s="16"/>
      <c r="D10" s="16" t="s">
        <v>246</v>
      </c>
      <c r="E10" s="16" t="s">
        <v>308</v>
      </c>
      <c r="F10" s="16" t="s">
        <v>309</v>
      </c>
      <c r="G10" s="16" t="s">
        <v>249</v>
      </c>
      <c r="H10" s="16" t="s">
        <v>309</v>
      </c>
      <c r="I10" s="16" t="s">
        <v>250</v>
      </c>
      <c r="J10" s="16" t="s">
        <v>310</v>
      </c>
      <c r="K10" s="16" t="s">
        <v>311</v>
      </c>
      <c r="L10" s="16"/>
      <c r="M10" s="16" t="s">
        <v>253</v>
      </c>
      <c r="N10" s="16" t="s">
        <v>310</v>
      </c>
      <c r="O10" s="16" t="s">
        <v>311</v>
      </c>
      <c r="P10" s="16"/>
      <c r="Q10" s="16"/>
      <c r="R10" s="16"/>
      <c r="S10" s="16" t="s">
        <v>102</v>
      </c>
      <c r="T10" s="16" t="s">
        <v>102</v>
      </c>
      <c r="U10" s="16"/>
      <c r="V10" s="16"/>
      <c r="W10" s="16"/>
      <c r="X10" s="16"/>
    </row>
    <row r="11" spans="1:24" x14ac:dyDescent="0.35">
      <c r="A11" s="16" t="s">
        <v>244</v>
      </c>
      <c r="B11" s="16" t="s">
        <v>312</v>
      </c>
      <c r="C11" s="16"/>
      <c r="D11" s="16" t="s">
        <v>246</v>
      </c>
      <c r="E11" s="16" t="s">
        <v>313</v>
      </c>
      <c r="F11" s="16" t="s">
        <v>314</v>
      </c>
      <c r="G11" s="16" t="s">
        <v>249</v>
      </c>
      <c r="H11" s="16" t="s">
        <v>314</v>
      </c>
      <c r="I11" s="16" t="s">
        <v>250</v>
      </c>
      <c r="J11" s="16" t="s">
        <v>315</v>
      </c>
      <c r="K11" s="16" t="s">
        <v>316</v>
      </c>
      <c r="L11" s="16"/>
      <c r="M11" s="16" t="s">
        <v>253</v>
      </c>
      <c r="N11" s="16" t="s">
        <v>317</v>
      </c>
      <c r="O11" s="16" t="s">
        <v>318</v>
      </c>
      <c r="P11" s="16"/>
      <c r="Q11" s="16"/>
      <c r="R11" s="16"/>
      <c r="S11" s="16" t="s">
        <v>102</v>
      </c>
      <c r="T11" s="16" t="s">
        <v>102</v>
      </c>
      <c r="U11" s="16"/>
      <c r="V11" s="16"/>
      <c r="W11" s="16"/>
      <c r="X11" s="16"/>
    </row>
    <row r="12" spans="1:24" x14ac:dyDescent="0.35">
      <c r="A12" s="16" t="s">
        <v>244</v>
      </c>
      <c r="B12" s="16" t="s">
        <v>319</v>
      </c>
      <c r="C12" s="16"/>
      <c r="D12" s="16" t="s">
        <v>246</v>
      </c>
      <c r="E12" s="16" t="s">
        <v>320</v>
      </c>
      <c r="F12" s="16" t="s">
        <v>321</v>
      </c>
      <c r="G12" s="16" t="s">
        <v>322</v>
      </c>
      <c r="H12" s="16" t="s">
        <v>321</v>
      </c>
      <c r="I12" s="16" t="s">
        <v>323</v>
      </c>
      <c r="J12" s="16" t="s">
        <v>324</v>
      </c>
      <c r="K12" s="16" t="s">
        <v>325</v>
      </c>
      <c r="L12" s="16"/>
      <c r="M12" s="16" t="s">
        <v>326</v>
      </c>
      <c r="N12" s="16" t="s">
        <v>324</v>
      </c>
      <c r="O12" s="16" t="s">
        <v>325</v>
      </c>
      <c r="P12" s="16"/>
      <c r="Q12" s="16"/>
      <c r="R12" s="16"/>
      <c r="S12" s="16" t="s">
        <v>102</v>
      </c>
      <c r="T12" s="16" t="s">
        <v>102</v>
      </c>
      <c r="U12" s="16"/>
      <c r="V12" s="16"/>
      <c r="W12" s="16"/>
      <c r="X12" s="16"/>
    </row>
    <row r="13" spans="1:24" x14ac:dyDescent="0.35">
      <c r="A13" s="16" t="s">
        <v>244</v>
      </c>
      <c r="B13" s="16" t="s">
        <v>327</v>
      </c>
      <c r="C13" s="16"/>
      <c r="D13" s="16" t="s">
        <v>246</v>
      </c>
      <c r="E13" s="16" t="s">
        <v>328</v>
      </c>
      <c r="F13" s="16" t="s">
        <v>329</v>
      </c>
      <c r="G13" s="16" t="s">
        <v>249</v>
      </c>
      <c r="H13" s="16" t="s">
        <v>329</v>
      </c>
      <c r="I13" s="16" t="s">
        <v>250</v>
      </c>
      <c r="J13" s="16" t="s">
        <v>330</v>
      </c>
      <c r="K13" s="16" t="s">
        <v>331</v>
      </c>
      <c r="L13" s="16"/>
      <c r="M13" s="16" t="s">
        <v>253</v>
      </c>
      <c r="N13" s="16" t="s">
        <v>330</v>
      </c>
      <c r="O13" s="16" t="s">
        <v>331</v>
      </c>
      <c r="P13" s="16"/>
      <c r="Q13" s="16"/>
      <c r="R13" s="16"/>
      <c r="S13" s="16" t="s">
        <v>102</v>
      </c>
      <c r="T13" s="16" t="s">
        <v>102</v>
      </c>
      <c r="U13" s="16"/>
      <c r="V13" s="16"/>
      <c r="W13" s="16"/>
      <c r="X13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E889-1CD4-41A4-B034-4BCEFB6390F4}">
  <sheetPr>
    <tabColor rgb="FF00B050"/>
  </sheetPr>
  <dimension ref="A1:A17"/>
  <sheetViews>
    <sheetView workbookViewId="0">
      <selection activeCell="C15" sqref="C15"/>
    </sheetView>
  </sheetViews>
  <sheetFormatPr defaultColWidth="13" defaultRowHeight="14.5" x14ac:dyDescent="0.35"/>
  <sheetData>
    <row r="1" spans="1:1" x14ac:dyDescent="0.35">
      <c r="A1" s="9"/>
    </row>
    <row r="16" spans="1:1" x14ac:dyDescent="0.35">
      <c r="A16" s="9"/>
    </row>
    <row r="17" spans="1:1" x14ac:dyDescent="0.35">
      <c r="A17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0B28-CCC0-45D4-AE6E-80E8C51F6F8C}">
  <sheetPr>
    <tabColor rgb="FFFFC000"/>
  </sheetPr>
  <dimension ref="A1:AK73"/>
  <sheetViews>
    <sheetView topLeftCell="A4" zoomScaleNormal="100" workbookViewId="0">
      <selection activeCell="AB11" sqref="AB11"/>
    </sheetView>
  </sheetViews>
  <sheetFormatPr defaultColWidth="8.7265625" defaultRowHeight="14.5" x14ac:dyDescent="0.35"/>
  <cols>
    <col min="28" max="28" width="66.26953125" customWidth="1"/>
    <col min="29" max="29" width="201.453125" bestFit="1" customWidth="1"/>
  </cols>
  <sheetData>
    <row r="1" spans="1:37" x14ac:dyDescent="0.35">
      <c r="A1" s="103"/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</row>
    <row r="2" spans="1:37" x14ac:dyDescent="0.3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</row>
    <row r="3" spans="1:37" x14ac:dyDescent="0.35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</row>
    <row r="4" spans="1:37" x14ac:dyDescent="0.35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</row>
    <row r="5" spans="1:37" x14ac:dyDescent="0.35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</row>
    <row r="6" spans="1:37" x14ac:dyDescent="0.35">
      <c r="A6" s="103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</row>
    <row r="7" spans="1:37" x14ac:dyDescent="0.35">
      <c r="A7" s="103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spans="1:37" ht="28.5" x14ac:dyDescent="0.65">
      <c r="A8" s="103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AB8" s="18"/>
      <c r="AC8" s="19"/>
    </row>
    <row r="9" spans="1:37" ht="28.5" x14ac:dyDescent="0.65">
      <c r="A9" s="103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AB9" s="18"/>
      <c r="AC9" s="19"/>
    </row>
    <row r="10" spans="1:37" x14ac:dyDescent="0.35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</row>
    <row r="11" spans="1:37" ht="28.5" x14ac:dyDescent="0.65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AB11" s="19"/>
      <c r="AC11" s="19"/>
    </row>
    <row r="12" spans="1:37" ht="28.5" x14ac:dyDescent="0.65">
      <c r="A12" s="103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AB12" s="20"/>
      <c r="AC12" s="18"/>
    </row>
    <row r="13" spans="1:37" ht="28.5" x14ac:dyDescent="0.65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AC13" s="18"/>
    </row>
    <row r="14" spans="1:37" x14ac:dyDescent="0.35">
      <c r="A14" s="103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</row>
    <row r="15" spans="1:37" x14ac:dyDescent="0.35">
      <c r="A15" s="103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</row>
    <row r="16" spans="1:37" ht="21" x14ac:dyDescent="0.35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AI16" s="21"/>
      <c r="AJ16" s="22"/>
      <c r="AK16" s="21"/>
    </row>
    <row r="17" spans="1:36" ht="21" x14ac:dyDescent="0.35">
      <c r="A17" s="103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AJ17" s="23"/>
    </row>
    <row r="18" spans="1:36" x14ac:dyDescent="0.35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</row>
    <row r="19" spans="1:36" x14ac:dyDescent="0.35">
      <c r="A19" s="103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</row>
    <row r="20" spans="1:36" x14ac:dyDescent="0.35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</row>
    <row r="21" spans="1:36" x14ac:dyDescent="0.35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</row>
    <row r="22" spans="1:36" x14ac:dyDescent="0.35">
      <c r="A22" s="103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</row>
    <row r="23" spans="1:36" x14ac:dyDescent="0.35">
      <c r="A23" s="103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</row>
    <row r="24" spans="1:36" x14ac:dyDescent="0.35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</row>
    <row r="25" spans="1:36" x14ac:dyDescent="0.35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</row>
    <row r="26" spans="1:36" x14ac:dyDescent="0.35">
      <c r="A26" s="103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</row>
    <row r="27" spans="1:36" x14ac:dyDescent="0.35">
      <c r="A27" s="103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</row>
    <row r="28" spans="1:36" x14ac:dyDescent="0.35">
      <c r="A28" s="103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</row>
    <row r="29" spans="1:36" x14ac:dyDescent="0.35">
      <c r="A29" s="103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</row>
    <row r="30" spans="1:36" x14ac:dyDescent="0.3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</row>
    <row r="31" spans="1:36" x14ac:dyDescent="0.35">
      <c r="A31" s="103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</row>
    <row r="32" spans="1:36" x14ac:dyDescent="0.35">
      <c r="A32" s="103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</row>
    <row r="33" spans="1:28" x14ac:dyDescent="0.35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AB33" s="24"/>
    </row>
    <row r="34" spans="1:28" x14ac:dyDescent="0.35">
      <c r="A34" s="103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AB34" s="24"/>
    </row>
    <row r="35" spans="1:28" x14ac:dyDescent="0.35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</row>
    <row r="36" spans="1:28" ht="16.899999999999999" customHeight="1" x14ac:dyDescent="0.35">
      <c r="A36" s="103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</row>
    <row r="37" spans="1:28" ht="14.65" hidden="1" customHeight="1" x14ac:dyDescent="0.35"/>
    <row r="38" spans="1:28" ht="18.5" hidden="1" x14ac:dyDescent="0.45">
      <c r="F38" s="25" t="s">
        <v>332</v>
      </c>
      <c r="L38" s="25" t="s">
        <v>333</v>
      </c>
    </row>
    <row r="39" spans="1:28" ht="14.65" hidden="1" customHeight="1" x14ac:dyDescent="0.35"/>
    <row r="40" spans="1:28" ht="14.65" hidden="1" customHeight="1" x14ac:dyDescent="0.35"/>
    <row r="41" spans="1:28" ht="14.65" hidden="1" customHeight="1" x14ac:dyDescent="0.35"/>
    <row r="42" spans="1:28" ht="14.65" hidden="1" customHeight="1" x14ac:dyDescent="0.35"/>
    <row r="43" spans="1:28" ht="14.65" hidden="1" customHeight="1" x14ac:dyDescent="0.35"/>
    <row r="44" spans="1:28" ht="14.65" hidden="1" customHeight="1" x14ac:dyDescent="0.35"/>
    <row r="45" spans="1:28" ht="14.65" hidden="1" customHeight="1" x14ac:dyDescent="0.35"/>
    <row r="46" spans="1:28" ht="18.5" hidden="1" x14ac:dyDescent="0.45">
      <c r="Y46" s="25" t="s">
        <v>334</v>
      </c>
    </row>
    <row r="47" spans="1:28" ht="14.65" hidden="1" customHeight="1" x14ac:dyDescent="0.35"/>
    <row r="48" spans="1:28" ht="14.65" hidden="1" customHeight="1" x14ac:dyDescent="0.35"/>
    <row r="49" ht="14.65" hidden="1" customHeight="1" x14ac:dyDescent="0.35"/>
    <row r="50" ht="14.65" hidden="1" customHeight="1" x14ac:dyDescent="0.35"/>
    <row r="51" ht="14.65" hidden="1" customHeight="1" x14ac:dyDescent="0.35"/>
    <row r="52" ht="14.65" hidden="1" customHeight="1" x14ac:dyDescent="0.35"/>
    <row r="53" ht="14.65" hidden="1" customHeight="1" x14ac:dyDescent="0.35"/>
    <row r="54" ht="14.65" hidden="1" customHeight="1" x14ac:dyDescent="0.35"/>
    <row r="55" ht="14.65" hidden="1" customHeight="1" x14ac:dyDescent="0.35"/>
    <row r="56" ht="14.65" hidden="1" customHeight="1" x14ac:dyDescent="0.35"/>
    <row r="57" ht="14.65" hidden="1" customHeight="1" x14ac:dyDescent="0.35"/>
    <row r="58" ht="14.65" hidden="1" customHeight="1" x14ac:dyDescent="0.35"/>
    <row r="59" ht="14.65" hidden="1" customHeight="1" x14ac:dyDescent="0.35"/>
    <row r="60" ht="14.65" hidden="1" customHeight="1" x14ac:dyDescent="0.35"/>
    <row r="61" ht="14.65" hidden="1" customHeight="1" x14ac:dyDescent="0.35"/>
    <row r="62" ht="14.65" hidden="1" customHeight="1" x14ac:dyDescent="0.35"/>
    <row r="63" ht="14.65" hidden="1" customHeight="1" x14ac:dyDescent="0.35"/>
    <row r="64" ht="14.65" hidden="1" customHeight="1" x14ac:dyDescent="0.35"/>
    <row r="65" ht="14.65" hidden="1" customHeight="1" x14ac:dyDescent="0.35"/>
    <row r="66" ht="14.65" hidden="1" customHeight="1" x14ac:dyDescent="0.35"/>
    <row r="67" ht="14.65" hidden="1" customHeight="1" x14ac:dyDescent="0.35"/>
    <row r="68" ht="14.65" hidden="1" customHeight="1" x14ac:dyDescent="0.35"/>
    <row r="69" ht="14.65" hidden="1" customHeight="1" x14ac:dyDescent="0.35"/>
    <row r="70" ht="14.65" hidden="1" customHeight="1" x14ac:dyDescent="0.35"/>
    <row r="71" ht="14.65" hidden="1" customHeight="1" x14ac:dyDescent="0.35"/>
    <row r="72" ht="14.65" hidden="1" customHeight="1" x14ac:dyDescent="0.35"/>
    <row r="73" ht="15" customHeight="1" x14ac:dyDescent="0.35"/>
  </sheetData>
  <mergeCells count="1">
    <mergeCell ref="A1:Y3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52C6C-372B-4642-BDB0-AF05E29E7CA4}">
  <sheetPr>
    <tabColor rgb="FFFFC000"/>
  </sheetPr>
  <dimension ref="A1"/>
  <sheetViews>
    <sheetView zoomScale="70" zoomScaleNormal="70" workbookViewId="0">
      <selection activeCell="R53" sqref="A13:R53"/>
    </sheetView>
  </sheetViews>
  <sheetFormatPr defaultColWidth="8.7265625" defaultRowHeight="14.5" x14ac:dyDescent="0.35"/>
  <cols>
    <col min="1" max="16384" width="8.7265625" style="10"/>
  </cols>
  <sheetData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4373-1954-4211-B85B-99D5271EDD47}">
  <sheetPr>
    <tabColor rgb="FFFFC000"/>
  </sheetPr>
  <dimension ref="B5:V76"/>
  <sheetViews>
    <sheetView topLeftCell="A4" zoomScale="55" zoomScaleNormal="55" workbookViewId="0">
      <selection activeCell="AM43" sqref="AM43"/>
    </sheetView>
  </sheetViews>
  <sheetFormatPr defaultColWidth="8.7265625" defaultRowHeight="14.5" x14ac:dyDescent="0.35"/>
  <cols>
    <col min="1" max="16" width="8.7265625" style="10"/>
    <col min="17" max="17" width="8.7265625" style="10" customWidth="1"/>
    <col min="18" max="16384" width="8.7265625" style="10"/>
  </cols>
  <sheetData>
    <row r="5" spans="2:22" x14ac:dyDescent="0.35"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</row>
    <row r="6" spans="2:22" x14ac:dyDescent="0.35"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</row>
    <row r="7" spans="2:22" x14ac:dyDescent="0.35"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</row>
    <row r="8" spans="2:22" x14ac:dyDescent="0.35"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</row>
    <row r="9" spans="2:22" x14ac:dyDescent="0.35"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</row>
    <row r="10" spans="2:22" x14ac:dyDescent="0.35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</row>
    <row r="11" spans="2:22" x14ac:dyDescent="0.35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2:22" x14ac:dyDescent="0.35"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2:22" x14ac:dyDescent="0.35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2:22" x14ac:dyDescent="0.35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2:22" x14ac:dyDescent="0.35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</row>
    <row r="16" spans="2:22" x14ac:dyDescent="0.3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</row>
    <row r="17" spans="2:22" x14ac:dyDescent="0.35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</row>
    <row r="18" spans="2:22" x14ac:dyDescent="0.35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</row>
    <row r="19" spans="2:22" x14ac:dyDescent="0.35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</row>
    <row r="20" spans="2:22" x14ac:dyDescent="0.35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</row>
    <row r="21" spans="2:22" x14ac:dyDescent="0.35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</row>
    <row r="22" spans="2:22" x14ac:dyDescent="0.35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</row>
    <row r="23" spans="2:22" x14ac:dyDescent="0.35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</row>
    <row r="24" spans="2:22" x14ac:dyDescent="0.35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</row>
    <row r="25" spans="2:22" x14ac:dyDescent="0.35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</row>
    <row r="26" spans="2:22" x14ac:dyDescent="0.35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</row>
    <row r="27" spans="2:22" x14ac:dyDescent="0.35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</row>
    <row r="28" spans="2:22" x14ac:dyDescent="0.35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</row>
    <row r="29" spans="2:22" x14ac:dyDescent="0.35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2:22" x14ac:dyDescent="0.35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</row>
    <row r="31" spans="2:22" x14ac:dyDescent="0.35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</row>
    <row r="32" spans="2:22" x14ac:dyDescent="0.35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</row>
    <row r="33" spans="2:22" x14ac:dyDescent="0.35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</row>
    <row r="34" spans="2:22" x14ac:dyDescent="0.35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</row>
    <row r="35" spans="2:22" x14ac:dyDescent="0.35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</row>
    <row r="36" spans="2:22" x14ac:dyDescent="0.35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</row>
    <row r="37" spans="2:22" x14ac:dyDescent="0.35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</row>
    <row r="38" spans="2:22" x14ac:dyDescent="0.35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</row>
    <row r="39" spans="2:22" x14ac:dyDescent="0.35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</row>
    <row r="40" spans="2:22" x14ac:dyDescent="0.35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</row>
    <row r="41" spans="2:22" x14ac:dyDescent="0.35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</row>
    <row r="42" spans="2:22" x14ac:dyDescent="0.35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</row>
    <row r="43" spans="2:22" x14ac:dyDescent="0.35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</row>
    <row r="44" spans="2:22" x14ac:dyDescent="0.35"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</row>
    <row r="45" spans="2:22" x14ac:dyDescent="0.35"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</row>
    <row r="46" spans="2:22" x14ac:dyDescent="0.35"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</row>
    <row r="47" spans="2:22" x14ac:dyDescent="0.35"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</row>
    <row r="48" spans="2:22" x14ac:dyDescent="0.35"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</row>
    <row r="49" spans="2:22" x14ac:dyDescent="0.35"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</row>
    <row r="50" spans="2:22" x14ac:dyDescent="0.35"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</row>
    <row r="51" spans="2:22" x14ac:dyDescent="0.35"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</row>
    <row r="52" spans="2:22" x14ac:dyDescent="0.35"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</row>
    <row r="53" spans="2:22" x14ac:dyDescent="0.35"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</row>
    <row r="54" spans="2:22" x14ac:dyDescent="0.35"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</row>
    <row r="55" spans="2:22" x14ac:dyDescent="0.35"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</row>
    <row r="56" spans="2:22" x14ac:dyDescent="0.35"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</row>
    <row r="57" spans="2:22" x14ac:dyDescent="0.35"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</row>
    <row r="58" spans="2:22" x14ac:dyDescent="0.35"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</row>
    <row r="59" spans="2:22" x14ac:dyDescent="0.35"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</row>
    <row r="60" spans="2:22" x14ac:dyDescent="0.35"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</row>
    <row r="61" spans="2:22" x14ac:dyDescent="0.35"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</row>
    <row r="62" spans="2:22" x14ac:dyDescent="0.35"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</row>
    <row r="63" spans="2:22" x14ac:dyDescent="0.35"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</row>
    <row r="64" spans="2:22" x14ac:dyDescent="0.35"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</row>
    <row r="65" spans="2:22" x14ac:dyDescent="0.35"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</row>
    <row r="66" spans="2:22" x14ac:dyDescent="0.35"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</row>
    <row r="67" spans="2:22" x14ac:dyDescent="0.35"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</row>
    <row r="68" spans="2:22" x14ac:dyDescent="0.35"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</row>
    <row r="69" spans="2:22" x14ac:dyDescent="0.35"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</row>
    <row r="70" spans="2:22" x14ac:dyDescent="0.35"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</row>
    <row r="71" spans="2:22" x14ac:dyDescent="0.35"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</row>
    <row r="72" spans="2:22" x14ac:dyDescent="0.35"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</row>
    <row r="73" spans="2:22" x14ac:dyDescent="0.35"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</row>
    <row r="74" spans="2:22" x14ac:dyDescent="0.35"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</row>
    <row r="75" spans="2:22" x14ac:dyDescent="0.35"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</row>
    <row r="76" spans="2:22" x14ac:dyDescent="0.35"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</row>
  </sheetData>
  <mergeCells count="4">
    <mergeCell ref="B5:V43"/>
    <mergeCell ref="B44:V57"/>
    <mergeCell ref="B58:V71"/>
    <mergeCell ref="B72:V7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097b8a8d-5f3c-4193-8680-60a4d695ab07" ContentTypeId="0x0101" PreviousValue="false"/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A o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S z D L 4 6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s z A x 0 j O w 0 Y e J 2 f h m 5 i H k j Y D u B c k i C d o 4 l + a U l B a l 2 q X m 6 Y Y G 2 + j D u D b 6 U C / Y A Q A A A P / / A w B Q S w M E F A A C A A g A A A A h A F R I D N o a A g A A 3 w U A A B M A A A B G b 3 J t d W x h c y 9 T Z W N 0 a W 9 u M S 5 t j F T b j t o w F H x H 4 h + s 9 A W k g I R U t V V X P F T Q V b c X t V r o R S U o M s 4 J u O v L 1 n a 4 L O L f e x x o Q Y m D m p c o Z 8 Z n 5 s R j W 2 C O a 0 U m x / f g p t 1 q t + y K G s j I s 2 j J H n t M q 5 w v e 5 J a B y Y i Q y L A t V s E n 4 k u D A O s v N 0 y E P 3 v 2 j w s t H 7 o 3 H I B / Z F W D p S z n W j 0 O v l q w d j k 2 4 / 3 g 1 c v B 8 l n B W P D 1 0 B 6 5 N P 4 4 8 9 E Z u K p h 1 L J U S q p q f a 3 w m 6 j b k x U I U R M n C m g G x 8 9 B D y m k x W A 8 0 6 P B v e z O w d y G B g m / s B V N o y O / P l h N q a O z v 8 1 / m K 0 1 A 7 / w z u g G f r 3 H a d 0 g b O d k F O 9 0 + w h J r M T 9 4 0 Q E 0 Y F N X b o 7 c / P / k c r q p a o M t 0 9 w l l i a q i y u T Z y p E U h l Q e 9 U M 1 T v N 9 H 1 q R K o 9 a d c i + e 9 z 3 1 E J O 9 N 4 V F h 5 / E w d a V t Q w n T H F b u N v V s G M 5 t U W e 8 2 0 N t e W / T O 0 O x 5 P h v p Z p H K E K 5 Y U q o 9 X U 0 R e b M L 3 4 h b m s o R h P q R V / g q z J z w X j i r U L l l u I V N q 6 F A W m j d W 5 S 3 M u y s x U C E x L 6 X N e A w z 8 L s A 6 X V / y a H R w r N P Q K F S 3 u m Q 2 z b X I A g 5 K K L T G 0 E 0 5 v Q U X x J x P W j O S 0 j X l g i 6 4 C K X F 0 9 Y c N o 3 A 9 e W V D Q p Z v N y d o N M q 4 b 8 V g 7 4 r + P V m u I V Z w V y j 9 7 9 4 T e l w P v i 3 Z a D w L N / r z c X l M g G B 4 f C 1 T u V y i A l Q t i K d G Z 7 s O f I j K j E O 3 W 6 7 x V W 4 6 c 0 f A A A A / / 8 D A F B L A Q I t A B Q A B g A I A A A A I Q A q 3 a p A 0 g A A A D c B A A A T A A A A A A A A A A A A A A A A A A A A A A B b Q 2 9 u d G V u d F 9 U e X B l c 1 0 u e G 1 s U E s B A i 0 A F A A C A A g A A A A h A E s w y + O s A A A A 9 g A A A B I A A A A A A A A A A A A A A A A A C w M A A E N v b m Z p Z y 9 Q Y W N r Y W d l L n h t b F B L A Q I t A B Q A A g A I A A A A I Q B U S A z a G g I A A N 8 F A A A T A A A A A A A A A A A A A A A A A O c D A A B G b 3 J t d W x h c y 9 T Z W N 0 a W 9 u M S 5 t U E s F B g A A A A A D A A M A w g A A A D I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H w A A A A A A A D E f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2 N w L W N v b m Z p Z y 1 t Y X N 0 Z X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D N U M T U 6 N T g 6 M j c u O D U 5 M j E 0 M F o i L z 4 8 R W 5 0 c n k g V H l w Z T 0 i R m l s b E N v b H V t b l R 5 c G V z I i B W Y W x 1 Z T 0 i c 0 F 3 W U d C Z 1 l H Q m d Z R 0 F B W U d C Z 1 l H Q m d Z R 0 J n W U d C Z 1 l H Q m d Z R 0 J n W U d C Z 1 l B I i 8 + P E V u d H J 5 I F R 5 c G U 9 I k Z p b G x D b 2 x 1 b W 5 O Y W 1 l c y I g V m F s d W U 9 I n N b J n F 1 b 3 Q 7 c 3 J f b m 8 m c X V v d D s s J n F 1 b 3 Q 7 Z 2 N w J n F 1 b 3 Q 7 L C Z x d W 9 0 O 2 R h d G F f Z W 5 0 a X R 5 J n F 1 b 3 Q 7 L C Z x d W 9 0 O 2 V u d G l 0 e V 9 z d W Z m a X g m c X V v d D s s J n F 1 b 3 Q 7 c 2 9 1 c m N l X 3 N 5 c 3 R l b S Z x d W 9 0 O y w m c X V v d D t k Y X R h X 3 N j b 3 B l J n F 1 b 3 Q 7 L C Z x d W 9 0 O 2 Z 1 b m N 0 a W 9 u J n F 1 b 3 Q 7 L C Z x d W 9 0 O 3 N v d X J j Z V 9 0 e X B l J n F 1 b 3 Q 7 L C Z x d W 9 0 O 3 N v d X J j Z V 9 v Y m p l Y 3 Q m c X V v d D s s J n F 1 b 3 Q 7 c 2 9 1 c m N l X 2 9 i a m V j d F 9 0 e X B l J n F 1 b 3 Q 7 L C Z x d W 9 0 O 2 h h c m 1 v b m l 6 Z W R f c 3 l z d G V t J n F 1 b 3 Q 7 L C Z x d W 9 0 O 2 h h c m 1 v b m l 6 Z W R f Z G F 0 Y V 9 z Y 2 9 w Z S Z x d W 9 0 O y w m c X V v d D t o Y X J t b 2 5 p e m V k X 3 R i b F 9 t c 3 Q m c X V v d D s s J n F 1 b 3 Q 7 Y W V j b 3 J z b 2 Z 0 X 2 Z p b H R l c i Z x d W 9 0 O y w m c X V v d D t j b 2 1 t Z W 5 0 c y Z x d W 9 0 O y w m c X V v d D t y Z X F 1 Z X N 0 b 3 I m c X V v d D s s J n F 1 b 3 Q 7 c H J v a m V j d C Z x d W 9 0 O y w m c X V v d D t z b 3 V y Y 2 V f Z m l s Z S Z x d W 9 0 O y w m c X V v d D t n Y 3 N f Z m 9 s Z G V y J n F 1 b 3 Q 7 L C Z x d W 9 0 O 2 d j c 1 9 m a W x l J n F 1 b 3 Q 7 L C Z x d W 9 0 O 3 J h d 1 9 k Y X R h c 2 V 0 J n F 1 b 3 Q 7 L C Z x d W 9 0 O 3 J h d 1 9 0 Y W J s Z S Z x d W 9 0 O y w m c X V v d D t y Y X d f d G F i b G V f Y X Z h a W x h Y m l s a X R 5 J n F 1 b 3 Q 7 L C Z x d W 9 0 O 3 J h d 1 9 2 a W V 3 J n F 1 b 3 Q 7 L C Z x d W 9 0 O 3 J h d 1 9 2 a W V 3 X 2 F 2 Y W l s Y W J p b G l 0 e S Z x d W 9 0 O y w m c X V v d D t o Y X J t b 2 5 p e m V k X 2 R h d G F z Z X Q m c X V v d D s s J n F 1 b 3 Q 7 a G F y b W 9 u a X p l Z F 9 0 Y W J s Z S Z x d W 9 0 O y w m c X V v d D t o Y X J t b 2 5 p e m V k X 3 R h Y m x l X 2 F 2 Y W l s Y W J p b G l 0 e S Z x d W 9 0 O y w m c X V v d D t o Y X J t b 2 5 p e m V k X 3 Z p Z X c m c X V v d D s s J n F 1 b 3 Q 7 a G F y b W 9 u a X p l Z F 9 2 a W V 3 X 2 F 2 Y W l s Y W J p b G l 0 e S Z x d W 9 0 O y w m c X V v d D t w c m 9 k d W N 0 X 2 R h d G F z Z X Q m c X V v d D s s J n F 1 b 3 Q 7 c H J v Z H V j d F 9 2 a W V 3 J n F 1 b 3 Q 7 L C Z x d W 9 0 O 3 R k Z F 9 m a W x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Y W Y 4 N m Q y M C 0 y M j J i L T Q z M 2 E t Y T d m M i 1 k Z T Q x Z D Q w O D E y M j I i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j c C 1 j b 2 5 m a W c t b W F z d G V y L 0 N o Y W 5 n Z W Q g V H l w Z S 5 7 c 3 J f b m 8 s M H 0 m c X V v d D s s J n F 1 b 3 Q 7 U 2 V j d G l v b j E v Z 2 N w L W N v b m Z p Z y 1 t Y X N 0 Z X I v Q 2 h h b m d l Z C B U e X B l L n t n Y 3 A s M X 0 m c X V v d D s s J n F 1 b 3 Q 7 U 2 V j d G l v b j E v Z 2 N w L W N v b m Z p Z y 1 t Y X N 0 Z X I v Q 2 h h b m d l Z C B U e X B l L n t k Y X R h X 2 V u d G l 0 e S w y f S Z x d W 9 0 O y w m c X V v d D t T Z W N 0 a W 9 u M S 9 n Y 3 A t Y 2 9 u Z m l n L W 1 h c 3 R l c i 9 D a G F u Z 2 V k I F R 5 c G U u e 2 V u d G l 0 e V 9 z d W Z m a X g s M 3 0 m c X V v d D s s J n F 1 b 3 Q 7 U 2 V j d G l v b j E v Z 2 N w L W N v b m Z p Z y 1 t Y X N 0 Z X I v Q 2 h h b m d l Z C B U e X B l L n t z b 3 V y Y 2 V f c 3 l z d G V t L D R 9 J n F 1 b 3 Q 7 L C Z x d W 9 0 O 1 N l Y 3 R p b 2 4 x L 2 d j c C 1 j b 2 5 m a W c t b W F z d G V y L 0 N o Y W 5 n Z W Q g V H l w Z S 5 7 Z G F 0 Y V 9 z Y 2 9 w Z S w 1 f S Z x d W 9 0 O y w m c X V v d D t T Z W N 0 a W 9 u M S 9 n Y 3 A t Y 2 9 u Z m l n L W 1 h c 3 R l c i 9 D a G F u Z 2 V k I F R 5 c G U u e 2 Z 1 b m N 0 a W 9 u L D Z 9 J n F 1 b 3 Q 7 L C Z x d W 9 0 O 1 N l Y 3 R p b 2 4 x L 2 d j c C 1 j b 2 5 m a W c t b W F z d G V y L 0 N o Y W 5 n Z W Q g V H l w Z S 5 7 c 2 9 1 c m N l X 3 R 5 c G U s N 3 0 m c X V v d D s s J n F 1 b 3 Q 7 U 2 V j d G l v b j E v Z 2 N w L W N v b m Z p Z y 1 t Y X N 0 Z X I v Q 2 h h b m d l Z C B U e X B l L n t z b 3 V y Y 2 V f b 2 J q Z W N 0 L D h 9 J n F 1 b 3 Q 7 L C Z x d W 9 0 O 1 N l Y 3 R p b 2 4 x L 2 d j c C 1 j b 2 5 m a W c t b W F z d G V y L 1 B y b 2 1 v d G V k I E h l Y W R l c n M u e 3 N v d X J j Z V 9 v Y m p l Y 3 R f d H l w Z S w 5 f S Z x d W 9 0 O y w m c X V v d D t T Z W N 0 a W 9 u M S 9 n Y 3 A t Y 2 9 u Z m l n L W 1 h c 3 R l c i 9 D a G F u Z 2 V k I F R 5 c G U u e 2 h h c m 1 v b m l 6 Z W R f c 3 l z d G V t L D E w f S Z x d W 9 0 O y w m c X V v d D t T Z W N 0 a W 9 u M S 9 n Y 3 A t Y 2 9 u Z m l n L W 1 h c 3 R l c i 9 D a G F u Z 2 V k I F R 5 c G U u e 2 h h c m 1 v b m l 6 Z W R f Z G F 0 Y V 9 z Y 2 9 w Z S w x M X 0 m c X V v d D s s J n F 1 b 3 Q 7 U 2 V j d G l v b j E v Z 2 N w L W N v b m Z p Z y 1 t Y X N 0 Z X I v Q 2 h h b m d l Z C B U e X B l L n t o Y X J t b 2 5 p e m V k X 3 R i b F 9 t c 3 Q s M T J 9 J n F 1 b 3 Q 7 L C Z x d W 9 0 O 1 N l Y 3 R p b 2 4 x L 2 d j c C 1 j b 2 5 m a W c t b W F z d G V y L 0 N o Y W 5 n Z W Q g V H l w Z S 5 7 Y W V j b 3 J z b 2 Z 0 X 2 Z p b H R l c i w x M 3 0 m c X V v d D s s J n F 1 b 3 Q 7 U 2 V j d G l v b j E v Z 2 N w L W N v b m Z p Z y 1 t Y X N 0 Z X I v Q 2 h h b m d l Z C B U e X B l L n t j b 2 1 t Z W 5 0 c y w x N H 0 m c X V v d D s s J n F 1 b 3 Q 7 U 2 V j d G l v b j E v Z 2 N w L W N v b m Z p Z y 1 t Y X N 0 Z X I v Q 2 h h b m d l Z C B U e X B l L n t y Z X F 1 Z X N 0 b 3 I s M T V 9 J n F 1 b 3 Q 7 L C Z x d W 9 0 O 1 N l Y 3 R p b 2 4 x L 2 d j c C 1 j b 2 5 m a W c t b W F z d G V y L 0 N o Y W 5 n Z W Q g V H l w Z S 5 7 c H J v a m V j d C w x N n 0 m c X V v d D s s J n F 1 b 3 Q 7 U 2 V j d G l v b j E v Z 2 N w L W N v b m Z p Z y 1 t Y X N 0 Z X I v Q 2 h h b m d l Z C B U e X B l L n t z b 3 V y Y 2 V f Z m l s Z S w x N 3 0 m c X V v d D s s J n F 1 b 3 Q 7 U 2 V j d G l v b j E v Z 2 N w L W N v b m Z p Z y 1 t Y X N 0 Z X I v Q 2 h h b m d l Z C B U e X B l L n t n Y 3 N f Z m 9 s Z G V y L D E 4 f S Z x d W 9 0 O y w m c X V v d D t T Z W N 0 a W 9 u M S 9 n Y 3 A t Y 2 9 u Z m l n L W 1 h c 3 R l c i 9 D a G F u Z 2 V k I F R 5 c G U u e 2 d j c 1 9 m a W x l L D E 5 f S Z x d W 9 0 O y w m c X V v d D t T Z W N 0 a W 9 u M S 9 n Y 3 A t Y 2 9 u Z m l n L W 1 h c 3 R l c i 9 D a G F u Z 2 V k I F R 5 c G U u e 3 J h d 1 9 k Y X R h c 2 V 0 L D I w f S Z x d W 9 0 O y w m c X V v d D t T Z W N 0 a W 9 u M S 9 n Y 3 A t Y 2 9 u Z m l n L W 1 h c 3 R l c i 9 D a G F u Z 2 V k I F R 5 c G U u e 3 J h d 1 9 0 Y W J s Z S w y M X 0 m c X V v d D s s J n F 1 b 3 Q 7 U 2 V j d G l v b j E v Z 2 N w L W N v b m Z p Z y 1 t Y X N 0 Z X I v Q 2 h h b m d l Z C B U e X B l L n t y Y X d f d G F i b G V f Y X Z h a W x h Y m l s a X R 5 L D I y f S Z x d W 9 0 O y w m c X V v d D t T Z W N 0 a W 9 u M S 9 n Y 3 A t Y 2 9 u Z m l n L W 1 h c 3 R l c i 9 D a G F u Z 2 V k I F R 5 c G U u e 3 J h d 1 9 2 a W V 3 L D I z f S Z x d W 9 0 O y w m c X V v d D t T Z W N 0 a W 9 u M S 9 n Y 3 A t Y 2 9 u Z m l n L W 1 h c 3 R l c i 9 D a G F u Z 2 V k I F R 5 c G U u e 3 J h d 1 9 2 a W V 3 X 2 F 2 Y W l s Y W J p b G l 0 e S w y N H 0 m c X V v d D s s J n F 1 b 3 Q 7 U 2 V j d G l v b j E v Z 2 N w L W N v b m Z p Z y 1 t Y X N 0 Z X I v Q 2 h h b m d l Z C B U e X B l L n t o Y X J t b 2 5 p e m V k X 2 R h d G F z Z X Q s M j V 9 J n F 1 b 3 Q 7 L C Z x d W 9 0 O 1 N l Y 3 R p b 2 4 x L 2 d j c C 1 j b 2 5 m a W c t b W F z d G V y L 0 N o Y W 5 n Z W Q g V H l w Z S 5 7 a G F y b W 9 u a X p l Z F 9 0 Y W J s Z S w y N n 0 m c X V v d D s s J n F 1 b 3 Q 7 U 2 V j d G l v b j E v Z 2 N w L W N v b m Z p Z y 1 t Y X N 0 Z X I v Q 2 h h b m d l Z C B U e X B l L n t o Y X J t b 2 5 p e m V k X 3 R h Y m x l X 2 F 2 Y W l s Y W J p b G l 0 e S w y N 3 0 m c X V v d D s s J n F 1 b 3 Q 7 U 2 V j d G l v b j E v Z 2 N w L W N v b m Z p Z y 1 t Y X N 0 Z X I v Q 2 h h b m d l Z C B U e X B l L n t o Y X J t b 2 5 p e m V k X 3 Z p Z X c s M j h 9 J n F 1 b 3 Q 7 L C Z x d W 9 0 O 1 N l Y 3 R p b 2 4 x L 2 d j c C 1 j b 2 5 m a W c t b W F z d G V y L 0 N o Y W 5 n Z W Q g V H l w Z S 5 7 a G F y b W 9 u a X p l Z F 9 2 a W V 3 X 2 F 2 Y W l s Y W J p b G l 0 e S w y O X 0 m c X V v d D s s J n F 1 b 3 Q 7 U 2 V j d G l v b j E v Z 2 N w L W N v b m Z p Z y 1 t Y X N 0 Z X I v Q 2 h h b m d l Z C B U e X B l L n t w c m 9 k d W N 0 X 2 R h d G F z Z X Q s M z B 9 J n F 1 b 3 Q 7 L C Z x d W 9 0 O 1 N l Y 3 R p b 2 4 x L 2 d j c C 1 j b 2 5 m a W c t b W F z d G V y L 0 N o Y W 5 n Z W Q g V H l w Z S 5 7 c H J v Z H V j d F 9 2 a W V 3 L D M x f S Z x d W 9 0 O y w m c X V v d D t T Z W N 0 a W 9 u M S 9 n Y 3 A t Y 2 9 u Z m l n L W 1 h c 3 R l c i 9 Q c m 9 t b 3 R l Z C B I Z W F k Z X J z L n t 0 Z G R f Z m l s Z S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2 d j c C 1 j b 2 5 m a W c t b W F z d G V y L 0 N o Y W 5 n Z W Q g V H l w Z S 5 7 c 3 J f b m 8 s M H 0 m c X V v d D s s J n F 1 b 3 Q 7 U 2 V j d G l v b j E v Z 2 N w L W N v b m Z p Z y 1 t Y X N 0 Z X I v Q 2 h h b m d l Z C B U e X B l L n t n Y 3 A s M X 0 m c X V v d D s s J n F 1 b 3 Q 7 U 2 V j d G l v b j E v Z 2 N w L W N v b m Z p Z y 1 t Y X N 0 Z X I v Q 2 h h b m d l Z C B U e X B l L n t k Y X R h X 2 V u d G l 0 e S w y f S Z x d W 9 0 O y w m c X V v d D t T Z W N 0 a W 9 u M S 9 n Y 3 A t Y 2 9 u Z m l n L W 1 h c 3 R l c i 9 D a G F u Z 2 V k I F R 5 c G U u e 2 V u d G l 0 e V 9 z d W Z m a X g s M 3 0 m c X V v d D s s J n F 1 b 3 Q 7 U 2 V j d G l v b j E v Z 2 N w L W N v b m Z p Z y 1 t Y X N 0 Z X I v Q 2 h h b m d l Z C B U e X B l L n t z b 3 V y Y 2 V f c 3 l z d G V t L D R 9 J n F 1 b 3 Q 7 L C Z x d W 9 0 O 1 N l Y 3 R p b 2 4 x L 2 d j c C 1 j b 2 5 m a W c t b W F z d G V y L 0 N o Y W 5 n Z W Q g V H l w Z S 5 7 Z G F 0 Y V 9 z Y 2 9 w Z S w 1 f S Z x d W 9 0 O y w m c X V v d D t T Z W N 0 a W 9 u M S 9 n Y 3 A t Y 2 9 u Z m l n L W 1 h c 3 R l c i 9 D a G F u Z 2 V k I F R 5 c G U u e 2 Z 1 b m N 0 a W 9 u L D Z 9 J n F 1 b 3 Q 7 L C Z x d W 9 0 O 1 N l Y 3 R p b 2 4 x L 2 d j c C 1 j b 2 5 m a W c t b W F z d G V y L 0 N o Y W 5 n Z W Q g V H l w Z S 5 7 c 2 9 1 c m N l X 3 R 5 c G U s N 3 0 m c X V v d D s s J n F 1 b 3 Q 7 U 2 V j d G l v b j E v Z 2 N w L W N v b m Z p Z y 1 t Y X N 0 Z X I v Q 2 h h b m d l Z C B U e X B l L n t z b 3 V y Y 2 V f b 2 J q Z W N 0 L D h 9 J n F 1 b 3 Q 7 L C Z x d W 9 0 O 1 N l Y 3 R p b 2 4 x L 2 d j c C 1 j b 2 5 m a W c t b W F z d G V y L 1 B y b 2 1 v d G V k I E h l Y W R l c n M u e 3 N v d X J j Z V 9 v Y m p l Y 3 R f d H l w Z S w 5 f S Z x d W 9 0 O y w m c X V v d D t T Z W N 0 a W 9 u M S 9 n Y 3 A t Y 2 9 u Z m l n L W 1 h c 3 R l c i 9 D a G F u Z 2 V k I F R 5 c G U u e 2 h h c m 1 v b m l 6 Z W R f c 3 l z d G V t L D E w f S Z x d W 9 0 O y w m c X V v d D t T Z W N 0 a W 9 u M S 9 n Y 3 A t Y 2 9 u Z m l n L W 1 h c 3 R l c i 9 D a G F u Z 2 V k I F R 5 c G U u e 2 h h c m 1 v b m l 6 Z W R f Z G F 0 Y V 9 z Y 2 9 w Z S w x M X 0 m c X V v d D s s J n F 1 b 3 Q 7 U 2 V j d G l v b j E v Z 2 N w L W N v b m Z p Z y 1 t Y X N 0 Z X I v Q 2 h h b m d l Z C B U e X B l L n t o Y X J t b 2 5 p e m V k X 3 R i b F 9 t c 3 Q s M T J 9 J n F 1 b 3 Q 7 L C Z x d W 9 0 O 1 N l Y 3 R p b 2 4 x L 2 d j c C 1 j b 2 5 m a W c t b W F z d G V y L 0 N o Y W 5 n Z W Q g V H l w Z S 5 7 Y W V j b 3 J z b 2 Z 0 X 2 Z p b H R l c i w x M 3 0 m c X V v d D s s J n F 1 b 3 Q 7 U 2 V j d G l v b j E v Z 2 N w L W N v b m Z p Z y 1 t Y X N 0 Z X I v Q 2 h h b m d l Z C B U e X B l L n t j b 2 1 t Z W 5 0 c y w x N H 0 m c X V v d D s s J n F 1 b 3 Q 7 U 2 V j d G l v b j E v Z 2 N w L W N v b m Z p Z y 1 t Y X N 0 Z X I v Q 2 h h b m d l Z C B U e X B l L n t y Z X F 1 Z X N 0 b 3 I s M T V 9 J n F 1 b 3 Q 7 L C Z x d W 9 0 O 1 N l Y 3 R p b 2 4 x L 2 d j c C 1 j b 2 5 m a W c t b W F z d G V y L 0 N o Y W 5 n Z W Q g V H l w Z S 5 7 c H J v a m V j d C w x N n 0 m c X V v d D s s J n F 1 b 3 Q 7 U 2 V j d G l v b j E v Z 2 N w L W N v b m Z p Z y 1 t Y X N 0 Z X I v Q 2 h h b m d l Z C B U e X B l L n t z b 3 V y Y 2 V f Z m l s Z S w x N 3 0 m c X V v d D s s J n F 1 b 3 Q 7 U 2 V j d G l v b j E v Z 2 N w L W N v b m Z p Z y 1 t Y X N 0 Z X I v Q 2 h h b m d l Z C B U e X B l L n t n Y 3 N f Z m 9 s Z G V y L D E 4 f S Z x d W 9 0 O y w m c X V v d D t T Z W N 0 a W 9 u M S 9 n Y 3 A t Y 2 9 u Z m l n L W 1 h c 3 R l c i 9 D a G F u Z 2 V k I F R 5 c G U u e 2 d j c 1 9 m a W x l L D E 5 f S Z x d W 9 0 O y w m c X V v d D t T Z W N 0 a W 9 u M S 9 n Y 3 A t Y 2 9 u Z m l n L W 1 h c 3 R l c i 9 D a G F u Z 2 V k I F R 5 c G U u e 3 J h d 1 9 k Y X R h c 2 V 0 L D I w f S Z x d W 9 0 O y w m c X V v d D t T Z W N 0 a W 9 u M S 9 n Y 3 A t Y 2 9 u Z m l n L W 1 h c 3 R l c i 9 D a G F u Z 2 V k I F R 5 c G U u e 3 J h d 1 9 0 Y W J s Z S w y M X 0 m c X V v d D s s J n F 1 b 3 Q 7 U 2 V j d G l v b j E v Z 2 N w L W N v b m Z p Z y 1 t Y X N 0 Z X I v Q 2 h h b m d l Z C B U e X B l L n t y Y X d f d G F i b G V f Y X Z h a W x h Y m l s a X R 5 L D I y f S Z x d W 9 0 O y w m c X V v d D t T Z W N 0 a W 9 u M S 9 n Y 3 A t Y 2 9 u Z m l n L W 1 h c 3 R l c i 9 D a G F u Z 2 V k I F R 5 c G U u e 3 J h d 1 9 2 a W V 3 L D I z f S Z x d W 9 0 O y w m c X V v d D t T Z W N 0 a W 9 u M S 9 n Y 3 A t Y 2 9 u Z m l n L W 1 h c 3 R l c i 9 D a G F u Z 2 V k I F R 5 c G U u e 3 J h d 1 9 2 a W V 3 X 2 F 2 Y W l s Y W J p b G l 0 e S w y N H 0 m c X V v d D s s J n F 1 b 3 Q 7 U 2 V j d G l v b j E v Z 2 N w L W N v b m Z p Z y 1 t Y X N 0 Z X I v Q 2 h h b m d l Z C B U e X B l L n t o Y X J t b 2 5 p e m V k X 2 R h d G F z Z X Q s M j V 9 J n F 1 b 3 Q 7 L C Z x d W 9 0 O 1 N l Y 3 R p b 2 4 x L 2 d j c C 1 j b 2 5 m a W c t b W F z d G V y L 0 N o Y W 5 n Z W Q g V H l w Z S 5 7 a G F y b W 9 u a X p l Z F 9 0 Y W J s Z S w y N n 0 m c X V v d D s s J n F 1 b 3 Q 7 U 2 V j d G l v b j E v Z 2 N w L W N v b m Z p Z y 1 t Y X N 0 Z X I v Q 2 h h b m d l Z C B U e X B l L n t o Y X J t b 2 5 p e m V k X 3 R h Y m x l X 2 F 2 Y W l s Y W J p b G l 0 e S w y N 3 0 m c X V v d D s s J n F 1 b 3 Q 7 U 2 V j d G l v b j E v Z 2 N w L W N v b m Z p Z y 1 t Y X N 0 Z X I v Q 2 h h b m d l Z C B U e X B l L n t o Y X J t b 2 5 p e m V k X 3 Z p Z X c s M j h 9 J n F 1 b 3 Q 7 L C Z x d W 9 0 O 1 N l Y 3 R p b 2 4 x L 2 d j c C 1 j b 2 5 m a W c t b W F z d G V y L 0 N o Y W 5 n Z W Q g V H l w Z S 5 7 a G F y b W 9 u a X p l Z F 9 2 a W V 3 X 2 F 2 Y W l s Y W J p b G l 0 e S w y O X 0 m c X V v d D s s J n F 1 b 3 Q 7 U 2 V j d G l v b j E v Z 2 N w L W N v b m Z p Z y 1 t Y X N 0 Z X I v Q 2 h h b m d l Z C B U e X B l L n t w c m 9 k d W N 0 X 2 R h d G F z Z X Q s M z B 9 J n F 1 b 3 Q 7 L C Z x d W 9 0 O 1 N l Y 3 R p b 2 4 x L 2 d j c C 1 j b 2 5 m a W c t b W F z d G V y L 0 N o Y W 5 n Z W Q g V H l w Z S 5 7 c H J v Z H V j d F 9 2 a W V 3 L D M x f S Z x d W 9 0 O y w m c X V v d D t T Z W N 0 a W 9 u M S 9 n Y 3 A t Y 2 9 u Z m l n L W 1 h c 3 R l c i 9 Q c m 9 t b 3 R l Z C B I Z W F k Z X J z L n t 0 Z G R f Z m l s Z S w z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j c C 1 j b 2 5 m a W c t b W F z d G V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N w L W N v b m Z p Z y 1 t Y X N 0 Z X I v Z 2 N w L W N v b m Z p Z y 1 t Y X N 0 Z X J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d j c C 1 j b 2 5 m a W c t b W F z d G V y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N w L W N v b m Z p Z y 1 t Y X N 0 Z X I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d j c C 1 j b 2 5 m a W c t b W F z d G V y L 0 Z p b H R l c m V k J T I w U m 9 3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A V O J h 0 x 0 r d M j 7 T g C D N x E U A A A A A A A g A A A A A A A 2 Y A A M A A A A A Q A A A A 7 3 B + w G J y g 2 A k + u 4 M b 6 x D T A A A A A A E g A A A o A A A A B A A A A B p E P h 3 m F R t 4 R c E B M e t D e Z w U A A A A K a k 0 w D 5 W s d z P a p p 2 W r s 3 4 T r U u O d M u p F + g y c c o q B N / D Y x a g / T v Q y 3 u C 9 l h g 3 r W D 3 q / w C 5 A E 6 H 1 y 4 T N u x r A h Z A Z D f C X c s n 5 G 7 3 U D r i O n i o i C h F A A A A O a L X f N K y 7 z 0 7 R r j P N d u r Z k 5 n V S R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c801c27-1a67-42b9-b7e9-5cda40cc31e5" xsi:nil="true"/>
    <SharedWithUsers xmlns="f2618ad2-637b-4708-a115-d10ebd46bf9e">
      <UserInfo>
        <DisplayName>Roy, Koyal</DisplayName>
        <AccountId>2438</AccountId>
        <AccountType/>
      </UserInfo>
    </SharedWithUsers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AF21CBEA08F4448B960244593ACB72" ma:contentTypeVersion="9" ma:contentTypeDescription="Create a new document." ma:contentTypeScope="" ma:versionID="34d6390dac5f368aad48ca48e9a9bef1">
  <xsd:schema xmlns:xsd="http://www.w3.org/2001/XMLSchema" xmlns:xs="http://www.w3.org/2001/XMLSchema" xmlns:p="http://schemas.microsoft.com/office/2006/metadata/properties" xmlns:ns2="5c801c27-1a67-42b9-b7e9-5cda40cc31e5" xmlns:ns3="6a51a16a-3b72-4f96-9acf-44a3c327404f" xmlns:ns4="f2618ad2-637b-4708-a115-d10ebd46bf9e" targetNamespace="http://schemas.microsoft.com/office/2006/metadata/properties" ma:root="true" ma:fieldsID="f9a808751cf5fbc7f5597df1964feec7" ns2:_="" ns3:_="" ns4:_="">
    <xsd:import namespace="5c801c27-1a67-42b9-b7e9-5cda40cc31e5"/>
    <xsd:import namespace="6a51a16a-3b72-4f96-9acf-44a3c327404f"/>
    <xsd:import namespace="f2618ad2-637b-4708-a115-d10ebd46bf9e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MediaServiceAutoKeyPoints" minOccurs="0"/>
                <xsd:element ref="ns3:MediaServiceKeyPoint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01c27-1a67-42b9-b7e9-5cda40cc31e5" elementFormDefault="qualified">
    <xsd:import namespace="http://schemas.microsoft.com/office/2006/documentManagement/types"/>
    <xsd:import namespace="http://schemas.microsoft.com/office/infopath/2007/PartnerControls"/>
    <xsd:element name="TaxCatchAll" ma:index="3" nillable="true" ma:displayName="Taxonomy Catch All Column" ma:hidden="true" ma:list="{66b66d1f-f087-45ce-b730-08c963a4d8af}" ma:internalName="TaxCatchAll" ma:showField="CatchAllData" ma:web="f2618ad2-637b-4708-a115-d10ebd46bf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" nillable="true" ma:displayName="Taxonomy Catch All Column1" ma:hidden="true" ma:list="{66b66d1f-f087-45ce-b730-08c963a4d8af}" ma:internalName="TaxCatchAllLabel" ma:readOnly="true" ma:showField="CatchAllDataLabel" ma:web="f2618ad2-637b-4708-a115-d10ebd46bf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1a16a-3b72-4f96-9acf-44a3c327404f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18ad2-637b-4708-a115-d10ebd46bf9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022FE0-0326-4A95-B889-B817BB46FB3B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36F6577F-A805-4305-B220-FEF0C105CD9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923D24A-055B-4119-AE00-C542E4F9FF8A}">
  <ds:schemaRefs>
    <ds:schemaRef ds:uri="http://schemas.microsoft.com/office/2006/metadata/properties"/>
    <ds:schemaRef ds:uri="http://schemas.microsoft.com/office/infopath/2007/PartnerControls"/>
    <ds:schemaRef ds:uri="5c801c27-1a67-42b9-b7e9-5cda40cc31e5"/>
    <ds:schemaRef ds:uri="f2618ad2-637b-4708-a115-d10ebd46bf9e"/>
  </ds:schemaRefs>
</ds:datastoreItem>
</file>

<file path=customXml/itemProps4.xml><?xml version="1.0" encoding="utf-8"?>
<ds:datastoreItem xmlns:ds="http://schemas.openxmlformats.org/officeDocument/2006/customXml" ds:itemID="{84B165F9-716B-40A8-B444-CB8A37D663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801c27-1a67-42b9-b7e9-5cda40cc31e5"/>
    <ds:schemaRef ds:uri="6a51a16a-3b72-4f96-9acf-44a3c327404f"/>
    <ds:schemaRef ds:uri="f2618ad2-637b-4708-a115-d10ebd46bf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0B61B64E-D043-4DE7-B818-8C888D7CDE1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8a01ad8-9727-498a-a47d-17374c6fd9f7}" enabled="0" method="" siteId="{18a01ad8-9727-498a-a47d-17374c6fd9f7}" removed="1"/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Index</vt:lpstr>
      <vt:lpstr>Summary</vt:lpstr>
      <vt:lpstr>Instructions</vt:lpstr>
      <vt:lpstr>Load Schedule</vt:lpstr>
      <vt:lpstr>Sheet1</vt:lpstr>
      <vt:lpstr>Pre-ingestion - Optional</vt:lpstr>
      <vt:lpstr>HLD</vt:lpstr>
      <vt:lpstr>LDF - Optional</vt:lpstr>
      <vt:lpstr>CDF</vt:lpstr>
      <vt:lpstr>Source</vt:lpstr>
      <vt:lpstr>GCS</vt:lpstr>
      <vt:lpstr>Raw Table</vt:lpstr>
      <vt:lpstr>Raw View</vt:lpstr>
      <vt:lpstr>Harmonized Table</vt:lpstr>
      <vt:lpstr>Harmonized View</vt:lpstr>
      <vt:lpstr>Product View</vt:lpstr>
      <vt:lpstr>DM Discussions - Optional</vt:lpstr>
      <vt:lpstr>Calculation - Optional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Bapusaheb Chindhe, Vilas</dc:creator>
  <cp:keywords/>
  <dc:description/>
  <cp:lastModifiedBy>Kurapati, Sai Prakash Reddy</cp:lastModifiedBy>
  <cp:revision/>
  <dcterms:created xsi:type="dcterms:W3CDTF">2022-06-13T08:10:05Z</dcterms:created>
  <dcterms:modified xsi:type="dcterms:W3CDTF">2024-11-21T11:34:36Z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0x010100A1AF21CBEA08F4448B960244593ACB72</vt:lpwstr>
  </property>
  <property fmtid="{D5CDD505-2E9C-101B-9397-08002B2CF9AE}" pid="3" name="MediaServiceImageTags">
    <vt:lpwstr/>
  </property>
  <property fmtid="{D5CDD505-2E9C-101B-9397-08002B2CF9AE}" pid="4" name="TaxKeyword">
    <vt:lpwstr/>
  </property>
  <property fmtid="{D5CDD505-2E9C-101B-9397-08002B2CF9AE}" pid="5" name="TaxKeywordTaxHTField">
    <vt:lpwstr/>
  </property>
  <property fmtid="{D5CDD505-2E9C-101B-9397-08002B2CF9AE}" pid="6" name="f133f9ffc2f148e9b59aa9eb07bac662">
    <vt:lpwstr/>
  </property>
  <property fmtid="{D5CDD505-2E9C-101B-9397-08002B2CF9AE}" pid="7" name="p80f26d8d1f146adb094b59bb2d7e4aa">
    <vt:lpwstr/>
  </property>
  <property fmtid="{D5CDD505-2E9C-101B-9397-08002B2CF9AE}" pid="8" name="Sub_x0020_Function_x0020_Tag">
    <vt:lpwstr/>
  </property>
  <property fmtid="{D5CDD505-2E9C-101B-9397-08002B2CF9AE}" pid="9" name="m6795feac28649ed9d267976d451aca9">
    <vt:lpwstr/>
  </property>
  <property fmtid="{D5CDD505-2E9C-101B-9397-08002B2CF9AE}" pid="10" name="Function_x0020_Tag">
    <vt:lpwstr/>
  </property>
  <property fmtid="{D5CDD505-2E9C-101B-9397-08002B2CF9AE}" pid="11" name="Region_x0020_Tag">
    <vt:lpwstr/>
  </property>
  <property fmtid="{D5CDD505-2E9C-101B-9397-08002B2CF9AE}" pid="12" name="d4ca8337c1994847bf6bb7296b0f54ce">
    <vt:lpwstr/>
  </property>
  <property fmtid="{D5CDD505-2E9C-101B-9397-08002B2CF9AE}" pid="13" name="Country_x0020_Tag">
    <vt:lpwstr/>
  </property>
  <property fmtid="{D5CDD505-2E9C-101B-9397-08002B2CF9AE}" pid="14" name="Function Tag">
    <vt:lpwstr/>
  </property>
  <property fmtid="{D5CDD505-2E9C-101B-9397-08002B2CF9AE}" pid="15" name="Country Tag">
    <vt:lpwstr/>
  </property>
  <property fmtid="{D5CDD505-2E9C-101B-9397-08002B2CF9AE}" pid="16" name="Sub Function Tag">
    <vt:lpwstr/>
  </property>
  <property fmtid="{D5CDD505-2E9C-101B-9397-08002B2CF9AE}" pid="17" name="Region Tag">
    <vt:lpwstr/>
  </property>
</Properties>
</file>