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L:\Units &amp; Programmes\BIOTECH\ENVMICRO\_Common\Projects\SUPERVIR\10-Dashboard\Data\Excels for Typo3\"/>
    </mc:Choice>
  </mc:AlternateContent>
  <xr:revisionPtr revIDLastSave="0" documentId="13_ncr:1_{4D8C93B1-5AB6-4365-BA79-4CD6075CEB9B}" xr6:coauthVersionLast="47" xr6:coauthVersionMax="47" xr10:uidLastSave="{00000000-0000-0000-0000-000000000000}"/>
  <bookViews>
    <workbookView xWindow="-120" yWindow="-120" windowWidth="29040" windowHeight="15720" xr2:uid="{40964F0D-4323-4855-BA11-A5AED4A0979C}"/>
  </bookViews>
  <sheets>
    <sheet name="Data" sheetId="1" r:id="rId1"/>
    <sheet name="Graph RSV-CoV-Nat" sheetId="2" r:id="rId2"/>
    <sheet name="Graph RSV-BEG" sheetId="7" r:id="rId3"/>
    <sheet name="Graph RSV-BET" sheetId="8" r:id="rId4"/>
    <sheet name="Graph RSV-PET" sheetId="9" r:id="rId5"/>
    <sheet name="Graph RSV-SCH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" i="1" l="1"/>
  <c r="AJ2" i="1"/>
  <c r="AI2" i="1"/>
  <c r="AH2" i="1"/>
  <c r="AG2" i="1"/>
  <c r="AF2" i="1"/>
  <c r="AE2" i="1"/>
  <c r="C89" i="1"/>
  <c r="S89" i="1" l="1"/>
  <c r="Q89" i="1"/>
  <c r="O89" i="1"/>
  <c r="M89" i="1"/>
  <c r="K89" i="1"/>
  <c r="I89" i="1"/>
  <c r="G89" i="1"/>
  <c r="E89" i="1"/>
  <c r="C88" i="1"/>
  <c r="M88" i="1"/>
  <c r="AL2" i="1" l="1"/>
  <c r="S88" i="1"/>
  <c r="Q88" i="1"/>
  <c r="O88" i="1"/>
  <c r="K88" i="1"/>
  <c r="I88" i="1"/>
  <c r="G88" i="1"/>
  <c r="E88" i="1"/>
  <c r="AQ2" i="1"/>
  <c r="AP2" i="1"/>
  <c r="AO2" i="1"/>
  <c r="AN2" i="1"/>
  <c r="AM2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Q79" i="1"/>
  <c r="Q74" i="1"/>
  <c r="Q75" i="1"/>
  <c r="Q76" i="1"/>
  <c r="Q77" i="1"/>
  <c r="Q78" i="1"/>
  <c r="Q80" i="1"/>
  <c r="Q81" i="1"/>
  <c r="Q82" i="1"/>
  <c r="Q83" i="1"/>
  <c r="Q84" i="1"/>
  <c r="Q85" i="1"/>
  <c r="Q86" i="1"/>
  <c r="Q87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73" i="1"/>
  <c r="S73" i="1"/>
  <c r="Q73" i="1"/>
  <c r="M7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4" i="1"/>
  <c r="AD2" i="1" l="1"/>
</calcChain>
</file>

<file path=xl/sharedStrings.xml><?xml version="1.0" encoding="utf-8"?>
<sst xmlns="http://schemas.openxmlformats.org/spreadsheetml/2006/main" count="133" uniqueCount="133">
  <si>
    <t>2023_23</t>
  </si>
  <si>
    <t>2023_24</t>
  </si>
  <si>
    <t>2023_25</t>
  </si>
  <si>
    <t>2023_26</t>
  </si>
  <si>
    <t>2023_27</t>
  </si>
  <si>
    <t>2023_28</t>
  </si>
  <si>
    <t>2023_29</t>
  </si>
  <si>
    <t>2023_30</t>
  </si>
  <si>
    <t>2023_31</t>
  </si>
  <si>
    <t>2023_32</t>
  </si>
  <si>
    <t>2023_33</t>
  </si>
  <si>
    <t>2023_34</t>
  </si>
  <si>
    <t>2023_35</t>
  </si>
  <si>
    <t>2023_36</t>
  </si>
  <si>
    <t>2023_37</t>
  </si>
  <si>
    <t>2023_38</t>
  </si>
  <si>
    <t>2023_39</t>
  </si>
  <si>
    <t>2023_40</t>
  </si>
  <si>
    <t>2023_41</t>
  </si>
  <si>
    <t>2023_42</t>
  </si>
  <si>
    <t>2023_43</t>
  </si>
  <si>
    <t>2023_44</t>
  </si>
  <si>
    <t>2023_45</t>
  </si>
  <si>
    <t>2023_46</t>
  </si>
  <si>
    <t>2023_47</t>
  </si>
  <si>
    <t>2023_48</t>
  </si>
  <si>
    <t>2023_49</t>
  </si>
  <si>
    <t>2023_50</t>
  </si>
  <si>
    <t>2023_51</t>
  </si>
  <si>
    <t>2023_52</t>
  </si>
  <si>
    <t>2024_01</t>
  </si>
  <si>
    <t>2024_02</t>
  </si>
  <si>
    <t>2024_03</t>
  </si>
  <si>
    <t>2024_04</t>
  </si>
  <si>
    <t>2024_05</t>
  </si>
  <si>
    <t>2024_06</t>
  </si>
  <si>
    <t>2024_07</t>
  </si>
  <si>
    <t>2024_08</t>
  </si>
  <si>
    <t>2024_09</t>
  </si>
  <si>
    <t>2024_10</t>
  </si>
  <si>
    <t>2024_11</t>
  </si>
  <si>
    <t>2024_12</t>
  </si>
  <si>
    <t>2024_13</t>
  </si>
  <si>
    <t>2024_14</t>
  </si>
  <si>
    <t>2024_15</t>
  </si>
  <si>
    <t>2024_16</t>
  </si>
  <si>
    <t>2024_17</t>
  </si>
  <si>
    <t>2024_18</t>
  </si>
  <si>
    <t>2024_19</t>
  </si>
  <si>
    <t>2024_20</t>
  </si>
  <si>
    <t>2024_21</t>
  </si>
  <si>
    <t>2024_22</t>
  </si>
  <si>
    <t>2024_23</t>
  </si>
  <si>
    <t>2024_24</t>
  </si>
  <si>
    <t>2024_25</t>
  </si>
  <si>
    <t>2024_26</t>
  </si>
  <si>
    <t>2024_27</t>
  </si>
  <si>
    <t>2024_28</t>
  </si>
  <si>
    <t>2024_29</t>
  </si>
  <si>
    <t>2024_30</t>
  </si>
  <si>
    <t>2024_31</t>
  </si>
  <si>
    <t>2024_32</t>
  </si>
  <si>
    <t>2024_33</t>
  </si>
  <si>
    <t>2024_34</t>
  </si>
  <si>
    <t>2024_35</t>
  </si>
  <si>
    <t>2024_36</t>
  </si>
  <si>
    <t>2024_37</t>
  </si>
  <si>
    <t>2024_38</t>
  </si>
  <si>
    <t>2024_39</t>
  </si>
  <si>
    <t>2024_40</t>
  </si>
  <si>
    <t>2024_41</t>
  </si>
  <si>
    <t>2024_42</t>
  </si>
  <si>
    <t>2024_43</t>
  </si>
  <si>
    <t>SAMPLES-Nat</t>
  </si>
  <si>
    <t>SAMPLES-BEG</t>
  </si>
  <si>
    <t>SAMPLES-BET</t>
  </si>
  <si>
    <t>SAMPLES-PET</t>
  </si>
  <si>
    <t>SAMPLES-SCH</t>
  </si>
  <si>
    <t>SAMPLES-BLE</t>
  </si>
  <si>
    <t>SAMPLES-MER</t>
  </si>
  <si>
    <t>SAMPLES-UEB</t>
  </si>
  <si>
    <t>SAMPLES-ECH</t>
  </si>
  <si>
    <t>SAMPLES-BOE</t>
  </si>
  <si>
    <t>SAMPLES-GRE</t>
  </si>
  <si>
    <t>SAMPLES-HES</t>
  </si>
  <si>
    <t>SAMPLES-VIE</t>
  </si>
  <si>
    <t>SAMPLES-WIL</t>
  </si>
  <si>
    <t>SITUATION-Nat</t>
  </si>
  <si>
    <t>2024_44</t>
  </si>
  <si>
    <t>2024_45</t>
  </si>
  <si>
    <t>2024_46</t>
  </si>
  <si>
    <t>2024_47</t>
  </si>
  <si>
    <t>2024_48</t>
  </si>
  <si>
    <t>2024_49</t>
  </si>
  <si>
    <t>2024_50</t>
  </si>
  <si>
    <t>2024_51</t>
  </si>
  <si>
    <t>2024_52</t>
  </si>
  <si>
    <t>2025_01</t>
  </si>
  <si>
    <t>2025_02</t>
  </si>
  <si>
    <t>2025_03</t>
  </si>
  <si>
    <t>2025_04</t>
  </si>
  <si>
    <t>yyyy-w (RSV)</t>
  </si>
  <si>
    <t>RSV-Nat</t>
  </si>
  <si>
    <t>Mov-RSV-Nat</t>
  </si>
  <si>
    <t>RSV-BEG</t>
  </si>
  <si>
    <t>Mov-RSV-BEG</t>
  </si>
  <si>
    <t>RSV-BET</t>
  </si>
  <si>
    <t>Mov-RSV-BET</t>
  </si>
  <si>
    <t>RSV-PET</t>
  </si>
  <si>
    <t>Mov-RSV-PET</t>
  </si>
  <si>
    <t>RSV-SCH</t>
  </si>
  <si>
    <t>Mov-RSV-SCH</t>
  </si>
  <si>
    <t>RSV-BLE</t>
  </si>
  <si>
    <t>Mov-RSV-BLE</t>
  </si>
  <si>
    <t>RSV-MER</t>
  </si>
  <si>
    <t>Mov-RSV-MER</t>
  </si>
  <si>
    <t>RSV-UEB</t>
  </si>
  <si>
    <t>Mov-RSV-UEB</t>
  </si>
  <si>
    <t>RSV-ECH</t>
  </si>
  <si>
    <t>Mov-RSV-ECH</t>
  </si>
  <si>
    <t>RSV-BOE</t>
  </si>
  <si>
    <t>Mov-RSV-BOE</t>
  </si>
  <si>
    <t>RSV-GRE</t>
  </si>
  <si>
    <t>Mov-RSV-GRE</t>
  </si>
  <si>
    <t>RSV-HES</t>
  </si>
  <si>
    <t>Mov-RSV-HES</t>
  </si>
  <si>
    <t>RSV-VIE</t>
  </si>
  <si>
    <t>Mov-RSV-VIE</t>
  </si>
  <si>
    <t>RSV-WIL</t>
  </si>
  <si>
    <t>Mov-RSV-WIL</t>
  </si>
  <si>
    <t>High</t>
  </si>
  <si>
    <t>2025_05</t>
  </si>
  <si>
    <t>2025_06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</si>
</sst>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11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11" fontId="0" fillId="2" borderId="0" xfId="0" applyNumberFormat="1" applyFill="1"/>
    <xf numFmtId="49" fontId="0" fillId="3" borderId="0" xfId="0" applyNumberFormat="1" applyFill="1"/>
    <xf numFmtId="11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721327630163225E-2"/>
          <c:y val="6.3033657838448637E-2"/>
          <c:w val="0.81705099506516032"/>
          <c:h val="0.79684896004176353"/>
        </c:manualLayout>
      </c:layout>
      <c:lineChart>
        <c:grouping val="standard"/>
        <c:varyColors val="0"/>
        <c:ser>
          <c:idx val="0"/>
          <c:order val="0"/>
          <c:tx>
            <c:v>RSV Flux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strRef>
              <c:f>Data!$A$2:$A$89</c:f>
              <c:strCache>
                <c:ptCount val="88"/>
                <c:pt idx="0">
                  <c:v>2023_23</c:v>
                </c:pt>
                <c:pt idx="1">
                  <c:v>2023_24</c:v>
                </c:pt>
                <c:pt idx="2">
                  <c:v>2023_25</c:v>
                </c:pt>
                <c:pt idx="3">
                  <c:v>2023_26</c:v>
                </c:pt>
                <c:pt idx="4">
                  <c:v>2023_27</c:v>
                </c:pt>
                <c:pt idx="5">
                  <c:v>2023_28</c:v>
                </c:pt>
                <c:pt idx="6">
                  <c:v>2023_29</c:v>
                </c:pt>
                <c:pt idx="7">
                  <c:v>2023_30</c:v>
                </c:pt>
                <c:pt idx="8">
                  <c:v>2023_31</c:v>
                </c:pt>
                <c:pt idx="9">
                  <c:v>2023_32</c:v>
                </c:pt>
                <c:pt idx="10">
                  <c:v>2023_33</c:v>
                </c:pt>
                <c:pt idx="11">
                  <c:v>2023_34</c:v>
                </c:pt>
                <c:pt idx="12">
                  <c:v>2023_35</c:v>
                </c:pt>
                <c:pt idx="13">
                  <c:v>2023_36</c:v>
                </c:pt>
                <c:pt idx="14">
                  <c:v>2023_37</c:v>
                </c:pt>
                <c:pt idx="15">
                  <c:v>2023_38</c:v>
                </c:pt>
                <c:pt idx="16">
                  <c:v>2023_39</c:v>
                </c:pt>
                <c:pt idx="17">
                  <c:v>2023_40</c:v>
                </c:pt>
                <c:pt idx="18">
                  <c:v>2023_41</c:v>
                </c:pt>
                <c:pt idx="19">
                  <c:v>2023_42</c:v>
                </c:pt>
                <c:pt idx="20">
                  <c:v>2023_43</c:v>
                </c:pt>
                <c:pt idx="21">
                  <c:v>2023_44</c:v>
                </c:pt>
                <c:pt idx="22">
                  <c:v>2023_45</c:v>
                </c:pt>
                <c:pt idx="23">
                  <c:v>2023_46</c:v>
                </c:pt>
                <c:pt idx="24">
                  <c:v>2023_47</c:v>
                </c:pt>
                <c:pt idx="25">
                  <c:v>2023_48</c:v>
                </c:pt>
                <c:pt idx="26">
                  <c:v>2023_49</c:v>
                </c:pt>
                <c:pt idx="27">
                  <c:v>2023_50</c:v>
                </c:pt>
                <c:pt idx="28">
                  <c:v>2023_51</c:v>
                </c:pt>
                <c:pt idx="29">
                  <c:v>2023_52</c:v>
                </c:pt>
                <c:pt idx="30">
                  <c:v>2024_01</c:v>
                </c:pt>
                <c:pt idx="31">
                  <c:v>2024_02</c:v>
                </c:pt>
                <c:pt idx="32">
                  <c:v>2024_03</c:v>
                </c:pt>
                <c:pt idx="33">
                  <c:v>2024_04</c:v>
                </c:pt>
                <c:pt idx="34">
                  <c:v>2024_05</c:v>
                </c:pt>
                <c:pt idx="35">
                  <c:v>2024_06</c:v>
                </c:pt>
                <c:pt idx="36">
                  <c:v>2024_07</c:v>
                </c:pt>
                <c:pt idx="37">
                  <c:v>2024_08</c:v>
                </c:pt>
                <c:pt idx="38">
                  <c:v>2024_09</c:v>
                </c:pt>
                <c:pt idx="39">
                  <c:v>2024_10</c:v>
                </c:pt>
                <c:pt idx="40">
                  <c:v>2024_11</c:v>
                </c:pt>
                <c:pt idx="41">
                  <c:v>2024_12</c:v>
                </c:pt>
                <c:pt idx="42">
                  <c:v>2024_13</c:v>
                </c:pt>
                <c:pt idx="43">
                  <c:v>2024_14</c:v>
                </c:pt>
                <c:pt idx="44">
                  <c:v>2024_15</c:v>
                </c:pt>
                <c:pt idx="45">
                  <c:v>2024_16</c:v>
                </c:pt>
                <c:pt idx="46">
                  <c:v>2024_17</c:v>
                </c:pt>
                <c:pt idx="47">
                  <c:v>2024_18</c:v>
                </c:pt>
                <c:pt idx="48">
                  <c:v>2024_19</c:v>
                </c:pt>
                <c:pt idx="49">
                  <c:v>2024_20</c:v>
                </c:pt>
                <c:pt idx="50">
                  <c:v>2024_21</c:v>
                </c:pt>
                <c:pt idx="51">
                  <c:v>2024_22</c:v>
                </c:pt>
                <c:pt idx="52">
                  <c:v>2024_23</c:v>
                </c:pt>
                <c:pt idx="53">
                  <c:v>2024_24</c:v>
                </c:pt>
                <c:pt idx="54">
                  <c:v>2024_25</c:v>
                </c:pt>
                <c:pt idx="55">
                  <c:v>2024_26</c:v>
                </c:pt>
                <c:pt idx="56">
                  <c:v>2024_27</c:v>
                </c:pt>
                <c:pt idx="57">
                  <c:v>2024_28</c:v>
                </c:pt>
                <c:pt idx="58">
                  <c:v>2024_29</c:v>
                </c:pt>
                <c:pt idx="59">
                  <c:v>2024_30</c:v>
                </c:pt>
                <c:pt idx="60">
                  <c:v>2024_31</c:v>
                </c:pt>
                <c:pt idx="61">
                  <c:v>2024_32</c:v>
                </c:pt>
                <c:pt idx="62">
                  <c:v>2024_33</c:v>
                </c:pt>
                <c:pt idx="63">
                  <c:v>2024_34</c:v>
                </c:pt>
                <c:pt idx="64">
                  <c:v>2024_35</c:v>
                </c:pt>
                <c:pt idx="65">
                  <c:v>2024_36</c:v>
                </c:pt>
                <c:pt idx="66">
                  <c:v>2024_37</c:v>
                </c:pt>
                <c:pt idx="67">
                  <c:v>2024_38</c:v>
                </c:pt>
                <c:pt idx="68">
                  <c:v>2024_39</c:v>
                </c:pt>
                <c:pt idx="69">
                  <c:v>2024_40</c:v>
                </c:pt>
                <c:pt idx="70">
                  <c:v>2024_41</c:v>
                </c:pt>
                <c:pt idx="71">
                  <c:v>2024_42</c:v>
                </c:pt>
                <c:pt idx="72">
                  <c:v>2024_43</c:v>
                </c:pt>
                <c:pt idx="73">
                  <c:v>2024_44</c:v>
                </c:pt>
                <c:pt idx="74">
                  <c:v>2024_45</c:v>
                </c:pt>
                <c:pt idx="75">
                  <c:v>2024_46</c:v>
                </c:pt>
                <c:pt idx="76">
                  <c:v>2024_47</c:v>
                </c:pt>
                <c:pt idx="77">
                  <c:v>2024_48</c:v>
                </c:pt>
                <c:pt idx="78">
                  <c:v>2024_49</c:v>
                </c:pt>
                <c:pt idx="79">
                  <c:v>2024_50</c:v>
                </c:pt>
                <c:pt idx="80">
                  <c:v>2024_51</c:v>
                </c:pt>
                <c:pt idx="81">
                  <c:v>2024_52</c:v>
                </c:pt>
                <c:pt idx="82">
                  <c:v>2025_01</c:v>
                </c:pt>
                <c:pt idx="83">
                  <c:v>2025_02</c:v>
                </c:pt>
                <c:pt idx="84">
                  <c:v>2025_03</c:v>
                </c:pt>
                <c:pt idx="85">
                  <c:v>2025_04</c:v>
                </c:pt>
                <c:pt idx="86">
                  <c:v>2025_05</c:v>
                </c:pt>
                <c:pt idx="87">
                  <c:v>2025_06</c:v>
                </c:pt>
              </c:strCache>
            </c:strRef>
          </c:cat>
          <c:val>
            <c:numRef>
              <c:f>Data!$B$2:$B$89</c:f>
              <c:numCache>
                <c:formatCode>0.00E+00</c:formatCode>
                <c:ptCount val="88"/>
                <c:pt idx="0">
                  <c:v>19302487379.922173</c:v>
                </c:pt>
                <c:pt idx="1">
                  <c:v>0</c:v>
                </c:pt>
                <c:pt idx="2">
                  <c:v>17910463933.871902</c:v>
                </c:pt>
                <c:pt idx="3">
                  <c:v>10731606433.61264</c:v>
                </c:pt>
                <c:pt idx="4">
                  <c:v>9305754254.2384987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93388081310.893738</c:v>
                </c:pt>
                <c:pt idx="9">
                  <c:v>92190174336.967712</c:v>
                </c:pt>
                <c:pt idx="10">
                  <c:v>0</c:v>
                </c:pt>
                <c:pt idx="11">
                  <c:v>40486463867.149422</c:v>
                </c:pt>
                <c:pt idx="12">
                  <c:v>0</c:v>
                </c:pt>
                <c:pt idx="13">
                  <c:v>0</c:v>
                </c:pt>
                <c:pt idx="14">
                  <c:v>43167995626.430161</c:v>
                </c:pt>
                <c:pt idx="15">
                  <c:v>74623389865.692413</c:v>
                </c:pt>
                <c:pt idx="16">
                  <c:v>7883295571.9807386</c:v>
                </c:pt>
                <c:pt idx="17">
                  <c:v>89005316348.848938</c:v>
                </c:pt>
                <c:pt idx="18">
                  <c:v>77727828450.314026</c:v>
                </c:pt>
                <c:pt idx="19">
                  <c:v>90935069265.667084</c:v>
                </c:pt>
                <c:pt idx="20">
                  <c:v>48789395120.953011</c:v>
                </c:pt>
                <c:pt idx="21">
                  <c:v>125808117410.70836</c:v>
                </c:pt>
                <c:pt idx="22">
                  <c:v>302968528107.18005</c:v>
                </c:pt>
                <c:pt idx="23">
                  <c:v>407504978213.44342</c:v>
                </c:pt>
                <c:pt idx="24">
                  <c:v>386585467371.92151</c:v>
                </c:pt>
                <c:pt idx="25">
                  <c:v>1071157380051.3785</c:v>
                </c:pt>
                <c:pt idx="26">
                  <c:v>1520017750786.884</c:v>
                </c:pt>
                <c:pt idx="27">
                  <c:v>1182564043652.9312</c:v>
                </c:pt>
                <c:pt idx="28">
                  <c:v>2010594221589.3137</c:v>
                </c:pt>
                <c:pt idx="30">
                  <c:v>366320529007.57294</c:v>
                </c:pt>
                <c:pt idx="31">
                  <c:v>715621709666.20227</c:v>
                </c:pt>
                <c:pt idx="32">
                  <c:v>530237131292.72961</c:v>
                </c:pt>
                <c:pt idx="33">
                  <c:v>556931166333.2218</c:v>
                </c:pt>
                <c:pt idx="34">
                  <c:v>395808790722.19855</c:v>
                </c:pt>
                <c:pt idx="35">
                  <c:v>192838096348.26343</c:v>
                </c:pt>
                <c:pt idx="36">
                  <c:v>59701439055.847595</c:v>
                </c:pt>
                <c:pt idx="37">
                  <c:v>170196026216.91113</c:v>
                </c:pt>
                <c:pt idx="38">
                  <c:v>193226013009.37079</c:v>
                </c:pt>
                <c:pt idx="39">
                  <c:v>97592572007.365479</c:v>
                </c:pt>
                <c:pt idx="40">
                  <c:v>128675112049.49026</c:v>
                </c:pt>
                <c:pt idx="41">
                  <c:v>44801959135.205521</c:v>
                </c:pt>
                <c:pt idx="42">
                  <c:v>74965885708.294785</c:v>
                </c:pt>
                <c:pt idx="43">
                  <c:v>0</c:v>
                </c:pt>
                <c:pt idx="44">
                  <c:v>0</c:v>
                </c:pt>
                <c:pt idx="45">
                  <c:v>33602422188.87154</c:v>
                </c:pt>
                <c:pt idx="46">
                  <c:v>60175397355.162781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16101004997.800978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9527899102.6872425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9883441287.1096478</c:v>
                </c:pt>
                <c:pt idx="62">
                  <c:v>0</c:v>
                </c:pt>
                <c:pt idx="63">
                  <c:v>0</c:v>
                </c:pt>
                <c:pt idx="64">
                  <c:v>18492889769.326492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49362497135.596123</c:v>
                </c:pt>
                <c:pt idx="69">
                  <c:v>34015117587.58157</c:v>
                </c:pt>
                <c:pt idx="70">
                  <c:v>0</c:v>
                </c:pt>
                <c:pt idx="71">
                  <c:v>163326034870.55219</c:v>
                </c:pt>
                <c:pt idx="72">
                  <c:v>45880363590.377876</c:v>
                </c:pt>
                <c:pt idx="73">
                  <c:v>117867260661.25819</c:v>
                </c:pt>
                <c:pt idx="74">
                  <c:v>186957037018.96527</c:v>
                </c:pt>
                <c:pt idx="75">
                  <c:v>142835652865.8179</c:v>
                </c:pt>
                <c:pt idx="77">
                  <c:v>334925007374.85272</c:v>
                </c:pt>
                <c:pt idx="78">
                  <c:v>607633389521.14636</c:v>
                </c:pt>
                <c:pt idx="79">
                  <c:v>955803344709.77637</c:v>
                </c:pt>
                <c:pt idx="80">
                  <c:v>1149698602055.6377</c:v>
                </c:pt>
                <c:pt idx="83">
                  <c:v>863626806484.90771</c:v>
                </c:pt>
                <c:pt idx="84">
                  <c:v>914727445634.35913</c:v>
                </c:pt>
                <c:pt idx="85">
                  <c:v>808716044577.24634</c:v>
                </c:pt>
                <c:pt idx="86">
                  <c:v>363777804201.42236</c:v>
                </c:pt>
                <c:pt idx="87">
                  <c:v>591060679822.34937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2-4B56-BCFC-B329F5B87860}"/>
            </c:ext>
          </c:extLst>
        </c:ser>
        <c:ser>
          <c:idx val="1"/>
          <c:order val="1"/>
          <c:tx>
            <c:v>RSV Moving Average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Data!$A$2:$A$89</c:f>
              <c:strCache>
                <c:ptCount val="88"/>
                <c:pt idx="0">
                  <c:v>2023_23</c:v>
                </c:pt>
                <c:pt idx="1">
                  <c:v>2023_24</c:v>
                </c:pt>
                <c:pt idx="2">
                  <c:v>2023_25</c:v>
                </c:pt>
                <c:pt idx="3">
                  <c:v>2023_26</c:v>
                </c:pt>
                <c:pt idx="4">
                  <c:v>2023_27</c:v>
                </c:pt>
                <c:pt idx="5">
                  <c:v>2023_28</c:v>
                </c:pt>
                <c:pt idx="6">
                  <c:v>2023_29</c:v>
                </c:pt>
                <c:pt idx="7">
                  <c:v>2023_30</c:v>
                </c:pt>
                <c:pt idx="8">
                  <c:v>2023_31</c:v>
                </c:pt>
                <c:pt idx="9">
                  <c:v>2023_32</c:v>
                </c:pt>
                <c:pt idx="10">
                  <c:v>2023_33</c:v>
                </c:pt>
                <c:pt idx="11">
                  <c:v>2023_34</c:v>
                </c:pt>
                <c:pt idx="12">
                  <c:v>2023_35</c:v>
                </c:pt>
                <c:pt idx="13">
                  <c:v>2023_36</c:v>
                </c:pt>
                <c:pt idx="14">
                  <c:v>2023_37</c:v>
                </c:pt>
                <c:pt idx="15">
                  <c:v>2023_38</c:v>
                </c:pt>
                <c:pt idx="16">
                  <c:v>2023_39</c:v>
                </c:pt>
                <c:pt idx="17">
                  <c:v>2023_40</c:v>
                </c:pt>
                <c:pt idx="18">
                  <c:v>2023_41</c:v>
                </c:pt>
                <c:pt idx="19">
                  <c:v>2023_42</c:v>
                </c:pt>
                <c:pt idx="20">
                  <c:v>2023_43</c:v>
                </c:pt>
                <c:pt idx="21">
                  <c:v>2023_44</c:v>
                </c:pt>
                <c:pt idx="22">
                  <c:v>2023_45</c:v>
                </c:pt>
                <c:pt idx="23">
                  <c:v>2023_46</c:v>
                </c:pt>
                <c:pt idx="24">
                  <c:v>2023_47</c:v>
                </c:pt>
                <c:pt idx="25">
                  <c:v>2023_48</c:v>
                </c:pt>
                <c:pt idx="26">
                  <c:v>2023_49</c:v>
                </c:pt>
                <c:pt idx="27">
                  <c:v>2023_50</c:v>
                </c:pt>
                <c:pt idx="28">
                  <c:v>2023_51</c:v>
                </c:pt>
                <c:pt idx="29">
                  <c:v>2023_52</c:v>
                </c:pt>
                <c:pt idx="30">
                  <c:v>2024_01</c:v>
                </c:pt>
                <c:pt idx="31">
                  <c:v>2024_02</c:v>
                </c:pt>
                <c:pt idx="32">
                  <c:v>2024_03</c:v>
                </c:pt>
                <c:pt idx="33">
                  <c:v>2024_04</c:v>
                </c:pt>
                <c:pt idx="34">
                  <c:v>2024_05</c:v>
                </c:pt>
                <c:pt idx="35">
                  <c:v>2024_06</c:v>
                </c:pt>
                <c:pt idx="36">
                  <c:v>2024_07</c:v>
                </c:pt>
                <c:pt idx="37">
                  <c:v>2024_08</c:v>
                </c:pt>
                <c:pt idx="38">
                  <c:v>2024_09</c:v>
                </c:pt>
                <c:pt idx="39">
                  <c:v>2024_10</c:v>
                </c:pt>
                <c:pt idx="40">
                  <c:v>2024_11</c:v>
                </c:pt>
                <c:pt idx="41">
                  <c:v>2024_12</c:v>
                </c:pt>
                <c:pt idx="42">
                  <c:v>2024_13</c:v>
                </c:pt>
                <c:pt idx="43">
                  <c:v>2024_14</c:v>
                </c:pt>
                <c:pt idx="44">
                  <c:v>2024_15</c:v>
                </c:pt>
                <c:pt idx="45">
                  <c:v>2024_16</c:v>
                </c:pt>
                <c:pt idx="46">
                  <c:v>2024_17</c:v>
                </c:pt>
                <c:pt idx="47">
                  <c:v>2024_18</c:v>
                </c:pt>
                <c:pt idx="48">
                  <c:v>2024_19</c:v>
                </c:pt>
                <c:pt idx="49">
                  <c:v>2024_20</c:v>
                </c:pt>
                <c:pt idx="50">
                  <c:v>2024_21</c:v>
                </c:pt>
                <c:pt idx="51">
                  <c:v>2024_22</c:v>
                </c:pt>
                <c:pt idx="52">
                  <c:v>2024_23</c:v>
                </c:pt>
                <c:pt idx="53">
                  <c:v>2024_24</c:v>
                </c:pt>
                <c:pt idx="54">
                  <c:v>2024_25</c:v>
                </c:pt>
                <c:pt idx="55">
                  <c:v>2024_26</c:v>
                </c:pt>
                <c:pt idx="56">
                  <c:v>2024_27</c:v>
                </c:pt>
                <c:pt idx="57">
                  <c:v>2024_28</c:v>
                </c:pt>
                <c:pt idx="58">
                  <c:v>2024_29</c:v>
                </c:pt>
                <c:pt idx="59">
                  <c:v>2024_30</c:v>
                </c:pt>
                <c:pt idx="60">
                  <c:v>2024_31</c:v>
                </c:pt>
                <c:pt idx="61">
                  <c:v>2024_32</c:v>
                </c:pt>
                <c:pt idx="62">
                  <c:v>2024_33</c:v>
                </c:pt>
                <c:pt idx="63">
                  <c:v>2024_34</c:v>
                </c:pt>
                <c:pt idx="64">
                  <c:v>2024_35</c:v>
                </c:pt>
                <c:pt idx="65">
                  <c:v>2024_36</c:v>
                </c:pt>
                <c:pt idx="66">
                  <c:v>2024_37</c:v>
                </c:pt>
                <c:pt idx="67">
                  <c:v>2024_38</c:v>
                </c:pt>
                <c:pt idx="68">
                  <c:v>2024_39</c:v>
                </c:pt>
                <c:pt idx="69">
                  <c:v>2024_40</c:v>
                </c:pt>
                <c:pt idx="70">
                  <c:v>2024_41</c:v>
                </c:pt>
                <c:pt idx="71">
                  <c:v>2024_42</c:v>
                </c:pt>
                <c:pt idx="72">
                  <c:v>2024_43</c:v>
                </c:pt>
                <c:pt idx="73">
                  <c:v>2024_44</c:v>
                </c:pt>
                <c:pt idx="74">
                  <c:v>2024_45</c:v>
                </c:pt>
                <c:pt idx="75">
                  <c:v>2024_46</c:v>
                </c:pt>
                <c:pt idx="76">
                  <c:v>2024_47</c:v>
                </c:pt>
                <c:pt idx="77">
                  <c:v>2024_48</c:v>
                </c:pt>
                <c:pt idx="78">
                  <c:v>2024_49</c:v>
                </c:pt>
                <c:pt idx="79">
                  <c:v>2024_50</c:v>
                </c:pt>
                <c:pt idx="80">
                  <c:v>2024_51</c:v>
                </c:pt>
                <c:pt idx="81">
                  <c:v>2024_52</c:v>
                </c:pt>
                <c:pt idx="82">
                  <c:v>2025_01</c:v>
                </c:pt>
                <c:pt idx="83">
                  <c:v>2025_02</c:v>
                </c:pt>
                <c:pt idx="84">
                  <c:v>2025_03</c:v>
                </c:pt>
                <c:pt idx="85">
                  <c:v>2025_04</c:v>
                </c:pt>
                <c:pt idx="86">
                  <c:v>2025_05</c:v>
                </c:pt>
                <c:pt idx="87">
                  <c:v>2025_06</c:v>
                </c:pt>
              </c:strCache>
            </c:strRef>
          </c:cat>
          <c:val>
            <c:numRef>
              <c:f>Data!$C$2:$C$89</c:f>
              <c:numCache>
                <c:formatCode>0.00E+00</c:formatCode>
                <c:ptCount val="88"/>
                <c:pt idx="2">
                  <c:v>12404317104.598024</c:v>
                </c:pt>
                <c:pt idx="3">
                  <c:v>9547356789.1615143</c:v>
                </c:pt>
                <c:pt idx="4">
                  <c:v>12649274873.907679</c:v>
                </c:pt>
                <c:pt idx="5">
                  <c:v>6679120229.2837133</c:v>
                </c:pt>
                <c:pt idx="6">
                  <c:v>3101918084.7461662</c:v>
                </c:pt>
                <c:pt idx="7">
                  <c:v>0</c:v>
                </c:pt>
                <c:pt idx="8">
                  <c:v>31129360436.964581</c:v>
                </c:pt>
                <c:pt idx="9">
                  <c:v>61859418549.287148</c:v>
                </c:pt>
                <c:pt idx="10">
                  <c:v>61859418549.287148</c:v>
                </c:pt>
                <c:pt idx="11">
                  <c:v>44225546068.03904</c:v>
                </c:pt>
                <c:pt idx="12">
                  <c:v>13495487955.716475</c:v>
                </c:pt>
                <c:pt idx="13">
                  <c:v>13495487955.716475</c:v>
                </c:pt>
                <c:pt idx="14">
                  <c:v>14389331875.476721</c:v>
                </c:pt>
                <c:pt idx="15">
                  <c:v>39263795164.040855</c:v>
                </c:pt>
                <c:pt idx="16">
                  <c:v>41891560354.701103</c:v>
                </c:pt>
                <c:pt idx="17">
                  <c:v>57170667262.174034</c:v>
                </c:pt>
                <c:pt idx="18">
                  <c:v>58205480123.714569</c:v>
                </c:pt>
                <c:pt idx="19">
                  <c:v>85889404688.276688</c:v>
                </c:pt>
                <c:pt idx="20">
                  <c:v>72484097612.311371</c:v>
                </c:pt>
                <c:pt idx="21">
                  <c:v>88510860599.109482</c:v>
                </c:pt>
                <c:pt idx="22">
                  <c:v>159188680212.94714</c:v>
                </c:pt>
                <c:pt idx="23">
                  <c:v>278760541243.77728</c:v>
                </c:pt>
                <c:pt idx="24">
                  <c:v>365686324564.1817</c:v>
                </c:pt>
                <c:pt idx="25">
                  <c:v>621749275212.24792</c:v>
                </c:pt>
                <c:pt idx="26">
                  <c:v>992586866070.0614</c:v>
                </c:pt>
                <c:pt idx="27">
                  <c:v>1257913058163.7312</c:v>
                </c:pt>
                <c:pt idx="28">
                  <c:v>1571058672009.7097</c:v>
                </c:pt>
                <c:pt idx="29">
                  <c:v>1596579132621.1226</c:v>
                </c:pt>
                <c:pt idx="30">
                  <c:v>1188457375298.4434</c:v>
                </c:pt>
                <c:pt idx="31">
                  <c:v>540971119336.88757</c:v>
                </c:pt>
                <c:pt idx="32">
                  <c:v>537393123322.16827</c:v>
                </c:pt>
                <c:pt idx="33">
                  <c:v>600930002430.7179</c:v>
                </c:pt>
                <c:pt idx="34">
                  <c:v>494325696116.04999</c:v>
                </c:pt>
                <c:pt idx="35">
                  <c:v>381859351134.56128</c:v>
                </c:pt>
                <c:pt idx="36">
                  <c:v>216116108708.76987</c:v>
                </c:pt>
                <c:pt idx="37">
                  <c:v>140911853873.67404</c:v>
                </c:pt>
                <c:pt idx="38">
                  <c:v>141041159427.3765</c:v>
                </c:pt>
                <c:pt idx="39">
                  <c:v>153671537077.88248</c:v>
                </c:pt>
                <c:pt idx="40">
                  <c:v>139831232355.40884</c:v>
                </c:pt>
                <c:pt idx="41">
                  <c:v>90356547730.687088</c:v>
                </c:pt>
                <c:pt idx="42">
                  <c:v>82814318964.3302</c:v>
                </c:pt>
                <c:pt idx="43">
                  <c:v>39922614947.833435</c:v>
                </c:pt>
                <c:pt idx="44">
                  <c:v>24988628569.431595</c:v>
                </c:pt>
                <c:pt idx="45">
                  <c:v>11200807396.290514</c:v>
                </c:pt>
                <c:pt idx="46">
                  <c:v>31259273181.344772</c:v>
                </c:pt>
                <c:pt idx="47">
                  <c:v>31259273181.344772</c:v>
                </c:pt>
                <c:pt idx="48">
                  <c:v>20058465785.05426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5367001665.9336596</c:v>
                </c:pt>
                <c:pt idx="53">
                  <c:v>5367001665.9336596</c:v>
                </c:pt>
                <c:pt idx="54">
                  <c:v>5367001665.9336596</c:v>
                </c:pt>
                <c:pt idx="55">
                  <c:v>0</c:v>
                </c:pt>
                <c:pt idx="56">
                  <c:v>0</c:v>
                </c:pt>
                <c:pt idx="57">
                  <c:v>3175966367.5624142</c:v>
                </c:pt>
                <c:pt idx="58">
                  <c:v>3175966367.5624142</c:v>
                </c:pt>
                <c:pt idx="59">
                  <c:v>3175966367.5624142</c:v>
                </c:pt>
                <c:pt idx="60">
                  <c:v>0</c:v>
                </c:pt>
                <c:pt idx="61">
                  <c:v>3294480429.0365491</c:v>
                </c:pt>
                <c:pt idx="62">
                  <c:v>3294480429.0365491</c:v>
                </c:pt>
                <c:pt idx="63">
                  <c:v>3294480429.0365491</c:v>
                </c:pt>
                <c:pt idx="64">
                  <c:v>6164296589.7754974</c:v>
                </c:pt>
                <c:pt idx="65">
                  <c:v>6164296589.7754974</c:v>
                </c:pt>
                <c:pt idx="66">
                  <c:v>6164296589.7754974</c:v>
                </c:pt>
                <c:pt idx="67">
                  <c:v>0</c:v>
                </c:pt>
                <c:pt idx="68">
                  <c:v>16454165711.865374</c:v>
                </c:pt>
                <c:pt idx="69">
                  <c:v>27792538241.059231</c:v>
                </c:pt>
                <c:pt idx="70">
                  <c:v>27792538241.059231</c:v>
                </c:pt>
                <c:pt idx="71">
                  <c:v>65780384152.71125</c:v>
                </c:pt>
                <c:pt idx="72">
                  <c:v>69735466153.643356</c:v>
                </c:pt>
                <c:pt idx="73">
                  <c:v>109024553040.72942</c:v>
                </c:pt>
                <c:pt idx="74">
                  <c:v>116901553756.86711</c:v>
                </c:pt>
                <c:pt idx="75">
                  <c:v>149219983515.34714</c:v>
                </c:pt>
                <c:pt idx="76">
                  <c:v>164896344942.3916</c:v>
                </c:pt>
                <c:pt idx="77">
                  <c:v>238880330120.33533</c:v>
                </c:pt>
                <c:pt idx="78">
                  <c:v>471279198447.99951</c:v>
                </c:pt>
                <c:pt idx="79">
                  <c:v>632787247201.92517</c:v>
                </c:pt>
                <c:pt idx="80">
                  <c:v>904378445428.85352</c:v>
                </c:pt>
                <c:pt idx="81">
                  <c:v>1052750973382.707</c:v>
                </c:pt>
                <c:pt idx="82">
                  <c:v>1149698602055.6377</c:v>
                </c:pt>
                <c:pt idx="83">
                  <c:v>863626806484.90771</c:v>
                </c:pt>
                <c:pt idx="84">
                  <c:v>889177126059.63342</c:v>
                </c:pt>
                <c:pt idx="85">
                  <c:v>862356765565.50439</c:v>
                </c:pt>
                <c:pt idx="86">
                  <c:v>695740431471.00928</c:v>
                </c:pt>
                <c:pt idx="87">
                  <c:v>587851509533.67273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2-4B56-BCFC-B329F5B87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81184"/>
        <c:axId val="1646568704"/>
      </c:lineChart>
      <c:catAx>
        <c:axId val="1646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Sampling date (year-week number)</a:t>
                </a:r>
              </a:p>
            </c:rich>
          </c:tx>
          <c:layout>
            <c:manualLayout>
              <c:xMode val="edge"/>
              <c:yMode val="edge"/>
              <c:x val="0.45514825674532922"/>
              <c:y val="0.9522744332823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68704"/>
        <c:crosses val="autoZero"/>
        <c:auto val="1"/>
        <c:lblAlgn val="ctr"/>
        <c:lblOffset val="100"/>
        <c:tickLblSkip val="4"/>
        <c:tickMarkSkip val="4"/>
        <c:noMultiLvlLbl val="1"/>
      </c:catAx>
      <c:valAx>
        <c:axId val="1646568704"/>
        <c:scaling>
          <c:orientation val="minMax"/>
          <c:max val="35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 b="1"/>
                  <a:t>RSV RNA</a:t>
                </a:r>
                <a:r>
                  <a:rPr lang="en-IE" sz="1400" b="1" baseline="0"/>
                  <a:t> copies / day / 100.000 connected inhabitants</a:t>
                </a:r>
                <a:endParaRPr lang="en-IE" sz="1400" b="1"/>
              </a:p>
            </c:rich>
          </c:tx>
          <c:layout>
            <c:manualLayout>
              <c:xMode val="edge"/>
              <c:yMode val="edge"/>
              <c:x val="7.252097772257919E-3"/>
              <c:y val="0.16223231208454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721327630163225E-2"/>
          <c:y val="6.3033657838448637E-2"/>
          <c:w val="0.81705099506516032"/>
          <c:h val="0.79684896004176353"/>
        </c:manualLayout>
      </c:layout>
      <c:lineChart>
        <c:grouping val="standard"/>
        <c:varyColors val="0"/>
        <c:ser>
          <c:idx val="0"/>
          <c:order val="0"/>
          <c:tx>
            <c:v>RSV Flux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strRef>
              <c:f>Data!$A$2:$A$87</c:f>
              <c:strCache>
                <c:ptCount val="86"/>
                <c:pt idx="0">
                  <c:v>2023_23</c:v>
                </c:pt>
                <c:pt idx="1">
                  <c:v>2023_24</c:v>
                </c:pt>
                <c:pt idx="2">
                  <c:v>2023_25</c:v>
                </c:pt>
                <c:pt idx="3">
                  <c:v>2023_26</c:v>
                </c:pt>
                <c:pt idx="4">
                  <c:v>2023_27</c:v>
                </c:pt>
                <c:pt idx="5">
                  <c:v>2023_28</c:v>
                </c:pt>
                <c:pt idx="6">
                  <c:v>2023_29</c:v>
                </c:pt>
                <c:pt idx="7">
                  <c:v>2023_30</c:v>
                </c:pt>
                <c:pt idx="8">
                  <c:v>2023_31</c:v>
                </c:pt>
                <c:pt idx="9">
                  <c:v>2023_32</c:v>
                </c:pt>
                <c:pt idx="10">
                  <c:v>2023_33</c:v>
                </c:pt>
                <c:pt idx="11">
                  <c:v>2023_34</c:v>
                </c:pt>
                <c:pt idx="12">
                  <c:v>2023_35</c:v>
                </c:pt>
                <c:pt idx="13">
                  <c:v>2023_36</c:v>
                </c:pt>
                <c:pt idx="14">
                  <c:v>2023_37</c:v>
                </c:pt>
                <c:pt idx="15">
                  <c:v>2023_38</c:v>
                </c:pt>
                <c:pt idx="16">
                  <c:v>2023_39</c:v>
                </c:pt>
                <c:pt idx="17">
                  <c:v>2023_40</c:v>
                </c:pt>
                <c:pt idx="18">
                  <c:v>2023_41</c:v>
                </c:pt>
                <c:pt idx="19">
                  <c:v>2023_42</c:v>
                </c:pt>
                <c:pt idx="20">
                  <c:v>2023_43</c:v>
                </c:pt>
                <c:pt idx="21">
                  <c:v>2023_44</c:v>
                </c:pt>
                <c:pt idx="22">
                  <c:v>2023_45</c:v>
                </c:pt>
                <c:pt idx="23">
                  <c:v>2023_46</c:v>
                </c:pt>
                <c:pt idx="24">
                  <c:v>2023_47</c:v>
                </c:pt>
                <c:pt idx="25">
                  <c:v>2023_48</c:v>
                </c:pt>
                <c:pt idx="26">
                  <c:v>2023_49</c:v>
                </c:pt>
                <c:pt idx="27">
                  <c:v>2023_50</c:v>
                </c:pt>
                <c:pt idx="28">
                  <c:v>2023_51</c:v>
                </c:pt>
                <c:pt idx="29">
                  <c:v>2023_52</c:v>
                </c:pt>
                <c:pt idx="30">
                  <c:v>2024_01</c:v>
                </c:pt>
                <c:pt idx="31">
                  <c:v>2024_02</c:v>
                </c:pt>
                <c:pt idx="32">
                  <c:v>2024_03</c:v>
                </c:pt>
                <c:pt idx="33">
                  <c:v>2024_04</c:v>
                </c:pt>
                <c:pt idx="34">
                  <c:v>2024_05</c:v>
                </c:pt>
                <c:pt idx="35">
                  <c:v>2024_06</c:v>
                </c:pt>
                <c:pt idx="36">
                  <c:v>2024_07</c:v>
                </c:pt>
                <c:pt idx="37">
                  <c:v>2024_08</c:v>
                </c:pt>
                <c:pt idx="38">
                  <c:v>2024_09</c:v>
                </c:pt>
                <c:pt idx="39">
                  <c:v>2024_10</c:v>
                </c:pt>
                <c:pt idx="40">
                  <c:v>2024_11</c:v>
                </c:pt>
                <c:pt idx="41">
                  <c:v>2024_12</c:v>
                </c:pt>
                <c:pt idx="42">
                  <c:v>2024_13</c:v>
                </c:pt>
                <c:pt idx="43">
                  <c:v>2024_14</c:v>
                </c:pt>
                <c:pt idx="44">
                  <c:v>2024_15</c:v>
                </c:pt>
                <c:pt idx="45">
                  <c:v>2024_16</c:v>
                </c:pt>
                <c:pt idx="46">
                  <c:v>2024_17</c:v>
                </c:pt>
                <c:pt idx="47">
                  <c:v>2024_18</c:v>
                </c:pt>
                <c:pt idx="48">
                  <c:v>2024_19</c:v>
                </c:pt>
                <c:pt idx="49">
                  <c:v>2024_20</c:v>
                </c:pt>
                <c:pt idx="50">
                  <c:v>2024_21</c:v>
                </c:pt>
                <c:pt idx="51">
                  <c:v>2024_22</c:v>
                </c:pt>
                <c:pt idx="52">
                  <c:v>2024_23</c:v>
                </c:pt>
                <c:pt idx="53">
                  <c:v>2024_24</c:v>
                </c:pt>
                <c:pt idx="54">
                  <c:v>2024_25</c:v>
                </c:pt>
                <c:pt idx="55">
                  <c:v>2024_26</c:v>
                </c:pt>
                <c:pt idx="56">
                  <c:v>2024_27</c:v>
                </c:pt>
                <c:pt idx="57">
                  <c:v>2024_28</c:v>
                </c:pt>
                <c:pt idx="58">
                  <c:v>2024_29</c:v>
                </c:pt>
                <c:pt idx="59">
                  <c:v>2024_30</c:v>
                </c:pt>
                <c:pt idx="60">
                  <c:v>2024_31</c:v>
                </c:pt>
                <c:pt idx="61">
                  <c:v>2024_32</c:v>
                </c:pt>
                <c:pt idx="62">
                  <c:v>2024_33</c:v>
                </c:pt>
                <c:pt idx="63">
                  <c:v>2024_34</c:v>
                </c:pt>
                <c:pt idx="64">
                  <c:v>2024_35</c:v>
                </c:pt>
                <c:pt idx="65">
                  <c:v>2024_36</c:v>
                </c:pt>
                <c:pt idx="66">
                  <c:v>2024_37</c:v>
                </c:pt>
                <c:pt idx="67">
                  <c:v>2024_38</c:v>
                </c:pt>
                <c:pt idx="68">
                  <c:v>2024_39</c:v>
                </c:pt>
                <c:pt idx="69">
                  <c:v>2024_40</c:v>
                </c:pt>
                <c:pt idx="70">
                  <c:v>2024_41</c:v>
                </c:pt>
                <c:pt idx="71">
                  <c:v>2024_42</c:v>
                </c:pt>
                <c:pt idx="72">
                  <c:v>2024_43</c:v>
                </c:pt>
                <c:pt idx="73">
                  <c:v>2024_44</c:v>
                </c:pt>
                <c:pt idx="74">
                  <c:v>2024_45</c:v>
                </c:pt>
                <c:pt idx="75">
                  <c:v>2024_46</c:v>
                </c:pt>
                <c:pt idx="76">
                  <c:v>2024_47</c:v>
                </c:pt>
                <c:pt idx="77">
                  <c:v>2024_48</c:v>
                </c:pt>
                <c:pt idx="78">
                  <c:v>2024_49</c:v>
                </c:pt>
                <c:pt idx="79">
                  <c:v>2024_50</c:v>
                </c:pt>
                <c:pt idx="80">
                  <c:v>2024_51</c:v>
                </c:pt>
                <c:pt idx="81">
                  <c:v>2024_52</c:v>
                </c:pt>
                <c:pt idx="82">
                  <c:v>2025_01</c:v>
                </c:pt>
                <c:pt idx="83">
                  <c:v>2025_02</c:v>
                </c:pt>
                <c:pt idx="84">
                  <c:v>2025_03</c:v>
                </c:pt>
                <c:pt idx="85">
                  <c:v>2025_04</c:v>
                </c:pt>
              </c:strCache>
            </c:strRef>
          </c:cat>
          <c:val>
            <c:numRef>
              <c:f>Data!$D$2:$D$87</c:f>
              <c:numCache>
                <c:formatCode>0.00E+00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162898607181.71814</c:v>
                </c:pt>
                <c:pt idx="9">
                  <c:v>113357221330.76767</c:v>
                </c:pt>
                <c:pt idx="10">
                  <c:v>0</c:v>
                </c:pt>
                <c:pt idx="11">
                  <c:v>72035551127.495117</c:v>
                </c:pt>
                <c:pt idx="13">
                  <c:v>0</c:v>
                </c:pt>
                <c:pt idx="14">
                  <c:v>40645673250.747902</c:v>
                </c:pt>
                <c:pt idx="15">
                  <c:v>171409335327.755</c:v>
                </c:pt>
                <c:pt idx="16">
                  <c:v>0</c:v>
                </c:pt>
                <c:pt idx="17">
                  <c:v>204444506520.69299</c:v>
                </c:pt>
                <c:pt idx="18">
                  <c:v>116556267842.39101</c:v>
                </c:pt>
                <c:pt idx="19">
                  <c:v>164241239988.07001</c:v>
                </c:pt>
                <c:pt idx="20">
                  <c:v>112068854065.427</c:v>
                </c:pt>
                <c:pt idx="21">
                  <c:v>198460543915.72699</c:v>
                </c:pt>
                <c:pt idx="22">
                  <c:v>442937188247.76801</c:v>
                </c:pt>
                <c:pt idx="23">
                  <c:v>669088991868.15601</c:v>
                </c:pt>
                <c:pt idx="24">
                  <c:v>220693598158.65201</c:v>
                </c:pt>
                <c:pt idx="25">
                  <c:v>1276672112031.1899</c:v>
                </c:pt>
                <c:pt idx="26">
                  <c:v>2374906590920.7598</c:v>
                </c:pt>
                <c:pt idx="27">
                  <c:v>1674866814499.3999</c:v>
                </c:pt>
                <c:pt idx="28">
                  <c:v>2275846689769.1699</c:v>
                </c:pt>
                <c:pt idx="30">
                  <c:v>643610273340.28003</c:v>
                </c:pt>
                <c:pt idx="31">
                  <c:v>745683631334.85999</c:v>
                </c:pt>
                <c:pt idx="32">
                  <c:v>622429821355.43994</c:v>
                </c:pt>
                <c:pt idx="33">
                  <c:v>799639188566.35498</c:v>
                </c:pt>
                <c:pt idx="34">
                  <c:v>522612059609.55902</c:v>
                </c:pt>
                <c:pt idx="35">
                  <c:v>302080955509.534</c:v>
                </c:pt>
                <c:pt idx="36">
                  <c:v>0</c:v>
                </c:pt>
                <c:pt idx="37">
                  <c:v>256466828697.12201</c:v>
                </c:pt>
                <c:pt idx="38">
                  <c:v>288714667363.92499</c:v>
                </c:pt>
                <c:pt idx="39">
                  <c:v>133095894011.653</c:v>
                </c:pt>
                <c:pt idx="40">
                  <c:v>119290713584.27499</c:v>
                </c:pt>
                <c:pt idx="41">
                  <c:v>102909745196.089</c:v>
                </c:pt>
                <c:pt idx="42">
                  <c:v>172196045564.83499</c:v>
                </c:pt>
                <c:pt idx="44">
                  <c:v>0</c:v>
                </c:pt>
                <c:pt idx="45">
                  <c:v>77184497557.180603</c:v>
                </c:pt>
                <c:pt idx="46">
                  <c:v>138222410993.34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42478021292.718102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96608110182.015396</c:v>
                </c:pt>
                <c:pt idx="72">
                  <c:v>0</c:v>
                </c:pt>
                <c:pt idx="73">
                  <c:v>165977248607.92801</c:v>
                </c:pt>
                <c:pt idx="74">
                  <c:v>211954446956.73801</c:v>
                </c:pt>
                <c:pt idx="75">
                  <c:v>181020608527.677</c:v>
                </c:pt>
                <c:pt idx="77">
                  <c:v>448208584052.461</c:v>
                </c:pt>
                <c:pt idx="78">
                  <c:v>933302449318.505</c:v>
                </c:pt>
                <c:pt idx="79">
                  <c:v>1438953558413.45</c:v>
                </c:pt>
                <c:pt idx="80">
                  <c:v>1897128349625.04</c:v>
                </c:pt>
                <c:pt idx="83">
                  <c:v>1531311884002.6899</c:v>
                </c:pt>
                <c:pt idx="84">
                  <c:v>976237796460.76794</c:v>
                </c:pt>
                <c:pt idx="85">
                  <c:v>683938493734.16504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0-4B6B-8ED1-E39084A4BDA7}"/>
            </c:ext>
          </c:extLst>
        </c:ser>
        <c:ser>
          <c:idx val="1"/>
          <c:order val="1"/>
          <c:tx>
            <c:v>RSV Moving Average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Data!$A$2:$A$87</c:f>
              <c:strCache>
                <c:ptCount val="86"/>
                <c:pt idx="0">
                  <c:v>2023_23</c:v>
                </c:pt>
                <c:pt idx="1">
                  <c:v>2023_24</c:v>
                </c:pt>
                <c:pt idx="2">
                  <c:v>2023_25</c:v>
                </c:pt>
                <c:pt idx="3">
                  <c:v>2023_26</c:v>
                </c:pt>
                <c:pt idx="4">
                  <c:v>2023_27</c:v>
                </c:pt>
                <c:pt idx="5">
                  <c:v>2023_28</c:v>
                </c:pt>
                <c:pt idx="6">
                  <c:v>2023_29</c:v>
                </c:pt>
                <c:pt idx="7">
                  <c:v>2023_30</c:v>
                </c:pt>
                <c:pt idx="8">
                  <c:v>2023_31</c:v>
                </c:pt>
                <c:pt idx="9">
                  <c:v>2023_32</c:v>
                </c:pt>
                <c:pt idx="10">
                  <c:v>2023_33</c:v>
                </c:pt>
                <c:pt idx="11">
                  <c:v>2023_34</c:v>
                </c:pt>
                <c:pt idx="12">
                  <c:v>2023_35</c:v>
                </c:pt>
                <c:pt idx="13">
                  <c:v>2023_36</c:v>
                </c:pt>
                <c:pt idx="14">
                  <c:v>2023_37</c:v>
                </c:pt>
                <c:pt idx="15">
                  <c:v>2023_38</c:v>
                </c:pt>
                <c:pt idx="16">
                  <c:v>2023_39</c:v>
                </c:pt>
                <c:pt idx="17">
                  <c:v>2023_40</c:v>
                </c:pt>
                <c:pt idx="18">
                  <c:v>2023_41</c:v>
                </c:pt>
                <c:pt idx="19">
                  <c:v>2023_42</c:v>
                </c:pt>
                <c:pt idx="20">
                  <c:v>2023_43</c:v>
                </c:pt>
                <c:pt idx="21">
                  <c:v>2023_44</c:v>
                </c:pt>
                <c:pt idx="22">
                  <c:v>2023_45</c:v>
                </c:pt>
                <c:pt idx="23">
                  <c:v>2023_46</c:v>
                </c:pt>
                <c:pt idx="24">
                  <c:v>2023_47</c:v>
                </c:pt>
                <c:pt idx="25">
                  <c:v>2023_48</c:v>
                </c:pt>
                <c:pt idx="26">
                  <c:v>2023_49</c:v>
                </c:pt>
                <c:pt idx="27">
                  <c:v>2023_50</c:v>
                </c:pt>
                <c:pt idx="28">
                  <c:v>2023_51</c:v>
                </c:pt>
                <c:pt idx="29">
                  <c:v>2023_52</c:v>
                </c:pt>
                <c:pt idx="30">
                  <c:v>2024_01</c:v>
                </c:pt>
                <c:pt idx="31">
                  <c:v>2024_02</c:v>
                </c:pt>
                <c:pt idx="32">
                  <c:v>2024_03</c:v>
                </c:pt>
                <c:pt idx="33">
                  <c:v>2024_04</c:v>
                </c:pt>
                <c:pt idx="34">
                  <c:v>2024_05</c:v>
                </c:pt>
                <c:pt idx="35">
                  <c:v>2024_06</c:v>
                </c:pt>
                <c:pt idx="36">
                  <c:v>2024_07</c:v>
                </c:pt>
                <c:pt idx="37">
                  <c:v>2024_08</c:v>
                </c:pt>
                <c:pt idx="38">
                  <c:v>2024_09</c:v>
                </c:pt>
                <c:pt idx="39">
                  <c:v>2024_10</c:v>
                </c:pt>
                <c:pt idx="40">
                  <c:v>2024_11</c:v>
                </c:pt>
                <c:pt idx="41">
                  <c:v>2024_12</c:v>
                </c:pt>
                <c:pt idx="42">
                  <c:v>2024_13</c:v>
                </c:pt>
                <c:pt idx="43">
                  <c:v>2024_14</c:v>
                </c:pt>
                <c:pt idx="44">
                  <c:v>2024_15</c:v>
                </c:pt>
                <c:pt idx="45">
                  <c:v>2024_16</c:v>
                </c:pt>
                <c:pt idx="46">
                  <c:v>2024_17</c:v>
                </c:pt>
                <c:pt idx="47">
                  <c:v>2024_18</c:v>
                </c:pt>
                <c:pt idx="48">
                  <c:v>2024_19</c:v>
                </c:pt>
                <c:pt idx="49">
                  <c:v>2024_20</c:v>
                </c:pt>
                <c:pt idx="50">
                  <c:v>2024_21</c:v>
                </c:pt>
                <c:pt idx="51">
                  <c:v>2024_22</c:v>
                </c:pt>
                <c:pt idx="52">
                  <c:v>2024_23</c:v>
                </c:pt>
                <c:pt idx="53">
                  <c:v>2024_24</c:v>
                </c:pt>
                <c:pt idx="54">
                  <c:v>2024_25</c:v>
                </c:pt>
                <c:pt idx="55">
                  <c:v>2024_26</c:v>
                </c:pt>
                <c:pt idx="56">
                  <c:v>2024_27</c:v>
                </c:pt>
                <c:pt idx="57">
                  <c:v>2024_28</c:v>
                </c:pt>
                <c:pt idx="58">
                  <c:v>2024_29</c:v>
                </c:pt>
                <c:pt idx="59">
                  <c:v>2024_30</c:v>
                </c:pt>
                <c:pt idx="60">
                  <c:v>2024_31</c:v>
                </c:pt>
                <c:pt idx="61">
                  <c:v>2024_32</c:v>
                </c:pt>
                <c:pt idx="62">
                  <c:v>2024_33</c:v>
                </c:pt>
                <c:pt idx="63">
                  <c:v>2024_34</c:v>
                </c:pt>
                <c:pt idx="64">
                  <c:v>2024_35</c:v>
                </c:pt>
                <c:pt idx="65">
                  <c:v>2024_36</c:v>
                </c:pt>
                <c:pt idx="66">
                  <c:v>2024_37</c:v>
                </c:pt>
                <c:pt idx="67">
                  <c:v>2024_38</c:v>
                </c:pt>
                <c:pt idx="68">
                  <c:v>2024_39</c:v>
                </c:pt>
                <c:pt idx="69">
                  <c:v>2024_40</c:v>
                </c:pt>
                <c:pt idx="70">
                  <c:v>2024_41</c:v>
                </c:pt>
                <c:pt idx="71">
                  <c:v>2024_42</c:v>
                </c:pt>
                <c:pt idx="72">
                  <c:v>2024_43</c:v>
                </c:pt>
                <c:pt idx="73">
                  <c:v>2024_44</c:v>
                </c:pt>
                <c:pt idx="74">
                  <c:v>2024_45</c:v>
                </c:pt>
                <c:pt idx="75">
                  <c:v>2024_46</c:v>
                </c:pt>
                <c:pt idx="76">
                  <c:v>2024_47</c:v>
                </c:pt>
                <c:pt idx="77">
                  <c:v>2024_48</c:v>
                </c:pt>
                <c:pt idx="78">
                  <c:v>2024_49</c:v>
                </c:pt>
                <c:pt idx="79">
                  <c:v>2024_50</c:v>
                </c:pt>
                <c:pt idx="80">
                  <c:v>2024_51</c:v>
                </c:pt>
                <c:pt idx="81">
                  <c:v>2024_52</c:v>
                </c:pt>
                <c:pt idx="82">
                  <c:v>2025_01</c:v>
                </c:pt>
                <c:pt idx="83">
                  <c:v>2025_02</c:v>
                </c:pt>
                <c:pt idx="84">
                  <c:v>2025_03</c:v>
                </c:pt>
                <c:pt idx="85">
                  <c:v>2025_04</c:v>
                </c:pt>
              </c:strCache>
            </c:strRef>
          </c:cat>
          <c:val>
            <c:numRef>
              <c:f>Data!$E$2:$E$87</c:f>
              <c:numCache>
                <c:formatCode>0.00E+00</c:formatCode>
                <c:ptCount val="86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54299535727.23938</c:v>
                </c:pt>
                <c:pt idx="9">
                  <c:v>92085276170.828613</c:v>
                </c:pt>
                <c:pt idx="10">
                  <c:v>92085276170.828613</c:v>
                </c:pt>
                <c:pt idx="11">
                  <c:v>61797590819.420929</c:v>
                </c:pt>
                <c:pt idx="12">
                  <c:v>36017775563.747559</c:v>
                </c:pt>
                <c:pt idx="13">
                  <c:v>36017775563.747559</c:v>
                </c:pt>
                <c:pt idx="14">
                  <c:v>20322836625.373951</c:v>
                </c:pt>
                <c:pt idx="15">
                  <c:v>70685002859.500961</c:v>
                </c:pt>
                <c:pt idx="16">
                  <c:v>70685002859.500961</c:v>
                </c:pt>
                <c:pt idx="17">
                  <c:v>125284613949.48267</c:v>
                </c:pt>
                <c:pt idx="18">
                  <c:v>107000258121.028</c:v>
                </c:pt>
                <c:pt idx="19">
                  <c:v>161747338117.05133</c:v>
                </c:pt>
                <c:pt idx="20">
                  <c:v>130955453965.29601</c:v>
                </c:pt>
                <c:pt idx="21">
                  <c:v>158256879323.07468</c:v>
                </c:pt>
                <c:pt idx="22">
                  <c:v>251155528742.974</c:v>
                </c:pt>
                <c:pt idx="23">
                  <c:v>436828908010.55029</c:v>
                </c:pt>
                <c:pt idx="24">
                  <c:v>444239926091.52539</c:v>
                </c:pt>
                <c:pt idx="25">
                  <c:v>722151567352.66602</c:v>
                </c:pt>
                <c:pt idx="26">
                  <c:v>1290757433703.5339</c:v>
                </c:pt>
                <c:pt idx="27">
                  <c:v>1775481839150.45</c:v>
                </c:pt>
                <c:pt idx="28">
                  <c:v>2108540031729.7766</c:v>
                </c:pt>
                <c:pt idx="29">
                  <c:v>1975356752134.2849</c:v>
                </c:pt>
                <c:pt idx="30">
                  <c:v>1459728481554.7251</c:v>
                </c:pt>
                <c:pt idx="31">
                  <c:v>694646952337.57007</c:v>
                </c:pt>
                <c:pt idx="32">
                  <c:v>670574575343.52673</c:v>
                </c:pt>
                <c:pt idx="33">
                  <c:v>722584213752.21826</c:v>
                </c:pt>
                <c:pt idx="34">
                  <c:v>648227023177.11804</c:v>
                </c:pt>
                <c:pt idx="35">
                  <c:v>541444067895.14935</c:v>
                </c:pt>
                <c:pt idx="36">
                  <c:v>274897671706.36432</c:v>
                </c:pt>
                <c:pt idx="37">
                  <c:v>186182594735.552</c:v>
                </c:pt>
                <c:pt idx="38">
                  <c:v>181727165353.68234</c:v>
                </c:pt>
                <c:pt idx="39">
                  <c:v>226092463357.56665</c:v>
                </c:pt>
                <c:pt idx="40">
                  <c:v>180367091653.28433</c:v>
                </c:pt>
                <c:pt idx="41">
                  <c:v>118432117597.33899</c:v>
                </c:pt>
                <c:pt idx="42">
                  <c:v>131465501448.39966</c:v>
                </c:pt>
                <c:pt idx="43">
                  <c:v>137552895380.46201</c:v>
                </c:pt>
                <c:pt idx="44">
                  <c:v>86098022782.417496</c:v>
                </c:pt>
                <c:pt idx="45">
                  <c:v>38592248778.590302</c:v>
                </c:pt>
                <c:pt idx="46">
                  <c:v>71802302850.173538</c:v>
                </c:pt>
                <c:pt idx="47">
                  <c:v>71802302850.173538</c:v>
                </c:pt>
                <c:pt idx="48">
                  <c:v>46074136997.779999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14159340430.906034</c:v>
                </c:pt>
                <c:pt idx="65">
                  <c:v>14159340430.906034</c:v>
                </c:pt>
                <c:pt idx="66">
                  <c:v>14159340430.906034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32202703394.005131</c:v>
                </c:pt>
                <c:pt idx="72">
                  <c:v>32202703394.005131</c:v>
                </c:pt>
                <c:pt idx="73">
                  <c:v>87528452929.98114</c:v>
                </c:pt>
                <c:pt idx="74">
                  <c:v>125977231854.88867</c:v>
                </c:pt>
                <c:pt idx="75">
                  <c:v>186317434697.44766</c:v>
                </c:pt>
                <c:pt idx="76">
                  <c:v>196487527742.20752</c:v>
                </c:pt>
                <c:pt idx="77">
                  <c:v>314614596290.06897</c:v>
                </c:pt>
                <c:pt idx="78">
                  <c:v>690755516685.48303</c:v>
                </c:pt>
                <c:pt idx="79">
                  <c:v>940154863928.13867</c:v>
                </c:pt>
                <c:pt idx="80">
                  <c:v>1423128119118.9983</c:v>
                </c:pt>
                <c:pt idx="81">
                  <c:v>1668040954019.2451</c:v>
                </c:pt>
                <c:pt idx="82">
                  <c:v>1897128349625.04</c:v>
                </c:pt>
                <c:pt idx="83">
                  <c:v>1531311884002.6899</c:v>
                </c:pt>
                <c:pt idx="84">
                  <c:v>1253774840231.729</c:v>
                </c:pt>
                <c:pt idx="85">
                  <c:v>1063829391399.2076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0-4B6B-8ED1-E39084A4B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81184"/>
        <c:axId val="1646568704"/>
      </c:lineChart>
      <c:catAx>
        <c:axId val="1646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Sampling date (year-week number)</a:t>
                </a:r>
              </a:p>
            </c:rich>
          </c:tx>
          <c:layout>
            <c:manualLayout>
              <c:xMode val="edge"/>
              <c:yMode val="edge"/>
              <c:x val="0.45514825674532922"/>
              <c:y val="0.9522744332823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68704"/>
        <c:crosses val="autoZero"/>
        <c:auto val="1"/>
        <c:lblAlgn val="ctr"/>
        <c:lblOffset val="100"/>
        <c:tickLblSkip val="4"/>
        <c:tickMarkSkip val="4"/>
        <c:noMultiLvlLbl val="1"/>
      </c:catAx>
      <c:valAx>
        <c:axId val="1646568704"/>
        <c:scaling>
          <c:orientation val="minMax"/>
          <c:max val="35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 b="1"/>
                  <a:t>RSV RNA</a:t>
                </a:r>
                <a:r>
                  <a:rPr lang="en-IE" sz="1400" b="1" baseline="0"/>
                  <a:t> copies / day / 100.000 connected inhabitants</a:t>
                </a:r>
                <a:endParaRPr lang="en-IE" sz="1400" b="1"/>
              </a:p>
            </c:rich>
          </c:tx>
          <c:layout>
            <c:manualLayout>
              <c:xMode val="edge"/>
              <c:yMode val="edge"/>
              <c:x val="7.252097772257919E-3"/>
              <c:y val="0.16223231208454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721327630163225E-2"/>
          <c:y val="6.3033657838448637E-2"/>
          <c:w val="0.81705099506516032"/>
          <c:h val="0.79684896004176353"/>
        </c:manualLayout>
      </c:layout>
      <c:lineChart>
        <c:grouping val="standard"/>
        <c:varyColors val="0"/>
        <c:ser>
          <c:idx val="0"/>
          <c:order val="0"/>
          <c:tx>
            <c:v>RSV Flux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strRef>
              <c:f>Data!$A$2:$A$87</c:f>
              <c:strCache>
                <c:ptCount val="86"/>
                <c:pt idx="0">
                  <c:v>2023_23</c:v>
                </c:pt>
                <c:pt idx="1">
                  <c:v>2023_24</c:v>
                </c:pt>
                <c:pt idx="2">
                  <c:v>2023_25</c:v>
                </c:pt>
                <c:pt idx="3">
                  <c:v>2023_26</c:v>
                </c:pt>
                <c:pt idx="4">
                  <c:v>2023_27</c:v>
                </c:pt>
                <c:pt idx="5">
                  <c:v>2023_28</c:v>
                </c:pt>
                <c:pt idx="6">
                  <c:v>2023_29</c:v>
                </c:pt>
                <c:pt idx="7">
                  <c:v>2023_30</c:v>
                </c:pt>
                <c:pt idx="8">
                  <c:v>2023_31</c:v>
                </c:pt>
                <c:pt idx="9">
                  <c:v>2023_32</c:v>
                </c:pt>
                <c:pt idx="10">
                  <c:v>2023_33</c:v>
                </c:pt>
                <c:pt idx="11">
                  <c:v>2023_34</c:v>
                </c:pt>
                <c:pt idx="12">
                  <c:v>2023_35</c:v>
                </c:pt>
                <c:pt idx="13">
                  <c:v>2023_36</c:v>
                </c:pt>
                <c:pt idx="14">
                  <c:v>2023_37</c:v>
                </c:pt>
                <c:pt idx="15">
                  <c:v>2023_38</c:v>
                </c:pt>
                <c:pt idx="16">
                  <c:v>2023_39</c:v>
                </c:pt>
                <c:pt idx="17">
                  <c:v>2023_40</c:v>
                </c:pt>
                <c:pt idx="18">
                  <c:v>2023_41</c:v>
                </c:pt>
                <c:pt idx="19">
                  <c:v>2023_42</c:v>
                </c:pt>
                <c:pt idx="20">
                  <c:v>2023_43</c:v>
                </c:pt>
                <c:pt idx="21">
                  <c:v>2023_44</c:v>
                </c:pt>
                <c:pt idx="22">
                  <c:v>2023_45</c:v>
                </c:pt>
                <c:pt idx="23">
                  <c:v>2023_46</c:v>
                </c:pt>
                <c:pt idx="24">
                  <c:v>2023_47</c:v>
                </c:pt>
                <c:pt idx="25">
                  <c:v>2023_48</c:v>
                </c:pt>
                <c:pt idx="26">
                  <c:v>2023_49</c:v>
                </c:pt>
                <c:pt idx="27">
                  <c:v>2023_50</c:v>
                </c:pt>
                <c:pt idx="28">
                  <c:v>2023_51</c:v>
                </c:pt>
                <c:pt idx="29">
                  <c:v>2023_52</c:v>
                </c:pt>
                <c:pt idx="30">
                  <c:v>2024_01</c:v>
                </c:pt>
                <c:pt idx="31">
                  <c:v>2024_02</c:v>
                </c:pt>
                <c:pt idx="32">
                  <c:v>2024_03</c:v>
                </c:pt>
                <c:pt idx="33">
                  <c:v>2024_04</c:v>
                </c:pt>
                <c:pt idx="34">
                  <c:v>2024_05</c:v>
                </c:pt>
                <c:pt idx="35">
                  <c:v>2024_06</c:v>
                </c:pt>
                <c:pt idx="36">
                  <c:v>2024_07</c:v>
                </c:pt>
                <c:pt idx="37">
                  <c:v>2024_08</c:v>
                </c:pt>
                <c:pt idx="38">
                  <c:v>2024_09</c:v>
                </c:pt>
                <c:pt idx="39">
                  <c:v>2024_10</c:v>
                </c:pt>
                <c:pt idx="40">
                  <c:v>2024_11</c:v>
                </c:pt>
                <c:pt idx="41">
                  <c:v>2024_12</c:v>
                </c:pt>
                <c:pt idx="42">
                  <c:v>2024_13</c:v>
                </c:pt>
                <c:pt idx="43">
                  <c:v>2024_14</c:v>
                </c:pt>
                <c:pt idx="44">
                  <c:v>2024_15</c:v>
                </c:pt>
                <c:pt idx="45">
                  <c:v>2024_16</c:v>
                </c:pt>
                <c:pt idx="46">
                  <c:v>2024_17</c:v>
                </c:pt>
                <c:pt idx="47">
                  <c:v>2024_18</c:v>
                </c:pt>
                <c:pt idx="48">
                  <c:v>2024_19</c:v>
                </c:pt>
                <c:pt idx="49">
                  <c:v>2024_20</c:v>
                </c:pt>
                <c:pt idx="50">
                  <c:v>2024_21</c:v>
                </c:pt>
                <c:pt idx="51">
                  <c:v>2024_22</c:v>
                </c:pt>
                <c:pt idx="52">
                  <c:v>2024_23</c:v>
                </c:pt>
                <c:pt idx="53">
                  <c:v>2024_24</c:v>
                </c:pt>
                <c:pt idx="54">
                  <c:v>2024_25</c:v>
                </c:pt>
                <c:pt idx="55">
                  <c:v>2024_26</c:v>
                </c:pt>
                <c:pt idx="56">
                  <c:v>2024_27</c:v>
                </c:pt>
                <c:pt idx="57">
                  <c:v>2024_28</c:v>
                </c:pt>
                <c:pt idx="58">
                  <c:v>2024_29</c:v>
                </c:pt>
                <c:pt idx="59">
                  <c:v>2024_30</c:v>
                </c:pt>
                <c:pt idx="60">
                  <c:v>2024_31</c:v>
                </c:pt>
                <c:pt idx="61">
                  <c:v>2024_32</c:v>
                </c:pt>
                <c:pt idx="62">
                  <c:v>2024_33</c:v>
                </c:pt>
                <c:pt idx="63">
                  <c:v>2024_34</c:v>
                </c:pt>
                <c:pt idx="64">
                  <c:v>2024_35</c:v>
                </c:pt>
                <c:pt idx="65">
                  <c:v>2024_36</c:v>
                </c:pt>
                <c:pt idx="66">
                  <c:v>2024_37</c:v>
                </c:pt>
                <c:pt idx="67">
                  <c:v>2024_38</c:v>
                </c:pt>
                <c:pt idx="68">
                  <c:v>2024_39</c:v>
                </c:pt>
                <c:pt idx="69">
                  <c:v>2024_40</c:v>
                </c:pt>
                <c:pt idx="70">
                  <c:v>2024_41</c:v>
                </c:pt>
                <c:pt idx="71">
                  <c:v>2024_42</c:v>
                </c:pt>
                <c:pt idx="72">
                  <c:v>2024_43</c:v>
                </c:pt>
                <c:pt idx="73">
                  <c:v>2024_44</c:v>
                </c:pt>
                <c:pt idx="74">
                  <c:v>2024_45</c:v>
                </c:pt>
                <c:pt idx="75">
                  <c:v>2024_46</c:v>
                </c:pt>
                <c:pt idx="76">
                  <c:v>2024_47</c:v>
                </c:pt>
                <c:pt idx="77">
                  <c:v>2024_48</c:v>
                </c:pt>
                <c:pt idx="78">
                  <c:v>2024_49</c:v>
                </c:pt>
                <c:pt idx="79">
                  <c:v>2024_50</c:v>
                </c:pt>
                <c:pt idx="80">
                  <c:v>2024_51</c:v>
                </c:pt>
                <c:pt idx="81">
                  <c:v>2024_52</c:v>
                </c:pt>
                <c:pt idx="82">
                  <c:v>2025_01</c:v>
                </c:pt>
                <c:pt idx="83">
                  <c:v>2025_02</c:v>
                </c:pt>
                <c:pt idx="84">
                  <c:v>2025_03</c:v>
                </c:pt>
                <c:pt idx="85">
                  <c:v>2025_04</c:v>
                </c:pt>
              </c:strCache>
            </c:strRef>
          </c:cat>
          <c:val>
            <c:numRef>
              <c:f>Data!$F$2:$F$87</c:f>
              <c:numCache>
                <c:formatCode>0.00E+00</c:formatCode>
                <c:ptCount val="86"/>
                <c:pt idx="0">
                  <c:v>37851617748.252098</c:v>
                </c:pt>
                <c:pt idx="1">
                  <c:v>0</c:v>
                </c:pt>
                <c:pt idx="3">
                  <c:v>0</c:v>
                </c:pt>
                <c:pt idx="4">
                  <c:v>55717348639.977669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108544898247.517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339454951423.92499</c:v>
                </c:pt>
                <c:pt idx="23">
                  <c:v>308205235632.87201</c:v>
                </c:pt>
                <c:pt idx="24">
                  <c:v>859597687298.19604</c:v>
                </c:pt>
                <c:pt idx="25">
                  <c:v>1364990414389.3401</c:v>
                </c:pt>
                <c:pt idx="26">
                  <c:v>1564889068428.8101</c:v>
                </c:pt>
                <c:pt idx="27">
                  <c:v>990366533283.54504</c:v>
                </c:pt>
                <c:pt idx="28">
                  <c:v>1569681642749.6001</c:v>
                </c:pt>
                <c:pt idx="30">
                  <c:v>250009263738.63501</c:v>
                </c:pt>
                <c:pt idx="31">
                  <c:v>595265226680.71704</c:v>
                </c:pt>
                <c:pt idx="32">
                  <c:v>258346362836.77802</c:v>
                </c:pt>
                <c:pt idx="33">
                  <c:v>323321490386.42902</c:v>
                </c:pt>
                <c:pt idx="34">
                  <c:v>183678193081.76099</c:v>
                </c:pt>
                <c:pt idx="35">
                  <c:v>160118169440.83499</c:v>
                </c:pt>
                <c:pt idx="36">
                  <c:v>230104611428.13599</c:v>
                </c:pt>
                <c:pt idx="37">
                  <c:v>169219871382.65799</c:v>
                </c:pt>
                <c:pt idx="38">
                  <c:v>146666385888.36801</c:v>
                </c:pt>
                <c:pt idx="39">
                  <c:v>115078894725.883</c:v>
                </c:pt>
                <c:pt idx="40">
                  <c:v>323519192012.17999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96403288159.892593</c:v>
                </c:pt>
                <c:pt idx="53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57047420510.718903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59176196674.8498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195808417575.686</c:v>
                </c:pt>
                <c:pt idx="69">
                  <c:v>111605766477.084</c:v>
                </c:pt>
                <c:pt idx="70">
                  <c:v>0</c:v>
                </c:pt>
                <c:pt idx="71">
                  <c:v>0</c:v>
                </c:pt>
                <c:pt idx="72">
                  <c:v>95244457228.648193</c:v>
                </c:pt>
                <c:pt idx="73">
                  <c:v>0</c:v>
                </c:pt>
                <c:pt idx="74">
                  <c:v>104585476514.71899</c:v>
                </c:pt>
                <c:pt idx="75">
                  <c:v>80322436517.4048</c:v>
                </c:pt>
                <c:pt idx="77">
                  <c:v>183966827154.98999</c:v>
                </c:pt>
                <c:pt idx="78">
                  <c:v>321178145276.76001</c:v>
                </c:pt>
                <c:pt idx="79">
                  <c:v>766542269419.54199</c:v>
                </c:pt>
                <c:pt idx="80">
                  <c:v>849551190209.01404</c:v>
                </c:pt>
                <c:pt idx="83">
                  <c:v>765666736528.32898</c:v>
                </c:pt>
                <c:pt idx="84">
                  <c:v>926659560548.44604</c:v>
                </c:pt>
                <c:pt idx="85">
                  <c:v>980685757158.56604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3-49D3-830B-6888E7DFF7BD}"/>
            </c:ext>
          </c:extLst>
        </c:ser>
        <c:ser>
          <c:idx val="1"/>
          <c:order val="1"/>
          <c:tx>
            <c:v>RSV Moving Average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Data!$A$2:$A$87</c:f>
              <c:strCache>
                <c:ptCount val="86"/>
                <c:pt idx="0">
                  <c:v>2023_23</c:v>
                </c:pt>
                <c:pt idx="1">
                  <c:v>2023_24</c:v>
                </c:pt>
                <c:pt idx="2">
                  <c:v>2023_25</c:v>
                </c:pt>
                <c:pt idx="3">
                  <c:v>2023_26</c:v>
                </c:pt>
                <c:pt idx="4">
                  <c:v>2023_27</c:v>
                </c:pt>
                <c:pt idx="5">
                  <c:v>2023_28</c:v>
                </c:pt>
                <c:pt idx="6">
                  <c:v>2023_29</c:v>
                </c:pt>
                <c:pt idx="7">
                  <c:v>2023_30</c:v>
                </c:pt>
                <c:pt idx="8">
                  <c:v>2023_31</c:v>
                </c:pt>
                <c:pt idx="9">
                  <c:v>2023_32</c:v>
                </c:pt>
                <c:pt idx="10">
                  <c:v>2023_33</c:v>
                </c:pt>
                <c:pt idx="11">
                  <c:v>2023_34</c:v>
                </c:pt>
                <c:pt idx="12">
                  <c:v>2023_35</c:v>
                </c:pt>
                <c:pt idx="13">
                  <c:v>2023_36</c:v>
                </c:pt>
                <c:pt idx="14">
                  <c:v>2023_37</c:v>
                </c:pt>
                <c:pt idx="15">
                  <c:v>2023_38</c:v>
                </c:pt>
                <c:pt idx="16">
                  <c:v>2023_39</c:v>
                </c:pt>
                <c:pt idx="17">
                  <c:v>2023_40</c:v>
                </c:pt>
                <c:pt idx="18">
                  <c:v>2023_41</c:v>
                </c:pt>
                <c:pt idx="19">
                  <c:v>2023_42</c:v>
                </c:pt>
                <c:pt idx="20">
                  <c:v>2023_43</c:v>
                </c:pt>
                <c:pt idx="21">
                  <c:v>2023_44</c:v>
                </c:pt>
                <c:pt idx="22">
                  <c:v>2023_45</c:v>
                </c:pt>
                <c:pt idx="23">
                  <c:v>2023_46</c:v>
                </c:pt>
                <c:pt idx="24">
                  <c:v>2023_47</c:v>
                </c:pt>
                <c:pt idx="25">
                  <c:v>2023_48</c:v>
                </c:pt>
                <c:pt idx="26">
                  <c:v>2023_49</c:v>
                </c:pt>
                <c:pt idx="27">
                  <c:v>2023_50</c:v>
                </c:pt>
                <c:pt idx="28">
                  <c:v>2023_51</c:v>
                </c:pt>
                <c:pt idx="29">
                  <c:v>2023_52</c:v>
                </c:pt>
                <c:pt idx="30">
                  <c:v>2024_01</c:v>
                </c:pt>
                <c:pt idx="31">
                  <c:v>2024_02</c:v>
                </c:pt>
                <c:pt idx="32">
                  <c:v>2024_03</c:v>
                </c:pt>
                <c:pt idx="33">
                  <c:v>2024_04</c:v>
                </c:pt>
                <c:pt idx="34">
                  <c:v>2024_05</c:v>
                </c:pt>
                <c:pt idx="35">
                  <c:v>2024_06</c:v>
                </c:pt>
                <c:pt idx="36">
                  <c:v>2024_07</c:v>
                </c:pt>
                <c:pt idx="37">
                  <c:v>2024_08</c:v>
                </c:pt>
                <c:pt idx="38">
                  <c:v>2024_09</c:v>
                </c:pt>
                <c:pt idx="39">
                  <c:v>2024_10</c:v>
                </c:pt>
                <c:pt idx="40">
                  <c:v>2024_11</c:v>
                </c:pt>
                <c:pt idx="41">
                  <c:v>2024_12</c:v>
                </c:pt>
                <c:pt idx="42">
                  <c:v>2024_13</c:v>
                </c:pt>
                <c:pt idx="43">
                  <c:v>2024_14</c:v>
                </c:pt>
                <c:pt idx="44">
                  <c:v>2024_15</c:v>
                </c:pt>
                <c:pt idx="45">
                  <c:v>2024_16</c:v>
                </c:pt>
                <c:pt idx="46">
                  <c:v>2024_17</c:v>
                </c:pt>
                <c:pt idx="47">
                  <c:v>2024_18</c:v>
                </c:pt>
                <c:pt idx="48">
                  <c:v>2024_19</c:v>
                </c:pt>
                <c:pt idx="49">
                  <c:v>2024_20</c:v>
                </c:pt>
                <c:pt idx="50">
                  <c:v>2024_21</c:v>
                </c:pt>
                <c:pt idx="51">
                  <c:v>2024_22</c:v>
                </c:pt>
                <c:pt idx="52">
                  <c:v>2024_23</c:v>
                </c:pt>
                <c:pt idx="53">
                  <c:v>2024_24</c:v>
                </c:pt>
                <c:pt idx="54">
                  <c:v>2024_25</c:v>
                </c:pt>
                <c:pt idx="55">
                  <c:v>2024_26</c:v>
                </c:pt>
                <c:pt idx="56">
                  <c:v>2024_27</c:v>
                </c:pt>
                <c:pt idx="57">
                  <c:v>2024_28</c:v>
                </c:pt>
                <c:pt idx="58">
                  <c:v>2024_29</c:v>
                </c:pt>
                <c:pt idx="59">
                  <c:v>2024_30</c:v>
                </c:pt>
                <c:pt idx="60">
                  <c:v>2024_31</c:v>
                </c:pt>
                <c:pt idx="61">
                  <c:v>2024_32</c:v>
                </c:pt>
                <c:pt idx="62">
                  <c:v>2024_33</c:v>
                </c:pt>
                <c:pt idx="63">
                  <c:v>2024_34</c:v>
                </c:pt>
                <c:pt idx="64">
                  <c:v>2024_35</c:v>
                </c:pt>
                <c:pt idx="65">
                  <c:v>2024_36</c:v>
                </c:pt>
                <c:pt idx="66">
                  <c:v>2024_37</c:v>
                </c:pt>
                <c:pt idx="67">
                  <c:v>2024_38</c:v>
                </c:pt>
                <c:pt idx="68">
                  <c:v>2024_39</c:v>
                </c:pt>
                <c:pt idx="69">
                  <c:v>2024_40</c:v>
                </c:pt>
                <c:pt idx="70">
                  <c:v>2024_41</c:v>
                </c:pt>
                <c:pt idx="71">
                  <c:v>2024_42</c:v>
                </c:pt>
                <c:pt idx="72">
                  <c:v>2024_43</c:v>
                </c:pt>
                <c:pt idx="73">
                  <c:v>2024_44</c:v>
                </c:pt>
                <c:pt idx="74">
                  <c:v>2024_45</c:v>
                </c:pt>
                <c:pt idx="75">
                  <c:v>2024_46</c:v>
                </c:pt>
                <c:pt idx="76">
                  <c:v>2024_47</c:v>
                </c:pt>
                <c:pt idx="77">
                  <c:v>2024_48</c:v>
                </c:pt>
                <c:pt idx="78">
                  <c:v>2024_49</c:v>
                </c:pt>
                <c:pt idx="79">
                  <c:v>2024_50</c:v>
                </c:pt>
                <c:pt idx="80">
                  <c:v>2024_51</c:v>
                </c:pt>
                <c:pt idx="81">
                  <c:v>2024_52</c:v>
                </c:pt>
                <c:pt idx="82">
                  <c:v>2025_01</c:v>
                </c:pt>
                <c:pt idx="83">
                  <c:v>2025_02</c:v>
                </c:pt>
                <c:pt idx="84">
                  <c:v>2025_03</c:v>
                </c:pt>
                <c:pt idx="85">
                  <c:v>2025_04</c:v>
                </c:pt>
              </c:strCache>
            </c:strRef>
          </c:cat>
          <c:val>
            <c:numRef>
              <c:f>Data!$G$2:$G$87</c:f>
              <c:numCache>
                <c:formatCode>0.00E+00</c:formatCode>
                <c:ptCount val="86"/>
                <c:pt idx="2">
                  <c:v>18925808874.126049</c:v>
                </c:pt>
                <c:pt idx="3">
                  <c:v>0</c:v>
                </c:pt>
                <c:pt idx="4">
                  <c:v>27858674319.988834</c:v>
                </c:pt>
                <c:pt idx="5">
                  <c:v>18572449546.659222</c:v>
                </c:pt>
                <c:pt idx="6">
                  <c:v>18572449546.659222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36181632749.172333</c:v>
                </c:pt>
                <c:pt idx="19">
                  <c:v>36181632749.172333</c:v>
                </c:pt>
                <c:pt idx="20">
                  <c:v>36181632749.172333</c:v>
                </c:pt>
                <c:pt idx="21">
                  <c:v>0</c:v>
                </c:pt>
                <c:pt idx="22">
                  <c:v>113151650474.64166</c:v>
                </c:pt>
                <c:pt idx="23">
                  <c:v>215886729018.93234</c:v>
                </c:pt>
                <c:pt idx="24">
                  <c:v>502419291451.66437</c:v>
                </c:pt>
                <c:pt idx="25">
                  <c:v>844264445773.46936</c:v>
                </c:pt>
                <c:pt idx="26">
                  <c:v>1263159056705.4487</c:v>
                </c:pt>
                <c:pt idx="27">
                  <c:v>1306748672033.8984</c:v>
                </c:pt>
                <c:pt idx="28">
                  <c:v>1374979081487.3184</c:v>
                </c:pt>
                <c:pt idx="29">
                  <c:v>1280024088016.5725</c:v>
                </c:pt>
                <c:pt idx="30">
                  <c:v>909845453244.11755</c:v>
                </c:pt>
                <c:pt idx="31">
                  <c:v>422637245209.67603</c:v>
                </c:pt>
                <c:pt idx="32">
                  <c:v>367873617752.0434</c:v>
                </c:pt>
                <c:pt idx="33">
                  <c:v>392311026634.64136</c:v>
                </c:pt>
                <c:pt idx="34">
                  <c:v>255115348768.32266</c:v>
                </c:pt>
                <c:pt idx="35">
                  <c:v>222372617636.34167</c:v>
                </c:pt>
                <c:pt idx="36">
                  <c:v>191300324650.24399</c:v>
                </c:pt>
                <c:pt idx="37">
                  <c:v>186480884083.87631</c:v>
                </c:pt>
                <c:pt idx="38">
                  <c:v>181996956233.05399</c:v>
                </c:pt>
                <c:pt idx="39">
                  <c:v>143655050665.63632</c:v>
                </c:pt>
                <c:pt idx="40">
                  <c:v>195088157542.14368</c:v>
                </c:pt>
                <c:pt idx="41">
                  <c:v>146199362246.021</c:v>
                </c:pt>
                <c:pt idx="42">
                  <c:v>107839730670.72667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32134429386.630863</c:v>
                </c:pt>
                <c:pt idx="53">
                  <c:v>32134429386.630863</c:v>
                </c:pt>
                <c:pt idx="54">
                  <c:v>48201644079.946297</c:v>
                </c:pt>
                <c:pt idx="55">
                  <c:v>0</c:v>
                </c:pt>
                <c:pt idx="56">
                  <c:v>0</c:v>
                </c:pt>
                <c:pt idx="57">
                  <c:v>19015806836.9063</c:v>
                </c:pt>
                <c:pt idx="58">
                  <c:v>19015806836.9063</c:v>
                </c:pt>
                <c:pt idx="59">
                  <c:v>19015806836.9063</c:v>
                </c:pt>
                <c:pt idx="60">
                  <c:v>0</c:v>
                </c:pt>
                <c:pt idx="61">
                  <c:v>19725398891.6166</c:v>
                </c:pt>
                <c:pt idx="62">
                  <c:v>19725398891.6166</c:v>
                </c:pt>
                <c:pt idx="63">
                  <c:v>19725398891.6166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65269472525.228668</c:v>
                </c:pt>
                <c:pt idx="69">
                  <c:v>102471394684.25667</c:v>
                </c:pt>
                <c:pt idx="70">
                  <c:v>102471394684.25667</c:v>
                </c:pt>
                <c:pt idx="71">
                  <c:v>37201922159.028</c:v>
                </c:pt>
                <c:pt idx="72">
                  <c:v>31748152409.549397</c:v>
                </c:pt>
                <c:pt idx="73">
                  <c:v>31748152409.549397</c:v>
                </c:pt>
                <c:pt idx="74">
                  <c:v>66609977914.455727</c:v>
                </c:pt>
                <c:pt idx="75">
                  <c:v>61635971010.707924</c:v>
                </c:pt>
                <c:pt idx="76">
                  <c:v>92453956516.06189</c:v>
                </c:pt>
                <c:pt idx="77">
                  <c:v>132144631836.19739</c:v>
                </c:pt>
                <c:pt idx="78">
                  <c:v>252572486215.875</c:v>
                </c:pt>
                <c:pt idx="79">
                  <c:v>423895747283.76398</c:v>
                </c:pt>
                <c:pt idx="80">
                  <c:v>645757201635.10535</c:v>
                </c:pt>
                <c:pt idx="81">
                  <c:v>808046729814.27808</c:v>
                </c:pt>
                <c:pt idx="82">
                  <c:v>849551190209.01404</c:v>
                </c:pt>
                <c:pt idx="83">
                  <c:v>765666736528.32898</c:v>
                </c:pt>
                <c:pt idx="84">
                  <c:v>846163148538.38745</c:v>
                </c:pt>
                <c:pt idx="85">
                  <c:v>891004018078.4469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3-49D3-830B-6888E7DFF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81184"/>
        <c:axId val="1646568704"/>
      </c:lineChart>
      <c:catAx>
        <c:axId val="1646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Sampling date (year-week number)</a:t>
                </a:r>
              </a:p>
            </c:rich>
          </c:tx>
          <c:layout>
            <c:manualLayout>
              <c:xMode val="edge"/>
              <c:yMode val="edge"/>
              <c:x val="0.45514825674532922"/>
              <c:y val="0.9522744332823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68704"/>
        <c:crosses val="autoZero"/>
        <c:auto val="1"/>
        <c:lblAlgn val="ctr"/>
        <c:lblOffset val="100"/>
        <c:tickLblSkip val="4"/>
        <c:tickMarkSkip val="4"/>
        <c:noMultiLvlLbl val="1"/>
      </c:catAx>
      <c:valAx>
        <c:axId val="1646568704"/>
        <c:scaling>
          <c:orientation val="minMax"/>
          <c:max val="35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 b="1"/>
                  <a:t>RSV RNA</a:t>
                </a:r>
                <a:r>
                  <a:rPr lang="en-IE" sz="1400" b="1" baseline="0"/>
                  <a:t> copies / day / 100.000 connected inhabitants</a:t>
                </a:r>
                <a:endParaRPr lang="en-IE" sz="1400" b="1"/>
              </a:p>
            </c:rich>
          </c:tx>
          <c:layout>
            <c:manualLayout>
              <c:xMode val="edge"/>
              <c:yMode val="edge"/>
              <c:x val="7.252097772257919E-3"/>
              <c:y val="0.16223231208454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721327630163225E-2"/>
          <c:y val="6.3033657838448637E-2"/>
          <c:w val="0.81705099506516032"/>
          <c:h val="0.79684896004176353"/>
        </c:manualLayout>
      </c:layout>
      <c:lineChart>
        <c:grouping val="standard"/>
        <c:varyColors val="0"/>
        <c:ser>
          <c:idx val="0"/>
          <c:order val="0"/>
          <c:tx>
            <c:v>RSV 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strRef>
              <c:f>Data!$A$2:$A$87</c:f>
              <c:strCache>
                <c:ptCount val="86"/>
                <c:pt idx="0">
                  <c:v>2023_23</c:v>
                </c:pt>
                <c:pt idx="1">
                  <c:v>2023_24</c:v>
                </c:pt>
                <c:pt idx="2">
                  <c:v>2023_25</c:v>
                </c:pt>
                <c:pt idx="3">
                  <c:v>2023_26</c:v>
                </c:pt>
                <c:pt idx="4">
                  <c:v>2023_27</c:v>
                </c:pt>
                <c:pt idx="5">
                  <c:v>2023_28</c:v>
                </c:pt>
                <c:pt idx="6">
                  <c:v>2023_29</c:v>
                </c:pt>
                <c:pt idx="7">
                  <c:v>2023_30</c:v>
                </c:pt>
                <c:pt idx="8">
                  <c:v>2023_31</c:v>
                </c:pt>
                <c:pt idx="9">
                  <c:v>2023_32</c:v>
                </c:pt>
                <c:pt idx="10">
                  <c:v>2023_33</c:v>
                </c:pt>
                <c:pt idx="11">
                  <c:v>2023_34</c:v>
                </c:pt>
                <c:pt idx="12">
                  <c:v>2023_35</c:v>
                </c:pt>
                <c:pt idx="13">
                  <c:v>2023_36</c:v>
                </c:pt>
                <c:pt idx="14">
                  <c:v>2023_37</c:v>
                </c:pt>
                <c:pt idx="15">
                  <c:v>2023_38</c:v>
                </c:pt>
                <c:pt idx="16">
                  <c:v>2023_39</c:v>
                </c:pt>
                <c:pt idx="17">
                  <c:v>2023_40</c:v>
                </c:pt>
                <c:pt idx="18">
                  <c:v>2023_41</c:v>
                </c:pt>
                <c:pt idx="19">
                  <c:v>2023_42</c:v>
                </c:pt>
                <c:pt idx="20">
                  <c:v>2023_43</c:v>
                </c:pt>
                <c:pt idx="21">
                  <c:v>2023_44</c:v>
                </c:pt>
                <c:pt idx="22">
                  <c:v>2023_45</c:v>
                </c:pt>
                <c:pt idx="23">
                  <c:v>2023_46</c:v>
                </c:pt>
                <c:pt idx="24">
                  <c:v>2023_47</c:v>
                </c:pt>
                <c:pt idx="25">
                  <c:v>2023_48</c:v>
                </c:pt>
                <c:pt idx="26">
                  <c:v>2023_49</c:v>
                </c:pt>
                <c:pt idx="27">
                  <c:v>2023_50</c:v>
                </c:pt>
                <c:pt idx="28">
                  <c:v>2023_51</c:v>
                </c:pt>
                <c:pt idx="29">
                  <c:v>2023_52</c:v>
                </c:pt>
                <c:pt idx="30">
                  <c:v>2024_01</c:v>
                </c:pt>
                <c:pt idx="31">
                  <c:v>2024_02</c:v>
                </c:pt>
                <c:pt idx="32">
                  <c:v>2024_03</c:v>
                </c:pt>
                <c:pt idx="33">
                  <c:v>2024_04</c:v>
                </c:pt>
                <c:pt idx="34">
                  <c:v>2024_05</c:v>
                </c:pt>
                <c:pt idx="35">
                  <c:v>2024_06</c:v>
                </c:pt>
                <c:pt idx="36">
                  <c:v>2024_07</c:v>
                </c:pt>
                <c:pt idx="37">
                  <c:v>2024_08</c:v>
                </c:pt>
                <c:pt idx="38">
                  <c:v>2024_09</c:v>
                </c:pt>
                <c:pt idx="39">
                  <c:v>2024_10</c:v>
                </c:pt>
                <c:pt idx="40">
                  <c:v>2024_11</c:v>
                </c:pt>
                <c:pt idx="41">
                  <c:v>2024_12</c:v>
                </c:pt>
                <c:pt idx="42">
                  <c:v>2024_13</c:v>
                </c:pt>
                <c:pt idx="43">
                  <c:v>2024_14</c:v>
                </c:pt>
                <c:pt idx="44">
                  <c:v>2024_15</c:v>
                </c:pt>
                <c:pt idx="45">
                  <c:v>2024_16</c:v>
                </c:pt>
                <c:pt idx="46">
                  <c:v>2024_17</c:v>
                </c:pt>
                <c:pt idx="47">
                  <c:v>2024_18</c:v>
                </c:pt>
                <c:pt idx="48">
                  <c:v>2024_19</c:v>
                </c:pt>
                <c:pt idx="49">
                  <c:v>2024_20</c:v>
                </c:pt>
                <c:pt idx="50">
                  <c:v>2024_21</c:v>
                </c:pt>
                <c:pt idx="51">
                  <c:v>2024_22</c:v>
                </c:pt>
                <c:pt idx="52">
                  <c:v>2024_23</c:v>
                </c:pt>
                <c:pt idx="53">
                  <c:v>2024_24</c:v>
                </c:pt>
                <c:pt idx="54">
                  <c:v>2024_25</c:v>
                </c:pt>
                <c:pt idx="55">
                  <c:v>2024_26</c:v>
                </c:pt>
                <c:pt idx="56">
                  <c:v>2024_27</c:v>
                </c:pt>
                <c:pt idx="57">
                  <c:v>2024_28</c:v>
                </c:pt>
                <c:pt idx="58">
                  <c:v>2024_29</c:v>
                </c:pt>
                <c:pt idx="59">
                  <c:v>2024_30</c:v>
                </c:pt>
                <c:pt idx="60">
                  <c:v>2024_31</c:v>
                </c:pt>
                <c:pt idx="61">
                  <c:v>2024_32</c:v>
                </c:pt>
                <c:pt idx="62">
                  <c:v>2024_33</c:v>
                </c:pt>
                <c:pt idx="63">
                  <c:v>2024_34</c:v>
                </c:pt>
                <c:pt idx="64">
                  <c:v>2024_35</c:v>
                </c:pt>
                <c:pt idx="65">
                  <c:v>2024_36</c:v>
                </c:pt>
                <c:pt idx="66">
                  <c:v>2024_37</c:v>
                </c:pt>
                <c:pt idx="67">
                  <c:v>2024_38</c:v>
                </c:pt>
                <c:pt idx="68">
                  <c:v>2024_39</c:v>
                </c:pt>
                <c:pt idx="69">
                  <c:v>2024_40</c:v>
                </c:pt>
                <c:pt idx="70">
                  <c:v>2024_41</c:v>
                </c:pt>
                <c:pt idx="71">
                  <c:v>2024_42</c:v>
                </c:pt>
                <c:pt idx="72">
                  <c:v>2024_43</c:v>
                </c:pt>
                <c:pt idx="73">
                  <c:v>2024_44</c:v>
                </c:pt>
                <c:pt idx="74">
                  <c:v>2024_45</c:v>
                </c:pt>
                <c:pt idx="75">
                  <c:v>2024_46</c:v>
                </c:pt>
                <c:pt idx="76">
                  <c:v>2024_47</c:v>
                </c:pt>
                <c:pt idx="77">
                  <c:v>2024_48</c:v>
                </c:pt>
                <c:pt idx="78">
                  <c:v>2024_49</c:v>
                </c:pt>
                <c:pt idx="79">
                  <c:v>2024_50</c:v>
                </c:pt>
                <c:pt idx="80">
                  <c:v>2024_51</c:v>
                </c:pt>
                <c:pt idx="81">
                  <c:v>2024_52</c:v>
                </c:pt>
                <c:pt idx="82">
                  <c:v>2025_01</c:v>
                </c:pt>
                <c:pt idx="83">
                  <c:v>2025_02</c:v>
                </c:pt>
                <c:pt idx="84">
                  <c:v>2025_03</c:v>
                </c:pt>
                <c:pt idx="85">
                  <c:v>2025_04</c:v>
                </c:pt>
              </c:strCache>
            </c:strRef>
          </c:cat>
          <c:val>
            <c:numRef>
              <c:f>Data!$H$2:$H$87</c:f>
              <c:numCache>
                <c:formatCode>0.00E+00</c:formatCode>
                <c:ptCount val="86"/>
                <c:pt idx="0">
                  <c:v>70043742219.101898</c:v>
                </c:pt>
                <c:pt idx="1">
                  <c:v>0</c:v>
                </c:pt>
                <c:pt idx="2">
                  <c:v>69446340989.559692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231165122502.95053</c:v>
                </c:pt>
                <c:pt idx="10">
                  <c:v>0</c:v>
                </c:pt>
                <c:pt idx="11">
                  <c:v>49242217425.196709</c:v>
                </c:pt>
                <c:pt idx="12">
                  <c:v>0</c:v>
                </c:pt>
                <c:pt idx="13">
                  <c:v>0</c:v>
                </c:pt>
                <c:pt idx="14">
                  <c:v>65352359848.933296</c:v>
                </c:pt>
                <c:pt idx="15">
                  <c:v>0</c:v>
                </c:pt>
                <c:pt idx="16">
                  <c:v>42538464889.267303</c:v>
                </c:pt>
                <c:pt idx="17">
                  <c:v>0</c:v>
                </c:pt>
                <c:pt idx="18">
                  <c:v>47787022240.711197</c:v>
                </c:pt>
                <c:pt idx="19">
                  <c:v>61678250210.8256</c:v>
                </c:pt>
                <c:pt idx="20">
                  <c:v>0</c:v>
                </c:pt>
                <c:pt idx="21">
                  <c:v>136804583136.755</c:v>
                </c:pt>
                <c:pt idx="22">
                  <c:v>180849890102.586</c:v>
                </c:pt>
                <c:pt idx="23">
                  <c:v>279421924757.70599</c:v>
                </c:pt>
                <c:pt idx="24">
                  <c:v>463137131287.56702</c:v>
                </c:pt>
                <c:pt idx="25">
                  <c:v>861205319181.75403</c:v>
                </c:pt>
                <c:pt idx="26">
                  <c:v>207400068870.23499</c:v>
                </c:pt>
                <c:pt idx="27">
                  <c:v>1008592651680.03</c:v>
                </c:pt>
                <c:pt idx="28">
                  <c:v>3258187281163.71</c:v>
                </c:pt>
                <c:pt idx="30">
                  <c:v>0</c:v>
                </c:pt>
                <c:pt idx="31">
                  <c:v>1074422887347.1899</c:v>
                </c:pt>
                <c:pt idx="32">
                  <c:v>901619503858.46594</c:v>
                </c:pt>
                <c:pt idx="33">
                  <c:v>284724713520.60901</c:v>
                </c:pt>
                <c:pt idx="34">
                  <c:v>433308865601.50098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110234661610.229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54968759027.174103</c:v>
                </c:pt>
                <c:pt idx="69">
                  <c:v>133003450806.237</c:v>
                </c:pt>
                <c:pt idx="70">
                  <c:v>0</c:v>
                </c:pt>
                <c:pt idx="71">
                  <c:v>136177280837.39101</c:v>
                </c:pt>
                <c:pt idx="72">
                  <c:v>0</c:v>
                </c:pt>
                <c:pt idx="73">
                  <c:v>92813668677.016205</c:v>
                </c:pt>
                <c:pt idx="74">
                  <c:v>161924093152.24701</c:v>
                </c:pt>
                <c:pt idx="75">
                  <c:v>105535245422.424</c:v>
                </c:pt>
                <c:pt idx="77">
                  <c:v>475365100867.73901</c:v>
                </c:pt>
                <c:pt idx="78">
                  <c:v>95417115554.008804</c:v>
                </c:pt>
                <c:pt idx="79">
                  <c:v>609739353930.05505</c:v>
                </c:pt>
                <c:pt idx="80">
                  <c:v>1018418705386.37</c:v>
                </c:pt>
                <c:pt idx="83">
                  <c:v>285591028650.49298</c:v>
                </c:pt>
                <c:pt idx="84">
                  <c:v>1016582029685.98</c:v>
                </c:pt>
                <c:pt idx="85">
                  <c:v>940028490612.71594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8-4A91-9FB0-1C297F90B9C4}"/>
            </c:ext>
          </c:extLst>
        </c:ser>
        <c:ser>
          <c:idx val="1"/>
          <c:order val="1"/>
          <c:tx>
            <c:v>RSV Moving Average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Data!$A$2:$A$87</c:f>
              <c:strCache>
                <c:ptCount val="86"/>
                <c:pt idx="0">
                  <c:v>2023_23</c:v>
                </c:pt>
                <c:pt idx="1">
                  <c:v>2023_24</c:v>
                </c:pt>
                <c:pt idx="2">
                  <c:v>2023_25</c:v>
                </c:pt>
                <c:pt idx="3">
                  <c:v>2023_26</c:v>
                </c:pt>
                <c:pt idx="4">
                  <c:v>2023_27</c:v>
                </c:pt>
                <c:pt idx="5">
                  <c:v>2023_28</c:v>
                </c:pt>
                <c:pt idx="6">
                  <c:v>2023_29</c:v>
                </c:pt>
                <c:pt idx="7">
                  <c:v>2023_30</c:v>
                </c:pt>
                <c:pt idx="8">
                  <c:v>2023_31</c:v>
                </c:pt>
                <c:pt idx="9">
                  <c:v>2023_32</c:v>
                </c:pt>
                <c:pt idx="10">
                  <c:v>2023_33</c:v>
                </c:pt>
                <c:pt idx="11">
                  <c:v>2023_34</c:v>
                </c:pt>
                <c:pt idx="12">
                  <c:v>2023_35</c:v>
                </c:pt>
                <c:pt idx="13">
                  <c:v>2023_36</c:v>
                </c:pt>
                <c:pt idx="14">
                  <c:v>2023_37</c:v>
                </c:pt>
                <c:pt idx="15">
                  <c:v>2023_38</c:v>
                </c:pt>
                <c:pt idx="16">
                  <c:v>2023_39</c:v>
                </c:pt>
                <c:pt idx="17">
                  <c:v>2023_40</c:v>
                </c:pt>
                <c:pt idx="18">
                  <c:v>2023_41</c:v>
                </c:pt>
                <c:pt idx="19">
                  <c:v>2023_42</c:v>
                </c:pt>
                <c:pt idx="20">
                  <c:v>2023_43</c:v>
                </c:pt>
                <c:pt idx="21">
                  <c:v>2023_44</c:v>
                </c:pt>
                <c:pt idx="22">
                  <c:v>2023_45</c:v>
                </c:pt>
                <c:pt idx="23">
                  <c:v>2023_46</c:v>
                </c:pt>
                <c:pt idx="24">
                  <c:v>2023_47</c:v>
                </c:pt>
                <c:pt idx="25">
                  <c:v>2023_48</c:v>
                </c:pt>
                <c:pt idx="26">
                  <c:v>2023_49</c:v>
                </c:pt>
                <c:pt idx="27">
                  <c:v>2023_50</c:v>
                </c:pt>
                <c:pt idx="28">
                  <c:v>2023_51</c:v>
                </c:pt>
                <c:pt idx="29">
                  <c:v>2023_52</c:v>
                </c:pt>
                <c:pt idx="30">
                  <c:v>2024_01</c:v>
                </c:pt>
                <c:pt idx="31">
                  <c:v>2024_02</c:v>
                </c:pt>
                <c:pt idx="32">
                  <c:v>2024_03</c:v>
                </c:pt>
                <c:pt idx="33">
                  <c:v>2024_04</c:v>
                </c:pt>
                <c:pt idx="34">
                  <c:v>2024_05</c:v>
                </c:pt>
                <c:pt idx="35">
                  <c:v>2024_06</c:v>
                </c:pt>
                <c:pt idx="36">
                  <c:v>2024_07</c:v>
                </c:pt>
                <c:pt idx="37">
                  <c:v>2024_08</c:v>
                </c:pt>
                <c:pt idx="38">
                  <c:v>2024_09</c:v>
                </c:pt>
                <c:pt idx="39">
                  <c:v>2024_10</c:v>
                </c:pt>
                <c:pt idx="40">
                  <c:v>2024_11</c:v>
                </c:pt>
                <c:pt idx="41">
                  <c:v>2024_12</c:v>
                </c:pt>
                <c:pt idx="42">
                  <c:v>2024_13</c:v>
                </c:pt>
                <c:pt idx="43">
                  <c:v>2024_14</c:v>
                </c:pt>
                <c:pt idx="44">
                  <c:v>2024_15</c:v>
                </c:pt>
                <c:pt idx="45">
                  <c:v>2024_16</c:v>
                </c:pt>
                <c:pt idx="46">
                  <c:v>2024_17</c:v>
                </c:pt>
                <c:pt idx="47">
                  <c:v>2024_18</c:v>
                </c:pt>
                <c:pt idx="48">
                  <c:v>2024_19</c:v>
                </c:pt>
                <c:pt idx="49">
                  <c:v>2024_20</c:v>
                </c:pt>
                <c:pt idx="50">
                  <c:v>2024_21</c:v>
                </c:pt>
                <c:pt idx="51">
                  <c:v>2024_22</c:v>
                </c:pt>
                <c:pt idx="52">
                  <c:v>2024_23</c:v>
                </c:pt>
                <c:pt idx="53">
                  <c:v>2024_24</c:v>
                </c:pt>
                <c:pt idx="54">
                  <c:v>2024_25</c:v>
                </c:pt>
                <c:pt idx="55">
                  <c:v>2024_26</c:v>
                </c:pt>
                <c:pt idx="56">
                  <c:v>2024_27</c:v>
                </c:pt>
                <c:pt idx="57">
                  <c:v>2024_28</c:v>
                </c:pt>
                <c:pt idx="58">
                  <c:v>2024_29</c:v>
                </c:pt>
                <c:pt idx="59">
                  <c:v>2024_30</c:v>
                </c:pt>
                <c:pt idx="60">
                  <c:v>2024_31</c:v>
                </c:pt>
                <c:pt idx="61">
                  <c:v>2024_32</c:v>
                </c:pt>
                <c:pt idx="62">
                  <c:v>2024_33</c:v>
                </c:pt>
                <c:pt idx="63">
                  <c:v>2024_34</c:v>
                </c:pt>
                <c:pt idx="64">
                  <c:v>2024_35</c:v>
                </c:pt>
                <c:pt idx="65">
                  <c:v>2024_36</c:v>
                </c:pt>
                <c:pt idx="66">
                  <c:v>2024_37</c:v>
                </c:pt>
                <c:pt idx="67">
                  <c:v>2024_38</c:v>
                </c:pt>
                <c:pt idx="68">
                  <c:v>2024_39</c:v>
                </c:pt>
                <c:pt idx="69">
                  <c:v>2024_40</c:v>
                </c:pt>
                <c:pt idx="70">
                  <c:v>2024_41</c:v>
                </c:pt>
                <c:pt idx="71">
                  <c:v>2024_42</c:v>
                </c:pt>
                <c:pt idx="72">
                  <c:v>2024_43</c:v>
                </c:pt>
                <c:pt idx="73">
                  <c:v>2024_44</c:v>
                </c:pt>
                <c:pt idx="74">
                  <c:v>2024_45</c:v>
                </c:pt>
                <c:pt idx="75">
                  <c:v>2024_46</c:v>
                </c:pt>
                <c:pt idx="76">
                  <c:v>2024_47</c:v>
                </c:pt>
                <c:pt idx="77">
                  <c:v>2024_48</c:v>
                </c:pt>
                <c:pt idx="78">
                  <c:v>2024_49</c:v>
                </c:pt>
                <c:pt idx="79">
                  <c:v>2024_50</c:v>
                </c:pt>
                <c:pt idx="80">
                  <c:v>2024_51</c:v>
                </c:pt>
                <c:pt idx="81">
                  <c:v>2024_52</c:v>
                </c:pt>
                <c:pt idx="82">
                  <c:v>2025_01</c:v>
                </c:pt>
                <c:pt idx="83">
                  <c:v>2025_02</c:v>
                </c:pt>
                <c:pt idx="84">
                  <c:v>2025_03</c:v>
                </c:pt>
                <c:pt idx="85">
                  <c:v>2025_04</c:v>
                </c:pt>
              </c:strCache>
            </c:strRef>
          </c:cat>
          <c:val>
            <c:numRef>
              <c:f>Data!$I$2:$I$87</c:f>
              <c:numCache>
                <c:formatCode>0.00E+00</c:formatCode>
                <c:ptCount val="86"/>
                <c:pt idx="2">
                  <c:v>46496694402.887199</c:v>
                </c:pt>
                <c:pt idx="3">
                  <c:v>23148780329.85323</c:v>
                </c:pt>
                <c:pt idx="4">
                  <c:v>23148780329.85323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77055040834.316849</c:v>
                </c:pt>
                <c:pt idx="10">
                  <c:v>77055040834.316849</c:v>
                </c:pt>
                <c:pt idx="11">
                  <c:v>93469113309.382401</c:v>
                </c:pt>
                <c:pt idx="12">
                  <c:v>16414072475.065569</c:v>
                </c:pt>
                <c:pt idx="13">
                  <c:v>16414072475.065569</c:v>
                </c:pt>
                <c:pt idx="14">
                  <c:v>21784119949.644432</c:v>
                </c:pt>
                <c:pt idx="15">
                  <c:v>21784119949.644432</c:v>
                </c:pt>
                <c:pt idx="16">
                  <c:v>35963608246.066864</c:v>
                </c:pt>
                <c:pt idx="17">
                  <c:v>14179488296.422434</c:v>
                </c:pt>
                <c:pt idx="18">
                  <c:v>30108495709.992832</c:v>
                </c:pt>
                <c:pt idx="19">
                  <c:v>36488424150.512268</c:v>
                </c:pt>
                <c:pt idx="20">
                  <c:v>36488424150.512268</c:v>
                </c:pt>
                <c:pt idx="21">
                  <c:v>66160944449.193535</c:v>
                </c:pt>
                <c:pt idx="22">
                  <c:v>105884824413.11366</c:v>
                </c:pt>
                <c:pt idx="23">
                  <c:v>199025465999.01566</c:v>
                </c:pt>
                <c:pt idx="24">
                  <c:v>307802982049.28632</c:v>
                </c:pt>
                <c:pt idx="25">
                  <c:v>534588125075.6756</c:v>
                </c:pt>
                <c:pt idx="26">
                  <c:v>510580839779.85205</c:v>
                </c:pt>
                <c:pt idx="27">
                  <c:v>692399346577.33972</c:v>
                </c:pt>
                <c:pt idx="28">
                  <c:v>1491393333904.6582</c:v>
                </c:pt>
                <c:pt idx="29">
                  <c:v>2133389966421.8701</c:v>
                </c:pt>
                <c:pt idx="30">
                  <c:v>1629093640581.855</c:v>
                </c:pt>
                <c:pt idx="31">
                  <c:v>537211443673.59497</c:v>
                </c:pt>
                <c:pt idx="32">
                  <c:v>658680797068.55188</c:v>
                </c:pt>
                <c:pt idx="33">
                  <c:v>753589034908.75488</c:v>
                </c:pt>
                <c:pt idx="34">
                  <c:v>539884360993.52533</c:v>
                </c:pt>
                <c:pt idx="35">
                  <c:v>239344526374.03665</c:v>
                </c:pt>
                <c:pt idx="36">
                  <c:v>144436288533.83365</c:v>
                </c:pt>
                <c:pt idx="37">
                  <c:v>0</c:v>
                </c:pt>
                <c:pt idx="38">
                  <c:v>0</c:v>
                </c:pt>
                <c:pt idx="39">
                  <c:v>36744887203.409668</c:v>
                </c:pt>
                <c:pt idx="40">
                  <c:v>36744887203.409668</c:v>
                </c:pt>
                <c:pt idx="41">
                  <c:v>36744887203.409668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18322919675.724701</c:v>
                </c:pt>
                <c:pt idx="69">
                  <c:v>62657403277.803703</c:v>
                </c:pt>
                <c:pt idx="70">
                  <c:v>62657403277.803703</c:v>
                </c:pt>
                <c:pt idx="71">
                  <c:v>89726910547.875992</c:v>
                </c:pt>
                <c:pt idx="72">
                  <c:v>45392426945.797005</c:v>
                </c:pt>
                <c:pt idx="73">
                  <c:v>76330316504.802414</c:v>
                </c:pt>
                <c:pt idx="74">
                  <c:v>84912587276.421066</c:v>
                </c:pt>
                <c:pt idx="75">
                  <c:v>120091002417.22906</c:v>
                </c:pt>
                <c:pt idx="76">
                  <c:v>133729669287.33551</c:v>
                </c:pt>
                <c:pt idx="77">
                  <c:v>290450173145.08148</c:v>
                </c:pt>
                <c:pt idx="78">
                  <c:v>285391108210.8739</c:v>
                </c:pt>
                <c:pt idx="79">
                  <c:v>393507190117.26758</c:v>
                </c:pt>
                <c:pt idx="80">
                  <c:v>574525058290.14465</c:v>
                </c:pt>
                <c:pt idx="81">
                  <c:v>814079029658.21252</c:v>
                </c:pt>
                <c:pt idx="82">
                  <c:v>1018418705386.37</c:v>
                </c:pt>
                <c:pt idx="83">
                  <c:v>285591028650.49298</c:v>
                </c:pt>
                <c:pt idx="84">
                  <c:v>651086529168.23645</c:v>
                </c:pt>
                <c:pt idx="85">
                  <c:v>747400516316.39636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8-4A91-9FB0-1C297F90B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81184"/>
        <c:axId val="1646568704"/>
      </c:lineChart>
      <c:catAx>
        <c:axId val="1646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Sampling date (year-week number)</a:t>
                </a:r>
              </a:p>
            </c:rich>
          </c:tx>
          <c:layout>
            <c:manualLayout>
              <c:xMode val="edge"/>
              <c:yMode val="edge"/>
              <c:x val="0.45514825674532922"/>
              <c:y val="0.9522744332823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68704"/>
        <c:crosses val="autoZero"/>
        <c:auto val="1"/>
        <c:lblAlgn val="ctr"/>
        <c:lblOffset val="100"/>
        <c:tickLblSkip val="4"/>
        <c:tickMarkSkip val="4"/>
        <c:noMultiLvlLbl val="1"/>
      </c:catAx>
      <c:valAx>
        <c:axId val="16465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 b="1"/>
                  <a:t>RSV RNA</a:t>
                </a:r>
                <a:r>
                  <a:rPr lang="en-IE" sz="1400" b="1" baseline="0"/>
                  <a:t> copies / day / 100.000 connected inhabitants</a:t>
                </a:r>
                <a:endParaRPr lang="en-IE" sz="1400" b="1"/>
              </a:p>
            </c:rich>
          </c:tx>
          <c:layout>
            <c:manualLayout>
              <c:xMode val="edge"/>
              <c:yMode val="edge"/>
              <c:x val="7.252097772257919E-3"/>
              <c:y val="0.16223231208454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721327630163225E-2"/>
          <c:y val="6.3033657838448637E-2"/>
          <c:w val="0.81705099506516032"/>
          <c:h val="0.79684896004176353"/>
        </c:manualLayout>
      </c:layout>
      <c:lineChart>
        <c:grouping val="standard"/>
        <c:varyColors val="0"/>
        <c:ser>
          <c:idx val="0"/>
          <c:order val="0"/>
          <c:tx>
            <c:v>RSV 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accent4"/>
                </a:solidFill>
              </a:ln>
              <a:effectLst/>
            </c:spPr>
          </c:marker>
          <c:cat>
            <c:strRef>
              <c:f>Data!$A$2:$A$87</c:f>
              <c:strCache>
                <c:ptCount val="86"/>
                <c:pt idx="0">
                  <c:v>2023_23</c:v>
                </c:pt>
                <c:pt idx="1">
                  <c:v>2023_24</c:v>
                </c:pt>
                <c:pt idx="2">
                  <c:v>2023_25</c:v>
                </c:pt>
                <c:pt idx="3">
                  <c:v>2023_26</c:v>
                </c:pt>
                <c:pt idx="4">
                  <c:v>2023_27</c:v>
                </c:pt>
                <c:pt idx="5">
                  <c:v>2023_28</c:v>
                </c:pt>
                <c:pt idx="6">
                  <c:v>2023_29</c:v>
                </c:pt>
                <c:pt idx="7">
                  <c:v>2023_30</c:v>
                </c:pt>
                <c:pt idx="8">
                  <c:v>2023_31</c:v>
                </c:pt>
                <c:pt idx="9">
                  <c:v>2023_32</c:v>
                </c:pt>
                <c:pt idx="10">
                  <c:v>2023_33</c:v>
                </c:pt>
                <c:pt idx="11">
                  <c:v>2023_34</c:v>
                </c:pt>
                <c:pt idx="12">
                  <c:v>2023_35</c:v>
                </c:pt>
                <c:pt idx="13">
                  <c:v>2023_36</c:v>
                </c:pt>
                <c:pt idx="14">
                  <c:v>2023_37</c:v>
                </c:pt>
                <c:pt idx="15">
                  <c:v>2023_38</c:v>
                </c:pt>
                <c:pt idx="16">
                  <c:v>2023_39</c:v>
                </c:pt>
                <c:pt idx="17">
                  <c:v>2023_40</c:v>
                </c:pt>
                <c:pt idx="18">
                  <c:v>2023_41</c:v>
                </c:pt>
                <c:pt idx="19">
                  <c:v>2023_42</c:v>
                </c:pt>
                <c:pt idx="20">
                  <c:v>2023_43</c:v>
                </c:pt>
                <c:pt idx="21">
                  <c:v>2023_44</c:v>
                </c:pt>
                <c:pt idx="22">
                  <c:v>2023_45</c:v>
                </c:pt>
                <c:pt idx="23">
                  <c:v>2023_46</c:v>
                </c:pt>
                <c:pt idx="24">
                  <c:v>2023_47</c:v>
                </c:pt>
                <c:pt idx="25">
                  <c:v>2023_48</c:v>
                </c:pt>
                <c:pt idx="26">
                  <c:v>2023_49</c:v>
                </c:pt>
                <c:pt idx="27">
                  <c:v>2023_50</c:v>
                </c:pt>
                <c:pt idx="28">
                  <c:v>2023_51</c:v>
                </c:pt>
                <c:pt idx="29">
                  <c:v>2023_52</c:v>
                </c:pt>
                <c:pt idx="30">
                  <c:v>2024_01</c:v>
                </c:pt>
                <c:pt idx="31">
                  <c:v>2024_02</c:v>
                </c:pt>
                <c:pt idx="32">
                  <c:v>2024_03</c:v>
                </c:pt>
                <c:pt idx="33">
                  <c:v>2024_04</c:v>
                </c:pt>
                <c:pt idx="34">
                  <c:v>2024_05</c:v>
                </c:pt>
                <c:pt idx="35">
                  <c:v>2024_06</c:v>
                </c:pt>
                <c:pt idx="36">
                  <c:v>2024_07</c:v>
                </c:pt>
                <c:pt idx="37">
                  <c:v>2024_08</c:v>
                </c:pt>
                <c:pt idx="38">
                  <c:v>2024_09</c:v>
                </c:pt>
                <c:pt idx="39">
                  <c:v>2024_10</c:v>
                </c:pt>
                <c:pt idx="40">
                  <c:v>2024_11</c:v>
                </c:pt>
                <c:pt idx="41">
                  <c:v>2024_12</c:v>
                </c:pt>
                <c:pt idx="42">
                  <c:v>2024_13</c:v>
                </c:pt>
                <c:pt idx="43">
                  <c:v>2024_14</c:v>
                </c:pt>
                <c:pt idx="44">
                  <c:v>2024_15</c:v>
                </c:pt>
                <c:pt idx="45">
                  <c:v>2024_16</c:v>
                </c:pt>
                <c:pt idx="46">
                  <c:v>2024_17</c:v>
                </c:pt>
                <c:pt idx="47">
                  <c:v>2024_18</c:v>
                </c:pt>
                <c:pt idx="48">
                  <c:v>2024_19</c:v>
                </c:pt>
                <c:pt idx="49">
                  <c:v>2024_20</c:v>
                </c:pt>
                <c:pt idx="50">
                  <c:v>2024_21</c:v>
                </c:pt>
                <c:pt idx="51">
                  <c:v>2024_22</c:v>
                </c:pt>
                <c:pt idx="52">
                  <c:v>2024_23</c:v>
                </c:pt>
                <c:pt idx="53">
                  <c:v>2024_24</c:v>
                </c:pt>
                <c:pt idx="54">
                  <c:v>2024_25</c:v>
                </c:pt>
                <c:pt idx="55">
                  <c:v>2024_26</c:v>
                </c:pt>
                <c:pt idx="56">
                  <c:v>2024_27</c:v>
                </c:pt>
                <c:pt idx="57">
                  <c:v>2024_28</c:v>
                </c:pt>
                <c:pt idx="58">
                  <c:v>2024_29</c:v>
                </c:pt>
                <c:pt idx="59">
                  <c:v>2024_30</c:v>
                </c:pt>
                <c:pt idx="60">
                  <c:v>2024_31</c:v>
                </c:pt>
                <c:pt idx="61">
                  <c:v>2024_32</c:v>
                </c:pt>
                <c:pt idx="62">
                  <c:v>2024_33</c:v>
                </c:pt>
                <c:pt idx="63">
                  <c:v>2024_34</c:v>
                </c:pt>
                <c:pt idx="64">
                  <c:v>2024_35</c:v>
                </c:pt>
                <c:pt idx="65">
                  <c:v>2024_36</c:v>
                </c:pt>
                <c:pt idx="66">
                  <c:v>2024_37</c:v>
                </c:pt>
                <c:pt idx="67">
                  <c:v>2024_38</c:v>
                </c:pt>
                <c:pt idx="68">
                  <c:v>2024_39</c:v>
                </c:pt>
                <c:pt idx="69">
                  <c:v>2024_40</c:v>
                </c:pt>
                <c:pt idx="70">
                  <c:v>2024_41</c:v>
                </c:pt>
                <c:pt idx="71">
                  <c:v>2024_42</c:v>
                </c:pt>
                <c:pt idx="72">
                  <c:v>2024_43</c:v>
                </c:pt>
                <c:pt idx="73">
                  <c:v>2024_44</c:v>
                </c:pt>
                <c:pt idx="74">
                  <c:v>2024_45</c:v>
                </c:pt>
                <c:pt idx="75">
                  <c:v>2024_46</c:v>
                </c:pt>
                <c:pt idx="76">
                  <c:v>2024_47</c:v>
                </c:pt>
                <c:pt idx="77">
                  <c:v>2024_48</c:v>
                </c:pt>
                <c:pt idx="78">
                  <c:v>2024_49</c:v>
                </c:pt>
                <c:pt idx="79">
                  <c:v>2024_50</c:v>
                </c:pt>
                <c:pt idx="80">
                  <c:v>2024_51</c:v>
                </c:pt>
                <c:pt idx="81">
                  <c:v>2024_52</c:v>
                </c:pt>
                <c:pt idx="82">
                  <c:v>2025_01</c:v>
                </c:pt>
                <c:pt idx="83">
                  <c:v>2025_02</c:v>
                </c:pt>
                <c:pt idx="84">
                  <c:v>2025_03</c:v>
                </c:pt>
                <c:pt idx="85">
                  <c:v>2025_04</c:v>
                </c:pt>
              </c:strCache>
            </c:strRef>
          </c:cat>
          <c:val>
            <c:numRef>
              <c:f>Data!$J$2:$J$87</c:f>
              <c:numCache>
                <c:formatCode>0.00E+00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70270635419.833511</c:v>
                </c:pt>
                <c:pt idx="3">
                  <c:v>50547042726.894135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105835473717.28719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62934692618.170601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37690357938.667999</c:v>
                </c:pt>
                <c:pt idx="20">
                  <c:v>0</c:v>
                </c:pt>
                <c:pt idx="21">
                  <c:v>66201011120.9151</c:v>
                </c:pt>
                <c:pt idx="22">
                  <c:v>93847806224.218597</c:v>
                </c:pt>
                <c:pt idx="23">
                  <c:v>61030274889.378601</c:v>
                </c:pt>
                <c:pt idx="24">
                  <c:v>287830998010.50299</c:v>
                </c:pt>
                <c:pt idx="25">
                  <c:v>601852622109.90796</c:v>
                </c:pt>
                <c:pt idx="26">
                  <c:v>877486132921.86499</c:v>
                </c:pt>
                <c:pt idx="27">
                  <c:v>476122789725.95697</c:v>
                </c:pt>
                <c:pt idx="28">
                  <c:v>724526456646.44202</c:v>
                </c:pt>
                <c:pt idx="30">
                  <c:v>208976705086.591</c:v>
                </c:pt>
                <c:pt idx="31">
                  <c:v>435466659266.21899</c:v>
                </c:pt>
                <c:pt idx="32">
                  <c:v>230904916041.19601</c:v>
                </c:pt>
                <c:pt idx="33">
                  <c:v>480623367350.10101</c:v>
                </c:pt>
                <c:pt idx="34">
                  <c:v>269935014961.194</c:v>
                </c:pt>
                <c:pt idx="35">
                  <c:v>162894789731.69299</c:v>
                </c:pt>
                <c:pt idx="36">
                  <c:v>100184109601.679</c:v>
                </c:pt>
                <c:pt idx="37">
                  <c:v>142622424967.92999</c:v>
                </c:pt>
                <c:pt idx="38">
                  <c:v>202712338672.20801</c:v>
                </c:pt>
                <c:pt idx="39">
                  <c:v>0</c:v>
                </c:pt>
                <c:pt idx="40">
                  <c:v>106959073296.84801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30484916350.623402</c:v>
                </c:pt>
                <c:pt idx="69">
                  <c:v>0</c:v>
                </c:pt>
                <c:pt idx="70">
                  <c:v>0</c:v>
                </c:pt>
                <c:pt idx="71">
                  <c:v>602722541648.75195</c:v>
                </c:pt>
                <c:pt idx="72">
                  <c:v>200090347930.34698</c:v>
                </c:pt>
                <c:pt idx="73">
                  <c:v>150755520926.939</c:v>
                </c:pt>
                <c:pt idx="74">
                  <c:v>282523818168.80902</c:v>
                </c:pt>
                <c:pt idx="75">
                  <c:v>64073354710.384003</c:v>
                </c:pt>
                <c:pt idx="77">
                  <c:v>80642657560.361801</c:v>
                </c:pt>
                <c:pt idx="78">
                  <c:v>673436920594.88501</c:v>
                </c:pt>
                <c:pt idx="79">
                  <c:v>94661441587.620605</c:v>
                </c:pt>
                <c:pt idx="80">
                  <c:v>127437836179.92999</c:v>
                </c:pt>
                <c:pt idx="83">
                  <c:v>316545264851.73798</c:v>
                </c:pt>
                <c:pt idx="84">
                  <c:v>904076367754.047</c:v>
                </c:pt>
                <c:pt idx="85">
                  <c:v>683398284370.21594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2-44FC-A277-E3D24D45A0FF}"/>
            </c:ext>
          </c:extLst>
        </c:ser>
        <c:ser>
          <c:idx val="1"/>
          <c:order val="1"/>
          <c:tx>
            <c:v>RSV Moving Average 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Data!$A$2:$A$87</c:f>
              <c:strCache>
                <c:ptCount val="86"/>
                <c:pt idx="0">
                  <c:v>2023_23</c:v>
                </c:pt>
                <c:pt idx="1">
                  <c:v>2023_24</c:v>
                </c:pt>
                <c:pt idx="2">
                  <c:v>2023_25</c:v>
                </c:pt>
                <c:pt idx="3">
                  <c:v>2023_26</c:v>
                </c:pt>
                <c:pt idx="4">
                  <c:v>2023_27</c:v>
                </c:pt>
                <c:pt idx="5">
                  <c:v>2023_28</c:v>
                </c:pt>
                <c:pt idx="6">
                  <c:v>2023_29</c:v>
                </c:pt>
                <c:pt idx="7">
                  <c:v>2023_30</c:v>
                </c:pt>
                <c:pt idx="8">
                  <c:v>2023_31</c:v>
                </c:pt>
                <c:pt idx="9">
                  <c:v>2023_32</c:v>
                </c:pt>
                <c:pt idx="10">
                  <c:v>2023_33</c:v>
                </c:pt>
                <c:pt idx="11">
                  <c:v>2023_34</c:v>
                </c:pt>
                <c:pt idx="12">
                  <c:v>2023_35</c:v>
                </c:pt>
                <c:pt idx="13">
                  <c:v>2023_36</c:v>
                </c:pt>
                <c:pt idx="14">
                  <c:v>2023_37</c:v>
                </c:pt>
                <c:pt idx="15">
                  <c:v>2023_38</c:v>
                </c:pt>
                <c:pt idx="16">
                  <c:v>2023_39</c:v>
                </c:pt>
                <c:pt idx="17">
                  <c:v>2023_40</c:v>
                </c:pt>
                <c:pt idx="18">
                  <c:v>2023_41</c:v>
                </c:pt>
                <c:pt idx="19">
                  <c:v>2023_42</c:v>
                </c:pt>
                <c:pt idx="20">
                  <c:v>2023_43</c:v>
                </c:pt>
                <c:pt idx="21">
                  <c:v>2023_44</c:v>
                </c:pt>
                <c:pt idx="22">
                  <c:v>2023_45</c:v>
                </c:pt>
                <c:pt idx="23">
                  <c:v>2023_46</c:v>
                </c:pt>
                <c:pt idx="24">
                  <c:v>2023_47</c:v>
                </c:pt>
                <c:pt idx="25">
                  <c:v>2023_48</c:v>
                </c:pt>
                <c:pt idx="26">
                  <c:v>2023_49</c:v>
                </c:pt>
                <c:pt idx="27">
                  <c:v>2023_50</c:v>
                </c:pt>
                <c:pt idx="28">
                  <c:v>2023_51</c:v>
                </c:pt>
                <c:pt idx="29">
                  <c:v>2023_52</c:v>
                </c:pt>
                <c:pt idx="30">
                  <c:v>2024_01</c:v>
                </c:pt>
                <c:pt idx="31">
                  <c:v>2024_02</c:v>
                </c:pt>
                <c:pt idx="32">
                  <c:v>2024_03</c:v>
                </c:pt>
                <c:pt idx="33">
                  <c:v>2024_04</c:v>
                </c:pt>
                <c:pt idx="34">
                  <c:v>2024_05</c:v>
                </c:pt>
                <c:pt idx="35">
                  <c:v>2024_06</c:v>
                </c:pt>
                <c:pt idx="36">
                  <c:v>2024_07</c:v>
                </c:pt>
                <c:pt idx="37">
                  <c:v>2024_08</c:v>
                </c:pt>
                <c:pt idx="38">
                  <c:v>2024_09</c:v>
                </c:pt>
                <c:pt idx="39">
                  <c:v>2024_10</c:v>
                </c:pt>
                <c:pt idx="40">
                  <c:v>2024_11</c:v>
                </c:pt>
                <c:pt idx="41">
                  <c:v>2024_12</c:v>
                </c:pt>
                <c:pt idx="42">
                  <c:v>2024_13</c:v>
                </c:pt>
                <c:pt idx="43">
                  <c:v>2024_14</c:v>
                </c:pt>
                <c:pt idx="44">
                  <c:v>2024_15</c:v>
                </c:pt>
                <c:pt idx="45">
                  <c:v>2024_16</c:v>
                </c:pt>
                <c:pt idx="46">
                  <c:v>2024_17</c:v>
                </c:pt>
                <c:pt idx="47">
                  <c:v>2024_18</c:v>
                </c:pt>
                <c:pt idx="48">
                  <c:v>2024_19</c:v>
                </c:pt>
                <c:pt idx="49">
                  <c:v>2024_20</c:v>
                </c:pt>
                <c:pt idx="50">
                  <c:v>2024_21</c:v>
                </c:pt>
                <c:pt idx="51">
                  <c:v>2024_22</c:v>
                </c:pt>
                <c:pt idx="52">
                  <c:v>2024_23</c:v>
                </c:pt>
                <c:pt idx="53">
                  <c:v>2024_24</c:v>
                </c:pt>
                <c:pt idx="54">
                  <c:v>2024_25</c:v>
                </c:pt>
                <c:pt idx="55">
                  <c:v>2024_26</c:v>
                </c:pt>
                <c:pt idx="56">
                  <c:v>2024_27</c:v>
                </c:pt>
                <c:pt idx="57">
                  <c:v>2024_28</c:v>
                </c:pt>
                <c:pt idx="58">
                  <c:v>2024_29</c:v>
                </c:pt>
                <c:pt idx="59">
                  <c:v>2024_30</c:v>
                </c:pt>
                <c:pt idx="60">
                  <c:v>2024_31</c:v>
                </c:pt>
                <c:pt idx="61">
                  <c:v>2024_32</c:v>
                </c:pt>
                <c:pt idx="62">
                  <c:v>2024_33</c:v>
                </c:pt>
                <c:pt idx="63">
                  <c:v>2024_34</c:v>
                </c:pt>
                <c:pt idx="64">
                  <c:v>2024_35</c:v>
                </c:pt>
                <c:pt idx="65">
                  <c:v>2024_36</c:v>
                </c:pt>
                <c:pt idx="66">
                  <c:v>2024_37</c:v>
                </c:pt>
                <c:pt idx="67">
                  <c:v>2024_38</c:v>
                </c:pt>
                <c:pt idx="68">
                  <c:v>2024_39</c:v>
                </c:pt>
                <c:pt idx="69">
                  <c:v>2024_40</c:v>
                </c:pt>
                <c:pt idx="70">
                  <c:v>2024_41</c:v>
                </c:pt>
                <c:pt idx="71">
                  <c:v>2024_42</c:v>
                </c:pt>
                <c:pt idx="72">
                  <c:v>2024_43</c:v>
                </c:pt>
                <c:pt idx="73">
                  <c:v>2024_44</c:v>
                </c:pt>
                <c:pt idx="74">
                  <c:v>2024_45</c:v>
                </c:pt>
                <c:pt idx="75">
                  <c:v>2024_46</c:v>
                </c:pt>
                <c:pt idx="76">
                  <c:v>2024_47</c:v>
                </c:pt>
                <c:pt idx="77">
                  <c:v>2024_48</c:v>
                </c:pt>
                <c:pt idx="78">
                  <c:v>2024_49</c:v>
                </c:pt>
                <c:pt idx="79">
                  <c:v>2024_50</c:v>
                </c:pt>
                <c:pt idx="80">
                  <c:v>2024_51</c:v>
                </c:pt>
                <c:pt idx="81">
                  <c:v>2024_52</c:v>
                </c:pt>
                <c:pt idx="82">
                  <c:v>2025_01</c:v>
                </c:pt>
                <c:pt idx="83">
                  <c:v>2025_02</c:v>
                </c:pt>
                <c:pt idx="84">
                  <c:v>2025_03</c:v>
                </c:pt>
                <c:pt idx="85">
                  <c:v>2025_04</c:v>
                </c:pt>
              </c:strCache>
            </c:strRef>
          </c:cat>
          <c:val>
            <c:numRef>
              <c:f>Data!$K$2:$K$87</c:f>
              <c:numCache>
                <c:formatCode>0.00E+00</c:formatCode>
                <c:ptCount val="86"/>
                <c:pt idx="2">
                  <c:v>23423545139.944504</c:v>
                </c:pt>
                <c:pt idx="3">
                  <c:v>40272559382.242546</c:v>
                </c:pt>
                <c:pt idx="4">
                  <c:v>40272559382.242546</c:v>
                </c:pt>
                <c:pt idx="5">
                  <c:v>16849014242.298044</c:v>
                </c:pt>
                <c:pt idx="6">
                  <c:v>0</c:v>
                </c:pt>
                <c:pt idx="7">
                  <c:v>0</c:v>
                </c:pt>
                <c:pt idx="8">
                  <c:v>35278491239.095726</c:v>
                </c:pt>
                <c:pt idx="9">
                  <c:v>35278491239.095726</c:v>
                </c:pt>
                <c:pt idx="10">
                  <c:v>35278491239.095726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20978230872.723534</c:v>
                </c:pt>
                <c:pt idx="15">
                  <c:v>20978230872.723534</c:v>
                </c:pt>
                <c:pt idx="16">
                  <c:v>20978230872.723534</c:v>
                </c:pt>
                <c:pt idx="17">
                  <c:v>0</c:v>
                </c:pt>
                <c:pt idx="18">
                  <c:v>0</c:v>
                </c:pt>
                <c:pt idx="19">
                  <c:v>12563452646.222666</c:v>
                </c:pt>
                <c:pt idx="20">
                  <c:v>12563452646.222666</c:v>
                </c:pt>
                <c:pt idx="21">
                  <c:v>34630456353.194366</c:v>
                </c:pt>
                <c:pt idx="22">
                  <c:v>53349605781.711235</c:v>
                </c:pt>
                <c:pt idx="23">
                  <c:v>73693030744.837433</c:v>
                </c:pt>
                <c:pt idx="24">
                  <c:v>147569693041.36673</c:v>
                </c:pt>
                <c:pt idx="25">
                  <c:v>316904631669.92987</c:v>
                </c:pt>
                <c:pt idx="26">
                  <c:v>589056584347.42529</c:v>
                </c:pt>
                <c:pt idx="27">
                  <c:v>651820514919.24329</c:v>
                </c:pt>
                <c:pt idx="28">
                  <c:v>692711793098.08801</c:v>
                </c:pt>
                <c:pt idx="29">
                  <c:v>600324623186.19946</c:v>
                </c:pt>
                <c:pt idx="30">
                  <c:v>466751580866.51648</c:v>
                </c:pt>
                <c:pt idx="31">
                  <c:v>322221682176.40503</c:v>
                </c:pt>
                <c:pt idx="32">
                  <c:v>291782760131.33539</c:v>
                </c:pt>
                <c:pt idx="33">
                  <c:v>382331647552.50537</c:v>
                </c:pt>
                <c:pt idx="34">
                  <c:v>327154432784.16364</c:v>
                </c:pt>
                <c:pt idx="35">
                  <c:v>304484390680.99603</c:v>
                </c:pt>
                <c:pt idx="36">
                  <c:v>177671304764.85532</c:v>
                </c:pt>
                <c:pt idx="37">
                  <c:v>135233774767.10066</c:v>
                </c:pt>
                <c:pt idx="38">
                  <c:v>148506291080.60568</c:v>
                </c:pt>
                <c:pt idx="39">
                  <c:v>115111587880.04601</c:v>
                </c:pt>
                <c:pt idx="40">
                  <c:v>103223803989.68535</c:v>
                </c:pt>
                <c:pt idx="41">
                  <c:v>35653024432.282669</c:v>
                </c:pt>
                <c:pt idx="42">
                  <c:v>35653024432.282669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10161638783.541134</c:v>
                </c:pt>
                <c:pt idx="69">
                  <c:v>10161638783.541134</c:v>
                </c:pt>
                <c:pt idx="70">
                  <c:v>10161638783.541134</c:v>
                </c:pt>
                <c:pt idx="71">
                  <c:v>200907513882.91733</c:v>
                </c:pt>
                <c:pt idx="72">
                  <c:v>267604296526.3663</c:v>
                </c:pt>
                <c:pt idx="73">
                  <c:v>317856136835.34595</c:v>
                </c:pt>
                <c:pt idx="74">
                  <c:v>211123229008.69833</c:v>
                </c:pt>
                <c:pt idx="75">
                  <c:v>165784231268.71069</c:v>
                </c:pt>
                <c:pt idx="76">
                  <c:v>173298586439.5965</c:v>
                </c:pt>
                <c:pt idx="77">
                  <c:v>72358006135.372894</c:v>
                </c:pt>
                <c:pt idx="78">
                  <c:v>377039789077.62341</c:v>
                </c:pt>
                <c:pt idx="79">
                  <c:v>282913673247.6225</c:v>
                </c:pt>
                <c:pt idx="80">
                  <c:v>298512066120.81183</c:v>
                </c:pt>
                <c:pt idx="81">
                  <c:v>111049638883.7753</c:v>
                </c:pt>
                <c:pt idx="82">
                  <c:v>127437836179.92999</c:v>
                </c:pt>
                <c:pt idx="83">
                  <c:v>316545264851.73798</c:v>
                </c:pt>
                <c:pt idx="84">
                  <c:v>610310816302.89246</c:v>
                </c:pt>
                <c:pt idx="85">
                  <c:v>634673305658.66699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2-44FC-A277-E3D24D45A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81184"/>
        <c:axId val="1646568704"/>
      </c:lineChart>
      <c:catAx>
        <c:axId val="16465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Sampling date (year-week number)</a:t>
                </a:r>
              </a:p>
            </c:rich>
          </c:tx>
          <c:layout>
            <c:manualLayout>
              <c:xMode val="edge"/>
              <c:yMode val="edge"/>
              <c:x val="0.45514825674532922"/>
              <c:y val="0.95227443328238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68704"/>
        <c:crosses val="autoZero"/>
        <c:auto val="1"/>
        <c:lblAlgn val="ctr"/>
        <c:lblOffset val="100"/>
        <c:tickLblSkip val="4"/>
        <c:tickMarkSkip val="4"/>
        <c:noMultiLvlLbl val="1"/>
      </c:catAx>
      <c:valAx>
        <c:axId val="1646568704"/>
        <c:scaling>
          <c:orientation val="minMax"/>
          <c:max val="35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400" b="1"/>
                  <a:t>RSV RNA</a:t>
                </a:r>
                <a:r>
                  <a:rPr lang="en-IE" sz="1400" b="1" baseline="0"/>
                  <a:t> copies / day / 100.000 connected inhabitants</a:t>
                </a:r>
                <a:endParaRPr lang="en-IE" sz="1400" b="1"/>
              </a:p>
            </c:rich>
          </c:tx>
          <c:layout>
            <c:manualLayout>
              <c:xMode val="edge"/>
              <c:yMode val="edge"/>
              <c:x val="7.252097772257919E-3"/>
              <c:y val="0.16223231208454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893903-498A-428F-A89A-6FA4F95688C3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18523B-F430-405E-A959-04DEA0F5960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46DAE7-0B72-438E-ADF5-F7306E939513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65210B-23ED-4CAD-93EA-128880311E22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78C776-F551-4580-AF0F-7154A6893426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0056C-7E67-D977-A865-ED09C2B0E3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8E91D-6F1B-B152-57A9-78FC9C1D81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D4A3D-153F-7481-29B0-B1EE81B7BC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5CDE5-6677-132D-E8BE-AC79F57B26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F6A93-C512-35CE-6B26-30C0B26BCC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A2686-2159-44E6-92D3-93ED220EE98E}">
  <dimension ref="A1:AEP89"/>
  <sheetViews>
    <sheetView tabSelected="1" topLeftCell="M1" zoomScale="90" zoomScaleNormal="90" workbookViewId="0">
      <pane ySplit="1" topLeftCell="A2" activePane="bottomLeft" state="frozen"/>
      <selection pane="bottomLeft" activeCell="AJ12" sqref="AJ12"/>
    </sheetView>
  </sheetViews>
  <sheetFormatPr defaultRowHeight="15" x14ac:dyDescent="0.25"/>
  <cols>
    <col min="1" max="1" width="18.42578125" style="2" bestFit="1" customWidth="1"/>
    <col min="2" max="2" width="14.140625" style="1" customWidth="1"/>
    <col min="3" max="3" width="18.7109375" style="1" customWidth="1"/>
    <col min="4" max="4" width="14.7109375" style="1" customWidth="1"/>
    <col min="5" max="5" width="19.28515625" customWidth="1"/>
    <col min="6" max="6" width="14.28515625" style="1" customWidth="1"/>
    <col min="7" max="7" width="18.85546875" style="1" customWidth="1"/>
    <col min="8" max="8" width="14.28515625" style="1" customWidth="1"/>
    <col min="9" max="9" width="18.85546875" style="1" customWidth="1"/>
    <col min="10" max="10" width="15" style="1" customWidth="1"/>
    <col min="11" max="11" width="19.5703125" style="1" customWidth="1"/>
    <col min="12" max="12" width="15" style="1" customWidth="1"/>
    <col min="13" max="13" width="19.5703125" style="1" customWidth="1"/>
    <col min="14" max="14" width="14.28515625" style="1" customWidth="1"/>
    <col min="15" max="15" width="18.85546875" style="1" customWidth="1"/>
    <col min="16" max="16" width="15" style="1" customWidth="1"/>
    <col min="17" max="17" width="19.5703125" style="1" customWidth="1"/>
    <col min="18" max="18" width="14.5703125" style="1" customWidth="1"/>
    <col min="19" max="19" width="19.140625" style="1" customWidth="1"/>
    <col min="20" max="20" width="14.5703125" style="1" hidden="1" customWidth="1"/>
    <col min="21" max="21" width="19.140625" style="1" hidden="1" customWidth="1"/>
    <col min="22" max="22" width="14.85546875" style="1" hidden="1" customWidth="1"/>
    <col min="23" max="23" width="19.42578125" style="1" hidden="1" customWidth="1"/>
    <col min="24" max="24" width="14.85546875" style="1" hidden="1" customWidth="1"/>
    <col min="25" max="25" width="19.42578125" style="1" hidden="1" customWidth="1"/>
    <col min="26" max="26" width="14.7109375" style="1" hidden="1" customWidth="1"/>
    <col min="27" max="27" width="19.28515625" style="1" hidden="1" customWidth="1"/>
    <col min="28" max="28" width="13.85546875" style="1" hidden="1" customWidth="1"/>
    <col min="29" max="29" width="18.42578125" style="1" hidden="1" customWidth="1"/>
    <col min="30" max="30" width="12.42578125" customWidth="1"/>
    <col min="31" max="38" width="13.28515625" customWidth="1"/>
    <col min="39" max="43" width="13.28515625" hidden="1" customWidth="1"/>
    <col min="44" max="44" width="14.42578125" customWidth="1"/>
  </cols>
  <sheetData>
    <row r="1" spans="1:44" s="4" customFormat="1" x14ac:dyDescent="0.25">
      <c r="A1" s="3" t="s">
        <v>101</v>
      </c>
      <c r="B1" s="5" t="s">
        <v>102</v>
      </c>
      <c r="C1" s="5" t="s">
        <v>103</v>
      </c>
      <c r="D1" s="5" t="s">
        <v>104</v>
      </c>
      <c r="E1" s="4" t="s">
        <v>105</v>
      </c>
      <c r="F1" s="5" t="s">
        <v>106</v>
      </c>
      <c r="G1" s="5" t="s">
        <v>107</v>
      </c>
      <c r="H1" s="5" t="s">
        <v>108</v>
      </c>
      <c r="I1" s="5" t="s">
        <v>109</v>
      </c>
      <c r="J1" s="5" t="s">
        <v>110</v>
      </c>
      <c r="K1" s="5" t="s">
        <v>111</v>
      </c>
      <c r="L1" s="5" t="s">
        <v>112</v>
      </c>
      <c r="M1" s="5" t="s">
        <v>113</v>
      </c>
      <c r="N1" s="5" t="s">
        <v>114</v>
      </c>
      <c r="O1" s="5" t="s">
        <v>115</v>
      </c>
      <c r="P1" s="5" t="s">
        <v>116</v>
      </c>
      <c r="Q1" s="5" t="s">
        <v>117</v>
      </c>
      <c r="R1" s="5" t="s">
        <v>118</v>
      </c>
      <c r="S1" s="5" t="s">
        <v>119</v>
      </c>
      <c r="T1" s="5" t="s">
        <v>120</v>
      </c>
      <c r="U1" s="5" t="s">
        <v>121</v>
      </c>
      <c r="V1" s="5" t="s">
        <v>122</v>
      </c>
      <c r="W1" s="5" t="s">
        <v>123</v>
      </c>
      <c r="X1" s="5" t="s">
        <v>124</v>
      </c>
      <c r="Y1" s="5" t="s">
        <v>125</v>
      </c>
      <c r="Z1" s="5" t="s">
        <v>126</v>
      </c>
      <c r="AA1" s="5" t="s">
        <v>127</v>
      </c>
      <c r="AB1" s="5" t="s">
        <v>128</v>
      </c>
      <c r="AC1" s="5" t="s">
        <v>129</v>
      </c>
      <c r="AD1" s="4" t="s">
        <v>73</v>
      </c>
      <c r="AE1" s="4" t="s">
        <v>74</v>
      </c>
      <c r="AF1" s="5" t="s">
        <v>75</v>
      </c>
      <c r="AG1" s="5" t="s">
        <v>76</v>
      </c>
      <c r="AH1" s="5" t="s">
        <v>77</v>
      </c>
      <c r="AI1" s="5" t="s">
        <v>78</v>
      </c>
      <c r="AJ1" s="5" t="s">
        <v>79</v>
      </c>
      <c r="AK1" s="5" t="s">
        <v>80</v>
      </c>
      <c r="AL1" s="5" t="s">
        <v>81</v>
      </c>
      <c r="AM1" s="5" t="s">
        <v>82</v>
      </c>
      <c r="AN1" s="5" t="s">
        <v>83</v>
      </c>
      <c r="AO1" s="5" t="s">
        <v>84</v>
      </c>
      <c r="AP1" s="5" t="s">
        <v>85</v>
      </c>
      <c r="AQ1" s="5" t="s">
        <v>86</v>
      </c>
      <c r="AR1" s="4" t="s">
        <v>87</v>
      </c>
    </row>
    <row r="2" spans="1:44" x14ac:dyDescent="0.25">
      <c r="A2" s="2" t="s">
        <v>0</v>
      </c>
      <c r="B2" s="1">
        <v>19302487379.922173</v>
      </c>
      <c r="D2" s="1">
        <v>0</v>
      </c>
      <c r="E2" s="1"/>
      <c r="F2" s="1">
        <v>37851617748.252098</v>
      </c>
      <c r="H2" s="1">
        <v>70043742219.101898</v>
      </c>
      <c r="J2" s="1">
        <v>0</v>
      </c>
      <c r="AD2">
        <f>SUM(AE2:AQ2)</f>
        <v>395</v>
      </c>
      <c r="AE2">
        <f>COUNT(D2:D89)</f>
        <v>82</v>
      </c>
      <c r="AF2">
        <f>COUNT(F2:F89)</f>
        <v>82</v>
      </c>
      <c r="AG2">
        <f>COUNT(H2:H89)</f>
        <v>84</v>
      </c>
      <c r="AH2">
        <f>COUNT(J2:J89)</f>
        <v>84</v>
      </c>
      <c r="AI2">
        <f>COUNT(L2:L89)</f>
        <v>16</v>
      </c>
      <c r="AJ2">
        <f>COUNT(N2:N89)</f>
        <v>16</v>
      </c>
      <c r="AK2">
        <f>COUNT(P2:P89)</f>
        <v>16</v>
      </c>
      <c r="AL2">
        <f>COUNT(R2:R88)</f>
        <v>15</v>
      </c>
      <c r="AM2">
        <f>COUNT(T2:T87)</f>
        <v>0</v>
      </c>
      <c r="AN2">
        <f>COUNT(V2:V87)</f>
        <v>0</v>
      </c>
      <c r="AO2">
        <f>COUNT(X2:X87)</f>
        <v>0</v>
      </c>
      <c r="AP2">
        <f>COUNT(Z2:Z87)</f>
        <v>0</v>
      </c>
      <c r="AQ2">
        <f>COUNT(AB2:AB87)</f>
        <v>0</v>
      </c>
      <c r="AR2" t="s">
        <v>130</v>
      </c>
    </row>
    <row r="3" spans="1:44" x14ac:dyDescent="0.25">
      <c r="A3" s="2" t="s">
        <v>1</v>
      </c>
      <c r="B3" s="1">
        <v>0</v>
      </c>
      <c r="D3" s="1">
        <v>0</v>
      </c>
      <c r="E3" s="1"/>
      <c r="F3" s="1">
        <v>0</v>
      </c>
      <c r="H3" s="1">
        <v>0</v>
      </c>
      <c r="J3" s="1">
        <v>0</v>
      </c>
    </row>
    <row r="4" spans="1:44" x14ac:dyDescent="0.25">
      <c r="A4" s="2" t="s">
        <v>2</v>
      </c>
      <c r="B4" s="1">
        <v>17910463933.871902</v>
      </c>
      <c r="C4" s="1">
        <f>AVERAGE(B2:B4)</f>
        <v>12404317104.598024</v>
      </c>
      <c r="D4" s="1">
        <v>0</v>
      </c>
      <c r="E4" s="1">
        <f>AVERAGE(D2:D4)</f>
        <v>0</v>
      </c>
      <c r="G4" s="1">
        <f>AVERAGE(F2:F4)</f>
        <v>18925808874.126049</v>
      </c>
      <c r="H4" s="1">
        <v>69446340989.559692</v>
      </c>
      <c r="I4" s="1">
        <f>AVERAGE(H2:H4)</f>
        <v>46496694402.887199</v>
      </c>
      <c r="J4" s="1">
        <v>70270635419.833511</v>
      </c>
      <c r="K4" s="1">
        <f>AVERAGE(J2:J4)</f>
        <v>23423545139.944504</v>
      </c>
    </row>
    <row r="5" spans="1:44" x14ac:dyDescent="0.25">
      <c r="A5" s="2" t="s">
        <v>3</v>
      </c>
      <c r="B5" s="1">
        <v>10731606433.61264</v>
      </c>
      <c r="C5" s="1">
        <f t="shared" ref="C5:C68" si="0">AVERAGE(B3:B5)</f>
        <v>9547356789.1615143</v>
      </c>
      <c r="D5" s="1">
        <v>0</v>
      </c>
      <c r="E5" s="1">
        <f t="shared" ref="E5:E68" si="1">AVERAGE(D3:D5)</f>
        <v>0</v>
      </c>
      <c r="F5" s="1">
        <v>0</v>
      </c>
      <c r="G5" s="1">
        <f t="shared" ref="G5:G68" si="2">AVERAGE(F3:F5)</f>
        <v>0</v>
      </c>
      <c r="H5" s="1">
        <v>0</v>
      </c>
      <c r="I5" s="1">
        <f t="shared" ref="I5:I68" si="3">AVERAGE(H3:H5)</f>
        <v>23148780329.85323</v>
      </c>
      <c r="J5" s="1">
        <v>50547042726.894135</v>
      </c>
      <c r="K5" s="1">
        <f t="shared" ref="K5:K68" si="4">AVERAGE(J3:J5)</f>
        <v>40272559382.242546</v>
      </c>
    </row>
    <row r="6" spans="1:44" x14ac:dyDescent="0.25">
      <c r="A6" s="2" t="s">
        <v>4</v>
      </c>
      <c r="B6" s="1">
        <v>9305754254.2384987</v>
      </c>
      <c r="C6" s="1">
        <f t="shared" si="0"/>
        <v>12649274873.907679</v>
      </c>
      <c r="D6" s="1">
        <v>0</v>
      </c>
      <c r="E6" s="1">
        <f t="shared" si="1"/>
        <v>0</v>
      </c>
      <c r="F6" s="1">
        <v>55717348639.977669</v>
      </c>
      <c r="G6" s="1">
        <f t="shared" si="2"/>
        <v>27858674319.988834</v>
      </c>
      <c r="H6" s="1">
        <v>0</v>
      </c>
      <c r="I6" s="1">
        <f t="shared" si="3"/>
        <v>23148780329.85323</v>
      </c>
      <c r="J6" s="1">
        <v>0</v>
      </c>
      <c r="K6" s="1">
        <f t="shared" si="4"/>
        <v>40272559382.242546</v>
      </c>
    </row>
    <row r="7" spans="1:44" x14ac:dyDescent="0.25">
      <c r="A7" s="2" t="s">
        <v>5</v>
      </c>
      <c r="B7" s="1">
        <v>0</v>
      </c>
      <c r="C7" s="1">
        <f t="shared" si="0"/>
        <v>6679120229.2837133</v>
      </c>
      <c r="D7" s="1">
        <v>0</v>
      </c>
      <c r="E7" s="1">
        <f t="shared" si="1"/>
        <v>0</v>
      </c>
      <c r="F7" s="1">
        <v>0</v>
      </c>
      <c r="G7" s="1">
        <f t="shared" si="2"/>
        <v>18572449546.659222</v>
      </c>
      <c r="H7" s="1">
        <v>0</v>
      </c>
      <c r="I7" s="1">
        <f t="shared" si="3"/>
        <v>0</v>
      </c>
      <c r="J7" s="1">
        <v>0</v>
      </c>
      <c r="K7" s="1">
        <f t="shared" si="4"/>
        <v>16849014242.298044</v>
      </c>
    </row>
    <row r="8" spans="1:44" x14ac:dyDescent="0.25">
      <c r="A8" s="2" t="s">
        <v>6</v>
      </c>
      <c r="B8" s="1">
        <v>0</v>
      </c>
      <c r="C8" s="1">
        <f t="shared" si="0"/>
        <v>3101918084.7461662</v>
      </c>
      <c r="D8" s="1">
        <v>0</v>
      </c>
      <c r="E8" s="1">
        <f t="shared" si="1"/>
        <v>0</v>
      </c>
      <c r="F8" s="1">
        <v>0</v>
      </c>
      <c r="G8" s="1">
        <f t="shared" si="2"/>
        <v>18572449546.659222</v>
      </c>
      <c r="H8" s="1">
        <v>0</v>
      </c>
      <c r="I8" s="1">
        <f t="shared" si="3"/>
        <v>0</v>
      </c>
      <c r="J8" s="1">
        <v>0</v>
      </c>
      <c r="K8" s="1">
        <f t="shared" si="4"/>
        <v>0</v>
      </c>
    </row>
    <row r="9" spans="1:44" x14ac:dyDescent="0.25">
      <c r="A9" s="2" t="s">
        <v>7</v>
      </c>
      <c r="B9" s="1">
        <v>0</v>
      </c>
      <c r="C9" s="1">
        <f t="shared" si="0"/>
        <v>0</v>
      </c>
      <c r="D9" s="1">
        <v>0</v>
      </c>
      <c r="E9" s="1">
        <f t="shared" si="1"/>
        <v>0</v>
      </c>
      <c r="F9" s="1">
        <v>0</v>
      </c>
      <c r="G9" s="1">
        <f t="shared" si="2"/>
        <v>0</v>
      </c>
      <c r="H9" s="1">
        <v>0</v>
      </c>
      <c r="I9" s="1">
        <f t="shared" si="3"/>
        <v>0</v>
      </c>
      <c r="J9" s="1">
        <v>0</v>
      </c>
      <c r="K9" s="1">
        <f t="shared" si="4"/>
        <v>0</v>
      </c>
    </row>
    <row r="10" spans="1:44" x14ac:dyDescent="0.25">
      <c r="A10" s="2" t="s">
        <v>8</v>
      </c>
      <c r="B10" s="1">
        <v>93388081310.893738</v>
      </c>
      <c r="C10" s="1">
        <f t="shared" si="0"/>
        <v>31129360436.964581</v>
      </c>
      <c r="D10" s="1">
        <v>162898607181.71814</v>
      </c>
      <c r="E10" s="1">
        <f t="shared" si="1"/>
        <v>54299535727.23938</v>
      </c>
      <c r="F10" s="1">
        <v>0</v>
      </c>
      <c r="G10" s="1">
        <f t="shared" si="2"/>
        <v>0</v>
      </c>
      <c r="H10" s="1">
        <v>0</v>
      </c>
      <c r="I10" s="1">
        <f t="shared" si="3"/>
        <v>0</v>
      </c>
      <c r="J10" s="1">
        <v>105835473717.28719</v>
      </c>
      <c r="K10" s="1">
        <f t="shared" si="4"/>
        <v>35278491239.095726</v>
      </c>
    </row>
    <row r="11" spans="1:44" x14ac:dyDescent="0.25">
      <c r="A11" s="2" t="s">
        <v>9</v>
      </c>
      <c r="B11" s="1">
        <v>92190174336.967712</v>
      </c>
      <c r="C11" s="1">
        <f t="shared" si="0"/>
        <v>61859418549.287148</v>
      </c>
      <c r="D11" s="1">
        <v>113357221330.76767</v>
      </c>
      <c r="E11" s="1">
        <f t="shared" si="1"/>
        <v>92085276170.828613</v>
      </c>
      <c r="F11" s="1">
        <v>0</v>
      </c>
      <c r="G11" s="1">
        <f t="shared" si="2"/>
        <v>0</v>
      </c>
      <c r="H11" s="1">
        <v>231165122502.95053</v>
      </c>
      <c r="I11" s="1">
        <f t="shared" si="3"/>
        <v>77055040834.316849</v>
      </c>
      <c r="J11" s="1">
        <v>0</v>
      </c>
      <c r="K11" s="1">
        <f t="shared" si="4"/>
        <v>35278491239.095726</v>
      </c>
    </row>
    <row r="12" spans="1:44" x14ac:dyDescent="0.25">
      <c r="A12" s="2" t="s">
        <v>10</v>
      </c>
      <c r="B12" s="1">
        <v>0</v>
      </c>
      <c r="C12" s="1">
        <f t="shared" si="0"/>
        <v>61859418549.287148</v>
      </c>
      <c r="D12" s="1">
        <v>0</v>
      </c>
      <c r="E12" s="1">
        <f t="shared" si="1"/>
        <v>92085276170.828613</v>
      </c>
      <c r="F12" s="1">
        <v>0</v>
      </c>
      <c r="G12" s="1">
        <f t="shared" si="2"/>
        <v>0</v>
      </c>
      <c r="H12" s="1">
        <v>0</v>
      </c>
      <c r="I12" s="1">
        <f t="shared" si="3"/>
        <v>77055040834.316849</v>
      </c>
      <c r="J12" s="1">
        <v>0</v>
      </c>
      <c r="K12" s="1">
        <f t="shared" si="4"/>
        <v>35278491239.095726</v>
      </c>
    </row>
    <row r="13" spans="1:44" x14ac:dyDescent="0.25">
      <c r="A13" s="2" t="s">
        <v>11</v>
      </c>
      <c r="B13" s="1">
        <v>40486463867.149422</v>
      </c>
      <c r="C13" s="1">
        <f t="shared" si="0"/>
        <v>44225546068.03904</v>
      </c>
      <c r="D13" s="1">
        <v>72035551127.495117</v>
      </c>
      <c r="E13" s="1">
        <f t="shared" si="1"/>
        <v>61797590819.420929</v>
      </c>
      <c r="F13" s="1">
        <v>0</v>
      </c>
      <c r="G13" s="1">
        <f t="shared" si="2"/>
        <v>0</v>
      </c>
      <c r="H13" s="1">
        <v>49242217425.196709</v>
      </c>
      <c r="I13" s="1">
        <f t="shared" si="3"/>
        <v>93469113309.382401</v>
      </c>
      <c r="J13" s="1">
        <v>0</v>
      </c>
      <c r="K13" s="1">
        <f t="shared" si="4"/>
        <v>0</v>
      </c>
    </row>
    <row r="14" spans="1:44" x14ac:dyDescent="0.25">
      <c r="A14" s="2" t="s">
        <v>12</v>
      </c>
      <c r="B14" s="1">
        <v>0</v>
      </c>
      <c r="C14" s="1">
        <f t="shared" si="0"/>
        <v>13495487955.716475</v>
      </c>
      <c r="E14" s="1">
        <f t="shared" si="1"/>
        <v>36017775563.747559</v>
      </c>
      <c r="F14" s="1">
        <v>0</v>
      </c>
      <c r="G14" s="1">
        <f t="shared" si="2"/>
        <v>0</v>
      </c>
      <c r="H14" s="1">
        <v>0</v>
      </c>
      <c r="I14" s="1">
        <f t="shared" si="3"/>
        <v>16414072475.065569</v>
      </c>
      <c r="J14" s="1">
        <v>0</v>
      </c>
      <c r="K14" s="1">
        <f t="shared" si="4"/>
        <v>0</v>
      </c>
    </row>
    <row r="15" spans="1:44" x14ac:dyDescent="0.25">
      <c r="A15" s="2" t="s">
        <v>13</v>
      </c>
      <c r="B15" s="1">
        <v>0</v>
      </c>
      <c r="C15" s="1">
        <f t="shared" si="0"/>
        <v>13495487955.716475</v>
      </c>
      <c r="D15" s="1">
        <v>0</v>
      </c>
      <c r="E15" s="1">
        <f t="shared" si="1"/>
        <v>36017775563.747559</v>
      </c>
      <c r="F15" s="1">
        <v>0</v>
      </c>
      <c r="G15" s="1">
        <f t="shared" si="2"/>
        <v>0</v>
      </c>
      <c r="H15" s="1">
        <v>0</v>
      </c>
      <c r="I15" s="1">
        <f t="shared" si="3"/>
        <v>16414072475.065569</v>
      </c>
      <c r="J15" s="1">
        <v>0</v>
      </c>
      <c r="K15" s="1">
        <f t="shared" si="4"/>
        <v>0</v>
      </c>
    </row>
    <row r="16" spans="1:44" x14ac:dyDescent="0.25">
      <c r="A16" s="2" t="s">
        <v>14</v>
      </c>
      <c r="B16" s="1">
        <v>43167995626.430161</v>
      </c>
      <c r="C16" s="1">
        <f t="shared" si="0"/>
        <v>14389331875.476721</v>
      </c>
      <c r="D16" s="1">
        <v>40645673250.747902</v>
      </c>
      <c r="E16" s="1">
        <f t="shared" si="1"/>
        <v>20322836625.373951</v>
      </c>
      <c r="F16" s="1">
        <v>0</v>
      </c>
      <c r="G16" s="1">
        <f t="shared" si="2"/>
        <v>0</v>
      </c>
      <c r="H16" s="1">
        <v>65352359848.933296</v>
      </c>
      <c r="I16" s="1">
        <f t="shared" si="3"/>
        <v>21784119949.644432</v>
      </c>
      <c r="J16" s="1">
        <v>62934692618.170601</v>
      </c>
      <c r="K16" s="1">
        <f t="shared" si="4"/>
        <v>20978230872.723534</v>
      </c>
    </row>
    <row r="17" spans="1:11" x14ac:dyDescent="0.25">
      <c r="A17" s="2" t="s">
        <v>15</v>
      </c>
      <c r="B17" s="1">
        <v>74623389865.692413</v>
      </c>
      <c r="C17" s="1">
        <f t="shared" si="0"/>
        <v>39263795164.040855</v>
      </c>
      <c r="D17" s="1">
        <v>171409335327.755</v>
      </c>
      <c r="E17" s="1">
        <f t="shared" si="1"/>
        <v>70685002859.500961</v>
      </c>
      <c r="F17" s="1">
        <v>0</v>
      </c>
      <c r="G17" s="1">
        <f t="shared" si="2"/>
        <v>0</v>
      </c>
      <c r="H17" s="1">
        <v>0</v>
      </c>
      <c r="I17" s="1">
        <f t="shared" si="3"/>
        <v>21784119949.644432</v>
      </c>
      <c r="J17" s="1">
        <v>0</v>
      </c>
      <c r="K17" s="1">
        <f t="shared" si="4"/>
        <v>20978230872.723534</v>
      </c>
    </row>
    <row r="18" spans="1:11" x14ac:dyDescent="0.25">
      <c r="A18" s="2" t="s">
        <v>16</v>
      </c>
      <c r="B18" s="1">
        <v>7883295571.9807386</v>
      </c>
      <c r="C18" s="1">
        <f t="shared" si="0"/>
        <v>41891560354.701103</v>
      </c>
      <c r="D18" s="1">
        <v>0</v>
      </c>
      <c r="E18" s="1">
        <f t="shared" si="1"/>
        <v>70685002859.500961</v>
      </c>
      <c r="F18" s="1">
        <v>0</v>
      </c>
      <c r="G18" s="1">
        <f t="shared" si="2"/>
        <v>0</v>
      </c>
      <c r="H18" s="1">
        <v>42538464889.267303</v>
      </c>
      <c r="I18" s="1">
        <f t="shared" si="3"/>
        <v>35963608246.066864</v>
      </c>
      <c r="J18" s="1">
        <v>0</v>
      </c>
      <c r="K18" s="1">
        <f t="shared" si="4"/>
        <v>20978230872.723534</v>
      </c>
    </row>
    <row r="19" spans="1:11" x14ac:dyDescent="0.25">
      <c r="A19" s="2" t="s">
        <v>17</v>
      </c>
      <c r="B19" s="1">
        <v>89005316348.848938</v>
      </c>
      <c r="C19" s="1">
        <f t="shared" si="0"/>
        <v>57170667262.174034</v>
      </c>
      <c r="D19" s="1">
        <v>204444506520.69299</v>
      </c>
      <c r="E19" s="1">
        <f t="shared" si="1"/>
        <v>125284613949.48267</v>
      </c>
      <c r="F19" s="1">
        <v>0</v>
      </c>
      <c r="G19" s="1">
        <f t="shared" si="2"/>
        <v>0</v>
      </c>
      <c r="H19" s="1">
        <v>0</v>
      </c>
      <c r="I19" s="1">
        <f t="shared" si="3"/>
        <v>14179488296.422434</v>
      </c>
      <c r="J19" s="1">
        <v>0</v>
      </c>
      <c r="K19" s="1">
        <f t="shared" si="4"/>
        <v>0</v>
      </c>
    </row>
    <row r="20" spans="1:11" x14ac:dyDescent="0.25">
      <c r="A20" s="2" t="s">
        <v>18</v>
      </c>
      <c r="B20" s="1">
        <v>77727828450.314026</v>
      </c>
      <c r="C20" s="1">
        <f t="shared" si="0"/>
        <v>58205480123.714569</v>
      </c>
      <c r="D20" s="1">
        <v>116556267842.39101</v>
      </c>
      <c r="E20" s="1">
        <f t="shared" si="1"/>
        <v>107000258121.028</v>
      </c>
      <c r="F20" s="1">
        <v>108544898247.517</v>
      </c>
      <c r="G20" s="1">
        <f t="shared" si="2"/>
        <v>36181632749.172333</v>
      </c>
      <c r="H20" s="1">
        <v>47787022240.711197</v>
      </c>
      <c r="I20" s="1">
        <f t="shared" si="3"/>
        <v>30108495709.992832</v>
      </c>
      <c r="J20" s="1">
        <v>0</v>
      </c>
      <c r="K20" s="1">
        <f t="shared" si="4"/>
        <v>0</v>
      </c>
    </row>
    <row r="21" spans="1:11" x14ac:dyDescent="0.25">
      <c r="A21" s="2" t="s">
        <v>19</v>
      </c>
      <c r="B21" s="1">
        <v>90935069265.667084</v>
      </c>
      <c r="C21" s="1">
        <f t="shared" si="0"/>
        <v>85889404688.276688</v>
      </c>
      <c r="D21" s="1">
        <v>164241239988.07001</v>
      </c>
      <c r="E21" s="1">
        <f t="shared" si="1"/>
        <v>161747338117.05133</v>
      </c>
      <c r="F21" s="1">
        <v>0</v>
      </c>
      <c r="G21" s="1">
        <f t="shared" si="2"/>
        <v>36181632749.172333</v>
      </c>
      <c r="H21" s="1">
        <v>61678250210.8256</v>
      </c>
      <c r="I21" s="1">
        <f t="shared" si="3"/>
        <v>36488424150.512268</v>
      </c>
      <c r="J21" s="1">
        <v>37690357938.667999</v>
      </c>
      <c r="K21" s="1">
        <f t="shared" si="4"/>
        <v>12563452646.222666</v>
      </c>
    </row>
    <row r="22" spans="1:11" x14ac:dyDescent="0.25">
      <c r="A22" s="2" t="s">
        <v>20</v>
      </c>
      <c r="B22" s="1">
        <v>48789395120.953011</v>
      </c>
      <c r="C22" s="1">
        <f t="shared" si="0"/>
        <v>72484097612.311371</v>
      </c>
      <c r="D22" s="1">
        <v>112068854065.427</v>
      </c>
      <c r="E22" s="1">
        <f t="shared" si="1"/>
        <v>130955453965.29601</v>
      </c>
      <c r="F22" s="1">
        <v>0</v>
      </c>
      <c r="G22" s="1">
        <f t="shared" si="2"/>
        <v>36181632749.172333</v>
      </c>
      <c r="H22" s="1">
        <v>0</v>
      </c>
      <c r="I22" s="1">
        <f t="shared" si="3"/>
        <v>36488424150.512268</v>
      </c>
      <c r="J22" s="1">
        <v>0</v>
      </c>
      <c r="K22" s="1">
        <f t="shared" si="4"/>
        <v>12563452646.222666</v>
      </c>
    </row>
    <row r="23" spans="1:11" x14ac:dyDescent="0.25">
      <c r="A23" s="2" t="s">
        <v>21</v>
      </c>
      <c r="B23" s="1">
        <v>125808117410.70836</v>
      </c>
      <c r="C23" s="1">
        <f t="shared" si="0"/>
        <v>88510860599.109482</v>
      </c>
      <c r="D23" s="1">
        <v>198460543915.72699</v>
      </c>
      <c r="E23" s="1">
        <f t="shared" si="1"/>
        <v>158256879323.07468</v>
      </c>
      <c r="F23" s="1">
        <v>0</v>
      </c>
      <c r="G23" s="1">
        <f t="shared" si="2"/>
        <v>0</v>
      </c>
      <c r="H23" s="1">
        <v>136804583136.755</v>
      </c>
      <c r="I23" s="1">
        <f t="shared" si="3"/>
        <v>66160944449.193535</v>
      </c>
      <c r="J23" s="1">
        <v>66201011120.9151</v>
      </c>
      <c r="K23" s="1">
        <f t="shared" si="4"/>
        <v>34630456353.194366</v>
      </c>
    </row>
    <row r="24" spans="1:11" x14ac:dyDescent="0.25">
      <c r="A24" s="2" t="s">
        <v>22</v>
      </c>
      <c r="B24" s="1">
        <v>302968528107.18005</v>
      </c>
      <c r="C24" s="1">
        <f t="shared" si="0"/>
        <v>159188680212.94714</v>
      </c>
      <c r="D24" s="1">
        <v>442937188247.76801</v>
      </c>
      <c r="E24" s="1">
        <f t="shared" si="1"/>
        <v>251155528742.974</v>
      </c>
      <c r="F24" s="1">
        <v>339454951423.92499</v>
      </c>
      <c r="G24" s="1">
        <f t="shared" si="2"/>
        <v>113151650474.64166</v>
      </c>
      <c r="H24" s="1">
        <v>180849890102.586</v>
      </c>
      <c r="I24" s="1">
        <f t="shared" si="3"/>
        <v>105884824413.11366</v>
      </c>
      <c r="J24" s="1">
        <v>93847806224.218597</v>
      </c>
      <c r="K24" s="1">
        <f t="shared" si="4"/>
        <v>53349605781.711235</v>
      </c>
    </row>
    <row r="25" spans="1:11" x14ac:dyDescent="0.25">
      <c r="A25" s="2" t="s">
        <v>23</v>
      </c>
      <c r="B25" s="1">
        <v>407504978213.44342</v>
      </c>
      <c r="C25" s="1">
        <f t="shared" si="0"/>
        <v>278760541243.77728</v>
      </c>
      <c r="D25" s="1">
        <v>669088991868.15601</v>
      </c>
      <c r="E25" s="1">
        <f t="shared" si="1"/>
        <v>436828908010.55029</v>
      </c>
      <c r="F25" s="1">
        <v>308205235632.87201</v>
      </c>
      <c r="G25" s="1">
        <f t="shared" si="2"/>
        <v>215886729018.93234</v>
      </c>
      <c r="H25" s="1">
        <v>279421924757.70599</v>
      </c>
      <c r="I25" s="1">
        <f t="shared" si="3"/>
        <v>199025465999.01566</v>
      </c>
      <c r="J25" s="1">
        <v>61030274889.378601</v>
      </c>
      <c r="K25" s="1">
        <f t="shared" si="4"/>
        <v>73693030744.837433</v>
      </c>
    </row>
    <row r="26" spans="1:11" x14ac:dyDescent="0.25">
      <c r="A26" s="2" t="s">
        <v>24</v>
      </c>
      <c r="B26" s="1">
        <v>386585467371.92151</v>
      </c>
      <c r="C26" s="1">
        <f t="shared" si="0"/>
        <v>365686324564.1817</v>
      </c>
      <c r="D26" s="1">
        <v>220693598158.65201</v>
      </c>
      <c r="E26" s="1">
        <f t="shared" si="1"/>
        <v>444239926091.52539</v>
      </c>
      <c r="F26" s="1">
        <v>859597687298.19604</v>
      </c>
      <c r="G26" s="1">
        <f t="shared" si="2"/>
        <v>502419291451.66437</v>
      </c>
      <c r="H26" s="1">
        <v>463137131287.56702</v>
      </c>
      <c r="I26" s="1">
        <f t="shared" si="3"/>
        <v>307802982049.28632</v>
      </c>
      <c r="J26" s="1">
        <v>287830998010.50299</v>
      </c>
      <c r="K26" s="1">
        <f t="shared" si="4"/>
        <v>147569693041.36673</v>
      </c>
    </row>
    <row r="27" spans="1:11" x14ac:dyDescent="0.25">
      <c r="A27" s="2" t="s">
        <v>25</v>
      </c>
      <c r="B27" s="1">
        <v>1071157380051.3785</v>
      </c>
      <c r="C27" s="1">
        <f t="shared" si="0"/>
        <v>621749275212.24792</v>
      </c>
      <c r="D27" s="1">
        <v>1276672112031.1899</v>
      </c>
      <c r="E27" s="1">
        <f t="shared" si="1"/>
        <v>722151567352.66602</v>
      </c>
      <c r="F27" s="1">
        <v>1364990414389.3401</v>
      </c>
      <c r="G27" s="1">
        <f t="shared" si="2"/>
        <v>844264445773.46936</v>
      </c>
      <c r="H27" s="1">
        <v>861205319181.75403</v>
      </c>
      <c r="I27" s="1">
        <f t="shared" si="3"/>
        <v>534588125075.6756</v>
      </c>
      <c r="J27" s="1">
        <v>601852622109.90796</v>
      </c>
      <c r="K27" s="1">
        <f t="shared" si="4"/>
        <v>316904631669.92987</v>
      </c>
    </row>
    <row r="28" spans="1:11" x14ac:dyDescent="0.25">
      <c r="A28" s="2" t="s">
        <v>26</v>
      </c>
      <c r="B28" s="1">
        <v>1520017750786.884</v>
      </c>
      <c r="C28" s="1">
        <f t="shared" si="0"/>
        <v>992586866070.0614</v>
      </c>
      <c r="D28" s="1">
        <v>2374906590920.7598</v>
      </c>
      <c r="E28" s="1">
        <f t="shared" si="1"/>
        <v>1290757433703.5339</v>
      </c>
      <c r="F28" s="1">
        <v>1564889068428.8101</v>
      </c>
      <c r="G28" s="1">
        <f t="shared" si="2"/>
        <v>1263159056705.4487</v>
      </c>
      <c r="H28" s="1">
        <v>207400068870.23499</v>
      </c>
      <c r="I28" s="1">
        <f t="shared" si="3"/>
        <v>510580839779.85205</v>
      </c>
      <c r="J28" s="1">
        <v>877486132921.86499</v>
      </c>
      <c r="K28" s="1">
        <f t="shared" si="4"/>
        <v>589056584347.42529</v>
      </c>
    </row>
    <row r="29" spans="1:11" x14ac:dyDescent="0.25">
      <c r="A29" s="2" t="s">
        <v>27</v>
      </c>
      <c r="B29" s="1">
        <v>1182564043652.9312</v>
      </c>
      <c r="C29" s="1">
        <f t="shared" si="0"/>
        <v>1257913058163.7312</v>
      </c>
      <c r="D29" s="1">
        <v>1674866814499.3999</v>
      </c>
      <c r="E29" s="1">
        <f t="shared" si="1"/>
        <v>1775481839150.45</v>
      </c>
      <c r="F29" s="1">
        <v>990366533283.54504</v>
      </c>
      <c r="G29" s="1">
        <f t="shared" si="2"/>
        <v>1306748672033.8984</v>
      </c>
      <c r="H29" s="1">
        <v>1008592651680.03</v>
      </c>
      <c r="I29" s="1">
        <f t="shared" si="3"/>
        <v>692399346577.33972</v>
      </c>
      <c r="J29" s="1">
        <v>476122789725.95697</v>
      </c>
      <c r="K29" s="1">
        <f t="shared" si="4"/>
        <v>651820514919.24329</v>
      </c>
    </row>
    <row r="30" spans="1:11" x14ac:dyDescent="0.25">
      <c r="A30" s="2" t="s">
        <v>28</v>
      </c>
      <c r="B30" s="1">
        <v>2010594221589.3137</v>
      </c>
      <c r="C30" s="1">
        <f t="shared" si="0"/>
        <v>1571058672009.7097</v>
      </c>
      <c r="D30" s="1">
        <v>2275846689769.1699</v>
      </c>
      <c r="E30" s="1">
        <f t="shared" si="1"/>
        <v>2108540031729.7766</v>
      </c>
      <c r="F30" s="1">
        <v>1569681642749.6001</v>
      </c>
      <c r="G30" s="1">
        <f t="shared" si="2"/>
        <v>1374979081487.3184</v>
      </c>
      <c r="H30" s="1">
        <v>3258187281163.71</v>
      </c>
      <c r="I30" s="1">
        <f t="shared" si="3"/>
        <v>1491393333904.6582</v>
      </c>
      <c r="J30" s="1">
        <v>724526456646.44202</v>
      </c>
      <c r="K30" s="1">
        <f t="shared" si="4"/>
        <v>692711793098.08801</v>
      </c>
    </row>
    <row r="31" spans="1:11" x14ac:dyDescent="0.25">
      <c r="A31" s="2" t="s">
        <v>29</v>
      </c>
      <c r="C31" s="1">
        <f t="shared" si="0"/>
        <v>1596579132621.1226</v>
      </c>
      <c r="E31" s="1">
        <f t="shared" si="1"/>
        <v>1975356752134.2849</v>
      </c>
      <c r="G31" s="1">
        <f t="shared" si="2"/>
        <v>1280024088016.5725</v>
      </c>
      <c r="I31" s="1">
        <f t="shared" si="3"/>
        <v>2133389966421.8701</v>
      </c>
      <c r="K31" s="1">
        <f t="shared" si="4"/>
        <v>600324623186.19946</v>
      </c>
    </row>
    <row r="32" spans="1:11" x14ac:dyDescent="0.25">
      <c r="A32" s="2" t="s">
        <v>30</v>
      </c>
      <c r="B32" s="1">
        <v>366320529007.57294</v>
      </c>
      <c r="C32" s="1">
        <f t="shared" si="0"/>
        <v>1188457375298.4434</v>
      </c>
      <c r="D32" s="1">
        <v>643610273340.28003</v>
      </c>
      <c r="E32" s="1">
        <f t="shared" si="1"/>
        <v>1459728481554.7251</v>
      </c>
      <c r="F32" s="1">
        <v>250009263738.63501</v>
      </c>
      <c r="G32" s="1">
        <f t="shared" si="2"/>
        <v>909845453244.11755</v>
      </c>
      <c r="H32" s="1">
        <v>0</v>
      </c>
      <c r="I32" s="1">
        <f t="shared" si="3"/>
        <v>1629093640581.855</v>
      </c>
      <c r="J32" s="1">
        <v>208976705086.591</v>
      </c>
      <c r="K32" s="1">
        <f t="shared" si="4"/>
        <v>466751580866.51648</v>
      </c>
    </row>
    <row r="33" spans="1:11" x14ac:dyDescent="0.25">
      <c r="A33" s="2" t="s">
        <v>31</v>
      </c>
      <c r="B33" s="1">
        <v>715621709666.20227</v>
      </c>
      <c r="C33" s="1">
        <f t="shared" si="0"/>
        <v>540971119336.88757</v>
      </c>
      <c r="D33" s="1">
        <v>745683631334.85999</v>
      </c>
      <c r="E33" s="1">
        <f t="shared" si="1"/>
        <v>694646952337.57007</v>
      </c>
      <c r="F33" s="1">
        <v>595265226680.71704</v>
      </c>
      <c r="G33" s="1">
        <f t="shared" si="2"/>
        <v>422637245209.67603</v>
      </c>
      <c r="H33" s="1">
        <v>1074422887347.1899</v>
      </c>
      <c r="I33" s="1">
        <f t="shared" si="3"/>
        <v>537211443673.59497</v>
      </c>
      <c r="J33" s="1">
        <v>435466659266.21899</v>
      </c>
      <c r="K33" s="1">
        <f t="shared" si="4"/>
        <v>322221682176.40503</v>
      </c>
    </row>
    <row r="34" spans="1:11" x14ac:dyDescent="0.25">
      <c r="A34" s="2" t="s">
        <v>32</v>
      </c>
      <c r="B34" s="1">
        <v>530237131292.72961</v>
      </c>
      <c r="C34" s="1">
        <f t="shared" si="0"/>
        <v>537393123322.16827</v>
      </c>
      <c r="D34" s="1">
        <v>622429821355.43994</v>
      </c>
      <c r="E34" s="1">
        <f t="shared" si="1"/>
        <v>670574575343.52673</v>
      </c>
      <c r="F34" s="1">
        <v>258346362836.77802</v>
      </c>
      <c r="G34" s="1">
        <f t="shared" si="2"/>
        <v>367873617752.0434</v>
      </c>
      <c r="H34" s="1">
        <v>901619503858.46594</v>
      </c>
      <c r="I34" s="1">
        <f t="shared" si="3"/>
        <v>658680797068.55188</v>
      </c>
      <c r="J34" s="1">
        <v>230904916041.19601</v>
      </c>
      <c r="K34" s="1">
        <f t="shared" si="4"/>
        <v>291782760131.33539</v>
      </c>
    </row>
    <row r="35" spans="1:11" x14ac:dyDescent="0.25">
      <c r="A35" s="2" t="s">
        <v>33</v>
      </c>
      <c r="B35" s="1">
        <v>556931166333.2218</v>
      </c>
      <c r="C35" s="1">
        <f t="shared" si="0"/>
        <v>600930002430.7179</v>
      </c>
      <c r="D35" s="1">
        <v>799639188566.35498</v>
      </c>
      <c r="E35" s="1">
        <f t="shared" si="1"/>
        <v>722584213752.21826</v>
      </c>
      <c r="F35" s="1">
        <v>323321490386.42902</v>
      </c>
      <c r="G35" s="1">
        <f t="shared" si="2"/>
        <v>392311026634.64136</v>
      </c>
      <c r="H35" s="1">
        <v>284724713520.60901</v>
      </c>
      <c r="I35" s="1">
        <f t="shared" si="3"/>
        <v>753589034908.75488</v>
      </c>
      <c r="J35" s="1">
        <v>480623367350.10101</v>
      </c>
      <c r="K35" s="1">
        <f t="shared" si="4"/>
        <v>382331647552.50537</v>
      </c>
    </row>
    <row r="36" spans="1:11" x14ac:dyDescent="0.25">
      <c r="A36" s="2" t="s">
        <v>34</v>
      </c>
      <c r="B36" s="1">
        <v>395808790722.19855</v>
      </c>
      <c r="C36" s="1">
        <f t="shared" si="0"/>
        <v>494325696116.04999</v>
      </c>
      <c r="D36" s="1">
        <v>522612059609.55902</v>
      </c>
      <c r="E36" s="1">
        <f t="shared" si="1"/>
        <v>648227023177.11804</v>
      </c>
      <c r="F36" s="1">
        <v>183678193081.76099</v>
      </c>
      <c r="G36" s="1">
        <f t="shared" si="2"/>
        <v>255115348768.32266</v>
      </c>
      <c r="H36" s="1">
        <v>433308865601.50098</v>
      </c>
      <c r="I36" s="1">
        <f t="shared" si="3"/>
        <v>539884360993.52533</v>
      </c>
      <c r="J36" s="1">
        <v>269935014961.194</v>
      </c>
      <c r="K36" s="1">
        <f t="shared" si="4"/>
        <v>327154432784.16364</v>
      </c>
    </row>
    <row r="37" spans="1:11" x14ac:dyDescent="0.25">
      <c r="A37" s="2" t="s">
        <v>35</v>
      </c>
      <c r="B37" s="1">
        <v>192838096348.26343</v>
      </c>
      <c r="C37" s="1">
        <f t="shared" si="0"/>
        <v>381859351134.56128</v>
      </c>
      <c r="D37" s="1">
        <v>302080955509.534</v>
      </c>
      <c r="E37" s="1">
        <f t="shared" si="1"/>
        <v>541444067895.14935</v>
      </c>
      <c r="F37" s="1">
        <v>160118169440.83499</v>
      </c>
      <c r="G37" s="1">
        <f t="shared" si="2"/>
        <v>222372617636.34167</v>
      </c>
      <c r="H37" s="1">
        <v>0</v>
      </c>
      <c r="I37" s="1">
        <f t="shared" si="3"/>
        <v>239344526374.03665</v>
      </c>
      <c r="J37" s="1">
        <v>162894789731.69299</v>
      </c>
      <c r="K37" s="1">
        <f t="shared" si="4"/>
        <v>304484390680.99603</v>
      </c>
    </row>
    <row r="38" spans="1:11" x14ac:dyDescent="0.25">
      <c r="A38" s="2" t="s">
        <v>36</v>
      </c>
      <c r="B38" s="1">
        <v>59701439055.847595</v>
      </c>
      <c r="C38" s="1">
        <f t="shared" si="0"/>
        <v>216116108708.76987</v>
      </c>
      <c r="D38" s="1">
        <v>0</v>
      </c>
      <c r="E38" s="1">
        <f t="shared" si="1"/>
        <v>274897671706.36432</v>
      </c>
      <c r="F38" s="1">
        <v>230104611428.13599</v>
      </c>
      <c r="G38" s="1">
        <f t="shared" si="2"/>
        <v>191300324650.24399</v>
      </c>
      <c r="H38" s="1">
        <v>0</v>
      </c>
      <c r="I38" s="1">
        <f t="shared" si="3"/>
        <v>144436288533.83365</v>
      </c>
      <c r="J38" s="1">
        <v>100184109601.679</v>
      </c>
      <c r="K38" s="1">
        <f t="shared" si="4"/>
        <v>177671304764.85532</v>
      </c>
    </row>
    <row r="39" spans="1:11" x14ac:dyDescent="0.25">
      <c r="A39" s="2" t="s">
        <v>37</v>
      </c>
      <c r="B39" s="1">
        <v>170196026216.91113</v>
      </c>
      <c r="C39" s="1">
        <f t="shared" si="0"/>
        <v>140911853873.67404</v>
      </c>
      <c r="D39" s="1">
        <v>256466828697.12201</v>
      </c>
      <c r="E39" s="1">
        <f t="shared" si="1"/>
        <v>186182594735.552</v>
      </c>
      <c r="F39" s="1">
        <v>169219871382.65799</v>
      </c>
      <c r="G39" s="1">
        <f t="shared" si="2"/>
        <v>186480884083.87631</v>
      </c>
      <c r="H39" s="1">
        <v>0</v>
      </c>
      <c r="I39" s="1">
        <f t="shared" si="3"/>
        <v>0</v>
      </c>
      <c r="J39" s="1">
        <v>142622424967.92999</v>
      </c>
      <c r="K39" s="1">
        <f t="shared" si="4"/>
        <v>135233774767.10066</v>
      </c>
    </row>
    <row r="40" spans="1:11" x14ac:dyDescent="0.25">
      <c r="A40" s="2" t="s">
        <v>38</v>
      </c>
      <c r="B40" s="1">
        <v>193226013009.37079</v>
      </c>
      <c r="C40" s="1">
        <f t="shared" si="0"/>
        <v>141041159427.3765</v>
      </c>
      <c r="D40" s="1">
        <v>288714667363.92499</v>
      </c>
      <c r="E40" s="1">
        <f t="shared" si="1"/>
        <v>181727165353.68234</v>
      </c>
      <c r="F40" s="1">
        <v>146666385888.36801</v>
      </c>
      <c r="G40" s="1">
        <f t="shared" si="2"/>
        <v>181996956233.05399</v>
      </c>
      <c r="H40" s="1">
        <v>0</v>
      </c>
      <c r="I40" s="1">
        <f t="shared" si="3"/>
        <v>0</v>
      </c>
      <c r="J40" s="1">
        <v>202712338672.20801</v>
      </c>
      <c r="K40" s="1">
        <f t="shared" si="4"/>
        <v>148506291080.60568</v>
      </c>
    </row>
    <row r="41" spans="1:11" x14ac:dyDescent="0.25">
      <c r="A41" s="2" t="s">
        <v>39</v>
      </c>
      <c r="B41" s="1">
        <v>97592572007.365479</v>
      </c>
      <c r="C41" s="1">
        <f t="shared" si="0"/>
        <v>153671537077.88248</v>
      </c>
      <c r="D41" s="1">
        <v>133095894011.653</v>
      </c>
      <c r="E41" s="1">
        <f t="shared" si="1"/>
        <v>226092463357.56665</v>
      </c>
      <c r="F41" s="1">
        <v>115078894725.883</v>
      </c>
      <c r="G41" s="1">
        <f t="shared" si="2"/>
        <v>143655050665.63632</v>
      </c>
      <c r="H41" s="1">
        <v>110234661610.229</v>
      </c>
      <c r="I41" s="1">
        <f t="shared" si="3"/>
        <v>36744887203.409668</v>
      </c>
      <c r="J41" s="1">
        <v>0</v>
      </c>
      <c r="K41" s="1">
        <f t="shared" si="4"/>
        <v>115111587880.04601</v>
      </c>
    </row>
    <row r="42" spans="1:11" x14ac:dyDescent="0.25">
      <c r="A42" s="2" t="s">
        <v>40</v>
      </c>
      <c r="B42" s="1">
        <v>128675112049.49026</v>
      </c>
      <c r="C42" s="1">
        <f t="shared" si="0"/>
        <v>139831232355.40884</v>
      </c>
      <c r="D42" s="1">
        <v>119290713584.27499</v>
      </c>
      <c r="E42" s="1">
        <f t="shared" si="1"/>
        <v>180367091653.28433</v>
      </c>
      <c r="F42" s="1">
        <v>323519192012.17999</v>
      </c>
      <c r="G42" s="1">
        <f t="shared" si="2"/>
        <v>195088157542.14368</v>
      </c>
      <c r="H42" s="1">
        <v>0</v>
      </c>
      <c r="I42" s="1">
        <f t="shared" si="3"/>
        <v>36744887203.409668</v>
      </c>
      <c r="J42" s="1">
        <v>106959073296.84801</v>
      </c>
      <c r="K42" s="1">
        <f t="shared" si="4"/>
        <v>103223803989.68535</v>
      </c>
    </row>
    <row r="43" spans="1:11" x14ac:dyDescent="0.25">
      <c r="A43" s="2" t="s">
        <v>41</v>
      </c>
      <c r="B43" s="1">
        <v>44801959135.205521</v>
      </c>
      <c r="C43" s="1">
        <f t="shared" si="0"/>
        <v>90356547730.687088</v>
      </c>
      <c r="D43" s="1">
        <v>102909745196.089</v>
      </c>
      <c r="E43" s="1">
        <f t="shared" si="1"/>
        <v>118432117597.33899</v>
      </c>
      <c r="F43" s="1">
        <v>0</v>
      </c>
      <c r="G43" s="1">
        <f t="shared" si="2"/>
        <v>146199362246.021</v>
      </c>
      <c r="H43" s="1">
        <v>0</v>
      </c>
      <c r="I43" s="1">
        <f t="shared" si="3"/>
        <v>36744887203.409668</v>
      </c>
      <c r="J43" s="1">
        <v>0</v>
      </c>
      <c r="K43" s="1">
        <f t="shared" si="4"/>
        <v>35653024432.282669</v>
      </c>
    </row>
    <row r="44" spans="1:11" x14ac:dyDescent="0.25">
      <c r="A44" s="2" t="s">
        <v>42</v>
      </c>
      <c r="B44" s="1">
        <v>74965885708.294785</v>
      </c>
      <c r="C44" s="1">
        <f t="shared" si="0"/>
        <v>82814318964.3302</v>
      </c>
      <c r="D44" s="1">
        <v>172196045564.83499</v>
      </c>
      <c r="E44" s="1">
        <f t="shared" si="1"/>
        <v>131465501448.39966</v>
      </c>
      <c r="F44" s="1">
        <v>0</v>
      </c>
      <c r="G44" s="1">
        <f t="shared" si="2"/>
        <v>107839730670.72667</v>
      </c>
      <c r="H44" s="1">
        <v>0</v>
      </c>
      <c r="I44" s="1">
        <f t="shared" si="3"/>
        <v>0</v>
      </c>
      <c r="J44" s="1">
        <v>0</v>
      </c>
      <c r="K44" s="1">
        <f t="shared" si="4"/>
        <v>35653024432.282669</v>
      </c>
    </row>
    <row r="45" spans="1:11" x14ac:dyDescent="0.25">
      <c r="A45" t="s">
        <v>43</v>
      </c>
      <c r="B45" s="1">
        <v>0</v>
      </c>
      <c r="C45" s="1">
        <f t="shared" si="0"/>
        <v>39922614947.833435</v>
      </c>
      <c r="E45" s="1">
        <f t="shared" si="1"/>
        <v>137552895380.46201</v>
      </c>
      <c r="F45" s="1">
        <v>0</v>
      </c>
      <c r="G45" s="1">
        <f t="shared" si="2"/>
        <v>0</v>
      </c>
      <c r="H45" s="1">
        <v>0</v>
      </c>
      <c r="I45" s="1">
        <f t="shared" si="3"/>
        <v>0</v>
      </c>
      <c r="J45" s="1">
        <v>0</v>
      </c>
      <c r="K45" s="1">
        <f t="shared" si="4"/>
        <v>0</v>
      </c>
    </row>
    <row r="46" spans="1:11" x14ac:dyDescent="0.25">
      <c r="A46" t="s">
        <v>44</v>
      </c>
      <c r="B46" s="1">
        <v>0</v>
      </c>
      <c r="C46" s="1">
        <f t="shared" si="0"/>
        <v>24988628569.431595</v>
      </c>
      <c r="D46" s="1">
        <v>0</v>
      </c>
      <c r="E46" s="1">
        <f t="shared" si="1"/>
        <v>86098022782.417496</v>
      </c>
      <c r="F46" s="1">
        <v>0</v>
      </c>
      <c r="G46" s="1">
        <f t="shared" si="2"/>
        <v>0</v>
      </c>
      <c r="H46" s="1">
        <v>0</v>
      </c>
      <c r="I46" s="1">
        <f t="shared" si="3"/>
        <v>0</v>
      </c>
      <c r="J46" s="1">
        <v>0</v>
      </c>
      <c r="K46" s="1">
        <f t="shared" si="4"/>
        <v>0</v>
      </c>
    </row>
    <row r="47" spans="1:11" x14ac:dyDescent="0.25">
      <c r="A47" t="s">
        <v>45</v>
      </c>
      <c r="B47" s="1">
        <v>33602422188.87154</v>
      </c>
      <c r="C47" s="1">
        <f t="shared" si="0"/>
        <v>11200807396.290514</v>
      </c>
      <c r="D47" s="1">
        <v>77184497557.180603</v>
      </c>
      <c r="E47" s="1">
        <f t="shared" si="1"/>
        <v>38592248778.590302</v>
      </c>
      <c r="F47" s="1">
        <v>0</v>
      </c>
      <c r="G47" s="1">
        <f t="shared" si="2"/>
        <v>0</v>
      </c>
      <c r="H47" s="1">
        <v>0</v>
      </c>
      <c r="I47" s="1">
        <f t="shared" si="3"/>
        <v>0</v>
      </c>
      <c r="J47" s="1">
        <v>0</v>
      </c>
      <c r="K47" s="1">
        <f t="shared" si="4"/>
        <v>0</v>
      </c>
    </row>
    <row r="48" spans="1:11" x14ac:dyDescent="0.25">
      <c r="A48" t="s">
        <v>46</v>
      </c>
      <c r="B48" s="1">
        <v>60175397355.162781</v>
      </c>
      <c r="C48" s="1">
        <f t="shared" si="0"/>
        <v>31259273181.344772</v>
      </c>
      <c r="D48" s="1">
        <v>138222410993.34</v>
      </c>
      <c r="E48" s="1">
        <f t="shared" si="1"/>
        <v>71802302850.173538</v>
      </c>
      <c r="F48" s="1">
        <v>0</v>
      </c>
      <c r="G48" s="1">
        <f t="shared" si="2"/>
        <v>0</v>
      </c>
      <c r="H48" s="1">
        <v>0</v>
      </c>
      <c r="I48" s="1">
        <f t="shared" si="3"/>
        <v>0</v>
      </c>
      <c r="J48" s="1">
        <v>0</v>
      </c>
      <c r="K48" s="1">
        <f t="shared" si="4"/>
        <v>0</v>
      </c>
    </row>
    <row r="49" spans="1:11" x14ac:dyDescent="0.25">
      <c r="A49" t="s">
        <v>47</v>
      </c>
      <c r="B49" s="1">
        <v>0</v>
      </c>
      <c r="C49" s="1">
        <f t="shared" si="0"/>
        <v>31259273181.344772</v>
      </c>
      <c r="D49" s="1">
        <v>0</v>
      </c>
      <c r="E49" s="1">
        <f t="shared" si="1"/>
        <v>71802302850.173538</v>
      </c>
      <c r="F49" s="1">
        <v>0</v>
      </c>
      <c r="G49" s="1">
        <f t="shared" si="2"/>
        <v>0</v>
      </c>
      <c r="H49" s="1">
        <v>0</v>
      </c>
      <c r="I49" s="1">
        <f t="shared" si="3"/>
        <v>0</v>
      </c>
      <c r="J49" s="1">
        <v>0</v>
      </c>
      <c r="K49" s="1">
        <f t="shared" si="4"/>
        <v>0</v>
      </c>
    </row>
    <row r="50" spans="1:11" x14ac:dyDescent="0.25">
      <c r="A50" t="s">
        <v>48</v>
      </c>
      <c r="B50" s="1">
        <v>0</v>
      </c>
      <c r="C50" s="1">
        <f t="shared" si="0"/>
        <v>20058465785.05426</v>
      </c>
      <c r="D50" s="1">
        <v>0</v>
      </c>
      <c r="E50" s="1">
        <f t="shared" si="1"/>
        <v>46074136997.779999</v>
      </c>
      <c r="F50" s="1">
        <v>0</v>
      </c>
      <c r="G50" s="1">
        <f t="shared" si="2"/>
        <v>0</v>
      </c>
      <c r="H50" s="1">
        <v>0</v>
      </c>
      <c r="I50" s="1">
        <f t="shared" si="3"/>
        <v>0</v>
      </c>
      <c r="J50" s="1">
        <v>0</v>
      </c>
      <c r="K50" s="1">
        <f t="shared" si="4"/>
        <v>0</v>
      </c>
    </row>
    <row r="51" spans="1:11" x14ac:dyDescent="0.25">
      <c r="A51" t="s">
        <v>49</v>
      </c>
      <c r="B51" s="1">
        <v>0</v>
      </c>
      <c r="C51" s="1">
        <f t="shared" si="0"/>
        <v>0</v>
      </c>
      <c r="D51" s="1">
        <v>0</v>
      </c>
      <c r="E51" s="1">
        <f t="shared" si="1"/>
        <v>0</v>
      </c>
      <c r="F51" s="1">
        <v>0</v>
      </c>
      <c r="G51" s="1">
        <f t="shared" si="2"/>
        <v>0</v>
      </c>
      <c r="H51" s="1">
        <v>0</v>
      </c>
      <c r="I51" s="1">
        <f t="shared" si="3"/>
        <v>0</v>
      </c>
      <c r="J51" s="1">
        <v>0</v>
      </c>
      <c r="K51" s="1">
        <f t="shared" si="4"/>
        <v>0</v>
      </c>
    </row>
    <row r="52" spans="1:11" x14ac:dyDescent="0.25">
      <c r="A52" t="s">
        <v>50</v>
      </c>
      <c r="B52" s="1">
        <v>0</v>
      </c>
      <c r="C52" s="1">
        <f t="shared" si="0"/>
        <v>0</v>
      </c>
      <c r="D52" s="1">
        <v>0</v>
      </c>
      <c r="E52" s="1">
        <f t="shared" si="1"/>
        <v>0</v>
      </c>
      <c r="F52" s="1">
        <v>0</v>
      </c>
      <c r="G52" s="1">
        <f t="shared" si="2"/>
        <v>0</v>
      </c>
      <c r="H52" s="1">
        <v>0</v>
      </c>
      <c r="I52" s="1">
        <f t="shared" si="3"/>
        <v>0</v>
      </c>
      <c r="J52" s="1">
        <v>0</v>
      </c>
      <c r="K52" s="1">
        <f t="shared" si="4"/>
        <v>0</v>
      </c>
    </row>
    <row r="53" spans="1:11" x14ac:dyDescent="0.25">
      <c r="A53" t="s">
        <v>51</v>
      </c>
      <c r="B53" s="1">
        <v>0</v>
      </c>
      <c r="C53" s="1">
        <f t="shared" si="0"/>
        <v>0</v>
      </c>
      <c r="D53" s="1">
        <v>0</v>
      </c>
      <c r="E53" s="1">
        <f t="shared" si="1"/>
        <v>0</v>
      </c>
      <c r="F53" s="1">
        <v>0</v>
      </c>
      <c r="G53" s="1">
        <f t="shared" si="2"/>
        <v>0</v>
      </c>
      <c r="H53" s="1">
        <v>0</v>
      </c>
      <c r="I53" s="1">
        <f t="shared" si="3"/>
        <v>0</v>
      </c>
      <c r="J53" s="1">
        <v>0</v>
      </c>
      <c r="K53" s="1">
        <f t="shared" si="4"/>
        <v>0</v>
      </c>
    </row>
    <row r="54" spans="1:11" x14ac:dyDescent="0.25">
      <c r="A54" t="s">
        <v>52</v>
      </c>
      <c r="B54" s="1">
        <v>16101004997.800978</v>
      </c>
      <c r="C54" s="1">
        <f t="shared" si="0"/>
        <v>5367001665.9336596</v>
      </c>
      <c r="D54" s="1">
        <v>0</v>
      </c>
      <c r="E54" s="1">
        <f t="shared" si="1"/>
        <v>0</v>
      </c>
      <c r="F54" s="1">
        <v>96403288159.892593</v>
      </c>
      <c r="G54" s="1">
        <f t="shared" si="2"/>
        <v>32134429386.630863</v>
      </c>
      <c r="H54" s="1">
        <v>0</v>
      </c>
      <c r="I54" s="1">
        <f t="shared" si="3"/>
        <v>0</v>
      </c>
      <c r="J54" s="1">
        <v>0</v>
      </c>
      <c r="K54" s="1">
        <f t="shared" si="4"/>
        <v>0</v>
      </c>
    </row>
    <row r="55" spans="1:11" x14ac:dyDescent="0.25">
      <c r="A55" t="s">
        <v>53</v>
      </c>
      <c r="B55" s="1">
        <v>0</v>
      </c>
      <c r="C55" s="1">
        <f t="shared" si="0"/>
        <v>5367001665.9336596</v>
      </c>
      <c r="D55" s="1">
        <v>0</v>
      </c>
      <c r="E55" s="1">
        <f t="shared" si="1"/>
        <v>0</v>
      </c>
      <c r="F55" s="1">
        <v>0</v>
      </c>
      <c r="G55" s="1">
        <f t="shared" si="2"/>
        <v>32134429386.630863</v>
      </c>
      <c r="H55" s="1">
        <v>0</v>
      </c>
      <c r="I55" s="1">
        <f t="shared" si="3"/>
        <v>0</v>
      </c>
      <c r="J55" s="1">
        <v>0</v>
      </c>
      <c r="K55" s="1">
        <f t="shared" si="4"/>
        <v>0</v>
      </c>
    </row>
    <row r="56" spans="1:11" x14ac:dyDescent="0.25">
      <c r="A56" t="s">
        <v>54</v>
      </c>
      <c r="B56" s="1">
        <v>0</v>
      </c>
      <c r="C56" s="1">
        <f t="shared" si="0"/>
        <v>5367001665.9336596</v>
      </c>
      <c r="D56" s="1">
        <v>0</v>
      </c>
      <c r="E56" s="1">
        <f t="shared" si="1"/>
        <v>0</v>
      </c>
      <c r="G56" s="1">
        <f t="shared" si="2"/>
        <v>48201644079.946297</v>
      </c>
      <c r="H56" s="1">
        <v>0</v>
      </c>
      <c r="I56" s="1">
        <f t="shared" si="3"/>
        <v>0</v>
      </c>
      <c r="J56" s="1">
        <v>0</v>
      </c>
      <c r="K56" s="1">
        <f t="shared" si="4"/>
        <v>0</v>
      </c>
    </row>
    <row r="57" spans="1:11" x14ac:dyDescent="0.25">
      <c r="A57" t="s">
        <v>55</v>
      </c>
      <c r="B57" s="1">
        <v>0</v>
      </c>
      <c r="C57" s="1">
        <f t="shared" si="0"/>
        <v>0</v>
      </c>
      <c r="D57" s="1">
        <v>0</v>
      </c>
      <c r="E57" s="1">
        <f t="shared" si="1"/>
        <v>0</v>
      </c>
      <c r="F57" s="1">
        <v>0</v>
      </c>
      <c r="G57" s="1">
        <f t="shared" si="2"/>
        <v>0</v>
      </c>
      <c r="H57" s="1">
        <v>0</v>
      </c>
      <c r="I57" s="1">
        <f t="shared" si="3"/>
        <v>0</v>
      </c>
      <c r="J57" s="1">
        <v>0</v>
      </c>
      <c r="K57" s="1">
        <f t="shared" si="4"/>
        <v>0</v>
      </c>
    </row>
    <row r="58" spans="1:11" x14ac:dyDescent="0.25">
      <c r="A58" t="s">
        <v>56</v>
      </c>
      <c r="B58" s="1">
        <v>0</v>
      </c>
      <c r="C58" s="1">
        <f t="shared" si="0"/>
        <v>0</v>
      </c>
      <c r="D58" s="1">
        <v>0</v>
      </c>
      <c r="E58" s="1">
        <f t="shared" si="1"/>
        <v>0</v>
      </c>
      <c r="F58" s="1">
        <v>0</v>
      </c>
      <c r="G58" s="1">
        <f t="shared" si="2"/>
        <v>0</v>
      </c>
      <c r="H58" s="1">
        <v>0</v>
      </c>
      <c r="I58" s="1">
        <f t="shared" si="3"/>
        <v>0</v>
      </c>
      <c r="J58" s="1">
        <v>0</v>
      </c>
      <c r="K58" s="1">
        <f t="shared" si="4"/>
        <v>0</v>
      </c>
    </row>
    <row r="59" spans="1:11" x14ac:dyDescent="0.25">
      <c r="A59" t="s">
        <v>57</v>
      </c>
      <c r="B59" s="1">
        <v>9527899102.6872425</v>
      </c>
      <c r="C59" s="1">
        <f t="shared" si="0"/>
        <v>3175966367.5624142</v>
      </c>
      <c r="D59" s="1">
        <v>0</v>
      </c>
      <c r="E59" s="1">
        <f t="shared" si="1"/>
        <v>0</v>
      </c>
      <c r="F59" s="1">
        <v>57047420510.718903</v>
      </c>
      <c r="G59" s="1">
        <f t="shared" si="2"/>
        <v>19015806836.9063</v>
      </c>
      <c r="H59" s="1">
        <v>0</v>
      </c>
      <c r="I59" s="1">
        <f t="shared" si="3"/>
        <v>0</v>
      </c>
      <c r="J59" s="1">
        <v>0</v>
      </c>
      <c r="K59" s="1">
        <f t="shared" si="4"/>
        <v>0</v>
      </c>
    </row>
    <row r="60" spans="1:11" x14ac:dyDescent="0.25">
      <c r="A60" t="s">
        <v>58</v>
      </c>
      <c r="B60" s="1">
        <v>0</v>
      </c>
      <c r="C60" s="1">
        <f t="shared" si="0"/>
        <v>3175966367.5624142</v>
      </c>
      <c r="D60" s="1">
        <v>0</v>
      </c>
      <c r="E60" s="1">
        <f t="shared" si="1"/>
        <v>0</v>
      </c>
      <c r="F60" s="1">
        <v>0</v>
      </c>
      <c r="G60" s="1">
        <f t="shared" si="2"/>
        <v>19015806836.9063</v>
      </c>
      <c r="H60" s="1">
        <v>0</v>
      </c>
      <c r="I60" s="1">
        <f t="shared" si="3"/>
        <v>0</v>
      </c>
      <c r="J60" s="1">
        <v>0</v>
      </c>
      <c r="K60" s="1">
        <f t="shared" si="4"/>
        <v>0</v>
      </c>
    </row>
    <row r="61" spans="1:11" x14ac:dyDescent="0.25">
      <c r="A61" s="2" t="s">
        <v>59</v>
      </c>
      <c r="B61" s="1">
        <v>0</v>
      </c>
      <c r="C61" s="1">
        <f t="shared" si="0"/>
        <v>3175966367.5624142</v>
      </c>
      <c r="D61" s="1">
        <v>0</v>
      </c>
      <c r="E61" s="1">
        <f t="shared" si="1"/>
        <v>0</v>
      </c>
      <c r="F61" s="1">
        <v>0</v>
      </c>
      <c r="G61" s="1">
        <f t="shared" si="2"/>
        <v>19015806836.9063</v>
      </c>
      <c r="H61" s="1">
        <v>0</v>
      </c>
      <c r="I61" s="1">
        <f t="shared" si="3"/>
        <v>0</v>
      </c>
      <c r="J61" s="1">
        <v>0</v>
      </c>
      <c r="K61" s="1">
        <f t="shared" si="4"/>
        <v>0</v>
      </c>
    </row>
    <row r="62" spans="1:11" x14ac:dyDescent="0.25">
      <c r="A62" s="2" t="s">
        <v>60</v>
      </c>
      <c r="B62" s="1">
        <v>0</v>
      </c>
      <c r="C62" s="1">
        <f t="shared" si="0"/>
        <v>0</v>
      </c>
      <c r="D62" s="1">
        <v>0</v>
      </c>
      <c r="E62" s="1">
        <f t="shared" si="1"/>
        <v>0</v>
      </c>
      <c r="F62" s="1">
        <v>0</v>
      </c>
      <c r="G62" s="1">
        <f t="shared" si="2"/>
        <v>0</v>
      </c>
      <c r="H62" s="1">
        <v>0</v>
      </c>
      <c r="I62" s="1">
        <f t="shared" si="3"/>
        <v>0</v>
      </c>
      <c r="J62" s="1">
        <v>0</v>
      </c>
      <c r="K62" s="1">
        <f t="shared" si="4"/>
        <v>0</v>
      </c>
    </row>
    <row r="63" spans="1:11" x14ac:dyDescent="0.25">
      <c r="A63" s="2" t="s">
        <v>61</v>
      </c>
      <c r="B63" s="1">
        <v>9883441287.1096478</v>
      </c>
      <c r="C63" s="1">
        <f t="shared" si="0"/>
        <v>3294480429.0365491</v>
      </c>
      <c r="D63" s="1">
        <v>0</v>
      </c>
      <c r="E63" s="1">
        <f t="shared" si="1"/>
        <v>0</v>
      </c>
      <c r="F63" s="1">
        <v>59176196674.8498</v>
      </c>
      <c r="G63" s="1">
        <f t="shared" si="2"/>
        <v>19725398891.6166</v>
      </c>
      <c r="H63" s="1">
        <v>0</v>
      </c>
      <c r="I63" s="1">
        <f t="shared" si="3"/>
        <v>0</v>
      </c>
      <c r="J63" s="1">
        <v>0</v>
      </c>
      <c r="K63" s="1">
        <f t="shared" si="4"/>
        <v>0</v>
      </c>
    </row>
    <row r="64" spans="1:11" x14ac:dyDescent="0.25">
      <c r="A64" s="2" t="s">
        <v>62</v>
      </c>
      <c r="B64" s="1">
        <v>0</v>
      </c>
      <c r="C64" s="1">
        <f t="shared" si="0"/>
        <v>3294480429.0365491</v>
      </c>
      <c r="D64" s="1">
        <v>0</v>
      </c>
      <c r="E64" s="1">
        <f t="shared" si="1"/>
        <v>0</v>
      </c>
      <c r="F64" s="1">
        <v>0</v>
      </c>
      <c r="G64" s="1">
        <f t="shared" si="2"/>
        <v>19725398891.6166</v>
      </c>
      <c r="H64" s="1">
        <v>0</v>
      </c>
      <c r="I64" s="1">
        <f t="shared" si="3"/>
        <v>0</v>
      </c>
      <c r="J64" s="1">
        <v>0</v>
      </c>
      <c r="K64" s="1">
        <f t="shared" si="4"/>
        <v>0</v>
      </c>
    </row>
    <row r="65" spans="1:822" x14ac:dyDescent="0.25">
      <c r="A65" s="2" t="s">
        <v>63</v>
      </c>
      <c r="B65" s="1">
        <v>0</v>
      </c>
      <c r="C65" s="1">
        <f t="shared" si="0"/>
        <v>3294480429.0365491</v>
      </c>
      <c r="D65" s="1">
        <v>0</v>
      </c>
      <c r="E65" s="1">
        <f t="shared" si="1"/>
        <v>0</v>
      </c>
      <c r="F65" s="1">
        <v>0</v>
      </c>
      <c r="G65" s="1">
        <f t="shared" si="2"/>
        <v>19725398891.6166</v>
      </c>
      <c r="H65" s="1">
        <v>0</v>
      </c>
      <c r="I65" s="1">
        <f t="shared" si="3"/>
        <v>0</v>
      </c>
      <c r="J65" s="1">
        <v>0</v>
      </c>
      <c r="K65" s="1">
        <f t="shared" si="4"/>
        <v>0</v>
      </c>
    </row>
    <row r="66" spans="1:822" x14ac:dyDescent="0.25">
      <c r="A66" s="2" t="s">
        <v>64</v>
      </c>
      <c r="B66" s="1">
        <v>18492889769.326492</v>
      </c>
      <c r="C66" s="1">
        <f t="shared" si="0"/>
        <v>6164296589.7754974</v>
      </c>
      <c r="D66" s="1">
        <v>42478021292.718102</v>
      </c>
      <c r="E66" s="1">
        <f t="shared" si="1"/>
        <v>14159340430.906034</v>
      </c>
      <c r="F66" s="1">
        <v>0</v>
      </c>
      <c r="G66" s="1">
        <f t="shared" si="2"/>
        <v>0</v>
      </c>
      <c r="H66" s="1">
        <v>0</v>
      </c>
      <c r="I66" s="1">
        <f t="shared" si="3"/>
        <v>0</v>
      </c>
      <c r="J66" s="1">
        <v>0</v>
      </c>
      <c r="K66" s="1">
        <f t="shared" si="4"/>
        <v>0</v>
      </c>
    </row>
    <row r="67" spans="1:822" x14ac:dyDescent="0.25">
      <c r="A67" s="2" t="s">
        <v>65</v>
      </c>
      <c r="B67" s="1">
        <v>0</v>
      </c>
      <c r="C67" s="1">
        <f t="shared" si="0"/>
        <v>6164296589.7754974</v>
      </c>
      <c r="D67" s="1">
        <v>0</v>
      </c>
      <c r="E67" s="1">
        <f t="shared" si="1"/>
        <v>14159340430.906034</v>
      </c>
      <c r="F67" s="1">
        <v>0</v>
      </c>
      <c r="G67" s="1">
        <f t="shared" si="2"/>
        <v>0</v>
      </c>
      <c r="H67" s="1">
        <v>0</v>
      </c>
      <c r="I67" s="1">
        <f t="shared" si="3"/>
        <v>0</v>
      </c>
      <c r="J67" s="1">
        <v>0</v>
      </c>
      <c r="K67" s="1">
        <f t="shared" si="4"/>
        <v>0</v>
      </c>
    </row>
    <row r="68" spans="1:822" x14ac:dyDescent="0.25">
      <c r="A68" s="2" t="s">
        <v>66</v>
      </c>
      <c r="B68" s="1">
        <v>0</v>
      </c>
      <c r="C68" s="1">
        <f t="shared" si="0"/>
        <v>6164296589.7754974</v>
      </c>
      <c r="D68" s="1">
        <v>0</v>
      </c>
      <c r="E68" s="1">
        <f t="shared" si="1"/>
        <v>14159340430.906034</v>
      </c>
      <c r="F68" s="1">
        <v>0</v>
      </c>
      <c r="G68" s="1">
        <f t="shared" si="2"/>
        <v>0</v>
      </c>
      <c r="H68" s="1">
        <v>0</v>
      </c>
      <c r="I68" s="1">
        <f t="shared" si="3"/>
        <v>0</v>
      </c>
      <c r="J68" s="1">
        <v>0</v>
      </c>
      <c r="K68" s="1">
        <f t="shared" si="4"/>
        <v>0</v>
      </c>
    </row>
    <row r="69" spans="1:822" x14ac:dyDescent="0.25">
      <c r="A69" s="2" t="s">
        <v>67</v>
      </c>
      <c r="B69" s="1">
        <v>0</v>
      </c>
      <c r="C69" s="1">
        <f t="shared" ref="C69:C89" si="5">AVERAGE(B67:B69)</f>
        <v>0</v>
      </c>
      <c r="D69" s="1">
        <v>0</v>
      </c>
      <c r="E69" s="1">
        <f t="shared" ref="E69:E87" si="6">AVERAGE(D67:D69)</f>
        <v>0</v>
      </c>
      <c r="F69" s="1">
        <v>0</v>
      </c>
      <c r="G69" s="1">
        <f t="shared" ref="G69:G89" si="7">AVERAGE(F67:F69)</f>
        <v>0</v>
      </c>
      <c r="H69" s="1">
        <v>0</v>
      </c>
      <c r="I69" s="1">
        <f t="shared" ref="I69:I89" si="8">AVERAGE(H67:H69)</f>
        <v>0</v>
      </c>
      <c r="J69" s="1">
        <v>0</v>
      </c>
      <c r="K69" s="1">
        <f t="shared" ref="K69:K87" si="9">AVERAGE(J67:J69)</f>
        <v>0</v>
      </c>
    </row>
    <row r="70" spans="1:822" x14ac:dyDescent="0.25">
      <c r="A70" s="2" t="s">
        <v>68</v>
      </c>
      <c r="B70" s="1">
        <v>49362497135.596123</v>
      </c>
      <c r="C70" s="1">
        <f t="shared" si="5"/>
        <v>16454165711.865374</v>
      </c>
      <c r="D70" s="1">
        <v>0</v>
      </c>
      <c r="E70" s="1">
        <f t="shared" si="6"/>
        <v>0</v>
      </c>
      <c r="F70" s="1">
        <v>195808417575.686</v>
      </c>
      <c r="G70" s="1">
        <f t="shared" si="7"/>
        <v>65269472525.228668</v>
      </c>
      <c r="H70" s="1">
        <v>54968759027.174103</v>
      </c>
      <c r="I70" s="1">
        <f t="shared" si="8"/>
        <v>18322919675.724701</v>
      </c>
      <c r="J70" s="1">
        <v>30484916350.623402</v>
      </c>
      <c r="K70" s="1">
        <f t="shared" si="9"/>
        <v>10161638783.541134</v>
      </c>
    </row>
    <row r="71" spans="1:822" s="11" customFormat="1" x14ac:dyDescent="0.25">
      <c r="A71" s="9" t="s">
        <v>69</v>
      </c>
      <c r="B71" s="10">
        <v>34015117587.58157</v>
      </c>
      <c r="C71" s="1">
        <f t="shared" si="5"/>
        <v>27792538241.059231</v>
      </c>
      <c r="D71" s="10">
        <v>0</v>
      </c>
      <c r="E71" s="1">
        <f t="shared" si="6"/>
        <v>0</v>
      </c>
      <c r="F71" s="10">
        <v>111605766477.084</v>
      </c>
      <c r="G71" s="1">
        <f t="shared" si="7"/>
        <v>102471394684.25667</v>
      </c>
      <c r="H71" s="10">
        <v>133003450806.237</v>
      </c>
      <c r="I71" s="1">
        <f t="shared" si="8"/>
        <v>62657403277.803703</v>
      </c>
      <c r="J71" s="10">
        <v>0</v>
      </c>
      <c r="K71" s="1">
        <f t="shared" si="9"/>
        <v>10161638783.541134</v>
      </c>
      <c r="L71" s="10">
        <v>0</v>
      </c>
      <c r="M71" s="10"/>
      <c r="N71" s="10">
        <v>0</v>
      </c>
      <c r="O71" s="10"/>
      <c r="P71" s="10">
        <v>0</v>
      </c>
      <c r="Q71" s="10"/>
      <c r="R71" s="10">
        <v>0</v>
      </c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</row>
    <row r="72" spans="1:822" x14ac:dyDescent="0.25">
      <c r="A72" s="2" t="s">
        <v>70</v>
      </c>
      <c r="B72" s="1">
        <v>0</v>
      </c>
      <c r="C72" s="1">
        <f t="shared" si="5"/>
        <v>27792538241.059231</v>
      </c>
      <c r="D72" s="1">
        <v>0</v>
      </c>
      <c r="E72" s="1">
        <f t="shared" si="6"/>
        <v>0</v>
      </c>
      <c r="F72" s="1">
        <v>0</v>
      </c>
      <c r="G72" s="1">
        <f t="shared" si="7"/>
        <v>102471394684.25667</v>
      </c>
      <c r="H72" s="1">
        <v>0</v>
      </c>
      <c r="I72" s="1">
        <f t="shared" si="8"/>
        <v>62657403277.803703</v>
      </c>
      <c r="J72" s="1">
        <v>0</v>
      </c>
      <c r="K72" s="1">
        <f t="shared" si="9"/>
        <v>10161638783.541134</v>
      </c>
      <c r="L72" s="1">
        <v>0</v>
      </c>
      <c r="N72" s="1">
        <v>0</v>
      </c>
      <c r="P72" s="1">
        <v>0</v>
      </c>
      <c r="R72" s="1">
        <v>0</v>
      </c>
    </row>
    <row r="73" spans="1:822" x14ac:dyDescent="0.25">
      <c r="A73" s="2" t="s">
        <v>71</v>
      </c>
      <c r="B73" s="1">
        <v>163326034870.55219</v>
      </c>
      <c r="C73" s="1">
        <f t="shared" si="5"/>
        <v>65780384152.71125</v>
      </c>
      <c r="D73" s="1">
        <v>96608110182.015396</v>
      </c>
      <c r="E73" s="1">
        <f t="shared" si="6"/>
        <v>32202703394.005131</v>
      </c>
      <c r="F73" s="1">
        <v>0</v>
      </c>
      <c r="G73" s="1">
        <f t="shared" si="7"/>
        <v>37201922159.028</v>
      </c>
      <c r="H73" s="1">
        <v>136177280837.39101</v>
      </c>
      <c r="I73" s="1">
        <f t="shared" si="8"/>
        <v>89726910547.875992</v>
      </c>
      <c r="J73" s="1">
        <v>602722541648.75195</v>
      </c>
      <c r="K73" s="1">
        <f t="shared" si="9"/>
        <v>200907513882.91733</v>
      </c>
      <c r="L73" s="1">
        <v>0</v>
      </c>
      <c r="M73" s="1">
        <f>AVERAGE(L71:L73)</f>
        <v>0</v>
      </c>
      <c r="N73" s="1">
        <v>132648946294.339</v>
      </c>
      <c r="O73" s="1">
        <f>AVERAGE(N71:N73)</f>
        <v>44216315431.446335</v>
      </c>
      <c r="P73" s="1">
        <v>0</v>
      </c>
      <c r="Q73" s="1">
        <f>AVERAGE(P71:P73)</f>
        <v>0</v>
      </c>
      <c r="R73" s="1">
        <v>0</v>
      </c>
      <c r="S73" s="1">
        <f>AVERAGE(R71:R73)</f>
        <v>0</v>
      </c>
    </row>
    <row r="74" spans="1:822" x14ac:dyDescent="0.25">
      <c r="A74" s="2" t="s">
        <v>72</v>
      </c>
      <c r="B74" s="1">
        <v>45880363590.377876</v>
      </c>
      <c r="C74" s="1">
        <f t="shared" si="5"/>
        <v>69735466153.643356</v>
      </c>
      <c r="D74" s="1">
        <v>0</v>
      </c>
      <c r="E74" s="1">
        <f t="shared" si="6"/>
        <v>32202703394.005131</v>
      </c>
      <c r="F74" s="1">
        <v>95244457228.648193</v>
      </c>
      <c r="G74" s="1">
        <f t="shared" si="7"/>
        <v>31748152409.549397</v>
      </c>
      <c r="H74" s="1">
        <v>0</v>
      </c>
      <c r="I74" s="1">
        <f t="shared" si="8"/>
        <v>45392426945.797005</v>
      </c>
      <c r="J74" s="1">
        <v>200090347930.34698</v>
      </c>
      <c r="K74" s="1">
        <f t="shared" si="9"/>
        <v>267604296526.3663</v>
      </c>
      <c r="L74" s="1">
        <v>0</v>
      </c>
      <c r="M74" s="1">
        <f t="shared" ref="M74:M89" si="10">AVERAGE(L72:L74)</f>
        <v>0</v>
      </c>
      <c r="N74" s="1">
        <v>0</v>
      </c>
      <c r="O74" s="1">
        <f t="shared" ref="O74:O89" si="11">AVERAGE(N72:N74)</f>
        <v>44216315431.446335</v>
      </c>
      <c r="P74" s="1">
        <v>0</v>
      </c>
      <c r="Q74" s="1">
        <f t="shared" ref="Q74:Q89" si="12">AVERAGE(P72:P74)</f>
        <v>0</v>
      </c>
      <c r="R74" s="1">
        <v>0</v>
      </c>
      <c r="S74" s="1">
        <f t="shared" ref="S74:S89" si="13">AVERAGE(R72:R74)</f>
        <v>0</v>
      </c>
    </row>
    <row r="75" spans="1:822" x14ac:dyDescent="0.25">
      <c r="A75" s="2" t="s">
        <v>88</v>
      </c>
      <c r="B75" s="1">
        <v>117867260661.25819</v>
      </c>
      <c r="C75" s="1">
        <f t="shared" si="5"/>
        <v>109024553040.72942</v>
      </c>
      <c r="D75" s="1">
        <v>165977248607.92801</v>
      </c>
      <c r="E75" s="1">
        <f t="shared" si="6"/>
        <v>87528452929.98114</v>
      </c>
      <c r="F75" s="1">
        <v>0</v>
      </c>
      <c r="G75" s="1">
        <f t="shared" si="7"/>
        <v>31748152409.549397</v>
      </c>
      <c r="H75" s="1">
        <v>92813668677.016205</v>
      </c>
      <c r="I75" s="1">
        <f t="shared" si="8"/>
        <v>76330316504.802414</v>
      </c>
      <c r="J75" s="1">
        <v>150755520926.939</v>
      </c>
      <c r="K75" s="1">
        <f t="shared" si="9"/>
        <v>317856136835.34595</v>
      </c>
      <c r="L75" s="1">
        <v>296109430234.177</v>
      </c>
      <c r="M75" s="1">
        <f t="shared" si="10"/>
        <v>98703143411.392334</v>
      </c>
      <c r="N75" s="1">
        <v>0</v>
      </c>
      <c r="O75" s="1">
        <f t="shared" si="11"/>
        <v>44216315431.446335</v>
      </c>
      <c r="P75" s="1">
        <v>0</v>
      </c>
      <c r="Q75" s="1">
        <f t="shared" si="12"/>
        <v>0</v>
      </c>
      <c r="R75" s="1">
        <v>0</v>
      </c>
      <c r="S75" s="1">
        <f t="shared" si="13"/>
        <v>0</v>
      </c>
    </row>
    <row r="76" spans="1:822" x14ac:dyDescent="0.25">
      <c r="A76" s="2" t="s">
        <v>89</v>
      </c>
      <c r="B76" s="1">
        <v>186957037018.96527</v>
      </c>
      <c r="C76" s="1">
        <f t="shared" si="5"/>
        <v>116901553756.86711</v>
      </c>
      <c r="D76" s="1">
        <v>211954446956.73801</v>
      </c>
      <c r="E76" s="1">
        <f t="shared" si="6"/>
        <v>125977231854.88867</v>
      </c>
      <c r="F76" s="1">
        <v>104585476514.71899</v>
      </c>
      <c r="G76" s="1">
        <f t="shared" si="7"/>
        <v>66609977914.455727</v>
      </c>
      <c r="H76" s="1">
        <v>161924093152.24701</v>
      </c>
      <c r="I76" s="1">
        <f t="shared" si="8"/>
        <v>84912587276.421066</v>
      </c>
      <c r="J76" s="1">
        <v>282523818168.80902</v>
      </c>
      <c r="K76" s="1">
        <f t="shared" si="9"/>
        <v>211123229008.69833</v>
      </c>
      <c r="L76" s="1">
        <v>241654928879.87201</v>
      </c>
      <c r="M76" s="1">
        <f t="shared" si="10"/>
        <v>179254786371.34967</v>
      </c>
      <c r="N76" s="1">
        <v>88494629638.194199</v>
      </c>
      <c r="O76" s="1">
        <f t="shared" si="11"/>
        <v>29498209879.398067</v>
      </c>
      <c r="P76" s="1">
        <v>70563786977.721893</v>
      </c>
      <c r="Q76" s="1">
        <f t="shared" si="12"/>
        <v>23521262325.907299</v>
      </c>
      <c r="R76" s="1">
        <v>103349588858.09399</v>
      </c>
      <c r="S76" s="1">
        <f t="shared" si="13"/>
        <v>34449862952.697998</v>
      </c>
    </row>
    <row r="77" spans="1:822" x14ac:dyDescent="0.25">
      <c r="A77" s="2" t="s">
        <v>90</v>
      </c>
      <c r="B77" s="1">
        <v>142835652865.8179</v>
      </c>
      <c r="C77" s="1">
        <f t="shared" si="5"/>
        <v>149219983515.34714</v>
      </c>
      <c r="D77" s="1">
        <v>181020608527.677</v>
      </c>
      <c r="E77" s="1">
        <f t="shared" si="6"/>
        <v>186317434697.44766</v>
      </c>
      <c r="F77" s="1">
        <v>80322436517.4048</v>
      </c>
      <c r="G77" s="1">
        <f t="shared" si="7"/>
        <v>61635971010.707924</v>
      </c>
      <c r="H77" s="1">
        <v>105535245422.424</v>
      </c>
      <c r="I77" s="1">
        <f t="shared" si="8"/>
        <v>120091002417.22906</v>
      </c>
      <c r="J77" s="1">
        <v>64073354710.384003</v>
      </c>
      <c r="K77" s="1">
        <f t="shared" si="9"/>
        <v>165784231268.71069</v>
      </c>
      <c r="L77" s="1">
        <v>345920275554.97198</v>
      </c>
      <c r="M77" s="1">
        <f t="shared" si="10"/>
        <v>294561544889.67365</v>
      </c>
      <c r="N77" s="1">
        <v>76721588282.465698</v>
      </c>
      <c r="O77" s="1">
        <f t="shared" si="11"/>
        <v>55072072640.219971</v>
      </c>
      <c r="P77" s="1">
        <v>272170992943.548</v>
      </c>
      <c r="Q77" s="1">
        <f t="shared" si="12"/>
        <v>114244926640.42329</v>
      </c>
      <c r="R77" s="1">
        <v>0</v>
      </c>
      <c r="S77" s="1">
        <f t="shared" si="13"/>
        <v>34449862952.697998</v>
      </c>
    </row>
    <row r="78" spans="1:822" s="6" customFormat="1" x14ac:dyDescent="0.25">
      <c r="A78" s="7" t="s">
        <v>91</v>
      </c>
      <c r="B78" s="8"/>
      <c r="C78" s="1">
        <f t="shared" si="5"/>
        <v>164896344942.3916</v>
      </c>
      <c r="E78" s="1">
        <f t="shared" si="6"/>
        <v>196487527742.20752</v>
      </c>
      <c r="F78" s="8"/>
      <c r="G78" s="1">
        <f t="shared" si="7"/>
        <v>92453956516.06189</v>
      </c>
      <c r="I78" s="1">
        <f t="shared" si="8"/>
        <v>133729669287.33551</v>
      </c>
      <c r="J78" s="8"/>
      <c r="K78" s="1">
        <f t="shared" si="9"/>
        <v>173298586439.5965</v>
      </c>
      <c r="M78" s="1">
        <f t="shared" si="10"/>
        <v>293787602217.422</v>
      </c>
      <c r="O78" s="1">
        <f t="shared" si="11"/>
        <v>82608108960.329956</v>
      </c>
      <c r="Q78" s="1">
        <f t="shared" si="12"/>
        <v>171367389960.63495</v>
      </c>
      <c r="S78" s="1">
        <f t="shared" si="13"/>
        <v>51674794429.046997</v>
      </c>
      <c r="T78" s="8"/>
      <c r="U78" s="8"/>
      <c r="V78" s="8"/>
      <c r="W78" s="8"/>
      <c r="X78" s="8"/>
      <c r="Y78" s="8"/>
      <c r="Z78" s="8"/>
      <c r="AA78" s="8"/>
      <c r="AB78" s="8"/>
      <c r="AC78" s="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</row>
    <row r="79" spans="1:822" x14ac:dyDescent="0.25">
      <c r="A79" s="2" t="s">
        <v>92</v>
      </c>
      <c r="B79" s="1">
        <v>334925007374.85272</v>
      </c>
      <c r="C79" s="1">
        <f t="shared" si="5"/>
        <v>238880330120.33533</v>
      </c>
      <c r="D79" s="1">
        <v>448208584052.461</v>
      </c>
      <c r="E79" s="1">
        <f t="shared" si="6"/>
        <v>314614596290.06897</v>
      </c>
      <c r="F79" s="1">
        <v>183966827154.98999</v>
      </c>
      <c r="G79" s="1">
        <f t="shared" si="7"/>
        <v>132144631836.19739</v>
      </c>
      <c r="H79" s="1">
        <v>475365100867.73901</v>
      </c>
      <c r="I79" s="1">
        <f t="shared" si="8"/>
        <v>290450173145.08148</v>
      </c>
      <c r="J79" s="1">
        <v>80642657560.361801</v>
      </c>
      <c r="K79" s="1">
        <f t="shared" si="9"/>
        <v>72358006135.372894</v>
      </c>
      <c r="L79" s="1">
        <v>595502562539.07703</v>
      </c>
      <c r="M79" s="1">
        <f t="shared" si="10"/>
        <v>470711419047.02454</v>
      </c>
      <c r="N79" s="1">
        <v>158501807335.49301</v>
      </c>
      <c r="O79" s="1">
        <f t="shared" si="11"/>
        <v>117611697808.97935</v>
      </c>
      <c r="P79" s="1">
        <v>392191929007.09003</v>
      </c>
      <c r="Q79" s="1">
        <f>AVERAGE(P77:P79)</f>
        <v>332181460975.31903</v>
      </c>
      <c r="R79" s="1">
        <v>0</v>
      </c>
      <c r="S79" s="1">
        <f t="shared" si="13"/>
        <v>0</v>
      </c>
    </row>
    <row r="80" spans="1:822" x14ac:dyDescent="0.25">
      <c r="A80" s="2" t="s">
        <v>93</v>
      </c>
      <c r="B80" s="1">
        <v>607633389521.14636</v>
      </c>
      <c r="C80" s="1">
        <f t="shared" si="5"/>
        <v>471279198447.99951</v>
      </c>
      <c r="D80" s="1">
        <v>933302449318.505</v>
      </c>
      <c r="E80" s="1">
        <f t="shared" si="6"/>
        <v>690755516685.48303</v>
      </c>
      <c r="F80" s="1">
        <v>321178145276.76001</v>
      </c>
      <c r="G80" s="1">
        <f t="shared" si="7"/>
        <v>252572486215.875</v>
      </c>
      <c r="H80" s="1">
        <v>95417115554.008804</v>
      </c>
      <c r="I80" s="1">
        <f t="shared" si="8"/>
        <v>285391108210.8739</v>
      </c>
      <c r="J80" s="1">
        <v>673436920594.88501</v>
      </c>
      <c r="K80" s="1">
        <f t="shared" si="9"/>
        <v>377039789077.62341</v>
      </c>
      <c r="L80" s="1">
        <v>712796316316.43298</v>
      </c>
      <c r="M80" s="1">
        <f t="shared" si="10"/>
        <v>654149439427.755</v>
      </c>
      <c r="N80" s="1">
        <v>644698237987.86499</v>
      </c>
      <c r="O80" s="1">
        <f t="shared" si="11"/>
        <v>401600022661.67902</v>
      </c>
      <c r="P80" s="1">
        <v>392967740984.37299</v>
      </c>
      <c r="Q80" s="1">
        <f t="shared" si="12"/>
        <v>392579834995.73151</v>
      </c>
      <c r="R80" s="1">
        <v>0</v>
      </c>
      <c r="S80" s="1">
        <f t="shared" si="13"/>
        <v>0</v>
      </c>
    </row>
    <row r="81" spans="1:19" x14ac:dyDescent="0.25">
      <c r="A81" s="2" t="s">
        <v>94</v>
      </c>
      <c r="B81" s="1">
        <v>955803344709.77637</v>
      </c>
      <c r="C81" s="1">
        <f t="shared" si="5"/>
        <v>632787247201.92517</v>
      </c>
      <c r="D81" s="1">
        <v>1438953558413.45</v>
      </c>
      <c r="E81" s="1">
        <f t="shared" si="6"/>
        <v>940154863928.13867</v>
      </c>
      <c r="F81" s="1">
        <v>766542269419.54199</v>
      </c>
      <c r="G81" s="1">
        <f t="shared" si="7"/>
        <v>423895747283.76398</v>
      </c>
      <c r="H81" s="1">
        <v>609739353930.05505</v>
      </c>
      <c r="I81" s="1">
        <f t="shared" si="8"/>
        <v>393507190117.26758</v>
      </c>
      <c r="J81" s="1">
        <v>94661441587.620605</v>
      </c>
      <c r="K81" s="1">
        <f t="shared" si="9"/>
        <v>282913673247.6225</v>
      </c>
      <c r="L81" s="1">
        <v>1878531065680.9299</v>
      </c>
      <c r="M81" s="1">
        <f t="shared" si="10"/>
        <v>1062276648178.8134</v>
      </c>
      <c r="N81" s="1">
        <v>1055702119544.42</v>
      </c>
      <c r="O81" s="1">
        <f t="shared" si="11"/>
        <v>619634054955.92603</v>
      </c>
      <c r="P81" s="1">
        <v>699751097117.69995</v>
      </c>
      <c r="Q81" s="1">
        <f t="shared" si="12"/>
        <v>494970255703.05438</v>
      </c>
      <c r="R81" s="1">
        <v>299433116818.09698</v>
      </c>
      <c r="S81" s="1">
        <f t="shared" si="13"/>
        <v>99811038939.365662</v>
      </c>
    </row>
    <row r="82" spans="1:19" x14ac:dyDescent="0.25">
      <c r="A82" s="2" t="s">
        <v>95</v>
      </c>
      <c r="B82" s="1">
        <v>1149698602055.6377</v>
      </c>
      <c r="C82" s="1">
        <f t="shared" si="5"/>
        <v>904378445428.85352</v>
      </c>
      <c r="D82" s="1">
        <v>1897128349625.04</v>
      </c>
      <c r="E82" s="1">
        <f t="shared" si="6"/>
        <v>1423128119118.9983</v>
      </c>
      <c r="F82" s="1">
        <v>849551190209.01404</v>
      </c>
      <c r="G82" s="1">
        <f t="shared" si="7"/>
        <v>645757201635.10535</v>
      </c>
      <c r="H82" s="1">
        <v>1018418705386.37</v>
      </c>
      <c r="I82" s="1">
        <f t="shared" si="8"/>
        <v>574525058290.14465</v>
      </c>
      <c r="J82" s="1">
        <v>127437836179.92999</v>
      </c>
      <c r="K82" s="1">
        <f t="shared" si="9"/>
        <v>298512066120.81183</v>
      </c>
      <c r="L82" s="1">
        <v>1360966358823.0701</v>
      </c>
      <c r="M82" s="1">
        <f t="shared" si="10"/>
        <v>1317431246940.1443</v>
      </c>
      <c r="N82" s="1">
        <v>640922540086.89197</v>
      </c>
      <c r="O82" s="1">
        <f t="shared" si="11"/>
        <v>780440965873.05908</v>
      </c>
      <c r="P82" s="1">
        <v>1385815911676.29</v>
      </c>
      <c r="Q82" s="1">
        <f t="shared" si="12"/>
        <v>826178249926.12109</v>
      </c>
      <c r="R82" s="1">
        <v>309161232445.84003</v>
      </c>
      <c r="S82" s="1">
        <f t="shared" si="13"/>
        <v>202864783087.979</v>
      </c>
    </row>
    <row r="83" spans="1:19" x14ac:dyDescent="0.25">
      <c r="A83" s="2" t="s">
        <v>96</v>
      </c>
      <c r="C83" s="1">
        <f t="shared" si="5"/>
        <v>1052750973382.707</v>
      </c>
      <c r="E83" s="1">
        <f t="shared" si="6"/>
        <v>1668040954019.2451</v>
      </c>
      <c r="G83" s="1">
        <f t="shared" si="7"/>
        <v>808046729814.27808</v>
      </c>
      <c r="I83" s="1">
        <f t="shared" si="8"/>
        <v>814079029658.21252</v>
      </c>
      <c r="K83" s="1">
        <f t="shared" si="9"/>
        <v>111049638883.7753</v>
      </c>
      <c r="M83" s="1">
        <f t="shared" si="10"/>
        <v>1619748712252</v>
      </c>
      <c r="O83" s="1">
        <f t="shared" si="11"/>
        <v>848312329815.65601</v>
      </c>
      <c r="Q83" s="1">
        <f t="shared" si="12"/>
        <v>1042783504396.995</v>
      </c>
      <c r="S83" s="1">
        <f t="shared" si="13"/>
        <v>304297174631.96851</v>
      </c>
    </row>
    <row r="84" spans="1:19" x14ac:dyDescent="0.25">
      <c r="A84" s="2" t="s">
        <v>97</v>
      </c>
      <c r="C84" s="1">
        <f t="shared" si="5"/>
        <v>1149698602055.6377</v>
      </c>
      <c r="E84" s="1">
        <f t="shared" si="6"/>
        <v>1897128349625.04</v>
      </c>
      <c r="G84" s="1">
        <f t="shared" si="7"/>
        <v>849551190209.01404</v>
      </c>
      <c r="I84" s="1">
        <f t="shared" si="8"/>
        <v>1018418705386.37</v>
      </c>
      <c r="K84" s="1">
        <f t="shared" si="9"/>
        <v>127437836179.92999</v>
      </c>
      <c r="M84" s="1">
        <f t="shared" si="10"/>
        <v>1360966358823.0701</v>
      </c>
      <c r="O84" s="1">
        <f t="shared" si="11"/>
        <v>640922540086.89197</v>
      </c>
      <c r="Q84" s="1">
        <f t="shared" si="12"/>
        <v>1385815911676.29</v>
      </c>
      <c r="S84" s="1">
        <f t="shared" si="13"/>
        <v>309161232445.84003</v>
      </c>
    </row>
    <row r="85" spans="1:19" x14ac:dyDescent="0.25">
      <c r="A85" s="2" t="s">
        <v>98</v>
      </c>
      <c r="B85" s="1">
        <v>863626806484.90771</v>
      </c>
      <c r="C85" s="1">
        <f t="shared" si="5"/>
        <v>863626806484.90771</v>
      </c>
      <c r="D85" s="1">
        <v>1531311884002.6899</v>
      </c>
      <c r="E85" s="1">
        <f t="shared" si="6"/>
        <v>1531311884002.6899</v>
      </c>
      <c r="F85" s="1">
        <v>765666736528.32898</v>
      </c>
      <c r="G85" s="1">
        <f t="shared" si="7"/>
        <v>765666736528.32898</v>
      </c>
      <c r="H85" s="1">
        <v>285591028650.49298</v>
      </c>
      <c r="I85" s="1">
        <f t="shared" si="8"/>
        <v>285591028650.49298</v>
      </c>
      <c r="J85" s="1">
        <v>316545264851.73798</v>
      </c>
      <c r="K85" s="1">
        <f t="shared" si="9"/>
        <v>316545264851.73798</v>
      </c>
      <c r="L85" s="1">
        <v>456960470763.526</v>
      </c>
      <c r="M85" s="1">
        <f t="shared" si="10"/>
        <v>456960470763.526</v>
      </c>
      <c r="N85" s="1">
        <v>934411003355.45801</v>
      </c>
      <c r="O85" s="1">
        <f t="shared" si="11"/>
        <v>934411003355.45801</v>
      </c>
      <c r="P85" s="1">
        <v>731257583073.39099</v>
      </c>
      <c r="Q85" s="1">
        <f t="shared" si="12"/>
        <v>731257583073.39099</v>
      </c>
      <c r="R85" s="1">
        <v>396913647985.50403</v>
      </c>
      <c r="S85" s="1">
        <f t="shared" si="13"/>
        <v>396913647985.50403</v>
      </c>
    </row>
    <row r="86" spans="1:19" x14ac:dyDescent="0.25">
      <c r="A86" s="2" t="s">
        <v>99</v>
      </c>
      <c r="B86" s="1">
        <v>914727445634.35913</v>
      </c>
      <c r="C86" s="1">
        <f t="shared" si="5"/>
        <v>889177126059.63342</v>
      </c>
      <c r="D86" s="1">
        <v>976237796460.76794</v>
      </c>
      <c r="E86" s="1">
        <f t="shared" si="6"/>
        <v>1253774840231.729</v>
      </c>
      <c r="F86" s="1">
        <v>926659560548.44604</v>
      </c>
      <c r="G86" s="1">
        <f t="shared" si="7"/>
        <v>846163148538.38745</v>
      </c>
      <c r="H86" s="1">
        <v>1016582029685.98</v>
      </c>
      <c r="I86" s="1">
        <f t="shared" si="8"/>
        <v>651086529168.23645</v>
      </c>
      <c r="J86" s="1">
        <v>904076367754.047</v>
      </c>
      <c r="K86" s="1">
        <f t="shared" si="9"/>
        <v>610310816302.89246</v>
      </c>
      <c r="L86" s="1">
        <v>503800165903.66602</v>
      </c>
      <c r="M86" s="1">
        <f t="shared" si="10"/>
        <v>480380318333.59601</v>
      </c>
      <c r="N86" s="1">
        <v>859781176843.422</v>
      </c>
      <c r="O86" s="1">
        <f t="shared" si="11"/>
        <v>897096090099.43994</v>
      </c>
      <c r="P86" s="1">
        <v>682524678710.96802</v>
      </c>
      <c r="Q86" s="1">
        <f t="shared" si="12"/>
        <v>706891130892.17944</v>
      </c>
      <c r="R86" s="1">
        <v>1466291384602.9099</v>
      </c>
      <c r="S86" s="1">
        <f t="shared" si="13"/>
        <v>931602516294.20703</v>
      </c>
    </row>
    <row r="87" spans="1:19" x14ac:dyDescent="0.25">
      <c r="A87" s="2" t="s">
        <v>100</v>
      </c>
      <c r="B87" s="1">
        <v>808716044577.24634</v>
      </c>
      <c r="C87" s="1">
        <f t="shared" si="5"/>
        <v>862356765565.50439</v>
      </c>
      <c r="D87" s="1">
        <v>683938493734.16504</v>
      </c>
      <c r="E87" s="1">
        <f t="shared" si="6"/>
        <v>1063829391399.2076</v>
      </c>
      <c r="F87" s="1">
        <v>980685757158.56604</v>
      </c>
      <c r="G87" s="1">
        <f t="shared" si="7"/>
        <v>891004018078.4469</v>
      </c>
      <c r="H87" s="1">
        <v>940028490612.71594</v>
      </c>
      <c r="I87" s="1">
        <f t="shared" si="8"/>
        <v>747400516316.39636</v>
      </c>
      <c r="J87" s="1">
        <v>683398284370.21594</v>
      </c>
      <c r="K87" s="1">
        <f t="shared" si="9"/>
        <v>634673305658.66699</v>
      </c>
      <c r="L87" s="1">
        <v>1384054332881.77</v>
      </c>
      <c r="M87" s="1">
        <f t="shared" si="10"/>
        <v>781604989849.65393</v>
      </c>
      <c r="N87" s="1">
        <v>205930891026.97299</v>
      </c>
      <c r="O87" s="1">
        <f t="shared" si="11"/>
        <v>666707690408.61755</v>
      </c>
      <c r="P87" s="1">
        <v>1052940082273.1801</v>
      </c>
      <c r="Q87" s="1">
        <f t="shared" si="12"/>
        <v>822240781352.51306</v>
      </c>
      <c r="R87" s="1">
        <v>1472338887770.53</v>
      </c>
      <c r="S87" s="1">
        <f t="shared" si="13"/>
        <v>1111847973452.9814</v>
      </c>
    </row>
    <row r="88" spans="1:19" x14ac:dyDescent="0.25">
      <c r="A88" s="2" t="s">
        <v>131</v>
      </c>
      <c r="B88" s="1">
        <v>363777804201.42236</v>
      </c>
      <c r="C88" s="1">
        <f t="shared" si="5"/>
        <v>695740431471.00928</v>
      </c>
      <c r="D88" s="1">
        <v>443977911697.02899</v>
      </c>
      <c r="E88" s="1">
        <f>AVERAGE(D86:D88)</f>
        <v>701384733963.98743</v>
      </c>
      <c r="F88" s="1">
        <v>432326681907.84601</v>
      </c>
      <c r="G88" s="1">
        <f t="shared" si="7"/>
        <v>779890666538.28613</v>
      </c>
      <c r="H88" s="1">
        <v>451595131286.62903</v>
      </c>
      <c r="I88" s="1">
        <f t="shared" si="8"/>
        <v>802735217195.10828</v>
      </c>
      <c r="J88" s="1">
        <v>247870458986.866</v>
      </c>
      <c r="K88" s="1">
        <f>AVERAGE(J86:J88)</f>
        <v>611781703703.70959</v>
      </c>
      <c r="L88" s="1">
        <v>0</v>
      </c>
      <c r="M88" s="1">
        <f t="shared" si="10"/>
        <v>629284832928.47864</v>
      </c>
      <c r="N88" s="1">
        <v>242243127207.21899</v>
      </c>
      <c r="O88" s="1">
        <f t="shared" si="11"/>
        <v>435985065025.87134</v>
      </c>
      <c r="P88" s="1">
        <v>446369229863.24701</v>
      </c>
      <c r="Q88" s="1">
        <f t="shared" si="12"/>
        <v>727277996949.13171</v>
      </c>
      <c r="R88" s="1">
        <v>525494381409.78802</v>
      </c>
      <c r="S88" s="1">
        <f t="shared" si="13"/>
        <v>1154708217927.7427</v>
      </c>
    </row>
    <row r="89" spans="1:19" x14ac:dyDescent="0.25">
      <c r="A89" s="2" t="s">
        <v>132</v>
      </c>
      <c r="B89" s="1">
        <v>591060679822.34937</v>
      </c>
      <c r="C89" s="1">
        <f t="shared" si="5"/>
        <v>587851509533.67273</v>
      </c>
      <c r="D89" s="1">
        <v>407345376375.51703</v>
      </c>
      <c r="E89" s="1">
        <f>AVERAGE(D87:D89)</f>
        <v>511753927268.90375</v>
      </c>
      <c r="F89" s="1">
        <v>517125783405.85901</v>
      </c>
      <c r="G89" s="1">
        <f t="shared" si="7"/>
        <v>643379407490.75696</v>
      </c>
      <c r="H89" s="1">
        <v>626666614918.35901</v>
      </c>
      <c r="I89" s="1">
        <f t="shared" si="8"/>
        <v>672763412272.56799</v>
      </c>
      <c r="J89" s="1">
        <v>1047756878319.1899</v>
      </c>
      <c r="K89" s="1">
        <f>AVERAGE(J87:J89)</f>
        <v>659675207225.42395</v>
      </c>
      <c r="L89" s="1">
        <v>172090210159.19501</v>
      </c>
      <c r="M89" s="1">
        <f t="shared" si="10"/>
        <v>518714847680.32172</v>
      </c>
      <c r="N89" s="1">
        <v>730483882531.19495</v>
      </c>
      <c r="O89" s="1">
        <f t="shared" si="11"/>
        <v>392885966921.79565</v>
      </c>
      <c r="P89" s="1">
        <v>640312919124.47998</v>
      </c>
      <c r="Q89" s="1">
        <f t="shared" si="12"/>
        <v>713207410420.30237</v>
      </c>
      <c r="R89" s="1">
        <v>1149744926139.28</v>
      </c>
      <c r="S89" s="1">
        <f t="shared" si="13"/>
        <v>1049192731773.1993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Graph RSV-CoV-Nat</vt:lpstr>
      <vt:lpstr>Graph RSV-BEG</vt:lpstr>
      <vt:lpstr>Graph RSV-BET</vt:lpstr>
      <vt:lpstr>Graph RSV-PET</vt:lpstr>
      <vt:lpstr>Graph RSV-SCH</vt:lpstr>
    </vt:vector>
  </TitlesOfParts>
  <Company>LIST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Ogorzaly</dc:creator>
  <cp:lastModifiedBy>Leslie Ogorzaly</cp:lastModifiedBy>
  <dcterms:created xsi:type="dcterms:W3CDTF">2024-10-25T13:12:16Z</dcterms:created>
  <dcterms:modified xsi:type="dcterms:W3CDTF">2025-02-07T14:05:53Z</dcterms:modified>
</cp:coreProperties>
</file>