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fit Analysis Project\"/>
    </mc:Choice>
  </mc:AlternateContent>
  <xr:revisionPtr revIDLastSave="0" documentId="13_ncr:1_{D1A1347E-5B58-40F4-882A-6A08B78D0679}" xr6:coauthVersionLast="47" xr6:coauthVersionMax="47" xr10:uidLastSave="{00000000-0000-0000-0000-000000000000}"/>
  <bookViews>
    <workbookView xWindow="-110" yWindow="-110" windowWidth="19420" windowHeight="10300" xr2:uid="{489E35ED-2DF9-438F-9BBD-FBA01C3B1F54}"/>
  </bookViews>
  <sheets>
    <sheet name="Regression Analysis" sheetId="1" r:id="rId1"/>
    <sheet name="Profit Prediction" sheetId="3" r:id="rId2"/>
    <sheet name="visualization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E21" i="3"/>
</calcChain>
</file>

<file path=xl/sharedStrings.xml><?xml version="1.0" encoding="utf-8"?>
<sst xmlns="http://schemas.openxmlformats.org/spreadsheetml/2006/main" count="136" uniqueCount="63">
  <si>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</si>
  <si>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</si>
  <si>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</si>
  <si>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</si>
  <si>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</si>
  <si>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</si>
  <si>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</si>
  <si>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</si>
  <si>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Profit Analysis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</si>
  <si>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</si>
  <si>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</si>
  <si>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</si>
  <si>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</si>
  <si>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</si>
  <si>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</si>
  <si>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</si>
  <si>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</si>
  <si>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</si>
  <si>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</si>
  <si>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</si>
  <si>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</si>
  <si>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</si>
  <si>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</si>
  <si>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</si>
  <si>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</si>
  <si>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</si>
  <si>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</si>
  <si>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</si>
  <si>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</si>
  <si>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</si>
  <si>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</si>
  <si>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</si>
  <si>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</si>
  <si>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</si>
  <si>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</si>
  <si>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</si>
  <si>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</si>
  <si>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</si>
  <si>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</si>
  <si>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</si>
  <si>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Regression Analysis</t>
  </si>
  <si>
    <t>C</t>
  </si>
  <si>
    <t>how strong linear relationship is</t>
  </si>
  <si>
    <t>Coeffiecint of Determination</t>
  </si>
  <si>
    <t>Precision that regression coefficient measured</t>
  </si>
  <si>
    <t>2) What will be the profit if R&amp;D Spend=21892.92,Administration=81910.77 And Marketing Spend=164270.7</t>
  </si>
  <si>
    <t xml:space="preserve">Objective </t>
  </si>
  <si>
    <t>1)use the Predictive analysis to find relationship between R &amp;D,Administration,Marketing Spend with Profit</t>
  </si>
  <si>
    <t>3) What will be the profit if R&amp;D Spend=23940.93,Administration=96489.63 And Marketing Spend=137001.1</t>
  </si>
  <si>
    <t>Given</t>
  </si>
  <si>
    <t>Independent Variables:R&amp;D,Administration,Marketing Spend</t>
  </si>
  <si>
    <t>Dependent Variables:Profit</t>
  </si>
  <si>
    <t>R&amp;D Spend</t>
  </si>
  <si>
    <t>Marketing Spend</t>
  </si>
  <si>
    <t>m1</t>
  </si>
  <si>
    <t>m2</t>
  </si>
  <si>
    <t>m3</t>
  </si>
  <si>
    <t>solution</t>
  </si>
  <si>
    <t>Y=m1x1+m2x2+m3x3+c</t>
  </si>
  <si>
    <t>Profit=m1(R&amp;D spend)+m2(Administration)+m3(Marketing Spend) +C</t>
  </si>
  <si>
    <t>Row Labels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</si>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</sst>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[Profit_Analysis.xlsx]visualization!PivotTable6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Administration</a:t>
            </a:r>
            <a:r>
              <a:rPr lang="en-US" baseline="0"/>
              <a:t> vs Sum of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visualization!$A$4:$A$54</c:f>
              <c:strCache>
                <c:ptCount val="50"/>
                <c:pt idx="0">
                  <c:v>51283.14</c:v>
                </c:pt>
                <c:pt idx="1">
                  <c:v>51743.15</c:v>
                </c:pt>
                <c:pt idx="2">
                  <c:v>65947.93</c:v>
                </c:pt>
                <c:pt idx="3">
                  <c:v>82982.09</c:v>
                </c:pt>
                <c:pt idx="4">
                  <c:v>84710.77</c:v>
                </c:pt>
                <c:pt idx="5">
                  <c:v>85047.44</c:v>
                </c:pt>
                <c:pt idx="6">
                  <c:v>91391.77</c:v>
                </c:pt>
                <c:pt idx="7">
                  <c:v>91790.61</c:v>
                </c:pt>
                <c:pt idx="8">
                  <c:v>96189.63</c:v>
                </c:pt>
                <c:pt idx="9">
                  <c:v>99281.34</c:v>
                </c:pt>
                <c:pt idx="10">
                  <c:v>99814.71</c:v>
                </c:pt>
                <c:pt idx="11">
                  <c:v>101145.55</c:v>
                </c:pt>
                <c:pt idx="12">
                  <c:v>103057.49</c:v>
                </c:pt>
                <c:pt idx="13">
                  <c:v>105751.03</c:v>
                </c:pt>
                <c:pt idx="14">
                  <c:v>108679.17</c:v>
                </c:pt>
                <c:pt idx="15">
                  <c:v>110594.11</c:v>
                </c:pt>
                <c:pt idx="16">
                  <c:v>113867.3</c:v>
                </c:pt>
                <c:pt idx="17">
                  <c:v>114175.79</c:v>
                </c:pt>
                <c:pt idx="18">
                  <c:v>115641.28</c:v>
                </c:pt>
                <c:pt idx="19">
                  <c:v>115816.21</c:v>
                </c:pt>
                <c:pt idx="20">
                  <c:v>116983.8</c:v>
                </c:pt>
                <c:pt idx="21">
                  <c:v>118546.05</c:v>
                </c:pt>
                <c:pt idx="22">
                  <c:v>118671.85</c:v>
                </c:pt>
                <c:pt idx="23">
                  <c:v>121597.55</c:v>
                </c:pt>
                <c:pt idx="24">
                  <c:v>122616.84</c:v>
                </c:pt>
                <c:pt idx="25">
                  <c:v>122782.75</c:v>
                </c:pt>
                <c:pt idx="26">
                  <c:v>124153.04</c:v>
                </c:pt>
                <c:pt idx="27">
                  <c:v>127056.21</c:v>
                </c:pt>
                <c:pt idx="28">
                  <c:v>127320.38</c:v>
                </c:pt>
                <c:pt idx="29">
                  <c:v>127382.3</c:v>
                </c:pt>
                <c:pt idx="30">
                  <c:v>127864.55</c:v>
                </c:pt>
                <c:pt idx="31">
                  <c:v>129219.61</c:v>
                </c:pt>
                <c:pt idx="32">
                  <c:v>135426.92</c:v>
                </c:pt>
                <c:pt idx="33">
                  <c:v>135495.07</c:v>
                </c:pt>
                <c:pt idx="34">
                  <c:v>136897.8</c:v>
                </c:pt>
                <c:pt idx="35">
                  <c:v>139553.16</c:v>
                </c:pt>
                <c:pt idx="36">
                  <c:v>144135.98</c:v>
                </c:pt>
                <c:pt idx="37">
                  <c:v>145077.58</c:v>
                </c:pt>
                <c:pt idx="38">
                  <c:v>145530.06</c:v>
                </c:pt>
                <c:pt idx="39">
                  <c:v>147198.87</c:v>
                </c:pt>
                <c:pt idx="40">
                  <c:v>148718.95</c:v>
                </c:pt>
                <c:pt idx="41">
                  <c:v>151377.59</c:v>
                </c:pt>
                <c:pt idx="42">
                  <c:v>152701.92</c:v>
                </c:pt>
                <c:pt idx="43">
                  <c:v>153032.06</c:v>
                </c:pt>
                <c:pt idx="44">
                  <c:v>153514.11</c:v>
                </c:pt>
                <c:pt idx="45">
                  <c:v>153773.43</c:v>
                </c:pt>
                <c:pt idx="46">
                  <c:v>154806.14</c:v>
                </c:pt>
                <c:pt idx="47">
                  <c:v>156547.42</c:v>
                </c:pt>
                <c:pt idx="48">
                  <c:v>157693.92</c:v>
                </c:pt>
                <c:pt idx="49">
                  <c:v>182645.56</c:v>
                </c:pt>
              </c:strCache>
            </c:strRef>
          </c:cat>
          <c:val>
            <c:numRef>
              <c:f>visualization!$B$4:$B$54</c:f>
              <c:numCache>
                <c:formatCode>General</c:formatCode>
                <c:ptCount val="50"/>
                <c:pt idx="0">
                  <c:v>89949.14</c:v>
                </c:pt>
                <c:pt idx="1">
                  <c:v>35673.410000000003</c:v>
                </c:pt>
                <c:pt idx="2">
                  <c:v>81229.06</c:v>
                </c:pt>
                <c:pt idx="3">
                  <c:v>81005.759999999995</c:v>
                </c:pt>
                <c:pt idx="4">
                  <c:v>77798.83</c:v>
                </c:pt>
                <c:pt idx="5">
                  <c:v>96479.51</c:v>
                </c:pt>
                <c:pt idx="6">
                  <c:v>166187.94</c:v>
                </c:pt>
                <c:pt idx="7">
                  <c:v>144259.4</c:v>
                </c:pt>
                <c:pt idx="8">
                  <c:v>71498.490000000005</c:v>
                </c:pt>
                <c:pt idx="9">
                  <c:v>108552.04</c:v>
                </c:pt>
                <c:pt idx="10">
                  <c:v>156991.12</c:v>
                </c:pt>
                <c:pt idx="11">
                  <c:v>191050.39</c:v>
                </c:pt>
                <c:pt idx="12">
                  <c:v>96778.92</c:v>
                </c:pt>
                <c:pt idx="13">
                  <c:v>108733.99</c:v>
                </c:pt>
                <c:pt idx="14">
                  <c:v>149759.96</c:v>
                </c:pt>
                <c:pt idx="15">
                  <c:v>146121.95000000001</c:v>
                </c:pt>
                <c:pt idx="16">
                  <c:v>118474.03</c:v>
                </c:pt>
                <c:pt idx="17">
                  <c:v>124266.9</c:v>
                </c:pt>
                <c:pt idx="18">
                  <c:v>99937.59</c:v>
                </c:pt>
                <c:pt idx="19">
                  <c:v>49490.75</c:v>
                </c:pt>
                <c:pt idx="20">
                  <c:v>14681.4</c:v>
                </c:pt>
                <c:pt idx="21">
                  <c:v>78239.91</c:v>
                </c:pt>
                <c:pt idx="22">
                  <c:v>182901.99</c:v>
                </c:pt>
                <c:pt idx="23">
                  <c:v>126992.93</c:v>
                </c:pt>
                <c:pt idx="24">
                  <c:v>129917.04</c:v>
                </c:pt>
                <c:pt idx="25">
                  <c:v>110352.25</c:v>
                </c:pt>
                <c:pt idx="26">
                  <c:v>64926.080000000002</c:v>
                </c:pt>
                <c:pt idx="27">
                  <c:v>90708.19</c:v>
                </c:pt>
                <c:pt idx="28">
                  <c:v>141585.51999999999</c:v>
                </c:pt>
                <c:pt idx="29">
                  <c:v>69758.98</c:v>
                </c:pt>
                <c:pt idx="30">
                  <c:v>105008.31</c:v>
                </c:pt>
                <c:pt idx="31">
                  <c:v>97427.839999999997</c:v>
                </c:pt>
                <c:pt idx="32">
                  <c:v>42559.73</c:v>
                </c:pt>
                <c:pt idx="33">
                  <c:v>134307.35</c:v>
                </c:pt>
                <c:pt idx="34">
                  <c:v>192261.83</c:v>
                </c:pt>
                <c:pt idx="35">
                  <c:v>107404.34</c:v>
                </c:pt>
                <c:pt idx="36">
                  <c:v>105733.54</c:v>
                </c:pt>
                <c:pt idx="37">
                  <c:v>125370.37</c:v>
                </c:pt>
                <c:pt idx="38">
                  <c:v>155752.6</c:v>
                </c:pt>
                <c:pt idx="39">
                  <c:v>156122.51</c:v>
                </c:pt>
                <c:pt idx="40">
                  <c:v>152211.76999999999</c:v>
                </c:pt>
                <c:pt idx="41">
                  <c:v>191792.06</c:v>
                </c:pt>
                <c:pt idx="42">
                  <c:v>97483.56</c:v>
                </c:pt>
                <c:pt idx="43">
                  <c:v>101004.64</c:v>
                </c:pt>
                <c:pt idx="44">
                  <c:v>122776.86</c:v>
                </c:pt>
                <c:pt idx="45">
                  <c:v>111313.02</c:v>
                </c:pt>
                <c:pt idx="46">
                  <c:v>65200.33</c:v>
                </c:pt>
                <c:pt idx="47">
                  <c:v>132602.65</c:v>
                </c:pt>
                <c:pt idx="48">
                  <c:v>96712.8</c:v>
                </c:pt>
                <c:pt idx="49">
                  <c:v>103282.38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F-477B-9506-049FB03F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42208"/>
        <c:axId val="595239328"/>
      </c:lineChart>
      <c:catAx>
        <c:axId val="5952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Administration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39328"/>
        <c:crosses val="autoZero"/>
        <c:auto val="1"/>
        <c:lblAlgn val="ctr"/>
        <c:lblOffset val="100"/>
        <c:noMultiLvlLbl val="0"/>
      </c:catAx>
      <c:valAx>
        <c:axId val="5952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Sum</a:t>
                </a:r>
                <a:r>
                  <a:rPr lang="en-IN" sz="1400" baseline="0"/>
                  <a:t> of Profit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[Profit_Analysis.xlsx]visualization!PivotTable7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Spend vs Sum</a:t>
            </a:r>
            <a:r>
              <a:rPr lang="en-US" baseline="0"/>
              <a:t> of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781714785651793"/>
          <c:y val="0.26328484981044037"/>
          <c:w val="0.59601574803149604"/>
          <c:h val="0.31103091280256634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visualization!$B$57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visualization!$A$58:$A$106</c:f>
              <c:strCache>
                <c:ptCount val="48"/>
                <c:pt idx="0">
                  <c:v>0</c:v>
                </c:pt>
                <c:pt idx="1">
                  <c:v>1903.93</c:v>
                </c:pt>
                <c:pt idx="2">
                  <c:v>28334.72</c:v>
                </c:pt>
                <c:pt idx="3">
                  <c:v>35534.17</c:v>
                </c:pt>
                <c:pt idx="4">
                  <c:v>45173.06</c:v>
                </c:pt>
                <c:pt idx="5">
                  <c:v>46085.25</c:v>
                </c:pt>
                <c:pt idx="6">
                  <c:v>88218.23</c:v>
                </c:pt>
                <c:pt idx="7">
                  <c:v>91131.24</c:v>
                </c:pt>
                <c:pt idx="8">
                  <c:v>107138.38</c:v>
                </c:pt>
                <c:pt idx="9">
                  <c:v>118148.2</c:v>
                </c:pt>
                <c:pt idx="10">
                  <c:v>127716.82</c:v>
                </c:pt>
                <c:pt idx="11">
                  <c:v>134050.07</c:v>
                </c:pt>
                <c:pt idx="12">
                  <c:v>137962.62</c:v>
                </c:pt>
                <c:pt idx="13">
                  <c:v>140574.81</c:v>
                </c:pt>
                <c:pt idx="14">
                  <c:v>148001.11</c:v>
                </c:pt>
                <c:pt idx="15">
                  <c:v>164470.71</c:v>
                </c:pt>
                <c:pt idx="16">
                  <c:v>172795.67</c:v>
                </c:pt>
                <c:pt idx="17">
                  <c:v>174999.3</c:v>
                </c:pt>
                <c:pt idx="18">
                  <c:v>185265.1</c:v>
                </c:pt>
                <c:pt idx="19">
                  <c:v>197029.42</c:v>
                </c:pt>
                <c:pt idx="20">
                  <c:v>201126.82</c:v>
                </c:pt>
                <c:pt idx="21">
                  <c:v>205517.64</c:v>
                </c:pt>
                <c:pt idx="22">
                  <c:v>210797.67</c:v>
                </c:pt>
                <c:pt idx="23">
                  <c:v>214634.81</c:v>
                </c:pt>
                <c:pt idx="24">
                  <c:v>229160.95</c:v>
                </c:pt>
                <c:pt idx="25">
                  <c:v>249744.55</c:v>
                </c:pt>
                <c:pt idx="26">
                  <c:v>249839.44</c:v>
                </c:pt>
                <c:pt idx="27">
                  <c:v>252664.93</c:v>
                </c:pt>
                <c:pt idx="28">
                  <c:v>256512.92</c:v>
                </c:pt>
                <c:pt idx="29">
                  <c:v>261776.23</c:v>
                </c:pt>
                <c:pt idx="30">
                  <c:v>264346.06</c:v>
                </c:pt>
                <c:pt idx="31">
                  <c:v>282574.31</c:v>
                </c:pt>
                <c:pt idx="32">
                  <c:v>294919.57</c:v>
                </c:pt>
                <c:pt idx="33">
                  <c:v>297114.46</c:v>
                </c:pt>
                <c:pt idx="34">
                  <c:v>298664.47</c:v>
                </c:pt>
                <c:pt idx="35">
                  <c:v>299737.29</c:v>
                </c:pt>
                <c:pt idx="36">
                  <c:v>303319.26</c:v>
                </c:pt>
                <c:pt idx="37">
                  <c:v>304768.73</c:v>
                </c:pt>
                <c:pt idx="38">
                  <c:v>304981.62</c:v>
                </c:pt>
                <c:pt idx="39">
                  <c:v>311613.29</c:v>
                </c:pt>
                <c:pt idx="40">
                  <c:v>323876.68</c:v>
                </c:pt>
                <c:pt idx="41">
                  <c:v>353183.81</c:v>
                </c:pt>
                <c:pt idx="42">
                  <c:v>362861.36</c:v>
                </c:pt>
                <c:pt idx="43">
                  <c:v>366168.42</c:v>
                </c:pt>
                <c:pt idx="44">
                  <c:v>383199.62</c:v>
                </c:pt>
                <c:pt idx="45">
                  <c:v>407934.54</c:v>
                </c:pt>
                <c:pt idx="46">
                  <c:v>443898.53</c:v>
                </c:pt>
                <c:pt idx="47">
                  <c:v>471784.1</c:v>
                </c:pt>
              </c:strCache>
            </c:strRef>
          </c:cat>
          <c:val>
            <c:numRef>
              <c:f>visualization!$B$58:$B$106</c:f>
              <c:numCache>
                <c:formatCode>General</c:formatCode>
                <c:ptCount val="48"/>
                <c:pt idx="0">
                  <c:v>201010</c:v>
                </c:pt>
                <c:pt idx="1">
                  <c:v>64926.080000000002</c:v>
                </c:pt>
                <c:pt idx="2">
                  <c:v>65200.33</c:v>
                </c:pt>
                <c:pt idx="3">
                  <c:v>69758.98</c:v>
                </c:pt>
                <c:pt idx="4">
                  <c:v>14681.4</c:v>
                </c:pt>
                <c:pt idx="5">
                  <c:v>97427.839999999997</c:v>
                </c:pt>
                <c:pt idx="6">
                  <c:v>97483.56</c:v>
                </c:pt>
                <c:pt idx="7">
                  <c:v>99937.59</c:v>
                </c:pt>
                <c:pt idx="8">
                  <c:v>101004.64</c:v>
                </c:pt>
                <c:pt idx="9">
                  <c:v>103282.38</c:v>
                </c:pt>
                <c:pt idx="10">
                  <c:v>156122.51</c:v>
                </c:pt>
                <c:pt idx="11">
                  <c:v>105733.54</c:v>
                </c:pt>
                <c:pt idx="12">
                  <c:v>107404.34</c:v>
                </c:pt>
                <c:pt idx="13">
                  <c:v>108552.04</c:v>
                </c:pt>
                <c:pt idx="14">
                  <c:v>71498.490000000005</c:v>
                </c:pt>
                <c:pt idx="15">
                  <c:v>77798.83</c:v>
                </c:pt>
                <c:pt idx="16">
                  <c:v>78239.91</c:v>
                </c:pt>
                <c:pt idx="17">
                  <c:v>81005.759999999995</c:v>
                </c:pt>
                <c:pt idx="18">
                  <c:v>81229.06</c:v>
                </c:pt>
                <c:pt idx="19">
                  <c:v>89949.14</c:v>
                </c:pt>
                <c:pt idx="20">
                  <c:v>90708.19</c:v>
                </c:pt>
                <c:pt idx="21">
                  <c:v>96479.51</c:v>
                </c:pt>
                <c:pt idx="22">
                  <c:v>96712.8</c:v>
                </c:pt>
                <c:pt idx="23">
                  <c:v>96778.92</c:v>
                </c:pt>
                <c:pt idx="24">
                  <c:v>146121.95000000001</c:v>
                </c:pt>
                <c:pt idx="25">
                  <c:v>144259.4</c:v>
                </c:pt>
                <c:pt idx="26">
                  <c:v>141585.51999999999</c:v>
                </c:pt>
                <c:pt idx="27">
                  <c:v>134307.35</c:v>
                </c:pt>
                <c:pt idx="28">
                  <c:v>132602.65</c:v>
                </c:pt>
                <c:pt idx="29">
                  <c:v>129917.04</c:v>
                </c:pt>
                <c:pt idx="30">
                  <c:v>126992.93</c:v>
                </c:pt>
                <c:pt idx="31">
                  <c:v>125370.37</c:v>
                </c:pt>
                <c:pt idx="32">
                  <c:v>124266.9</c:v>
                </c:pt>
                <c:pt idx="33">
                  <c:v>49490.75</c:v>
                </c:pt>
                <c:pt idx="34">
                  <c:v>118474.03</c:v>
                </c:pt>
                <c:pt idx="35">
                  <c:v>111313.02</c:v>
                </c:pt>
                <c:pt idx="36">
                  <c:v>110352.25</c:v>
                </c:pt>
                <c:pt idx="37">
                  <c:v>108733.99</c:v>
                </c:pt>
                <c:pt idx="38">
                  <c:v>149759.96</c:v>
                </c:pt>
                <c:pt idx="39">
                  <c:v>152211.76999999999</c:v>
                </c:pt>
                <c:pt idx="40">
                  <c:v>155752.6</c:v>
                </c:pt>
                <c:pt idx="41">
                  <c:v>105008.31</c:v>
                </c:pt>
                <c:pt idx="42">
                  <c:v>156991.12</c:v>
                </c:pt>
                <c:pt idx="43">
                  <c:v>166187.94</c:v>
                </c:pt>
                <c:pt idx="44">
                  <c:v>182901.99</c:v>
                </c:pt>
                <c:pt idx="45">
                  <c:v>191050.39</c:v>
                </c:pt>
                <c:pt idx="46">
                  <c:v>191792.06</c:v>
                </c:pt>
                <c:pt idx="47">
                  <c:v>192261.83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0-4ECD-8E7D-A14C0B26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56208"/>
        <c:axId val="679259088"/>
      </c:lineChart>
      <c:catAx>
        <c:axId val="6792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Marketing</a:t>
                </a:r>
                <a:r>
                  <a:rPr lang="en-IN" sz="1400" baseline="0"/>
                  <a:t> Spend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9088"/>
        <c:crosses val="autoZero"/>
        <c:auto val="1"/>
        <c:lblAlgn val="ctr"/>
        <c:lblOffset val="100"/>
        <c:noMultiLvlLbl val="0"/>
      </c:catAx>
      <c:valAx>
        <c:axId val="6792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Sum</a:t>
                </a:r>
                <a:r>
                  <a:rPr lang="en-IN" sz="1400" baseline="0"/>
                  <a:t> of Profit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[Profit_Analysis.xlsx]visualization!PivotTable8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</a:t>
            </a:r>
            <a:r>
              <a:rPr lang="en-US" baseline="0"/>
              <a:t> Spend vs Sum of Profit</a:t>
            </a:r>
            <a:endParaRPr lang="en-US"/>
          </a:p>
        </c:rich>
      </c:tx>
      <c:layout>
        <c:manualLayout>
          <c:xMode val="edge"/>
          <c:yMode val="edge"/>
          <c:x val="0.2619444444444444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visualization!$B$110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visualization!$A$111:$A$160</c:f>
              <c:strCache>
                <c:ptCount val="49"/>
                <c:pt idx="0">
                  <c:v>0</c:v>
                </c:pt>
                <c:pt idx="1">
                  <c:v>542.05</c:v>
                </c:pt>
                <c:pt idx="2">
                  <c:v>1000.23</c:v>
                </c:pt>
                <c:pt idx="3">
                  <c:v>1315.46</c:v>
                </c:pt>
                <c:pt idx="4">
                  <c:v>15505.73</c:v>
                </c:pt>
                <c:pt idx="5">
                  <c:v>20229.59</c:v>
                </c:pt>
                <c:pt idx="6">
                  <c:v>22177.74</c:v>
                </c:pt>
                <c:pt idx="7">
                  <c:v>23640.93</c:v>
                </c:pt>
                <c:pt idx="8">
                  <c:v>27892.92</c:v>
                </c:pt>
                <c:pt idx="9">
                  <c:v>28663.76</c:v>
                </c:pt>
                <c:pt idx="10">
                  <c:v>28754.33</c:v>
                </c:pt>
                <c:pt idx="11">
                  <c:v>38558.51</c:v>
                </c:pt>
                <c:pt idx="12">
                  <c:v>44069.95</c:v>
                </c:pt>
                <c:pt idx="13">
                  <c:v>46014.02</c:v>
                </c:pt>
                <c:pt idx="14">
                  <c:v>46426.07</c:v>
                </c:pt>
                <c:pt idx="15">
                  <c:v>55493.95</c:v>
                </c:pt>
                <c:pt idx="16">
                  <c:v>61136.38</c:v>
                </c:pt>
                <c:pt idx="17">
                  <c:v>61994.48</c:v>
                </c:pt>
                <c:pt idx="18">
                  <c:v>63408.86</c:v>
                </c:pt>
                <c:pt idx="19">
                  <c:v>64664.71</c:v>
                </c:pt>
                <c:pt idx="20">
                  <c:v>65605.48</c:v>
                </c:pt>
                <c:pt idx="21">
                  <c:v>66051.52</c:v>
                </c:pt>
                <c:pt idx="22">
                  <c:v>67532.53</c:v>
                </c:pt>
                <c:pt idx="23">
                  <c:v>72107.6</c:v>
                </c:pt>
                <c:pt idx="24">
                  <c:v>73994.56</c:v>
                </c:pt>
                <c:pt idx="25">
                  <c:v>75328.87</c:v>
                </c:pt>
                <c:pt idx="26">
                  <c:v>76253.86</c:v>
                </c:pt>
                <c:pt idx="27">
                  <c:v>77044.01</c:v>
                </c:pt>
                <c:pt idx="28">
                  <c:v>78013.11</c:v>
                </c:pt>
                <c:pt idx="29">
                  <c:v>78389.47</c:v>
                </c:pt>
                <c:pt idx="30">
                  <c:v>86419.7</c:v>
                </c:pt>
                <c:pt idx="31">
                  <c:v>91749.16</c:v>
                </c:pt>
                <c:pt idx="32">
                  <c:v>91992.39</c:v>
                </c:pt>
                <c:pt idx="33">
                  <c:v>93863.75</c:v>
                </c:pt>
                <c:pt idx="34">
                  <c:v>94657.16</c:v>
                </c:pt>
                <c:pt idx="35">
                  <c:v>100671.96</c:v>
                </c:pt>
                <c:pt idx="36">
                  <c:v>101913.08</c:v>
                </c:pt>
                <c:pt idx="37">
                  <c:v>114523.61</c:v>
                </c:pt>
                <c:pt idx="38">
                  <c:v>119943.24</c:v>
                </c:pt>
                <c:pt idx="39">
                  <c:v>120542.52</c:v>
                </c:pt>
                <c:pt idx="40">
                  <c:v>123334.88</c:v>
                </c:pt>
                <c:pt idx="41">
                  <c:v>130298.13</c:v>
                </c:pt>
                <c:pt idx="42">
                  <c:v>131876.9</c:v>
                </c:pt>
                <c:pt idx="43">
                  <c:v>134615.46</c:v>
                </c:pt>
                <c:pt idx="44">
                  <c:v>142107.34</c:v>
                </c:pt>
                <c:pt idx="45">
                  <c:v>144372.41</c:v>
                </c:pt>
                <c:pt idx="46">
                  <c:v>153441.51</c:v>
                </c:pt>
                <c:pt idx="47">
                  <c:v>162597.7</c:v>
                </c:pt>
                <c:pt idx="48">
                  <c:v>165349.2</c:v>
                </c:pt>
              </c:strCache>
            </c:strRef>
          </c:cat>
          <c:val>
            <c:numRef>
              <c:f>visualization!$B$111:$B$160</c:f>
              <c:numCache>
                <c:formatCode>General</c:formatCode>
                <c:ptCount val="49"/>
                <c:pt idx="0">
                  <c:v>57241.130000000005</c:v>
                </c:pt>
                <c:pt idx="1">
                  <c:v>35673.410000000003</c:v>
                </c:pt>
                <c:pt idx="2">
                  <c:v>64926.080000000002</c:v>
                </c:pt>
                <c:pt idx="3">
                  <c:v>49490.75</c:v>
                </c:pt>
                <c:pt idx="4">
                  <c:v>69758.98</c:v>
                </c:pt>
                <c:pt idx="5">
                  <c:v>81229.06</c:v>
                </c:pt>
                <c:pt idx="6">
                  <c:v>65200.33</c:v>
                </c:pt>
                <c:pt idx="7">
                  <c:v>71498.490000000005</c:v>
                </c:pt>
                <c:pt idx="8">
                  <c:v>77798.83</c:v>
                </c:pt>
                <c:pt idx="9">
                  <c:v>90708.19</c:v>
                </c:pt>
                <c:pt idx="10">
                  <c:v>78239.91</c:v>
                </c:pt>
                <c:pt idx="11">
                  <c:v>81005.759999999995</c:v>
                </c:pt>
                <c:pt idx="12">
                  <c:v>89949.14</c:v>
                </c:pt>
                <c:pt idx="13">
                  <c:v>96479.51</c:v>
                </c:pt>
                <c:pt idx="14">
                  <c:v>96712.8</c:v>
                </c:pt>
                <c:pt idx="15">
                  <c:v>96778.92</c:v>
                </c:pt>
                <c:pt idx="16">
                  <c:v>97483.56</c:v>
                </c:pt>
                <c:pt idx="17">
                  <c:v>99937.59</c:v>
                </c:pt>
                <c:pt idx="18">
                  <c:v>97427.839999999997</c:v>
                </c:pt>
                <c:pt idx="19">
                  <c:v>107404.34</c:v>
                </c:pt>
                <c:pt idx="20">
                  <c:v>101004.64</c:v>
                </c:pt>
                <c:pt idx="21">
                  <c:v>103282.38</c:v>
                </c:pt>
                <c:pt idx="22">
                  <c:v>108733.99</c:v>
                </c:pt>
                <c:pt idx="23">
                  <c:v>105008.31</c:v>
                </c:pt>
                <c:pt idx="24">
                  <c:v>110352.25</c:v>
                </c:pt>
                <c:pt idx="25">
                  <c:v>105733.54</c:v>
                </c:pt>
                <c:pt idx="26">
                  <c:v>118474.03</c:v>
                </c:pt>
                <c:pt idx="27">
                  <c:v>108552.04</c:v>
                </c:pt>
                <c:pt idx="28">
                  <c:v>126992.93</c:v>
                </c:pt>
                <c:pt idx="29">
                  <c:v>111313.02</c:v>
                </c:pt>
                <c:pt idx="30">
                  <c:v>122776.86</c:v>
                </c:pt>
                <c:pt idx="31">
                  <c:v>124266.9</c:v>
                </c:pt>
                <c:pt idx="32">
                  <c:v>134307.35</c:v>
                </c:pt>
                <c:pt idx="33">
                  <c:v>141585.51999999999</c:v>
                </c:pt>
                <c:pt idx="34">
                  <c:v>125370.37</c:v>
                </c:pt>
                <c:pt idx="35">
                  <c:v>144259.4</c:v>
                </c:pt>
                <c:pt idx="36">
                  <c:v>146121.95000000001</c:v>
                </c:pt>
                <c:pt idx="37">
                  <c:v>129917.04</c:v>
                </c:pt>
                <c:pt idx="38">
                  <c:v>132602.65</c:v>
                </c:pt>
                <c:pt idx="39">
                  <c:v>152211.76999999999</c:v>
                </c:pt>
                <c:pt idx="40">
                  <c:v>149759.96</c:v>
                </c:pt>
                <c:pt idx="41">
                  <c:v>155752.6</c:v>
                </c:pt>
                <c:pt idx="42">
                  <c:v>156991.12</c:v>
                </c:pt>
                <c:pt idx="43">
                  <c:v>156122.51</c:v>
                </c:pt>
                <c:pt idx="44">
                  <c:v>166187.94</c:v>
                </c:pt>
                <c:pt idx="45">
                  <c:v>182901.99</c:v>
                </c:pt>
                <c:pt idx="46">
                  <c:v>191050.39</c:v>
                </c:pt>
                <c:pt idx="47">
                  <c:v>191792.06</c:v>
                </c:pt>
                <c:pt idx="48">
                  <c:v>192261.83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4994-A55A-F180E58E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97040"/>
        <c:axId val="559196080"/>
      </c:lineChart>
      <c:catAx>
        <c:axId val="5591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R&amp;D</a:t>
                </a:r>
                <a:r>
                  <a:rPr lang="en-IN" sz="1400" baseline="0"/>
                  <a:t> Spend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6080"/>
        <c:crosses val="autoZero"/>
        <c:auto val="1"/>
        <c:lblAlgn val="ctr"/>
        <c:lblOffset val="100"/>
        <c:noMultiLvlLbl val="0"/>
      </c:catAx>
      <c:valAx>
        <c:axId val="559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Sum</a:t>
                </a:r>
                <a:r>
                  <a:rPr lang="en-IN" sz="1400" baseline="0"/>
                  <a:t> of Profit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[Profit_Analysis.xlsx]visualization!PivotTable9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visualization!$B$164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4-4EEC-B1C9-6902243BF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4-4EEC-B1C9-6902243BF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4-4EEC-B1C9-6902243BFF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visualization!$A$165:$A$168</c:f>
              <c:strCache>
                <c:ptCount val="3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</c:strCache>
            </c:strRef>
          </c:cat>
          <c:val>
            <c:numRef>
              <c:f>visualization!$B$165:$B$168</c:f>
              <c:numCache>
                <c:formatCode>General</c:formatCode>
                <c:ptCount val="3"/>
                <c:pt idx="0">
                  <c:v>1766387.98</c:v>
                </c:pt>
                <c:pt idx="1">
                  <c:v>1900384.3900000001</c:v>
                </c:pt>
                <c:pt idx="2">
                  <c:v>1933859.59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3-4A6E-B3EF-242E5D05A9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70363079615051"/>
          <c:y val="0.49954760863225428"/>
          <c:w val="0.14585192475940506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2</xdr:row>
      <xdr:rowOff>6350</xdr:rowOff>
    </xdr:from>
    <xdr:to>
      <xdr:col>10</xdr:col>
      <xdr:colOff>558800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8034E-FF13-CA7F-0FA7-AD88E504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577850</xdr:colOff>
      <xdr:row>56</xdr:row>
      <xdr:rowOff>31750</xdr:rowOff>
    </xdr:from>
    <xdr:to>
      <xdr:col>11</xdr:col>
      <xdr:colOff>273050</xdr:colOff>
      <xdr:row>71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683147-6ED7-DF0D-46CB-A8C704EF2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184150</xdr:colOff>
      <xdr:row>109</xdr:row>
      <xdr:rowOff>6350</xdr:rowOff>
    </xdr:from>
    <xdr:to>
      <xdr:col>10</xdr:col>
      <xdr:colOff>488950</xdr:colOff>
      <xdr:row>123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C8504-A722-3289-8CFA-12DF9277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161</xdr:row>
      <xdr:rowOff>38100</xdr:rowOff>
    </xdr:from>
    <xdr:to>
      <xdr:col>10</xdr:col>
      <xdr:colOff>400050</xdr:colOff>
      <xdr:row>176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292CA9-2025-282F-A4B5-8938E791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4.601296875" createdVersion="8" refreshedVersion="8" minRefreshableVersion="3" recordCount="50" xr:uid="{5899DF26-A9EC-45E2-8273-502F715F78F3}">
  <cacheSource type="worksheet">
    <worksheetSource ref="A3:E53" sheet="Regression Analysis"/>
  </cacheSource>
  <cacheFields count="5">
    <cacheField name="RD_Spend" numFmtId="0">
      <sharedItems containsSemiMixedTypes="0" containsString="0" containsNumber="1" minValue="0" maxValue="165349.20000000001" count="49">
        <n v="0"/>
        <n v="542.04999999999995"/>
        <n v="1000.23"/>
        <n v="1315.46"/>
        <n v="15505.73"/>
        <n v="20229.59"/>
        <n v="22177.74"/>
        <n v="23640.93"/>
        <n v="27892.92"/>
        <n v="28663.759999999998"/>
        <n v="28754.33"/>
        <n v="38558.51"/>
        <n v="44069.95"/>
        <n v="46014.02"/>
        <n v="46426.07"/>
        <n v="55493.95"/>
        <n v="61136.38"/>
        <n v="61994.48"/>
        <n v="63408.86"/>
        <n v="64664.71"/>
        <n v="65605.48"/>
        <n v="66051.520000000004"/>
        <n v="67532.53"/>
        <n v="72107.600000000006"/>
        <n v="73994.559999999998"/>
        <n v="75328.87"/>
        <n v="76253.86"/>
        <n v="77044.009999999995"/>
        <n v="78013.11"/>
        <n v="78389.47"/>
        <n v="86419.7"/>
        <n v="91749.16"/>
        <n v="91992.39"/>
        <n v="93863.75"/>
        <n v="94657.16"/>
        <n v="100671.96"/>
        <n v="101913.08"/>
        <n v="114523.61"/>
        <n v="119943.24"/>
        <n v="120542.52"/>
        <n v="123334.88"/>
        <n v="130298.13"/>
        <n v="131876.9"/>
        <n v="134615.46"/>
        <n v="142107.34"/>
        <n v="144372.41"/>
        <n v="153441.51"/>
        <n v="162597.70000000001"/>
        <n v="165349.20000000001"/>
      </sharedItems>
    </cacheField>
    <cacheField name="Administration" numFmtId="0">
      <sharedItems containsSemiMixedTypes="0" containsString="0" containsNumber="1" minValue="51283.14" maxValue="182645.56" count="50">
        <n v="135426.92000000001"/>
        <n v="116983.8"/>
        <n v="51743.15"/>
        <n v="124153.04"/>
        <n v="115816.21"/>
        <n v="127382.3"/>
        <n v="65947.929999999993"/>
        <n v="154806.14000000001"/>
        <n v="96189.63"/>
        <n v="84710.77"/>
        <n v="127056.21"/>
        <n v="118546.05"/>
        <n v="82982.09"/>
        <n v="51283.14"/>
        <n v="85047.44"/>
        <n v="157693.92000000001"/>
        <n v="103057.49"/>
        <n v="152701.92000000001"/>
        <n v="115641.28"/>
        <n v="129219.61"/>
        <n v="139553.16"/>
        <n v="153032.06"/>
        <n v="182645.56"/>
        <n v="105751.03"/>
        <n v="127864.55"/>
        <n v="122782.75"/>
        <n v="144135.98000000001"/>
        <n v="113867.3"/>
        <n v="99281.34"/>
        <n v="121597.55"/>
        <n v="153773.43"/>
        <n v="153514.10999999999"/>
        <n v="114175.79"/>
        <n v="135495.07"/>
        <n v="127320.38"/>
        <n v="145077.57999999999"/>
        <n v="91790.61"/>
        <n v="110594.11"/>
        <n v="122616.84"/>
        <n v="156547.42000000001"/>
        <n v="148718.95000000001"/>
        <n v="108679.17"/>
        <n v="145530.06"/>
        <n v="99814.71"/>
        <n v="147198.87"/>
        <n v="91391.77"/>
        <n v="118671.85"/>
        <n v="101145.55"/>
        <n v="151377.59"/>
        <n v="136897.79999999999"/>
      </sharedItems>
    </cacheField>
    <cacheField name="Marketing_Spend" numFmtId="0">
      <sharedItems containsSemiMixedTypes="0" containsString="0" containsNumber="1" minValue="0" maxValue="471784.1" count="48">
        <n v="0"/>
        <n v="45173.06"/>
        <n v="1903.93"/>
        <n v="297114.46000000002"/>
        <n v="35534.17"/>
        <n v="185265.1"/>
        <n v="28334.720000000001"/>
        <n v="148001.10999999999"/>
        <n v="164470.71"/>
        <n v="201126.82"/>
        <n v="172795.67"/>
        <n v="174999.3"/>
        <n v="197029.42"/>
        <n v="205517.64"/>
        <n v="210797.67"/>
        <n v="214634.81"/>
        <n v="88218.23"/>
        <n v="91131.24"/>
        <n v="46085.25"/>
        <n v="137962.62"/>
        <n v="107138.38"/>
        <n v="118148.2"/>
        <n v="304768.73"/>
        <n v="353183.81"/>
        <n v="303319.26"/>
        <n v="134050.07"/>
        <n v="298664.46999999997"/>
        <n v="140574.81"/>
        <n v="264346.06"/>
        <n v="299737.28999999998"/>
        <n v="294919.57"/>
        <n v="252664.93"/>
        <n v="249839.44"/>
        <n v="282574.31"/>
        <n v="249744.55"/>
        <n v="229160.95"/>
        <n v="261776.23"/>
        <n v="256512.92"/>
        <n v="311613.28999999998"/>
        <n v="304981.62"/>
        <n v="323876.68"/>
        <n v="362861.36"/>
        <n v="127716.82"/>
        <n v="366168.42"/>
        <n v="383199.62"/>
        <n v="407934.54"/>
        <n v="443898.53"/>
        <n v="471784.1"/>
      </sharedItems>
    </cacheField>
    <cacheField name="State" numFmtId="0">
      <sharedItems count="3">
        <s v="California"/>
        <s v="New York"/>
        <s v="Florida"/>
      </sharedItems>
    </cacheField>
    <cacheField name="Profit" numFmtId="0">
      <sharedItems containsSemiMixedTypes="0" containsString="0" containsNumber="1" minValue="14681.4" maxValue="192261.83" count="50">
        <n v="42559.73"/>
        <n v="14681.4"/>
        <n v="35673.410000000003"/>
        <n v="64926.080000000002"/>
        <n v="49490.75"/>
        <n v="69758.98"/>
        <n v="81229.06"/>
        <n v="65200.33"/>
        <n v="71498.490000000005"/>
        <n v="77798.83"/>
        <n v="90708.19"/>
        <n v="78239.91"/>
        <n v="81005.759999999995"/>
        <n v="89949.14"/>
        <n v="96479.51"/>
        <n v="96712.8"/>
        <n v="96778.92"/>
        <n v="97483.56"/>
        <n v="99937.59"/>
        <n v="97427.839999999997"/>
        <n v="107404.34"/>
        <n v="101004.64"/>
        <n v="103282.38"/>
        <n v="108733.99"/>
        <n v="105008.31"/>
        <n v="110352.25"/>
        <n v="105733.54"/>
        <n v="118474.03"/>
        <n v="108552.04"/>
        <n v="126992.93"/>
        <n v="111313.02"/>
        <n v="122776.86"/>
        <n v="124266.9"/>
        <n v="134307.35"/>
        <n v="141585.51999999999"/>
        <n v="125370.37"/>
        <n v="144259.4"/>
        <n v="146121.95000000001"/>
        <n v="129917.04"/>
        <n v="132602.65"/>
        <n v="152211.76999999999"/>
        <n v="149759.96"/>
        <n v="155752.6"/>
        <n v="156991.12"/>
        <n v="156122.51"/>
        <n v="166187.94"/>
        <n v="182901.99"/>
        <n v="191050.39"/>
        <n v="191792.06"/>
        <n v="192261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</r>
  <r>
    <x v="0"/>
    <x v="1"/>
    <x v="1"/>
    <x v="0"/>
    <x v="1"/>
  </r>
  <r>
    <x v="1"/>
    <x v="2"/>
    <x v="0"/>
    <x v="1"/>
    <x v="2"/>
  </r>
  <r>
    <x v="2"/>
    <x v="3"/>
    <x v="2"/>
    <x v="1"/>
    <x v="3"/>
  </r>
  <r>
    <x v="3"/>
    <x v="4"/>
    <x v="3"/>
    <x v="2"/>
    <x v="4"/>
  </r>
  <r>
    <x v="4"/>
    <x v="5"/>
    <x v="4"/>
    <x v="1"/>
    <x v="5"/>
  </r>
  <r>
    <x v="5"/>
    <x v="6"/>
    <x v="5"/>
    <x v="1"/>
    <x v="6"/>
  </r>
  <r>
    <x v="6"/>
    <x v="7"/>
    <x v="6"/>
    <x v="0"/>
    <x v="7"/>
  </r>
  <r>
    <x v="7"/>
    <x v="8"/>
    <x v="7"/>
    <x v="0"/>
    <x v="8"/>
  </r>
  <r>
    <x v="8"/>
    <x v="9"/>
    <x v="8"/>
    <x v="2"/>
    <x v="9"/>
  </r>
  <r>
    <x v="9"/>
    <x v="10"/>
    <x v="9"/>
    <x v="2"/>
    <x v="10"/>
  </r>
  <r>
    <x v="10"/>
    <x v="11"/>
    <x v="10"/>
    <x v="0"/>
    <x v="11"/>
  </r>
  <r>
    <x v="11"/>
    <x v="12"/>
    <x v="11"/>
    <x v="0"/>
    <x v="12"/>
  </r>
  <r>
    <x v="12"/>
    <x v="13"/>
    <x v="12"/>
    <x v="0"/>
    <x v="13"/>
  </r>
  <r>
    <x v="13"/>
    <x v="14"/>
    <x v="13"/>
    <x v="1"/>
    <x v="14"/>
  </r>
  <r>
    <x v="14"/>
    <x v="15"/>
    <x v="14"/>
    <x v="0"/>
    <x v="15"/>
  </r>
  <r>
    <x v="15"/>
    <x v="16"/>
    <x v="15"/>
    <x v="2"/>
    <x v="16"/>
  </r>
  <r>
    <x v="16"/>
    <x v="17"/>
    <x v="16"/>
    <x v="1"/>
    <x v="17"/>
  </r>
  <r>
    <x v="17"/>
    <x v="18"/>
    <x v="17"/>
    <x v="2"/>
    <x v="18"/>
  </r>
  <r>
    <x v="18"/>
    <x v="19"/>
    <x v="18"/>
    <x v="0"/>
    <x v="19"/>
  </r>
  <r>
    <x v="19"/>
    <x v="20"/>
    <x v="19"/>
    <x v="0"/>
    <x v="20"/>
  </r>
  <r>
    <x v="20"/>
    <x v="21"/>
    <x v="20"/>
    <x v="1"/>
    <x v="21"/>
  </r>
  <r>
    <x v="21"/>
    <x v="22"/>
    <x v="21"/>
    <x v="2"/>
    <x v="22"/>
  </r>
  <r>
    <x v="22"/>
    <x v="23"/>
    <x v="22"/>
    <x v="2"/>
    <x v="23"/>
  </r>
  <r>
    <x v="23"/>
    <x v="24"/>
    <x v="23"/>
    <x v="1"/>
    <x v="24"/>
  </r>
  <r>
    <x v="24"/>
    <x v="25"/>
    <x v="24"/>
    <x v="2"/>
    <x v="25"/>
  </r>
  <r>
    <x v="25"/>
    <x v="26"/>
    <x v="25"/>
    <x v="2"/>
    <x v="26"/>
  </r>
  <r>
    <x v="26"/>
    <x v="27"/>
    <x v="26"/>
    <x v="0"/>
    <x v="27"/>
  </r>
  <r>
    <x v="27"/>
    <x v="28"/>
    <x v="27"/>
    <x v="1"/>
    <x v="28"/>
  </r>
  <r>
    <x v="28"/>
    <x v="29"/>
    <x v="28"/>
    <x v="0"/>
    <x v="29"/>
  </r>
  <r>
    <x v="29"/>
    <x v="30"/>
    <x v="29"/>
    <x v="1"/>
    <x v="30"/>
  </r>
  <r>
    <x v="30"/>
    <x v="31"/>
    <x v="0"/>
    <x v="1"/>
    <x v="31"/>
  </r>
  <r>
    <x v="31"/>
    <x v="32"/>
    <x v="30"/>
    <x v="2"/>
    <x v="32"/>
  </r>
  <r>
    <x v="32"/>
    <x v="33"/>
    <x v="31"/>
    <x v="0"/>
    <x v="33"/>
  </r>
  <r>
    <x v="33"/>
    <x v="34"/>
    <x v="32"/>
    <x v="2"/>
    <x v="34"/>
  </r>
  <r>
    <x v="34"/>
    <x v="35"/>
    <x v="33"/>
    <x v="1"/>
    <x v="35"/>
  </r>
  <r>
    <x v="35"/>
    <x v="36"/>
    <x v="34"/>
    <x v="0"/>
    <x v="36"/>
  </r>
  <r>
    <x v="36"/>
    <x v="37"/>
    <x v="35"/>
    <x v="2"/>
    <x v="37"/>
  </r>
  <r>
    <x v="37"/>
    <x v="38"/>
    <x v="36"/>
    <x v="1"/>
    <x v="38"/>
  </r>
  <r>
    <x v="38"/>
    <x v="39"/>
    <x v="37"/>
    <x v="2"/>
    <x v="39"/>
  </r>
  <r>
    <x v="39"/>
    <x v="40"/>
    <x v="38"/>
    <x v="1"/>
    <x v="40"/>
  </r>
  <r>
    <x v="40"/>
    <x v="41"/>
    <x v="39"/>
    <x v="0"/>
    <x v="41"/>
  </r>
  <r>
    <x v="41"/>
    <x v="42"/>
    <x v="40"/>
    <x v="2"/>
    <x v="42"/>
  </r>
  <r>
    <x v="42"/>
    <x v="43"/>
    <x v="41"/>
    <x v="1"/>
    <x v="43"/>
  </r>
  <r>
    <x v="43"/>
    <x v="44"/>
    <x v="42"/>
    <x v="0"/>
    <x v="44"/>
  </r>
  <r>
    <x v="44"/>
    <x v="45"/>
    <x v="43"/>
    <x v="2"/>
    <x v="45"/>
  </r>
  <r>
    <x v="45"/>
    <x v="46"/>
    <x v="44"/>
    <x v="1"/>
    <x v="46"/>
  </r>
  <r>
    <x v="46"/>
    <x v="47"/>
    <x v="45"/>
    <x v="2"/>
    <x v="47"/>
  </r>
  <r>
    <x v="47"/>
    <x v="48"/>
    <x v="46"/>
    <x v="0"/>
    <x v="48"/>
  </r>
  <r>
    <x v="48"/>
    <x v="49"/>
    <x v="47"/>
    <x v="1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66D4F-244D-4CED-9571-5B777C828DB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7:B106" firstHeaderRow="1" firstDataRow="1" firstDataCol="1"/>
  <pivotFields count="5">
    <pivotField showAll="0"/>
    <pivotField showAll="0">
      <items count="51">
        <item x="13"/>
        <item x="2"/>
        <item x="6"/>
        <item x="12"/>
        <item x="9"/>
        <item x="14"/>
        <item x="45"/>
        <item x="36"/>
        <item x="8"/>
        <item x="28"/>
        <item x="43"/>
        <item x="47"/>
        <item x="16"/>
        <item x="23"/>
        <item x="41"/>
        <item x="37"/>
        <item x="27"/>
        <item x="32"/>
        <item x="18"/>
        <item x="4"/>
        <item x="1"/>
        <item x="11"/>
        <item x="46"/>
        <item x="29"/>
        <item x="38"/>
        <item x="25"/>
        <item x="3"/>
        <item x="10"/>
        <item x="34"/>
        <item x="5"/>
        <item x="24"/>
        <item x="19"/>
        <item x="0"/>
        <item x="33"/>
        <item x="49"/>
        <item x="20"/>
        <item x="26"/>
        <item x="35"/>
        <item x="42"/>
        <item x="44"/>
        <item x="40"/>
        <item x="48"/>
        <item x="17"/>
        <item x="21"/>
        <item x="31"/>
        <item x="30"/>
        <item x="7"/>
        <item x="39"/>
        <item x="15"/>
        <item x="22"/>
        <item t="default"/>
      </items>
    </pivotField>
    <pivotField axis="axisRow" showAll="0">
      <items count="49">
        <item x="0"/>
        <item x="2"/>
        <item x="6"/>
        <item x="4"/>
        <item x="1"/>
        <item x="18"/>
        <item x="16"/>
        <item x="17"/>
        <item x="20"/>
        <item x="21"/>
        <item x="42"/>
        <item x="25"/>
        <item x="19"/>
        <item x="27"/>
        <item x="7"/>
        <item x="8"/>
        <item x="10"/>
        <item x="11"/>
        <item x="5"/>
        <item x="12"/>
        <item x="9"/>
        <item x="13"/>
        <item x="14"/>
        <item x="15"/>
        <item x="35"/>
        <item x="34"/>
        <item x="32"/>
        <item x="31"/>
        <item x="37"/>
        <item x="36"/>
        <item x="28"/>
        <item x="33"/>
        <item x="30"/>
        <item x="3"/>
        <item x="26"/>
        <item x="29"/>
        <item x="24"/>
        <item x="22"/>
        <item x="39"/>
        <item x="38"/>
        <item x="40"/>
        <item x="23"/>
        <item x="41"/>
        <item x="43"/>
        <item x="44"/>
        <item x="45"/>
        <item x="46"/>
        <item x="47"/>
        <item t="default"/>
      </items>
    </pivotField>
    <pivotField showAll="0"/>
    <pivotField dataField="1" showAll="0">
      <items count="51">
        <item x="1"/>
        <item x="2"/>
        <item x="0"/>
        <item x="4"/>
        <item x="3"/>
        <item x="7"/>
        <item x="5"/>
        <item x="8"/>
        <item x="9"/>
        <item x="11"/>
        <item x="12"/>
        <item x="6"/>
        <item x="13"/>
        <item x="10"/>
        <item x="14"/>
        <item x="15"/>
        <item x="16"/>
        <item x="19"/>
        <item x="17"/>
        <item x="18"/>
        <item x="21"/>
        <item x="22"/>
        <item x="24"/>
        <item x="26"/>
        <item x="20"/>
        <item x="28"/>
        <item x="23"/>
        <item x="25"/>
        <item x="30"/>
        <item x="27"/>
        <item x="31"/>
        <item x="32"/>
        <item x="35"/>
        <item x="29"/>
        <item x="38"/>
        <item x="39"/>
        <item x="33"/>
        <item x="34"/>
        <item x="36"/>
        <item x="37"/>
        <item x="41"/>
        <item x="40"/>
        <item x="42"/>
        <item x="44"/>
        <item x="43"/>
        <item x="45"/>
        <item x="46"/>
        <item x="47"/>
        <item x="48"/>
        <item x="49"/>
        <item t="default"/>
      </items>
    </pivotField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Profi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83E5E-8B2E-4D59-A0C3-1814A1348EE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4" firstHeaderRow="1" firstDataRow="1" firstDataCol="1"/>
  <pivotFields count="5">
    <pivotField showAll="0"/>
    <pivotField axis="axisRow" showAll="0">
      <items count="51">
        <item x="13"/>
        <item x="2"/>
        <item x="6"/>
        <item x="12"/>
        <item x="9"/>
        <item x="14"/>
        <item x="45"/>
        <item x="36"/>
        <item x="8"/>
        <item x="28"/>
        <item x="43"/>
        <item x="47"/>
        <item x="16"/>
        <item x="23"/>
        <item x="41"/>
        <item x="37"/>
        <item x="27"/>
        <item x="32"/>
        <item x="18"/>
        <item x="4"/>
        <item x="1"/>
        <item x="11"/>
        <item x="46"/>
        <item x="29"/>
        <item x="38"/>
        <item x="25"/>
        <item x="3"/>
        <item x="10"/>
        <item x="34"/>
        <item x="5"/>
        <item x="24"/>
        <item x="19"/>
        <item x="0"/>
        <item x="33"/>
        <item x="49"/>
        <item x="20"/>
        <item x="26"/>
        <item x="35"/>
        <item x="42"/>
        <item x="44"/>
        <item x="40"/>
        <item x="48"/>
        <item x="17"/>
        <item x="21"/>
        <item x="31"/>
        <item x="30"/>
        <item x="7"/>
        <item x="39"/>
        <item x="15"/>
        <item x="22"/>
        <item t="default"/>
      </items>
    </pivotField>
    <pivotField showAll="0"/>
    <pivotField showAll="0"/>
    <pivotField dataField="1" showAll="0">
      <items count="51">
        <item x="1"/>
        <item x="2"/>
        <item x="0"/>
        <item x="4"/>
        <item x="3"/>
        <item x="7"/>
        <item x="5"/>
        <item x="8"/>
        <item x="9"/>
        <item x="11"/>
        <item x="12"/>
        <item x="6"/>
        <item x="13"/>
        <item x="10"/>
        <item x="14"/>
        <item x="15"/>
        <item x="16"/>
        <item x="19"/>
        <item x="17"/>
        <item x="18"/>
        <item x="21"/>
        <item x="22"/>
        <item x="24"/>
        <item x="26"/>
        <item x="20"/>
        <item x="28"/>
        <item x="23"/>
        <item x="25"/>
        <item x="30"/>
        <item x="27"/>
        <item x="31"/>
        <item x="32"/>
        <item x="35"/>
        <item x="29"/>
        <item x="38"/>
        <item x="39"/>
        <item x="33"/>
        <item x="34"/>
        <item x="36"/>
        <item x="37"/>
        <item x="41"/>
        <item x="40"/>
        <item x="42"/>
        <item x="44"/>
        <item x="43"/>
        <item x="45"/>
        <item x="46"/>
        <item x="47"/>
        <item x="48"/>
        <item x="49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Profit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75F3F-6B53-48E0-9DF4-B4139D5BC92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64:B168" firstHeaderRow="1" firstDataRow="1" firstDataCol="1"/>
  <pivotFields count="5">
    <pivotField showAll="0"/>
    <pivotField showAll="0">
      <items count="51">
        <item x="13"/>
        <item x="2"/>
        <item x="6"/>
        <item x="12"/>
        <item x="9"/>
        <item x="14"/>
        <item x="45"/>
        <item x="36"/>
        <item x="8"/>
        <item x="28"/>
        <item x="43"/>
        <item x="47"/>
        <item x="16"/>
        <item x="23"/>
        <item x="41"/>
        <item x="37"/>
        <item x="27"/>
        <item x="32"/>
        <item x="18"/>
        <item x="4"/>
        <item x="1"/>
        <item x="11"/>
        <item x="46"/>
        <item x="29"/>
        <item x="38"/>
        <item x="25"/>
        <item x="3"/>
        <item x="10"/>
        <item x="34"/>
        <item x="5"/>
        <item x="24"/>
        <item x="19"/>
        <item x="0"/>
        <item x="33"/>
        <item x="49"/>
        <item x="20"/>
        <item x="26"/>
        <item x="35"/>
        <item x="42"/>
        <item x="44"/>
        <item x="40"/>
        <item x="48"/>
        <item x="17"/>
        <item x="21"/>
        <item x="31"/>
        <item x="30"/>
        <item x="7"/>
        <item x="39"/>
        <item x="15"/>
        <item x="2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showAll="0">
      <items count="51">
        <item x="1"/>
        <item x="2"/>
        <item x="0"/>
        <item x="4"/>
        <item x="3"/>
        <item x="7"/>
        <item x="5"/>
        <item x="8"/>
        <item x="9"/>
        <item x="11"/>
        <item x="12"/>
        <item x="6"/>
        <item x="13"/>
        <item x="10"/>
        <item x="14"/>
        <item x="15"/>
        <item x="16"/>
        <item x="19"/>
        <item x="17"/>
        <item x="18"/>
        <item x="21"/>
        <item x="22"/>
        <item x="24"/>
        <item x="26"/>
        <item x="20"/>
        <item x="28"/>
        <item x="23"/>
        <item x="25"/>
        <item x="30"/>
        <item x="27"/>
        <item x="31"/>
        <item x="32"/>
        <item x="35"/>
        <item x="29"/>
        <item x="38"/>
        <item x="39"/>
        <item x="33"/>
        <item x="34"/>
        <item x="36"/>
        <item x="37"/>
        <item x="41"/>
        <item x="40"/>
        <item x="42"/>
        <item x="44"/>
        <item x="43"/>
        <item x="45"/>
        <item x="46"/>
        <item x="47"/>
        <item x="48"/>
        <item x="49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5FE02-20B8-4734-B5BE-7D4E4DF0C2E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10:B160" firstHeaderRow="1" firstDataRow="1" firstDataCol="1"/>
  <pivotFields count="5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>
      <items count="51">
        <item x="13"/>
        <item x="2"/>
        <item x="6"/>
        <item x="12"/>
        <item x="9"/>
        <item x="14"/>
        <item x="45"/>
        <item x="36"/>
        <item x="8"/>
        <item x="28"/>
        <item x="43"/>
        <item x="47"/>
        <item x="16"/>
        <item x="23"/>
        <item x="41"/>
        <item x="37"/>
        <item x="27"/>
        <item x="32"/>
        <item x="18"/>
        <item x="4"/>
        <item x="1"/>
        <item x="11"/>
        <item x="46"/>
        <item x="29"/>
        <item x="38"/>
        <item x="25"/>
        <item x="3"/>
        <item x="10"/>
        <item x="34"/>
        <item x="5"/>
        <item x="24"/>
        <item x="19"/>
        <item x="0"/>
        <item x="33"/>
        <item x="49"/>
        <item x="20"/>
        <item x="26"/>
        <item x="35"/>
        <item x="42"/>
        <item x="44"/>
        <item x="40"/>
        <item x="48"/>
        <item x="17"/>
        <item x="21"/>
        <item x="31"/>
        <item x="30"/>
        <item x="7"/>
        <item x="39"/>
        <item x="15"/>
        <item x="22"/>
        <item t="default"/>
      </items>
    </pivotField>
    <pivotField showAll="0">
      <items count="49">
        <item x="0"/>
        <item x="2"/>
        <item x="6"/>
        <item x="4"/>
        <item x="1"/>
        <item x="18"/>
        <item x="16"/>
        <item x="17"/>
        <item x="20"/>
        <item x="21"/>
        <item x="42"/>
        <item x="25"/>
        <item x="19"/>
        <item x="27"/>
        <item x="7"/>
        <item x="8"/>
        <item x="10"/>
        <item x="11"/>
        <item x="5"/>
        <item x="12"/>
        <item x="9"/>
        <item x="13"/>
        <item x="14"/>
        <item x="15"/>
        <item x="35"/>
        <item x="34"/>
        <item x="32"/>
        <item x="31"/>
        <item x="37"/>
        <item x="36"/>
        <item x="28"/>
        <item x="33"/>
        <item x="30"/>
        <item x="3"/>
        <item x="26"/>
        <item x="29"/>
        <item x="24"/>
        <item x="22"/>
        <item x="39"/>
        <item x="38"/>
        <item x="40"/>
        <item x="23"/>
        <item x="41"/>
        <item x="43"/>
        <item x="44"/>
        <item x="45"/>
        <item x="46"/>
        <item x="47"/>
        <item t="default"/>
      </items>
    </pivotField>
    <pivotField showAll="0"/>
    <pivotField dataField="1" showAll="0">
      <items count="51">
        <item x="1"/>
        <item x="2"/>
        <item x="0"/>
        <item x="4"/>
        <item x="3"/>
        <item x="7"/>
        <item x="5"/>
        <item x="8"/>
        <item x="9"/>
        <item x="11"/>
        <item x="12"/>
        <item x="6"/>
        <item x="13"/>
        <item x="10"/>
        <item x="14"/>
        <item x="15"/>
        <item x="16"/>
        <item x="19"/>
        <item x="17"/>
        <item x="18"/>
        <item x="21"/>
        <item x="22"/>
        <item x="24"/>
        <item x="26"/>
        <item x="20"/>
        <item x="28"/>
        <item x="23"/>
        <item x="25"/>
        <item x="30"/>
        <item x="27"/>
        <item x="31"/>
        <item x="32"/>
        <item x="35"/>
        <item x="29"/>
        <item x="38"/>
        <item x="39"/>
        <item x="33"/>
        <item x="34"/>
        <item x="36"/>
        <item x="37"/>
        <item x="41"/>
        <item x="40"/>
        <item x="42"/>
        <item x="44"/>
        <item x="43"/>
        <item x="45"/>
        <item x="46"/>
        <item x="47"/>
        <item x="48"/>
        <item x="49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Profi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37F9-3749-41C1-B693-AC0B2DA589FE}">
  <dimension ref="A1:R81"/>
  <sheetViews>
    <sheetView tabSelected="1" topLeftCell="E1" workbookViewId="0">
      <selection activeCell="I22" sqref="I22"/>
    </sheetView>
  </sheetViews>
  <sheetFormatPr defaultRowHeight="14.5" x14ac:dyDescent="0.35"/>
  <cols>
    <col min="1" max="1" width="17.90625" customWidth="1"/>
    <col min="2" max="2" width="13.54296875" customWidth="1"/>
    <col min="3" max="3" width="15.81640625" customWidth="1"/>
    <col min="9" max="9" width="15.90625" customWidth="1"/>
    <col min="10" max="10" width="19.6328125" customWidth="1"/>
    <col min="13" max="13" width="41" customWidth="1"/>
  </cols>
  <sheetData>
    <row r="1" spans="1:15" x14ac:dyDescent="0.35">
      <c r="A1" s="1" t="s">
        <v>8</v>
      </c>
    </row>
    <row r="2" spans="1:15" x14ac:dyDescent="0.35">
      <c r="J2" s="1" t="s">
        <v>40</v>
      </c>
      <c r="K2" s="1"/>
    </row>
    <row r="3" spans="1:1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5" x14ac:dyDescent="0.35">
      <c r="A4">
        <v>0</v>
      </c>
      <c r="B4">
        <v>135426.92000000001</v>
      </c>
      <c r="C4">
        <v>0</v>
      </c>
      <c r="D4" t="s">
        <v>6</v>
      </c>
      <c r="E4">
        <v>42559.73</v>
      </c>
    </row>
    <row r="5" spans="1:15" x14ac:dyDescent="0.35">
      <c r="A5">
        <v>0</v>
      </c>
      <c r="B5">
        <v>116983.8</v>
      </c>
      <c r="C5">
        <v>45173.06</v>
      </c>
      <c r="D5" t="s">
        <v>6</v>
      </c>
      <c r="E5">
        <v>14681.4</v>
      </c>
    </row>
    <row r="6" spans="1:15" x14ac:dyDescent="0.35">
      <c r="A6">
        <v>542.04999999999995</v>
      </c>
      <c r="B6">
        <v>51743.15</v>
      </c>
      <c r="C6">
        <v>0</v>
      </c>
      <c r="D6" t="s">
        <v>5</v>
      </c>
      <c r="E6">
        <v>35673.410000000003</v>
      </c>
      <c r="J6" t="s">
        <v>9</v>
      </c>
    </row>
    <row r="7" spans="1:15" ht="15" thickBot="1" x14ac:dyDescent="0.4">
      <c r="A7">
        <v>1000.23</v>
      </c>
      <c r="B7">
        <v>124153.04</v>
      </c>
      <c r="C7">
        <v>1903.93</v>
      </c>
      <c r="D7" t="s">
        <v>5</v>
      </c>
      <c r="E7">
        <v>64926.080000000002</v>
      </c>
    </row>
    <row r="8" spans="1:15" x14ac:dyDescent="0.35">
      <c r="A8">
        <v>1315.46</v>
      </c>
      <c r="B8">
        <v>115816.21</v>
      </c>
      <c r="C8">
        <v>297114.46000000002</v>
      </c>
      <c r="D8" t="s">
        <v>7</v>
      </c>
      <c r="E8">
        <v>49490.75</v>
      </c>
      <c r="J8" s="4" t="s">
        <v>10</v>
      </c>
      <c r="K8" s="4"/>
    </row>
    <row r="9" spans="1:15" x14ac:dyDescent="0.35">
      <c r="A9">
        <v>15505.73</v>
      </c>
      <c r="B9">
        <v>127382.3</v>
      </c>
      <c r="C9">
        <v>35534.17</v>
      </c>
      <c r="D9" t="s">
        <v>5</v>
      </c>
      <c r="E9">
        <v>69758.98</v>
      </c>
      <c r="J9" t="s">
        <v>11</v>
      </c>
      <c r="K9">
        <v>0.97506204626594128</v>
      </c>
      <c r="M9" t="s">
        <v>42</v>
      </c>
    </row>
    <row r="10" spans="1:15" x14ac:dyDescent="0.35">
      <c r="A10">
        <v>20229.59</v>
      </c>
      <c r="B10">
        <v>65947.929999999993</v>
      </c>
      <c r="C10">
        <v>185265.1</v>
      </c>
      <c r="D10" t="s">
        <v>5</v>
      </c>
      <c r="E10">
        <v>81229.06</v>
      </c>
      <c r="J10" t="s">
        <v>12</v>
      </c>
      <c r="K10">
        <v>0.95074599406832461</v>
      </c>
      <c r="M10" t="s">
        <v>43</v>
      </c>
    </row>
    <row r="11" spans="1:15" x14ac:dyDescent="0.35">
      <c r="A11">
        <v>22177.74</v>
      </c>
      <c r="B11">
        <v>154806.14000000001</v>
      </c>
      <c r="C11">
        <v>28334.720000000001</v>
      </c>
      <c r="D11" t="s">
        <v>6</v>
      </c>
      <c r="E11">
        <v>65200.33</v>
      </c>
      <c r="J11" t="s">
        <v>13</v>
      </c>
      <c r="K11">
        <v>0.94753377629017177</v>
      </c>
    </row>
    <row r="12" spans="1:15" x14ac:dyDescent="0.35">
      <c r="A12">
        <v>23640.93</v>
      </c>
      <c r="B12">
        <v>96189.63</v>
      </c>
      <c r="C12">
        <v>148001.10999999999</v>
      </c>
      <c r="D12" t="s">
        <v>6</v>
      </c>
      <c r="E12">
        <v>71498.490000000005</v>
      </c>
      <c r="J12" t="s">
        <v>14</v>
      </c>
      <c r="K12">
        <v>9232.3348370026924</v>
      </c>
      <c r="M12" t="s">
        <v>44</v>
      </c>
    </row>
    <row r="13" spans="1:15" ht="15" thickBot="1" x14ac:dyDescent="0.4">
      <c r="A13">
        <v>27892.92</v>
      </c>
      <c r="B13">
        <v>84710.77</v>
      </c>
      <c r="C13">
        <v>164470.71</v>
      </c>
      <c r="D13" t="s">
        <v>7</v>
      </c>
      <c r="E13">
        <v>77798.83</v>
      </c>
      <c r="J13" s="2" t="s">
        <v>15</v>
      </c>
      <c r="K13" s="2">
        <v>50</v>
      </c>
    </row>
    <row r="14" spans="1:15" x14ac:dyDescent="0.35">
      <c r="A14">
        <v>28663.759999999998</v>
      </c>
      <c r="B14">
        <v>127056.21</v>
      </c>
      <c r="C14">
        <v>201126.82</v>
      </c>
      <c r="D14" t="s">
        <v>7</v>
      </c>
      <c r="E14">
        <v>90708.19</v>
      </c>
    </row>
    <row r="15" spans="1:15" ht="15" thickBot="1" x14ac:dyDescent="0.4">
      <c r="A15">
        <v>28754.33</v>
      </c>
      <c r="B15">
        <v>118546.05</v>
      </c>
      <c r="C15">
        <v>172795.67</v>
      </c>
      <c r="D15" t="s">
        <v>6</v>
      </c>
      <c r="E15">
        <v>78239.91</v>
      </c>
      <c r="J15" t="s">
        <v>16</v>
      </c>
    </row>
    <row r="16" spans="1:15" x14ac:dyDescent="0.35">
      <c r="A16">
        <v>38558.51</v>
      </c>
      <c r="B16">
        <v>82982.09</v>
      </c>
      <c r="C16">
        <v>174999.3</v>
      </c>
      <c r="D16" t="s">
        <v>6</v>
      </c>
      <c r="E16">
        <v>81005.759999999995</v>
      </c>
      <c r="J16" s="3"/>
      <c r="K16" s="3" t="s">
        <v>21</v>
      </c>
      <c r="L16" s="3" t="s">
        <v>22</v>
      </c>
      <c r="M16" s="3" t="s">
        <v>23</v>
      </c>
      <c r="N16" s="3" t="s">
        <v>24</v>
      </c>
      <c r="O16" s="3" t="s">
        <v>25</v>
      </c>
    </row>
    <row r="17" spans="1:18" x14ac:dyDescent="0.35">
      <c r="A17">
        <v>44069.95</v>
      </c>
      <c r="B17">
        <v>51283.14</v>
      </c>
      <c r="C17">
        <v>197029.42</v>
      </c>
      <c r="D17" t="s">
        <v>6</v>
      </c>
      <c r="E17">
        <v>89949.14</v>
      </c>
      <c r="J17" t="s">
        <v>17</v>
      </c>
      <c r="K17">
        <v>3</v>
      </c>
      <c r="L17">
        <v>75683964196.192642</v>
      </c>
      <c r="M17">
        <v>25227988065.397549</v>
      </c>
      <c r="N17">
        <v>295.97806242610113</v>
      </c>
      <c r="O17">
        <v>4.5285063201720611E-30</v>
      </c>
    </row>
    <row r="18" spans="1:18" x14ac:dyDescent="0.35">
      <c r="A18">
        <v>46014.02</v>
      </c>
      <c r="B18">
        <v>85047.44</v>
      </c>
      <c r="C18">
        <v>205517.64</v>
      </c>
      <c r="D18" t="s">
        <v>5</v>
      </c>
      <c r="E18">
        <v>96479.51</v>
      </c>
      <c r="J18" t="s">
        <v>18</v>
      </c>
      <c r="K18">
        <v>46</v>
      </c>
      <c r="L18">
        <v>3920856300.956542</v>
      </c>
      <c r="M18">
        <v>85236006.542533517</v>
      </c>
    </row>
    <row r="19" spans="1:18" ht="15" thickBot="1" x14ac:dyDescent="0.4">
      <c r="A19">
        <v>46426.07</v>
      </c>
      <c r="B19">
        <v>157693.92000000001</v>
      </c>
      <c r="C19">
        <v>210797.67</v>
      </c>
      <c r="D19" t="s">
        <v>6</v>
      </c>
      <c r="E19">
        <v>96712.8</v>
      </c>
      <c r="J19" s="2" t="s">
        <v>19</v>
      </c>
      <c r="K19" s="2">
        <v>49</v>
      </c>
      <c r="L19" s="2">
        <v>79604820497.149185</v>
      </c>
      <c r="M19" s="2"/>
      <c r="N19" s="2"/>
      <c r="O19" s="2"/>
    </row>
    <row r="20" spans="1:18" ht="15" thickBot="1" x14ac:dyDescent="0.4">
      <c r="A20">
        <v>55493.95</v>
      </c>
      <c r="B20">
        <v>103057.49</v>
      </c>
      <c r="C20">
        <v>214634.81</v>
      </c>
      <c r="D20" t="s">
        <v>7</v>
      </c>
      <c r="E20">
        <v>96778.92</v>
      </c>
    </row>
    <row r="21" spans="1:18" x14ac:dyDescent="0.35">
      <c r="A21">
        <v>61136.38</v>
      </c>
      <c r="B21">
        <v>152701.92000000001</v>
      </c>
      <c r="C21">
        <v>88218.23</v>
      </c>
      <c r="D21" t="s">
        <v>5</v>
      </c>
      <c r="E21">
        <v>97483.56</v>
      </c>
      <c r="J21" s="3"/>
      <c r="K21" s="3" t="s">
        <v>26</v>
      </c>
      <c r="L21" s="3" t="s">
        <v>14</v>
      </c>
      <c r="M21" s="3" t="s">
        <v>27</v>
      </c>
      <c r="N21" s="3" t="s">
        <v>28</v>
      </c>
      <c r="O21" s="3" t="s">
        <v>29</v>
      </c>
      <c r="P21" s="3" t="s">
        <v>30</v>
      </c>
      <c r="Q21" s="3" t="s">
        <v>31</v>
      </c>
      <c r="R21" s="3" t="s">
        <v>32</v>
      </c>
    </row>
    <row r="22" spans="1:18" x14ac:dyDescent="0.35">
      <c r="A22">
        <v>61994.48</v>
      </c>
      <c r="B22">
        <v>115641.28</v>
      </c>
      <c r="C22">
        <v>91131.24</v>
      </c>
      <c r="D22" t="s">
        <v>7</v>
      </c>
      <c r="E22">
        <v>99937.59</v>
      </c>
      <c r="I22" t="s">
        <v>41</v>
      </c>
      <c r="J22" t="s">
        <v>20</v>
      </c>
      <c r="K22">
        <v>50122.192989865282</v>
      </c>
      <c r="L22">
        <v>6572.3526215324682</v>
      </c>
      <c r="M22">
        <v>7.6262178668950273</v>
      </c>
      <c r="N22">
        <v>1.0573791602334319E-9</v>
      </c>
      <c r="O22">
        <v>36892.733323435998</v>
      </c>
      <c r="P22">
        <v>63351.652656294566</v>
      </c>
      <c r="Q22">
        <v>36892.733323435998</v>
      </c>
      <c r="R22">
        <v>63351.652656294566</v>
      </c>
    </row>
    <row r="23" spans="1:18" x14ac:dyDescent="0.35">
      <c r="A23">
        <v>63408.86</v>
      </c>
      <c r="B23">
        <v>129219.61</v>
      </c>
      <c r="C23">
        <v>46085.25</v>
      </c>
      <c r="D23" t="s">
        <v>6</v>
      </c>
      <c r="E23">
        <v>97427.839999999997</v>
      </c>
      <c r="I23" t="s">
        <v>0</v>
      </c>
      <c r="J23" t="s">
        <v>33</v>
      </c>
      <c r="K23">
        <v>0.80571504991574339</v>
      </c>
      <c r="L23">
        <v>4.5147269728517771E-2</v>
      </c>
      <c r="M23">
        <v>17.846373762150328</v>
      </c>
      <c r="N23">
        <v>2.6349677214705453E-22</v>
      </c>
      <c r="O23">
        <v>0.71483830937598158</v>
      </c>
      <c r="P23">
        <v>0.89659179045550519</v>
      </c>
      <c r="Q23">
        <v>0.71483830937598158</v>
      </c>
      <c r="R23">
        <v>0.89659179045550519</v>
      </c>
    </row>
    <row r="24" spans="1:18" x14ac:dyDescent="0.35">
      <c r="A24">
        <v>64664.71</v>
      </c>
      <c r="B24">
        <v>139553.16</v>
      </c>
      <c r="C24">
        <v>137962.62</v>
      </c>
      <c r="D24" t="s">
        <v>6</v>
      </c>
      <c r="E24">
        <v>107404.34</v>
      </c>
      <c r="I24" t="s">
        <v>1</v>
      </c>
      <c r="J24" t="s">
        <v>34</v>
      </c>
      <c r="K24">
        <v>-2.6815968394751061E-2</v>
      </c>
      <c r="L24">
        <v>5.1028779938751379E-2</v>
      </c>
      <c r="M24">
        <v>-0.52550675181608542</v>
      </c>
      <c r="N24">
        <v>0.60175510784974762</v>
      </c>
      <c r="O24">
        <v>-0.12953157495169182</v>
      </c>
      <c r="P24">
        <v>7.5899638162189684E-2</v>
      </c>
      <c r="Q24">
        <v>-0.12953157495169182</v>
      </c>
      <c r="R24">
        <v>7.5899638162189684E-2</v>
      </c>
    </row>
    <row r="25" spans="1:18" ht="15" thickBot="1" x14ac:dyDescent="0.4">
      <c r="A25">
        <v>65605.48</v>
      </c>
      <c r="B25">
        <v>153032.06</v>
      </c>
      <c r="C25">
        <v>107138.38</v>
      </c>
      <c r="D25" t="s">
        <v>5</v>
      </c>
      <c r="E25">
        <v>101004.64</v>
      </c>
      <c r="I25" t="s">
        <v>2</v>
      </c>
      <c r="J25" s="2" t="s">
        <v>35</v>
      </c>
      <c r="K25" s="2">
        <v>2.7228064800818939E-2</v>
      </c>
      <c r="L25" s="2">
        <v>1.645123451799518E-2</v>
      </c>
      <c r="M25" s="2">
        <v>1.6550772995811058</v>
      </c>
      <c r="N25" s="2">
        <v>0.10471681926658105</v>
      </c>
      <c r="O25" s="2">
        <v>-5.8865527572449679E-3</v>
      </c>
      <c r="P25" s="2">
        <v>6.0342682358882849E-2</v>
      </c>
      <c r="Q25" s="2">
        <v>-5.8865527572449679E-3</v>
      </c>
      <c r="R25" s="2">
        <v>6.0342682358882849E-2</v>
      </c>
    </row>
    <row r="26" spans="1:18" x14ac:dyDescent="0.35">
      <c r="A26">
        <v>66051.520000000004</v>
      </c>
      <c r="B26">
        <v>182645.56</v>
      </c>
      <c r="C26">
        <v>118148.2</v>
      </c>
      <c r="D26" t="s">
        <v>7</v>
      </c>
      <c r="E26">
        <v>103282.38</v>
      </c>
    </row>
    <row r="27" spans="1:18" x14ac:dyDescent="0.35">
      <c r="A27">
        <v>67532.53</v>
      </c>
      <c r="B27">
        <v>105751.03</v>
      </c>
      <c r="C27">
        <v>304768.73</v>
      </c>
      <c r="D27" t="s">
        <v>7</v>
      </c>
      <c r="E27">
        <v>108733.99</v>
      </c>
    </row>
    <row r="28" spans="1:18" x14ac:dyDescent="0.35">
      <c r="A28">
        <v>72107.600000000006</v>
      </c>
      <c r="B28">
        <v>127864.55</v>
      </c>
      <c r="C28">
        <v>353183.81</v>
      </c>
      <c r="D28" t="s">
        <v>5</v>
      </c>
      <c r="E28">
        <v>105008.31</v>
      </c>
    </row>
    <row r="29" spans="1:18" x14ac:dyDescent="0.35">
      <c r="A29">
        <v>73994.559999999998</v>
      </c>
      <c r="B29">
        <v>122782.75</v>
      </c>
      <c r="C29">
        <v>303319.26</v>
      </c>
      <c r="D29" t="s">
        <v>7</v>
      </c>
      <c r="E29">
        <v>110352.25</v>
      </c>
      <c r="J29" t="s">
        <v>36</v>
      </c>
    </row>
    <row r="30" spans="1:18" ht="15" thickBot="1" x14ac:dyDescent="0.4">
      <c r="A30">
        <v>75328.87</v>
      </c>
      <c r="B30">
        <v>144135.98000000001</v>
      </c>
      <c r="C30">
        <v>134050.07</v>
      </c>
      <c r="D30" t="s">
        <v>7</v>
      </c>
      <c r="E30">
        <v>105733.54</v>
      </c>
    </row>
    <row r="31" spans="1:18" x14ac:dyDescent="0.35">
      <c r="A31">
        <v>76253.86</v>
      </c>
      <c r="B31">
        <v>113867.3</v>
      </c>
      <c r="C31">
        <v>298664.46999999997</v>
      </c>
      <c r="D31" t="s">
        <v>6</v>
      </c>
      <c r="E31">
        <v>118474.03</v>
      </c>
      <c r="J31" s="3" t="s">
        <v>37</v>
      </c>
      <c r="K31" s="3" t="s">
        <v>38</v>
      </c>
      <c r="L31" s="3" t="s">
        <v>39</v>
      </c>
    </row>
    <row r="32" spans="1:18" x14ac:dyDescent="0.35">
      <c r="A32">
        <v>77044.009999999995</v>
      </c>
      <c r="B32">
        <v>99281.34</v>
      </c>
      <c r="C32">
        <v>140574.81</v>
      </c>
      <c r="D32" t="s">
        <v>5</v>
      </c>
      <c r="E32">
        <v>108552.04</v>
      </c>
      <c r="J32">
        <v>1</v>
      </c>
      <c r="K32">
        <v>192521.25289007861</v>
      </c>
      <c r="L32">
        <v>-259.42289007862564</v>
      </c>
    </row>
    <row r="33" spans="1:12" x14ac:dyDescent="0.35">
      <c r="A33">
        <v>78013.11</v>
      </c>
      <c r="B33">
        <v>121597.55</v>
      </c>
      <c r="C33">
        <v>264346.06</v>
      </c>
      <c r="D33" t="s">
        <v>6</v>
      </c>
      <c r="E33">
        <v>126992.93</v>
      </c>
      <c r="J33">
        <v>2</v>
      </c>
      <c r="K33">
        <v>189156.76823226505</v>
      </c>
      <c r="L33">
        <v>2635.2917677349469</v>
      </c>
    </row>
    <row r="34" spans="1:12" x14ac:dyDescent="0.35">
      <c r="A34">
        <v>78389.47</v>
      </c>
      <c r="B34">
        <v>153773.43</v>
      </c>
      <c r="C34">
        <v>299737.28999999998</v>
      </c>
      <c r="D34" t="s">
        <v>5</v>
      </c>
      <c r="E34">
        <v>111313.02</v>
      </c>
      <c r="J34">
        <v>3</v>
      </c>
      <c r="K34">
        <v>182147.2790962049</v>
      </c>
      <c r="L34">
        <v>8903.1109037951101</v>
      </c>
    </row>
    <row r="35" spans="1:12" x14ac:dyDescent="0.35">
      <c r="A35">
        <v>86419.7</v>
      </c>
      <c r="B35">
        <v>153514.10999999999</v>
      </c>
      <c r="C35">
        <v>0</v>
      </c>
      <c r="D35" t="s">
        <v>5</v>
      </c>
      <c r="E35">
        <v>122776.86</v>
      </c>
      <c r="J35">
        <v>4</v>
      </c>
      <c r="K35">
        <v>173696.70002553402</v>
      </c>
      <c r="L35">
        <v>9205.2899744659662</v>
      </c>
    </row>
    <row r="36" spans="1:12" x14ac:dyDescent="0.35">
      <c r="A36">
        <v>91749.16</v>
      </c>
      <c r="B36">
        <v>114175.79</v>
      </c>
      <c r="C36">
        <v>294919.57</v>
      </c>
      <c r="D36" t="s">
        <v>7</v>
      </c>
      <c r="E36">
        <v>124266.9</v>
      </c>
      <c r="J36">
        <v>5</v>
      </c>
      <c r="K36">
        <v>172139.51418327194</v>
      </c>
      <c r="L36">
        <v>-5951.5741832719359</v>
      </c>
    </row>
    <row r="37" spans="1:12" x14ac:dyDescent="0.35">
      <c r="A37">
        <v>91992.39</v>
      </c>
      <c r="B37">
        <v>135495.07</v>
      </c>
      <c r="C37">
        <v>252664.93</v>
      </c>
      <c r="D37" t="s">
        <v>6</v>
      </c>
      <c r="E37">
        <v>134307.35</v>
      </c>
      <c r="J37">
        <v>6</v>
      </c>
      <c r="K37">
        <v>163580.78057120083</v>
      </c>
      <c r="L37">
        <v>-6589.6605712008313</v>
      </c>
    </row>
    <row r="38" spans="1:12" x14ac:dyDescent="0.35">
      <c r="A38">
        <v>93863.75</v>
      </c>
      <c r="B38">
        <v>127320.38</v>
      </c>
      <c r="C38">
        <v>249839.44</v>
      </c>
      <c r="D38" t="s">
        <v>7</v>
      </c>
      <c r="E38">
        <v>141585.51999999999</v>
      </c>
      <c r="J38">
        <v>7</v>
      </c>
      <c r="K38">
        <v>158114.09666864749</v>
      </c>
      <c r="L38">
        <v>-1991.5866686474765</v>
      </c>
    </row>
    <row r="39" spans="1:12" x14ac:dyDescent="0.35">
      <c r="A39">
        <v>94657.16</v>
      </c>
      <c r="B39">
        <v>145077.57999999999</v>
      </c>
      <c r="C39">
        <v>282574.31</v>
      </c>
      <c r="D39" t="s">
        <v>5</v>
      </c>
      <c r="E39">
        <v>125370.37</v>
      </c>
      <c r="J39">
        <v>8</v>
      </c>
      <c r="K39">
        <v>160021.36304781117</v>
      </c>
      <c r="L39">
        <v>-4268.7630478111678</v>
      </c>
    </row>
    <row r="40" spans="1:12" x14ac:dyDescent="0.35">
      <c r="A40">
        <v>100671.96</v>
      </c>
      <c r="B40">
        <v>91790.61</v>
      </c>
      <c r="C40">
        <v>249744.55</v>
      </c>
      <c r="D40" t="s">
        <v>6</v>
      </c>
      <c r="E40">
        <v>144259.4</v>
      </c>
      <c r="J40">
        <v>9</v>
      </c>
      <c r="K40">
        <v>151741.6996986506</v>
      </c>
      <c r="L40">
        <v>470.07030134939123</v>
      </c>
    </row>
    <row r="41" spans="1:12" x14ac:dyDescent="0.35">
      <c r="A41">
        <v>101913.08</v>
      </c>
      <c r="B41">
        <v>110594.11</v>
      </c>
      <c r="C41">
        <v>229160.95</v>
      </c>
      <c r="D41" t="s">
        <v>7</v>
      </c>
      <c r="E41">
        <v>146121.95000000001</v>
      </c>
      <c r="J41">
        <v>10</v>
      </c>
      <c r="K41">
        <v>154884.68410994846</v>
      </c>
      <c r="L41">
        <v>-5124.7241099484672</v>
      </c>
    </row>
    <row r="42" spans="1:12" x14ac:dyDescent="0.35">
      <c r="A42">
        <v>114523.61</v>
      </c>
      <c r="B42">
        <v>122616.84</v>
      </c>
      <c r="C42">
        <v>261776.23</v>
      </c>
      <c r="D42" t="s">
        <v>5</v>
      </c>
      <c r="E42">
        <v>129917.04</v>
      </c>
      <c r="J42">
        <v>11</v>
      </c>
      <c r="K42">
        <v>135509.01636714404</v>
      </c>
      <c r="L42">
        <v>10612.933632855973</v>
      </c>
    </row>
    <row r="43" spans="1:12" x14ac:dyDescent="0.35">
      <c r="A43">
        <v>119943.24</v>
      </c>
      <c r="B43">
        <v>156547.42000000001</v>
      </c>
      <c r="C43">
        <v>256512.92</v>
      </c>
      <c r="D43" t="s">
        <v>7</v>
      </c>
      <c r="E43">
        <v>132602.65</v>
      </c>
      <c r="J43">
        <v>12</v>
      </c>
      <c r="K43">
        <v>135573.71296073747</v>
      </c>
      <c r="L43">
        <v>8685.6870392625278</v>
      </c>
    </row>
    <row r="44" spans="1:12" x14ac:dyDescent="0.35">
      <c r="A44">
        <v>120542.52</v>
      </c>
      <c r="B44">
        <v>148718.95000000001</v>
      </c>
      <c r="C44">
        <v>311613.28999999998</v>
      </c>
      <c r="D44" t="s">
        <v>5</v>
      </c>
      <c r="E44">
        <v>152211.76999999999</v>
      </c>
      <c r="J44">
        <v>13</v>
      </c>
      <c r="K44">
        <v>129138.05418242674</v>
      </c>
      <c r="L44">
        <v>12447.465817573247</v>
      </c>
    </row>
    <row r="45" spans="1:12" x14ac:dyDescent="0.35">
      <c r="A45">
        <v>123334.88</v>
      </c>
      <c r="B45">
        <v>108679.17</v>
      </c>
      <c r="C45">
        <v>304981.62</v>
      </c>
      <c r="D45" t="s">
        <v>6</v>
      </c>
      <c r="E45">
        <v>149759.96</v>
      </c>
      <c r="J45">
        <v>14</v>
      </c>
      <c r="K45">
        <v>127487.9916627536</v>
      </c>
      <c r="L45">
        <v>6819.3583372464054</v>
      </c>
    </row>
    <row r="46" spans="1:12" x14ac:dyDescent="0.35">
      <c r="A46">
        <v>130298.13</v>
      </c>
      <c r="B46">
        <v>145530.06</v>
      </c>
      <c r="C46">
        <v>323876.68</v>
      </c>
      <c r="D46" t="s">
        <v>7</v>
      </c>
      <c r="E46">
        <v>155752.6</v>
      </c>
      <c r="J46">
        <v>15</v>
      </c>
      <c r="K46">
        <v>149548.64633452875</v>
      </c>
      <c r="L46">
        <v>-16945.996334528754</v>
      </c>
    </row>
    <row r="47" spans="1:12" x14ac:dyDescent="0.35">
      <c r="A47">
        <v>131876.9</v>
      </c>
      <c r="B47">
        <v>99814.71</v>
      </c>
      <c r="C47">
        <v>362861.36</v>
      </c>
      <c r="D47" t="s">
        <v>5</v>
      </c>
      <c r="E47">
        <v>156991.12</v>
      </c>
      <c r="J47">
        <v>16</v>
      </c>
      <c r="K47">
        <v>146235.15998519622</v>
      </c>
      <c r="L47">
        <v>-16318.11998519623</v>
      </c>
    </row>
    <row r="48" spans="1:12" x14ac:dyDescent="0.35">
      <c r="A48">
        <v>134615.46</v>
      </c>
      <c r="B48">
        <v>147198.87</v>
      </c>
      <c r="C48">
        <v>127716.82</v>
      </c>
      <c r="D48" t="s">
        <v>6</v>
      </c>
      <c r="E48">
        <v>156122.51</v>
      </c>
      <c r="J48">
        <v>17</v>
      </c>
      <c r="K48">
        <v>116915.40540143967</v>
      </c>
      <c r="L48">
        <v>10077.524598560325</v>
      </c>
    </row>
    <row r="49" spans="1:12" x14ac:dyDescent="0.35">
      <c r="A49">
        <v>142107.34</v>
      </c>
      <c r="B49">
        <v>91391.77</v>
      </c>
      <c r="C49">
        <v>366168.42</v>
      </c>
      <c r="D49" t="s">
        <v>7</v>
      </c>
      <c r="E49">
        <v>166187.94</v>
      </c>
      <c r="J49">
        <v>18</v>
      </c>
      <c r="K49">
        <v>130192.44720780753</v>
      </c>
      <c r="L49">
        <v>-4822.0772078075388</v>
      </c>
    </row>
    <row r="50" spans="1:12" x14ac:dyDescent="0.35">
      <c r="A50">
        <v>144372.41</v>
      </c>
      <c r="B50">
        <v>118671.85</v>
      </c>
      <c r="C50">
        <v>383199.62</v>
      </c>
      <c r="D50" t="s">
        <v>5</v>
      </c>
      <c r="E50">
        <v>182901.99</v>
      </c>
      <c r="J50">
        <v>19</v>
      </c>
      <c r="K50">
        <v>129014.22680589673</v>
      </c>
      <c r="L50">
        <v>-4747.3268058967369</v>
      </c>
    </row>
    <row r="51" spans="1:12" x14ac:dyDescent="0.35">
      <c r="A51">
        <v>153441.51</v>
      </c>
      <c r="B51">
        <v>101145.55</v>
      </c>
      <c r="C51">
        <v>407934.54</v>
      </c>
      <c r="D51" t="s">
        <v>7</v>
      </c>
      <c r="E51">
        <v>191050.39</v>
      </c>
      <c r="J51">
        <v>20</v>
      </c>
      <c r="K51">
        <v>115635.21636716051</v>
      </c>
      <c r="L51">
        <v>7141.6436328394921</v>
      </c>
    </row>
    <row r="52" spans="1:12" x14ac:dyDescent="0.35">
      <c r="A52">
        <v>162597.70000000001</v>
      </c>
      <c r="B52">
        <v>151377.59</v>
      </c>
      <c r="C52">
        <v>443898.53</v>
      </c>
      <c r="D52" t="s">
        <v>6</v>
      </c>
      <c r="E52">
        <v>191792.06</v>
      </c>
      <c r="J52">
        <v>21</v>
      </c>
      <c r="K52">
        <v>116639.66923089999</v>
      </c>
      <c r="L52">
        <v>1834.360769100007</v>
      </c>
    </row>
    <row r="53" spans="1:12" x14ac:dyDescent="0.35">
      <c r="A53">
        <v>165349.20000000001</v>
      </c>
      <c r="B53">
        <v>136897.79999999999</v>
      </c>
      <c r="C53">
        <v>471784.1</v>
      </c>
      <c r="D53" t="s">
        <v>5</v>
      </c>
      <c r="E53">
        <v>192261.83</v>
      </c>
      <c r="J53">
        <v>22</v>
      </c>
      <c r="K53">
        <v>117319.45164029335</v>
      </c>
      <c r="L53">
        <v>-6006.4316402933473</v>
      </c>
    </row>
    <row r="54" spans="1:12" x14ac:dyDescent="0.35">
      <c r="J54">
        <v>23</v>
      </c>
      <c r="K54">
        <v>114706.98171695457</v>
      </c>
      <c r="L54">
        <v>-4354.7317169545713</v>
      </c>
    </row>
    <row r="55" spans="1:12" x14ac:dyDescent="0.35">
      <c r="J55">
        <v>24</v>
      </c>
      <c r="K55">
        <v>109996.61522126263</v>
      </c>
      <c r="L55">
        <v>-1262.6252212626277</v>
      </c>
    </row>
    <row r="56" spans="1:12" x14ac:dyDescent="0.35">
      <c r="J56">
        <v>25</v>
      </c>
      <c r="K56">
        <v>113362.96611313859</v>
      </c>
      <c r="L56">
        <v>-4810.9261131386011</v>
      </c>
    </row>
    <row r="57" spans="1:12" x14ac:dyDescent="0.35">
      <c r="J57">
        <v>26</v>
      </c>
      <c r="K57">
        <v>102237.72506480548</v>
      </c>
      <c r="L57">
        <v>5166.6149351945205</v>
      </c>
    </row>
    <row r="58" spans="1:12" x14ac:dyDescent="0.35">
      <c r="J58">
        <v>27</v>
      </c>
      <c r="K58">
        <v>110600.57535029967</v>
      </c>
      <c r="L58">
        <v>-4867.0353502996732</v>
      </c>
    </row>
    <row r="59" spans="1:12" x14ac:dyDescent="0.35">
      <c r="J59">
        <v>28</v>
      </c>
      <c r="K59">
        <v>114408.0714568408</v>
      </c>
      <c r="L59">
        <v>-9399.7614568408026</v>
      </c>
    </row>
    <row r="60" spans="1:12" x14ac:dyDescent="0.35">
      <c r="J60">
        <v>29</v>
      </c>
      <c r="K60">
        <v>101660.02600497453</v>
      </c>
      <c r="L60">
        <v>1622.3539950254781</v>
      </c>
    </row>
    <row r="61" spans="1:12" x14ac:dyDescent="0.35">
      <c r="J61">
        <v>30</v>
      </c>
      <c r="K61">
        <v>101794.9834517627</v>
      </c>
      <c r="L61">
        <v>-790.3434517627029</v>
      </c>
    </row>
    <row r="62" spans="1:12" x14ac:dyDescent="0.35">
      <c r="J62">
        <v>31</v>
      </c>
      <c r="K62">
        <v>99452.372936056257</v>
      </c>
      <c r="L62">
        <v>485.21706394373905</v>
      </c>
    </row>
    <row r="63" spans="1:12" x14ac:dyDescent="0.35">
      <c r="J63">
        <v>32</v>
      </c>
      <c r="K63">
        <v>97687.856275748869</v>
      </c>
      <c r="L63">
        <v>-204.29627574887127</v>
      </c>
    </row>
    <row r="64" spans="1:12" x14ac:dyDescent="0.35">
      <c r="J64">
        <v>33</v>
      </c>
      <c r="K64">
        <v>99001.328985485539</v>
      </c>
      <c r="L64">
        <v>-1573.4889854855428</v>
      </c>
    </row>
    <row r="65" spans="10:12" x14ac:dyDescent="0.35">
      <c r="J65">
        <v>34</v>
      </c>
      <c r="K65">
        <v>97915.007804646128</v>
      </c>
      <c r="L65">
        <v>-1136.0878046461294</v>
      </c>
    </row>
    <row r="66" spans="10:12" x14ac:dyDescent="0.35">
      <c r="J66">
        <v>35</v>
      </c>
      <c r="K66">
        <v>89039.273741164317</v>
      </c>
      <c r="L66">
        <v>7673.5262588356854</v>
      </c>
    </row>
    <row r="67" spans="10:12" x14ac:dyDescent="0.35">
      <c r="J67">
        <v>36</v>
      </c>
      <c r="K67">
        <v>90511.599567526195</v>
      </c>
      <c r="L67">
        <v>5967.9104324738</v>
      </c>
    </row>
    <row r="68" spans="10:12" x14ac:dyDescent="0.35">
      <c r="J68">
        <v>37</v>
      </c>
      <c r="K68">
        <v>75286.174585463974</v>
      </c>
      <c r="L68">
        <v>15422.015414536028</v>
      </c>
    </row>
    <row r="69" spans="10:12" x14ac:dyDescent="0.35">
      <c r="J69">
        <v>38</v>
      </c>
      <c r="K69">
        <v>89619.537707903772</v>
      </c>
      <c r="L69">
        <v>329.60229209622776</v>
      </c>
    </row>
    <row r="70" spans="10:12" x14ac:dyDescent="0.35">
      <c r="J70">
        <v>39</v>
      </c>
      <c r="K70">
        <v>69697.430648041249</v>
      </c>
      <c r="L70">
        <v>11531.629351958749</v>
      </c>
    </row>
    <row r="71" spans="10:12" x14ac:dyDescent="0.35">
      <c r="J71">
        <v>40</v>
      </c>
      <c r="K71">
        <v>83729.01197691953</v>
      </c>
      <c r="L71">
        <v>-2723.2519769195351</v>
      </c>
    </row>
    <row r="72" spans="10:12" x14ac:dyDescent="0.35">
      <c r="J72">
        <v>41</v>
      </c>
      <c r="K72">
        <v>74815.953991047383</v>
      </c>
      <c r="L72">
        <v>3423.9560089526203</v>
      </c>
    </row>
    <row r="73" spans="10:12" x14ac:dyDescent="0.35">
      <c r="J73">
        <v>42</v>
      </c>
      <c r="K73">
        <v>74802.556238662772</v>
      </c>
      <c r="L73">
        <v>2996.2737613372301</v>
      </c>
    </row>
    <row r="74" spans="10:12" x14ac:dyDescent="0.35">
      <c r="J74">
        <v>43</v>
      </c>
      <c r="K74">
        <v>70620.411820560214</v>
      </c>
      <c r="L74">
        <v>878.07817943979171</v>
      </c>
    </row>
    <row r="75" spans="10:12" x14ac:dyDescent="0.35">
      <c r="J75">
        <v>44</v>
      </c>
      <c r="K75">
        <v>60167.039963347939</v>
      </c>
      <c r="L75">
        <v>9591.9400366520567</v>
      </c>
    </row>
    <row r="76" spans="10:12" x14ac:dyDescent="0.35">
      <c r="J76">
        <v>45</v>
      </c>
      <c r="K76">
        <v>64611.354915703319</v>
      </c>
      <c r="L76">
        <v>588.97508429668233</v>
      </c>
    </row>
    <row r="77" spans="10:12" x14ac:dyDescent="0.35">
      <c r="J77">
        <v>46</v>
      </c>
      <c r="K77">
        <v>47650.649686906458</v>
      </c>
      <c r="L77">
        <v>17275.430313093544</v>
      </c>
    </row>
    <row r="78" spans="10:12" x14ac:dyDescent="0.35">
      <c r="J78">
        <v>47</v>
      </c>
      <c r="K78">
        <v>56166.206852607917</v>
      </c>
      <c r="L78">
        <v>-6675.4568526079165</v>
      </c>
    </row>
    <row r="79" spans="10:12" x14ac:dyDescent="0.35">
      <c r="J79">
        <v>48</v>
      </c>
      <c r="K79">
        <v>46490.588983346803</v>
      </c>
      <c r="L79">
        <v>-3930.8589833467995</v>
      </c>
    </row>
    <row r="80" spans="10:12" x14ac:dyDescent="0.35">
      <c r="J80">
        <v>49</v>
      </c>
      <c r="K80">
        <v>49171.388157627247</v>
      </c>
      <c r="L80">
        <v>-13497.978157627243</v>
      </c>
    </row>
    <row r="81" spans="10:12" ht="15" thickBot="1" x14ac:dyDescent="0.4">
      <c r="J81" s="2">
        <v>50</v>
      </c>
      <c r="K81" s="2">
        <v>48215.134111298677</v>
      </c>
      <c r="L81" s="2">
        <v>-33533.734111298676</v>
      </c>
    </row>
  </sheetData>
  <sortState xmlns:xlrd2="http://schemas.microsoft.com/office/spreadsheetml/2017/richdata2" ref="A4:E53">
    <sortCondition ref="A6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CA2-BB0C-45EA-B538-FF18588441FC}">
  <dimension ref="A1:L25"/>
  <sheetViews>
    <sheetView workbookViewId="0">
      <selection activeCell="G21" sqref="G21"/>
    </sheetView>
  </sheetViews>
  <sheetFormatPr defaultRowHeight="14.5" x14ac:dyDescent="0.35"/>
  <cols>
    <col min="1" max="1" width="10.26953125" customWidth="1"/>
    <col min="2" max="2" width="10.54296875" customWidth="1"/>
    <col min="3" max="3" width="13.90625" customWidth="1"/>
    <col min="4" max="4" width="15.6328125" customWidth="1"/>
    <col min="8" max="8" width="12.1796875" customWidth="1"/>
  </cols>
  <sheetData>
    <row r="1" spans="1:12" x14ac:dyDescent="0.35">
      <c r="A1" s="5" t="s">
        <v>46</v>
      </c>
      <c r="B1" s="8" t="s">
        <v>47</v>
      </c>
      <c r="C1" s="8"/>
      <c r="D1" s="8"/>
      <c r="E1" s="8"/>
      <c r="F1" s="8"/>
      <c r="G1" s="8"/>
      <c r="H1" s="8"/>
      <c r="I1" s="8"/>
      <c r="J1" s="8"/>
      <c r="K1" s="5"/>
      <c r="L1" s="5"/>
    </row>
    <row r="2" spans="1:12" x14ac:dyDescent="0.35">
      <c r="B2" s="8" t="s">
        <v>45</v>
      </c>
      <c r="C2" s="8"/>
      <c r="D2" s="8"/>
      <c r="E2" s="8"/>
      <c r="F2" s="8"/>
      <c r="G2" s="8"/>
      <c r="H2" s="8"/>
      <c r="I2" s="8"/>
      <c r="J2" s="8"/>
      <c r="K2" s="5"/>
      <c r="L2" s="5"/>
    </row>
    <row r="3" spans="1:12" x14ac:dyDescent="0.35">
      <c r="B3" s="8" t="s">
        <v>48</v>
      </c>
      <c r="C3" s="8"/>
      <c r="D3" s="8"/>
      <c r="E3" s="8"/>
      <c r="F3" s="8"/>
      <c r="G3" s="8"/>
      <c r="H3" s="8"/>
      <c r="I3" s="8"/>
      <c r="J3" s="8"/>
      <c r="K3" s="5"/>
      <c r="L3" s="5"/>
    </row>
    <row r="4" spans="1:12" x14ac:dyDescent="0.35">
      <c r="B4" s="7"/>
      <c r="C4" s="7"/>
      <c r="D4" s="7"/>
      <c r="E4" s="7"/>
      <c r="F4" s="7"/>
      <c r="G4" s="7"/>
      <c r="H4" s="7"/>
      <c r="I4" s="7"/>
      <c r="J4" s="7"/>
    </row>
    <row r="5" spans="1:12" x14ac:dyDescent="0.35">
      <c r="B5" s="7"/>
      <c r="C5" s="7"/>
      <c r="D5" s="7"/>
      <c r="E5" s="7"/>
      <c r="F5" s="7"/>
      <c r="G5" s="7"/>
      <c r="H5" s="7"/>
      <c r="I5" s="7"/>
      <c r="J5" s="7"/>
    </row>
    <row r="6" spans="1:12" x14ac:dyDescent="0.35">
      <c r="A6" s="6" t="s">
        <v>49</v>
      </c>
      <c r="B6" s="8" t="s">
        <v>50</v>
      </c>
      <c r="C6" s="8"/>
      <c r="D6" s="8"/>
      <c r="E6" s="8"/>
      <c r="F6" s="8"/>
      <c r="G6" s="7"/>
      <c r="H6" s="7"/>
      <c r="I6" s="7"/>
      <c r="J6" s="7"/>
    </row>
    <row r="7" spans="1:12" x14ac:dyDescent="0.35">
      <c r="B7" s="8" t="s">
        <v>51</v>
      </c>
      <c r="C7" s="8"/>
      <c r="D7" s="8"/>
      <c r="E7" s="8"/>
      <c r="F7" s="8"/>
      <c r="G7" s="7"/>
      <c r="H7" s="7"/>
      <c r="I7" s="7"/>
      <c r="J7" s="7"/>
    </row>
    <row r="10" spans="1:12" x14ac:dyDescent="0.35">
      <c r="B10" s="1" t="s">
        <v>52</v>
      </c>
      <c r="C10" s="1" t="s">
        <v>1</v>
      </c>
      <c r="D10" s="1" t="s">
        <v>53</v>
      </c>
      <c r="G10" s="1" t="s">
        <v>41</v>
      </c>
      <c r="H10" t="s">
        <v>20</v>
      </c>
      <c r="I10">
        <v>50122.192989865282</v>
      </c>
    </row>
    <row r="11" spans="1:12" x14ac:dyDescent="0.35">
      <c r="B11">
        <v>21892.92</v>
      </c>
      <c r="C11">
        <v>81910.77</v>
      </c>
      <c r="D11">
        <v>164270.70000000001</v>
      </c>
      <c r="G11" s="1" t="s">
        <v>54</v>
      </c>
      <c r="H11" t="s">
        <v>33</v>
      </c>
      <c r="I11">
        <v>0.80571504991574339</v>
      </c>
    </row>
    <row r="12" spans="1:12" x14ac:dyDescent="0.35">
      <c r="B12">
        <v>23940.93</v>
      </c>
      <c r="C12">
        <v>96489.63</v>
      </c>
      <c r="D12">
        <v>137001.1</v>
      </c>
      <c r="G12" s="1" t="s">
        <v>55</v>
      </c>
      <c r="H12" t="s">
        <v>34</v>
      </c>
      <c r="I12">
        <v>-2.6815968394751061E-2</v>
      </c>
    </row>
    <row r="13" spans="1:12" ht="15" thickBot="1" x14ac:dyDescent="0.4">
      <c r="G13" s="1" t="s">
        <v>56</v>
      </c>
      <c r="H13" s="2" t="s">
        <v>35</v>
      </c>
      <c r="I13" s="2">
        <v>2.7228064800818939E-2</v>
      </c>
    </row>
    <row r="16" spans="1:12" x14ac:dyDescent="0.35">
      <c r="A16" s="5" t="s">
        <v>57</v>
      </c>
      <c r="B16" s="1" t="s">
        <v>58</v>
      </c>
      <c r="C16" s="1"/>
    </row>
    <row r="17" spans="1:11" x14ac:dyDescent="0.35">
      <c r="B17" s="1" t="s">
        <v>59</v>
      </c>
      <c r="C17" s="1"/>
      <c r="D17" s="1"/>
      <c r="E17" s="1"/>
      <c r="F17" s="1"/>
    </row>
    <row r="20" spans="1:11" x14ac:dyDescent="0.35">
      <c r="B20" s="1" t="s">
        <v>52</v>
      </c>
      <c r="C20" s="1" t="s">
        <v>1</v>
      </c>
      <c r="D20" s="1" t="s">
        <v>53</v>
      </c>
      <c r="E20" s="1" t="s">
        <v>4</v>
      </c>
    </row>
    <row r="21" spans="1:11" x14ac:dyDescent="0.35">
      <c r="B21">
        <v>21892.92</v>
      </c>
      <c r="C21">
        <v>81910.77</v>
      </c>
      <c r="D21">
        <v>164270.70000000001</v>
      </c>
      <c r="E21">
        <f>I11*B21+I12*C21+I13*D21+I10</f>
        <v>70037.904765432817</v>
      </c>
    </row>
    <row r="22" spans="1:11" x14ac:dyDescent="0.35">
      <c r="B22">
        <v>23940.93</v>
      </c>
      <c r="C22">
        <v>96489.63</v>
      </c>
      <c r="D22">
        <v>137001.1</v>
      </c>
      <c r="E22">
        <f>I11*B22+I12*C22+I13*D22+I10</f>
        <v>70554.572559926848</v>
      </c>
    </row>
    <row r="25" spans="1:11" x14ac:dyDescent="0.35">
      <c r="A25" s="5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5A76-1719-4A76-9DB9-183B3CA3BEF9}">
  <dimension ref="A3:B168"/>
  <sheetViews>
    <sheetView topLeftCell="A160" workbookViewId="0">
      <selection activeCell="C178" sqref="C178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9" t="s">
        <v>60</v>
      </c>
      <c r="B3" t="s">
        <v>62</v>
      </c>
    </row>
    <row r="4" spans="1:2" x14ac:dyDescent="0.35">
      <c r="A4" s="10">
        <v>51283.14</v>
      </c>
      <c r="B4">
        <v>89949.14</v>
      </c>
    </row>
    <row r="5" spans="1:2" x14ac:dyDescent="0.35">
      <c r="A5" s="10">
        <v>51743.15</v>
      </c>
      <c r="B5">
        <v>35673.410000000003</v>
      </c>
    </row>
    <row r="6" spans="1:2" x14ac:dyDescent="0.35">
      <c r="A6" s="10">
        <v>65947.929999999993</v>
      </c>
      <c r="B6">
        <v>81229.06</v>
      </c>
    </row>
    <row r="7" spans="1:2" x14ac:dyDescent="0.35">
      <c r="A7" s="10">
        <v>82982.09</v>
      </c>
      <c r="B7">
        <v>81005.759999999995</v>
      </c>
    </row>
    <row r="8" spans="1:2" x14ac:dyDescent="0.35">
      <c r="A8" s="10">
        <v>84710.77</v>
      </c>
      <c r="B8">
        <v>77798.83</v>
      </c>
    </row>
    <row r="9" spans="1:2" x14ac:dyDescent="0.35">
      <c r="A9" s="10">
        <v>85047.44</v>
      </c>
      <c r="B9">
        <v>96479.51</v>
      </c>
    </row>
    <row r="10" spans="1:2" x14ac:dyDescent="0.35">
      <c r="A10" s="10">
        <v>91391.77</v>
      </c>
      <c r="B10">
        <v>166187.94</v>
      </c>
    </row>
    <row r="11" spans="1:2" x14ac:dyDescent="0.35">
      <c r="A11" s="10">
        <v>91790.61</v>
      </c>
      <c r="B11">
        <v>144259.4</v>
      </c>
    </row>
    <row r="12" spans="1:2" x14ac:dyDescent="0.35">
      <c r="A12" s="10">
        <v>96189.63</v>
      </c>
      <c r="B12">
        <v>71498.490000000005</v>
      </c>
    </row>
    <row r="13" spans="1:2" x14ac:dyDescent="0.35">
      <c r="A13" s="10">
        <v>99281.34</v>
      </c>
      <c r="B13">
        <v>108552.04</v>
      </c>
    </row>
    <row r="14" spans="1:2" x14ac:dyDescent="0.35">
      <c r="A14" s="10">
        <v>99814.71</v>
      </c>
      <c r="B14">
        <v>156991.12</v>
      </c>
    </row>
    <row r="15" spans="1:2" x14ac:dyDescent="0.35">
      <c r="A15" s="10">
        <v>101145.55</v>
      </c>
      <c r="B15">
        <v>191050.39</v>
      </c>
    </row>
    <row r="16" spans="1:2" x14ac:dyDescent="0.35">
      <c r="A16" s="10">
        <v>103057.49</v>
      </c>
      <c r="B16">
        <v>96778.92</v>
      </c>
    </row>
    <row r="17" spans="1:2" x14ac:dyDescent="0.35">
      <c r="A17" s="10">
        <v>105751.03</v>
      </c>
      <c r="B17">
        <v>108733.99</v>
      </c>
    </row>
    <row r="18" spans="1:2" x14ac:dyDescent="0.35">
      <c r="A18" s="10">
        <v>108679.17</v>
      </c>
      <c r="B18">
        <v>149759.96</v>
      </c>
    </row>
    <row r="19" spans="1:2" x14ac:dyDescent="0.35">
      <c r="A19" s="10">
        <v>110594.11</v>
      </c>
      <c r="B19">
        <v>146121.95000000001</v>
      </c>
    </row>
    <row r="20" spans="1:2" x14ac:dyDescent="0.35">
      <c r="A20" s="10">
        <v>113867.3</v>
      </c>
      <c r="B20">
        <v>118474.03</v>
      </c>
    </row>
    <row r="21" spans="1:2" x14ac:dyDescent="0.35">
      <c r="A21" s="10">
        <v>114175.79</v>
      </c>
      <c r="B21">
        <v>124266.9</v>
      </c>
    </row>
    <row r="22" spans="1:2" x14ac:dyDescent="0.35">
      <c r="A22" s="10">
        <v>115641.28</v>
      </c>
      <c r="B22">
        <v>99937.59</v>
      </c>
    </row>
    <row r="23" spans="1:2" x14ac:dyDescent="0.35">
      <c r="A23" s="10">
        <v>115816.21</v>
      </c>
      <c r="B23">
        <v>49490.75</v>
      </c>
    </row>
    <row r="24" spans="1:2" x14ac:dyDescent="0.35">
      <c r="A24" s="10">
        <v>116983.8</v>
      </c>
      <c r="B24">
        <v>14681.4</v>
      </c>
    </row>
    <row r="25" spans="1:2" x14ac:dyDescent="0.35">
      <c r="A25" s="10">
        <v>118546.05</v>
      </c>
      <c r="B25">
        <v>78239.91</v>
      </c>
    </row>
    <row r="26" spans="1:2" x14ac:dyDescent="0.35">
      <c r="A26" s="10">
        <v>118671.85</v>
      </c>
      <c r="B26">
        <v>182901.99</v>
      </c>
    </row>
    <row r="27" spans="1:2" x14ac:dyDescent="0.35">
      <c r="A27" s="10">
        <v>121597.55</v>
      </c>
      <c r="B27">
        <v>126992.93</v>
      </c>
    </row>
    <row r="28" spans="1:2" x14ac:dyDescent="0.35">
      <c r="A28" s="10">
        <v>122616.84</v>
      </c>
      <c r="B28">
        <v>129917.04</v>
      </c>
    </row>
    <row r="29" spans="1:2" x14ac:dyDescent="0.35">
      <c r="A29" s="10">
        <v>122782.75</v>
      </c>
      <c r="B29">
        <v>110352.25</v>
      </c>
    </row>
    <row r="30" spans="1:2" x14ac:dyDescent="0.35">
      <c r="A30" s="10">
        <v>124153.04</v>
      </c>
      <c r="B30">
        <v>64926.080000000002</v>
      </c>
    </row>
    <row r="31" spans="1:2" x14ac:dyDescent="0.35">
      <c r="A31" s="10">
        <v>127056.21</v>
      </c>
      <c r="B31">
        <v>90708.19</v>
      </c>
    </row>
    <row r="32" spans="1:2" x14ac:dyDescent="0.35">
      <c r="A32" s="10">
        <v>127320.38</v>
      </c>
      <c r="B32">
        <v>141585.51999999999</v>
      </c>
    </row>
    <row r="33" spans="1:2" x14ac:dyDescent="0.35">
      <c r="A33" s="10">
        <v>127382.3</v>
      </c>
      <c r="B33">
        <v>69758.98</v>
      </c>
    </row>
    <row r="34" spans="1:2" x14ac:dyDescent="0.35">
      <c r="A34" s="10">
        <v>127864.55</v>
      </c>
      <c r="B34">
        <v>105008.31</v>
      </c>
    </row>
    <row r="35" spans="1:2" x14ac:dyDescent="0.35">
      <c r="A35" s="10">
        <v>129219.61</v>
      </c>
      <c r="B35">
        <v>97427.839999999997</v>
      </c>
    </row>
    <row r="36" spans="1:2" x14ac:dyDescent="0.35">
      <c r="A36" s="10">
        <v>135426.92000000001</v>
      </c>
      <c r="B36">
        <v>42559.73</v>
      </c>
    </row>
    <row r="37" spans="1:2" x14ac:dyDescent="0.35">
      <c r="A37" s="10">
        <v>135495.07</v>
      </c>
      <c r="B37">
        <v>134307.35</v>
      </c>
    </row>
    <row r="38" spans="1:2" x14ac:dyDescent="0.35">
      <c r="A38" s="10">
        <v>136897.79999999999</v>
      </c>
      <c r="B38">
        <v>192261.83</v>
      </c>
    </row>
    <row r="39" spans="1:2" x14ac:dyDescent="0.35">
      <c r="A39" s="10">
        <v>139553.16</v>
      </c>
      <c r="B39">
        <v>107404.34</v>
      </c>
    </row>
    <row r="40" spans="1:2" x14ac:dyDescent="0.35">
      <c r="A40" s="10">
        <v>144135.98000000001</v>
      </c>
      <c r="B40">
        <v>105733.54</v>
      </c>
    </row>
    <row r="41" spans="1:2" x14ac:dyDescent="0.35">
      <c r="A41" s="10">
        <v>145077.57999999999</v>
      </c>
      <c r="B41">
        <v>125370.37</v>
      </c>
    </row>
    <row r="42" spans="1:2" x14ac:dyDescent="0.35">
      <c r="A42" s="10">
        <v>145530.06</v>
      </c>
      <c r="B42">
        <v>155752.6</v>
      </c>
    </row>
    <row r="43" spans="1:2" x14ac:dyDescent="0.35">
      <c r="A43" s="10">
        <v>147198.87</v>
      </c>
      <c r="B43">
        <v>156122.51</v>
      </c>
    </row>
    <row r="44" spans="1:2" x14ac:dyDescent="0.35">
      <c r="A44" s="10">
        <v>148718.95000000001</v>
      </c>
      <c r="B44">
        <v>152211.76999999999</v>
      </c>
    </row>
    <row r="45" spans="1:2" x14ac:dyDescent="0.35">
      <c r="A45" s="10">
        <v>151377.59</v>
      </c>
      <c r="B45">
        <v>191792.06</v>
      </c>
    </row>
    <row r="46" spans="1:2" x14ac:dyDescent="0.35">
      <c r="A46" s="10">
        <v>152701.92000000001</v>
      </c>
      <c r="B46">
        <v>97483.56</v>
      </c>
    </row>
    <row r="47" spans="1:2" x14ac:dyDescent="0.35">
      <c r="A47" s="10">
        <v>153032.06</v>
      </c>
      <c r="B47">
        <v>101004.64</v>
      </c>
    </row>
    <row r="48" spans="1:2" x14ac:dyDescent="0.35">
      <c r="A48" s="10">
        <v>153514.10999999999</v>
      </c>
      <c r="B48">
        <v>122776.86</v>
      </c>
    </row>
    <row r="49" spans="1:2" x14ac:dyDescent="0.35">
      <c r="A49" s="10">
        <v>153773.43</v>
      </c>
      <c r="B49">
        <v>111313.02</v>
      </c>
    </row>
    <row r="50" spans="1:2" x14ac:dyDescent="0.35">
      <c r="A50" s="10">
        <v>154806.14000000001</v>
      </c>
      <c r="B50">
        <v>65200.33</v>
      </c>
    </row>
    <row r="51" spans="1:2" x14ac:dyDescent="0.35">
      <c r="A51" s="10">
        <v>156547.42000000001</v>
      </c>
      <c r="B51">
        <v>132602.65</v>
      </c>
    </row>
    <row r="52" spans="1:2" x14ac:dyDescent="0.35">
      <c r="A52" s="10">
        <v>157693.92000000001</v>
      </c>
      <c r="B52">
        <v>96712.8</v>
      </c>
    </row>
    <row r="53" spans="1:2" x14ac:dyDescent="0.35">
      <c r="A53" s="10">
        <v>182645.56</v>
      </c>
      <c r="B53">
        <v>103282.38</v>
      </c>
    </row>
    <row r="54" spans="1:2" x14ac:dyDescent="0.35">
      <c r="A54" s="10" t="s">
        <v>61</v>
      </c>
      <c r="B54">
        <v>5600631.959999999</v>
      </c>
    </row>
    <row r="57" spans="1:2" x14ac:dyDescent="0.35">
      <c r="A57" s="9" t="s">
        <v>60</v>
      </c>
      <c r="B57" t="s">
        <v>62</v>
      </c>
    </row>
    <row r="58" spans="1:2" x14ac:dyDescent="0.35">
      <c r="A58" s="10">
        <v>0</v>
      </c>
      <c r="B58">
        <v>201010</v>
      </c>
    </row>
    <row r="59" spans="1:2" x14ac:dyDescent="0.35">
      <c r="A59" s="10">
        <v>1903.93</v>
      </c>
      <c r="B59">
        <v>64926.080000000002</v>
      </c>
    </row>
    <row r="60" spans="1:2" x14ac:dyDescent="0.35">
      <c r="A60" s="10">
        <v>28334.720000000001</v>
      </c>
      <c r="B60">
        <v>65200.33</v>
      </c>
    </row>
    <row r="61" spans="1:2" x14ac:dyDescent="0.35">
      <c r="A61" s="10">
        <v>35534.17</v>
      </c>
      <c r="B61">
        <v>69758.98</v>
      </c>
    </row>
    <row r="62" spans="1:2" x14ac:dyDescent="0.35">
      <c r="A62" s="10">
        <v>45173.06</v>
      </c>
      <c r="B62">
        <v>14681.4</v>
      </c>
    </row>
    <row r="63" spans="1:2" x14ac:dyDescent="0.35">
      <c r="A63" s="10">
        <v>46085.25</v>
      </c>
      <c r="B63">
        <v>97427.839999999997</v>
      </c>
    </row>
    <row r="64" spans="1:2" x14ac:dyDescent="0.35">
      <c r="A64" s="10">
        <v>88218.23</v>
      </c>
      <c r="B64">
        <v>97483.56</v>
      </c>
    </row>
    <row r="65" spans="1:2" x14ac:dyDescent="0.35">
      <c r="A65" s="10">
        <v>91131.24</v>
      </c>
      <c r="B65">
        <v>99937.59</v>
      </c>
    </row>
    <row r="66" spans="1:2" x14ac:dyDescent="0.35">
      <c r="A66" s="10">
        <v>107138.38</v>
      </c>
      <c r="B66">
        <v>101004.64</v>
      </c>
    </row>
    <row r="67" spans="1:2" x14ac:dyDescent="0.35">
      <c r="A67" s="10">
        <v>118148.2</v>
      </c>
      <c r="B67">
        <v>103282.38</v>
      </c>
    </row>
    <row r="68" spans="1:2" x14ac:dyDescent="0.35">
      <c r="A68" s="10">
        <v>127716.82</v>
      </c>
      <c r="B68">
        <v>156122.51</v>
      </c>
    </row>
    <row r="69" spans="1:2" x14ac:dyDescent="0.35">
      <c r="A69" s="10">
        <v>134050.07</v>
      </c>
      <c r="B69">
        <v>105733.54</v>
      </c>
    </row>
    <row r="70" spans="1:2" x14ac:dyDescent="0.35">
      <c r="A70" s="10">
        <v>137962.62</v>
      </c>
      <c r="B70">
        <v>107404.34</v>
      </c>
    </row>
    <row r="71" spans="1:2" x14ac:dyDescent="0.35">
      <c r="A71" s="10">
        <v>140574.81</v>
      </c>
      <c r="B71">
        <v>108552.04</v>
      </c>
    </row>
    <row r="72" spans="1:2" x14ac:dyDescent="0.35">
      <c r="A72" s="10">
        <v>148001.10999999999</v>
      </c>
      <c r="B72">
        <v>71498.490000000005</v>
      </c>
    </row>
    <row r="73" spans="1:2" x14ac:dyDescent="0.35">
      <c r="A73" s="10">
        <v>164470.71</v>
      </c>
      <c r="B73">
        <v>77798.83</v>
      </c>
    </row>
    <row r="74" spans="1:2" x14ac:dyDescent="0.35">
      <c r="A74" s="10">
        <v>172795.67</v>
      </c>
      <c r="B74">
        <v>78239.91</v>
      </c>
    </row>
    <row r="75" spans="1:2" x14ac:dyDescent="0.35">
      <c r="A75" s="10">
        <v>174999.3</v>
      </c>
      <c r="B75">
        <v>81005.759999999995</v>
      </c>
    </row>
    <row r="76" spans="1:2" x14ac:dyDescent="0.35">
      <c r="A76" s="10">
        <v>185265.1</v>
      </c>
      <c r="B76">
        <v>81229.06</v>
      </c>
    </row>
    <row r="77" spans="1:2" x14ac:dyDescent="0.35">
      <c r="A77" s="10">
        <v>197029.42</v>
      </c>
      <c r="B77">
        <v>89949.14</v>
      </c>
    </row>
    <row r="78" spans="1:2" x14ac:dyDescent="0.35">
      <c r="A78" s="10">
        <v>201126.82</v>
      </c>
      <c r="B78">
        <v>90708.19</v>
      </c>
    </row>
    <row r="79" spans="1:2" x14ac:dyDescent="0.35">
      <c r="A79" s="10">
        <v>205517.64</v>
      </c>
      <c r="B79">
        <v>96479.51</v>
      </c>
    </row>
    <row r="80" spans="1:2" x14ac:dyDescent="0.35">
      <c r="A80" s="10">
        <v>210797.67</v>
      </c>
      <c r="B80">
        <v>96712.8</v>
      </c>
    </row>
    <row r="81" spans="1:2" x14ac:dyDescent="0.35">
      <c r="A81" s="10">
        <v>214634.81</v>
      </c>
      <c r="B81">
        <v>96778.92</v>
      </c>
    </row>
    <row r="82" spans="1:2" x14ac:dyDescent="0.35">
      <c r="A82" s="10">
        <v>229160.95</v>
      </c>
      <c r="B82">
        <v>146121.95000000001</v>
      </c>
    </row>
    <row r="83" spans="1:2" x14ac:dyDescent="0.35">
      <c r="A83" s="10">
        <v>249744.55</v>
      </c>
      <c r="B83">
        <v>144259.4</v>
      </c>
    </row>
    <row r="84" spans="1:2" x14ac:dyDescent="0.35">
      <c r="A84" s="10">
        <v>249839.44</v>
      </c>
      <c r="B84">
        <v>141585.51999999999</v>
      </c>
    </row>
    <row r="85" spans="1:2" x14ac:dyDescent="0.35">
      <c r="A85" s="10">
        <v>252664.93</v>
      </c>
      <c r="B85">
        <v>134307.35</v>
      </c>
    </row>
    <row r="86" spans="1:2" x14ac:dyDescent="0.35">
      <c r="A86" s="10">
        <v>256512.92</v>
      </c>
      <c r="B86">
        <v>132602.65</v>
      </c>
    </row>
    <row r="87" spans="1:2" x14ac:dyDescent="0.35">
      <c r="A87" s="10">
        <v>261776.23</v>
      </c>
      <c r="B87">
        <v>129917.04</v>
      </c>
    </row>
    <row r="88" spans="1:2" x14ac:dyDescent="0.35">
      <c r="A88" s="10">
        <v>264346.06</v>
      </c>
      <c r="B88">
        <v>126992.93</v>
      </c>
    </row>
    <row r="89" spans="1:2" x14ac:dyDescent="0.35">
      <c r="A89" s="10">
        <v>282574.31</v>
      </c>
      <c r="B89">
        <v>125370.37</v>
      </c>
    </row>
    <row r="90" spans="1:2" x14ac:dyDescent="0.35">
      <c r="A90" s="10">
        <v>294919.57</v>
      </c>
      <c r="B90">
        <v>124266.9</v>
      </c>
    </row>
    <row r="91" spans="1:2" x14ac:dyDescent="0.35">
      <c r="A91" s="10">
        <v>297114.46000000002</v>
      </c>
      <c r="B91">
        <v>49490.75</v>
      </c>
    </row>
    <row r="92" spans="1:2" x14ac:dyDescent="0.35">
      <c r="A92" s="10">
        <v>298664.46999999997</v>
      </c>
      <c r="B92">
        <v>118474.03</v>
      </c>
    </row>
    <row r="93" spans="1:2" x14ac:dyDescent="0.35">
      <c r="A93" s="10">
        <v>299737.28999999998</v>
      </c>
      <c r="B93">
        <v>111313.02</v>
      </c>
    </row>
    <row r="94" spans="1:2" x14ac:dyDescent="0.35">
      <c r="A94" s="10">
        <v>303319.26</v>
      </c>
      <c r="B94">
        <v>110352.25</v>
      </c>
    </row>
    <row r="95" spans="1:2" x14ac:dyDescent="0.35">
      <c r="A95" s="10">
        <v>304768.73</v>
      </c>
      <c r="B95">
        <v>108733.99</v>
      </c>
    </row>
    <row r="96" spans="1:2" x14ac:dyDescent="0.35">
      <c r="A96" s="10">
        <v>304981.62</v>
      </c>
      <c r="B96">
        <v>149759.96</v>
      </c>
    </row>
    <row r="97" spans="1:2" x14ac:dyDescent="0.35">
      <c r="A97" s="10">
        <v>311613.28999999998</v>
      </c>
      <c r="B97">
        <v>152211.76999999999</v>
      </c>
    </row>
    <row r="98" spans="1:2" x14ac:dyDescent="0.35">
      <c r="A98" s="10">
        <v>323876.68</v>
      </c>
      <c r="B98">
        <v>155752.6</v>
      </c>
    </row>
    <row r="99" spans="1:2" x14ac:dyDescent="0.35">
      <c r="A99" s="10">
        <v>353183.81</v>
      </c>
      <c r="B99">
        <v>105008.31</v>
      </c>
    </row>
    <row r="100" spans="1:2" x14ac:dyDescent="0.35">
      <c r="A100" s="10">
        <v>362861.36</v>
      </c>
      <c r="B100">
        <v>156991.12</v>
      </c>
    </row>
    <row r="101" spans="1:2" x14ac:dyDescent="0.35">
      <c r="A101" s="10">
        <v>366168.42</v>
      </c>
      <c r="B101">
        <v>166187.94</v>
      </c>
    </row>
    <row r="102" spans="1:2" x14ac:dyDescent="0.35">
      <c r="A102" s="10">
        <v>383199.62</v>
      </c>
      <c r="B102">
        <v>182901.99</v>
      </c>
    </row>
    <row r="103" spans="1:2" x14ac:dyDescent="0.35">
      <c r="A103" s="10">
        <v>407934.54</v>
      </c>
      <c r="B103">
        <v>191050.39</v>
      </c>
    </row>
    <row r="104" spans="1:2" x14ac:dyDescent="0.35">
      <c r="A104" s="10">
        <v>443898.53</v>
      </c>
      <c r="B104">
        <v>191792.06</v>
      </c>
    </row>
    <row r="105" spans="1:2" x14ac:dyDescent="0.35">
      <c r="A105" s="10">
        <v>471784.1</v>
      </c>
      <c r="B105">
        <v>192261.83</v>
      </c>
    </row>
    <row r="106" spans="1:2" x14ac:dyDescent="0.35">
      <c r="A106" s="10" t="s">
        <v>61</v>
      </c>
      <c r="B106">
        <v>5600631.959999999</v>
      </c>
    </row>
    <row r="110" spans="1:2" x14ac:dyDescent="0.35">
      <c r="A110" s="9" t="s">
        <v>60</v>
      </c>
      <c r="B110" t="s">
        <v>62</v>
      </c>
    </row>
    <row r="111" spans="1:2" x14ac:dyDescent="0.35">
      <c r="A111" s="10">
        <v>0</v>
      </c>
      <c r="B111">
        <v>57241.130000000005</v>
      </c>
    </row>
    <row r="112" spans="1:2" x14ac:dyDescent="0.35">
      <c r="A112" s="10">
        <v>542.04999999999995</v>
      </c>
      <c r="B112">
        <v>35673.410000000003</v>
      </c>
    </row>
    <row r="113" spans="1:2" x14ac:dyDescent="0.35">
      <c r="A113" s="10">
        <v>1000.23</v>
      </c>
      <c r="B113">
        <v>64926.080000000002</v>
      </c>
    </row>
    <row r="114" spans="1:2" x14ac:dyDescent="0.35">
      <c r="A114" s="10">
        <v>1315.46</v>
      </c>
      <c r="B114">
        <v>49490.75</v>
      </c>
    </row>
    <row r="115" spans="1:2" x14ac:dyDescent="0.35">
      <c r="A115" s="10">
        <v>15505.73</v>
      </c>
      <c r="B115">
        <v>69758.98</v>
      </c>
    </row>
    <row r="116" spans="1:2" x14ac:dyDescent="0.35">
      <c r="A116" s="10">
        <v>20229.59</v>
      </c>
      <c r="B116">
        <v>81229.06</v>
      </c>
    </row>
    <row r="117" spans="1:2" x14ac:dyDescent="0.35">
      <c r="A117" s="10">
        <v>22177.74</v>
      </c>
      <c r="B117">
        <v>65200.33</v>
      </c>
    </row>
    <row r="118" spans="1:2" x14ac:dyDescent="0.35">
      <c r="A118" s="10">
        <v>23640.93</v>
      </c>
      <c r="B118">
        <v>71498.490000000005</v>
      </c>
    </row>
    <row r="119" spans="1:2" x14ac:dyDescent="0.35">
      <c r="A119" s="10">
        <v>27892.92</v>
      </c>
      <c r="B119">
        <v>77798.83</v>
      </c>
    </row>
    <row r="120" spans="1:2" x14ac:dyDescent="0.35">
      <c r="A120" s="10">
        <v>28663.759999999998</v>
      </c>
      <c r="B120">
        <v>90708.19</v>
      </c>
    </row>
    <row r="121" spans="1:2" x14ac:dyDescent="0.35">
      <c r="A121" s="10">
        <v>28754.33</v>
      </c>
      <c r="B121">
        <v>78239.91</v>
      </c>
    </row>
    <row r="122" spans="1:2" x14ac:dyDescent="0.35">
      <c r="A122" s="10">
        <v>38558.51</v>
      </c>
      <c r="B122">
        <v>81005.759999999995</v>
      </c>
    </row>
    <row r="123" spans="1:2" x14ac:dyDescent="0.35">
      <c r="A123" s="10">
        <v>44069.95</v>
      </c>
      <c r="B123">
        <v>89949.14</v>
      </c>
    </row>
    <row r="124" spans="1:2" x14ac:dyDescent="0.35">
      <c r="A124" s="10">
        <v>46014.02</v>
      </c>
      <c r="B124">
        <v>96479.51</v>
      </c>
    </row>
    <row r="125" spans="1:2" x14ac:dyDescent="0.35">
      <c r="A125" s="10">
        <v>46426.07</v>
      </c>
      <c r="B125">
        <v>96712.8</v>
      </c>
    </row>
    <row r="126" spans="1:2" x14ac:dyDescent="0.35">
      <c r="A126" s="10">
        <v>55493.95</v>
      </c>
      <c r="B126">
        <v>96778.92</v>
      </c>
    </row>
    <row r="127" spans="1:2" x14ac:dyDescent="0.35">
      <c r="A127" s="10">
        <v>61136.38</v>
      </c>
      <c r="B127">
        <v>97483.56</v>
      </c>
    </row>
    <row r="128" spans="1:2" x14ac:dyDescent="0.35">
      <c r="A128" s="10">
        <v>61994.48</v>
      </c>
      <c r="B128">
        <v>99937.59</v>
      </c>
    </row>
    <row r="129" spans="1:2" x14ac:dyDescent="0.35">
      <c r="A129" s="10">
        <v>63408.86</v>
      </c>
      <c r="B129">
        <v>97427.839999999997</v>
      </c>
    </row>
    <row r="130" spans="1:2" x14ac:dyDescent="0.35">
      <c r="A130" s="10">
        <v>64664.71</v>
      </c>
      <c r="B130">
        <v>107404.34</v>
      </c>
    </row>
    <row r="131" spans="1:2" x14ac:dyDescent="0.35">
      <c r="A131" s="10">
        <v>65605.48</v>
      </c>
      <c r="B131">
        <v>101004.64</v>
      </c>
    </row>
    <row r="132" spans="1:2" x14ac:dyDescent="0.35">
      <c r="A132" s="10">
        <v>66051.520000000004</v>
      </c>
      <c r="B132">
        <v>103282.38</v>
      </c>
    </row>
    <row r="133" spans="1:2" x14ac:dyDescent="0.35">
      <c r="A133" s="10">
        <v>67532.53</v>
      </c>
      <c r="B133">
        <v>108733.99</v>
      </c>
    </row>
    <row r="134" spans="1:2" x14ac:dyDescent="0.35">
      <c r="A134" s="10">
        <v>72107.600000000006</v>
      </c>
      <c r="B134">
        <v>105008.31</v>
      </c>
    </row>
    <row r="135" spans="1:2" x14ac:dyDescent="0.35">
      <c r="A135" s="10">
        <v>73994.559999999998</v>
      </c>
      <c r="B135">
        <v>110352.25</v>
      </c>
    </row>
    <row r="136" spans="1:2" x14ac:dyDescent="0.35">
      <c r="A136" s="10">
        <v>75328.87</v>
      </c>
      <c r="B136">
        <v>105733.54</v>
      </c>
    </row>
    <row r="137" spans="1:2" x14ac:dyDescent="0.35">
      <c r="A137" s="10">
        <v>76253.86</v>
      </c>
      <c r="B137">
        <v>118474.03</v>
      </c>
    </row>
    <row r="138" spans="1:2" x14ac:dyDescent="0.35">
      <c r="A138" s="10">
        <v>77044.009999999995</v>
      </c>
      <c r="B138">
        <v>108552.04</v>
      </c>
    </row>
    <row r="139" spans="1:2" x14ac:dyDescent="0.35">
      <c r="A139" s="10">
        <v>78013.11</v>
      </c>
      <c r="B139">
        <v>126992.93</v>
      </c>
    </row>
    <row r="140" spans="1:2" x14ac:dyDescent="0.35">
      <c r="A140" s="10">
        <v>78389.47</v>
      </c>
      <c r="B140">
        <v>111313.02</v>
      </c>
    </row>
    <row r="141" spans="1:2" x14ac:dyDescent="0.35">
      <c r="A141" s="10">
        <v>86419.7</v>
      </c>
      <c r="B141">
        <v>122776.86</v>
      </c>
    </row>
    <row r="142" spans="1:2" x14ac:dyDescent="0.35">
      <c r="A142" s="10">
        <v>91749.16</v>
      </c>
      <c r="B142">
        <v>124266.9</v>
      </c>
    </row>
    <row r="143" spans="1:2" x14ac:dyDescent="0.35">
      <c r="A143" s="10">
        <v>91992.39</v>
      </c>
      <c r="B143">
        <v>134307.35</v>
      </c>
    </row>
    <row r="144" spans="1:2" x14ac:dyDescent="0.35">
      <c r="A144" s="10">
        <v>93863.75</v>
      </c>
      <c r="B144">
        <v>141585.51999999999</v>
      </c>
    </row>
    <row r="145" spans="1:2" x14ac:dyDescent="0.35">
      <c r="A145" s="10">
        <v>94657.16</v>
      </c>
      <c r="B145">
        <v>125370.37</v>
      </c>
    </row>
    <row r="146" spans="1:2" x14ac:dyDescent="0.35">
      <c r="A146" s="10">
        <v>100671.96</v>
      </c>
      <c r="B146">
        <v>144259.4</v>
      </c>
    </row>
    <row r="147" spans="1:2" x14ac:dyDescent="0.35">
      <c r="A147" s="10">
        <v>101913.08</v>
      </c>
      <c r="B147">
        <v>146121.95000000001</v>
      </c>
    </row>
    <row r="148" spans="1:2" x14ac:dyDescent="0.35">
      <c r="A148" s="10">
        <v>114523.61</v>
      </c>
      <c r="B148">
        <v>129917.04</v>
      </c>
    </row>
    <row r="149" spans="1:2" x14ac:dyDescent="0.35">
      <c r="A149" s="10">
        <v>119943.24</v>
      </c>
      <c r="B149">
        <v>132602.65</v>
      </c>
    </row>
    <row r="150" spans="1:2" x14ac:dyDescent="0.35">
      <c r="A150" s="10">
        <v>120542.52</v>
      </c>
      <c r="B150">
        <v>152211.76999999999</v>
      </c>
    </row>
    <row r="151" spans="1:2" x14ac:dyDescent="0.35">
      <c r="A151" s="10">
        <v>123334.88</v>
      </c>
      <c r="B151">
        <v>149759.96</v>
      </c>
    </row>
    <row r="152" spans="1:2" x14ac:dyDescent="0.35">
      <c r="A152" s="10">
        <v>130298.13</v>
      </c>
      <c r="B152">
        <v>155752.6</v>
      </c>
    </row>
    <row r="153" spans="1:2" x14ac:dyDescent="0.35">
      <c r="A153" s="10">
        <v>131876.9</v>
      </c>
      <c r="B153">
        <v>156991.12</v>
      </c>
    </row>
    <row r="154" spans="1:2" x14ac:dyDescent="0.35">
      <c r="A154" s="10">
        <v>134615.46</v>
      </c>
      <c r="B154">
        <v>156122.51</v>
      </c>
    </row>
    <row r="155" spans="1:2" x14ac:dyDescent="0.35">
      <c r="A155" s="10">
        <v>142107.34</v>
      </c>
      <c r="B155">
        <v>166187.94</v>
      </c>
    </row>
    <row r="156" spans="1:2" x14ac:dyDescent="0.35">
      <c r="A156" s="10">
        <v>144372.41</v>
      </c>
      <c r="B156">
        <v>182901.99</v>
      </c>
    </row>
    <row r="157" spans="1:2" x14ac:dyDescent="0.35">
      <c r="A157" s="10">
        <v>153441.51</v>
      </c>
      <c r="B157">
        <v>191050.39</v>
      </c>
    </row>
    <row r="158" spans="1:2" x14ac:dyDescent="0.35">
      <c r="A158" s="10">
        <v>162597.70000000001</v>
      </c>
      <c r="B158">
        <v>191792.06</v>
      </c>
    </row>
    <row r="159" spans="1:2" x14ac:dyDescent="0.35">
      <c r="A159" s="10">
        <v>165349.20000000001</v>
      </c>
      <c r="B159">
        <v>192261.83</v>
      </c>
    </row>
    <row r="160" spans="1:2" x14ac:dyDescent="0.35">
      <c r="A160" s="10" t="s">
        <v>61</v>
      </c>
      <c r="B160">
        <v>5600631.96</v>
      </c>
    </row>
    <row r="164" spans="1:2" x14ac:dyDescent="0.35">
      <c r="A164" s="9" t="s">
        <v>60</v>
      </c>
      <c r="B164" t="s">
        <v>62</v>
      </c>
    </row>
    <row r="165" spans="1:2" x14ac:dyDescent="0.35">
      <c r="A165" s="10" t="s">
        <v>6</v>
      </c>
      <c r="B165">
        <v>1766387.98</v>
      </c>
    </row>
    <row r="166" spans="1:2" x14ac:dyDescent="0.35">
      <c r="A166" s="10" t="s">
        <v>7</v>
      </c>
      <c r="B166">
        <v>1900384.3900000001</v>
      </c>
    </row>
    <row r="167" spans="1:2" x14ac:dyDescent="0.35">
      <c r="A167" s="10" t="s">
        <v>5</v>
      </c>
      <c r="B167">
        <v>1933859.59</v>
      </c>
    </row>
    <row r="168" spans="1:2" x14ac:dyDescent="0.35">
      <c r="A168" s="10" t="s">
        <v>61</v>
      </c>
      <c r="B168">
        <v>5600631.96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Analysis</vt:lpstr>
      <vt:lpstr>Profit Prediction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Kshirsagar</dc:creator>
  <cp:lastModifiedBy>Prasad Kshirsagar</cp:lastModifiedBy>
  <dcterms:created xsi:type="dcterms:W3CDTF">2024-12-02T11:16:51Z</dcterms:created>
  <dcterms:modified xsi:type="dcterms:W3CDTF">2024-12-08T11:54:20Z</dcterms:modified>
</cp:coreProperties>
</file>