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00" windowHeight="6900"/>
  </bookViews>
  <sheets>
    <sheet name="Sheet1" sheetId="1" r:id="rId1"/>
  </sheets>
  <definedNames>
    <definedName name="_xlchart.0" hidden="1">Sheet1!$N$5:$N$9</definedName>
    <definedName name="_xlchart.1" hidden="1">Sheet1!$N$5:$N$9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" l="1"/>
  <c r="N8" i="1"/>
  <c r="N7" i="1"/>
  <c r="N6" i="1"/>
  <c r="N5" i="1"/>
  <c r="I11" i="1"/>
  <c r="I10" i="1"/>
  <c r="I9" i="1"/>
  <c r="I8" i="1"/>
  <c r="I7" i="1"/>
  <c r="I6" i="1"/>
  <c r="I5" i="1"/>
  <c r="K5" i="1"/>
  <c r="J5" i="1"/>
  <c r="E11" i="1"/>
  <c r="E9" i="1"/>
  <c r="E8" i="1"/>
  <c r="E7" i="1"/>
  <c r="E5" i="1"/>
  <c r="E6" i="1"/>
</calcChain>
</file>

<file path=xl/sharedStrings.xml><?xml version="1.0" encoding="utf-8"?>
<sst xmlns="http://schemas.openxmlformats.org/spreadsheetml/2006/main" count="23" uniqueCount="20">
  <si>
    <t>Mean</t>
  </si>
  <si>
    <t>median</t>
  </si>
  <si>
    <t>mode</t>
  </si>
  <si>
    <t>Harmonic</t>
  </si>
  <si>
    <t>GEOMETRIC</t>
  </si>
  <si>
    <t>Measure of Central Tendency</t>
  </si>
  <si>
    <t>total</t>
  </si>
  <si>
    <t>Measure of Dispersion</t>
  </si>
  <si>
    <t>Range</t>
  </si>
  <si>
    <t>Q1</t>
  </si>
  <si>
    <t>Q2</t>
  </si>
  <si>
    <t>Q3</t>
  </si>
  <si>
    <t>S.D</t>
  </si>
  <si>
    <t>Variance</t>
  </si>
  <si>
    <t>Coeff of V</t>
  </si>
  <si>
    <t>Largest</t>
  </si>
  <si>
    <t>Smallest</t>
  </si>
  <si>
    <t>BOX-PLOT</t>
  </si>
  <si>
    <t>S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</si>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</sst>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/>
    <cx:plotArea>
      <cx:plotAreaRegion>
        <cx:series layoutId="boxWhisker" uniqueId="{B38A1677-B7B1-4354-998F-19BA91F57CD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13</xdr:row>
      <xdr:rowOff>0</xdr:rowOff>
    </xdr:from>
    <xdr:to>
      <xdr:col>15</xdr:col>
      <xdr:colOff>400050</xdr:colOff>
      <xdr:row>27</xdr:row>
      <xdr:rowOff>76200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I11" sqref="I11"/>
    </sheetView>
  </sheetViews>
  <sheetFormatPr defaultRowHeight="15" x14ac:dyDescent="0.25"/>
  <cols>
    <col min="9" max="9" width="13.85546875" customWidth="1"/>
  </cols>
  <sheetData>
    <row r="1" spans="1:14" x14ac:dyDescent="0.25">
      <c r="A1">
        <v>12</v>
      </c>
    </row>
    <row r="2" spans="1:14" x14ac:dyDescent="0.25">
      <c r="A2">
        <v>36</v>
      </c>
    </row>
    <row r="3" spans="1:14" x14ac:dyDescent="0.25">
      <c r="A3">
        <v>40</v>
      </c>
    </row>
    <row r="4" spans="1:14" x14ac:dyDescent="0.25">
      <c r="A4">
        <v>28</v>
      </c>
      <c r="D4" t="s">
        <v>5</v>
      </c>
      <c r="H4" t="s">
        <v>7</v>
      </c>
      <c r="J4" t="s">
        <v>16</v>
      </c>
      <c r="K4" t="s">
        <v>15</v>
      </c>
      <c r="M4" t="s">
        <v>17</v>
      </c>
    </row>
    <row r="5" spans="1:14" x14ac:dyDescent="0.25">
      <c r="A5">
        <v>22</v>
      </c>
      <c r="D5" t="s">
        <v>0</v>
      </c>
      <c r="E5">
        <f>AVERAGE(A1:A20)</f>
        <v>26.4</v>
      </c>
      <c r="H5" t="s">
        <v>8</v>
      </c>
      <c r="I5">
        <f>K5-J5</f>
        <v>28</v>
      </c>
      <c r="J5">
        <f>MIN(A1:A20)</f>
        <v>12</v>
      </c>
      <c r="K5">
        <f>MAX(A1:A20)</f>
        <v>40</v>
      </c>
      <c r="M5" t="s">
        <v>18</v>
      </c>
      <c r="N5">
        <f>MIN(A1:A20)</f>
        <v>12</v>
      </c>
    </row>
    <row r="6" spans="1:14" x14ac:dyDescent="0.25">
      <c r="A6">
        <v>24</v>
      </c>
      <c r="D6" t="s">
        <v>1</v>
      </c>
      <c r="E6">
        <f>MEDIAN(A1:A20)</f>
        <v>25.5</v>
      </c>
      <c r="H6" t="s">
        <v>9</v>
      </c>
      <c r="I6">
        <f>QUARTILE(A1:A20,1)</f>
        <v>21.75</v>
      </c>
      <c r="M6" t="s">
        <v>9</v>
      </c>
      <c r="N6">
        <f>I6</f>
        <v>21.75</v>
      </c>
    </row>
    <row r="7" spans="1:14" x14ac:dyDescent="0.25">
      <c r="A7">
        <v>24</v>
      </c>
      <c r="D7" t="s">
        <v>2</v>
      </c>
      <c r="E7">
        <f>_xlfn.MODE.SNGL(A1:A20)</f>
        <v>36</v>
      </c>
      <c r="H7" t="s">
        <v>10</v>
      </c>
      <c r="I7">
        <f>QUARTILE(A1:A20,2)</f>
        <v>25.5</v>
      </c>
      <c r="M7" t="s">
        <v>10</v>
      </c>
      <c r="N7">
        <f>I7</f>
        <v>25.5</v>
      </c>
    </row>
    <row r="8" spans="1:14" x14ac:dyDescent="0.25">
      <c r="A8">
        <v>13</v>
      </c>
      <c r="D8" t="s">
        <v>3</v>
      </c>
      <c r="E8">
        <f>HARMEAN(A1:A20)</f>
        <v>23.55052757184426</v>
      </c>
      <c r="H8" t="s">
        <v>11</v>
      </c>
      <c r="I8">
        <f>QUARTILE(A1:A20,3)</f>
        <v>35.25</v>
      </c>
      <c r="M8" t="s">
        <v>11</v>
      </c>
      <c r="N8">
        <f>I8</f>
        <v>35.25</v>
      </c>
    </row>
    <row r="9" spans="1:14" x14ac:dyDescent="0.25">
      <c r="A9">
        <v>22</v>
      </c>
      <c r="D9" t="s">
        <v>4</v>
      </c>
      <c r="E9">
        <f>GEOMEAN(A1:A20)</f>
        <v>25.021315869012849</v>
      </c>
      <c r="H9" t="s">
        <v>12</v>
      </c>
      <c r="I9">
        <f>STDEV(A1:A20)</f>
        <v>8.4130224870982619</v>
      </c>
      <c r="M9" t="s">
        <v>19</v>
      </c>
      <c r="N9">
        <f>MAX(A1:A20)</f>
        <v>40</v>
      </c>
    </row>
    <row r="10" spans="1:14" x14ac:dyDescent="0.25">
      <c r="A10">
        <v>21</v>
      </c>
      <c r="H10" t="s">
        <v>13</v>
      </c>
      <c r="I10">
        <f>VAR(A1:A20)</f>
        <v>70.778947368421015</v>
      </c>
    </row>
    <row r="11" spans="1:14" x14ac:dyDescent="0.25">
      <c r="A11">
        <v>17</v>
      </c>
      <c r="D11" t="s">
        <v>6</v>
      </c>
      <c r="E11">
        <f>COUNT(A1:A20)</f>
        <v>20</v>
      </c>
      <c r="H11" t="s">
        <v>14</v>
      </c>
      <c r="I11">
        <f>(I9/E5)*100</f>
        <v>31.86750942082675</v>
      </c>
    </row>
    <row r="12" spans="1:14" x14ac:dyDescent="0.25">
      <c r="A12">
        <v>36</v>
      </c>
    </row>
    <row r="13" spans="1:14" x14ac:dyDescent="0.25">
      <c r="A13">
        <v>25</v>
      </c>
    </row>
    <row r="14" spans="1:14" x14ac:dyDescent="0.25">
      <c r="A14">
        <v>28</v>
      </c>
    </row>
    <row r="15" spans="1:14" x14ac:dyDescent="0.25">
      <c r="A15">
        <v>39</v>
      </c>
    </row>
    <row r="16" spans="1:14" x14ac:dyDescent="0.25">
      <c r="A16">
        <v>36</v>
      </c>
    </row>
    <row r="17" spans="1:1" x14ac:dyDescent="0.25">
      <c r="A17">
        <v>27</v>
      </c>
    </row>
    <row r="18" spans="1:1" x14ac:dyDescent="0.25">
      <c r="A18">
        <v>35</v>
      </c>
    </row>
    <row r="19" spans="1:1" x14ac:dyDescent="0.25">
      <c r="A19">
        <v>26</v>
      </c>
    </row>
    <row r="20" spans="1:1" x14ac:dyDescent="0.25">
      <c r="A20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2024-06-12T03:08:49Z</dcterms:created>
  <dcterms:modified xsi:type="dcterms:W3CDTF">2024-06-12T03:46:33Z</dcterms:modified>
</cp:coreProperties>
</file>