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bsnconnect.com/personal/ub00746_dow_com/Documents/Documents/98_Misc/RecipeWebApp/"/>
    </mc:Choice>
  </mc:AlternateContent>
  <xr:revisionPtr revIDLastSave="0" documentId="8_{2470EB91-675B-483E-AF76-16743BA4181B}" xr6:coauthVersionLast="46" xr6:coauthVersionMax="46" xr10:uidLastSave="{00000000-0000-0000-0000-000000000000}"/>
  <bookViews>
    <workbookView xWindow="-120" yWindow="-120" windowWidth="29040" windowHeight="1599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6" i="2"/>
  <c r="D5" i="2"/>
  <c r="H4" i="2"/>
  <c r="D4" i="2"/>
  <c r="D3" i="2"/>
  <c r="G2" i="2"/>
  <c r="E2" i="2"/>
  <c r="F2" i="2" s="1"/>
  <c r="E3" i="2" s="1"/>
  <c r="F3" i="2" s="1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E24" i="2" s="1"/>
  <c r="F24" i="2" s="1"/>
  <c r="E25" i="2" s="1"/>
  <c r="F25" i="2" s="1"/>
  <c r="E26" i="2" s="1"/>
  <c r="F26" i="2" s="1"/>
  <c r="E27" i="2" s="1"/>
  <c r="F27" i="2" s="1"/>
  <c r="E28" i="2" s="1"/>
  <c r="F28" i="2" s="1"/>
  <c r="E29" i="2" s="1"/>
  <c r="F29" i="2" s="1"/>
  <c r="E30" i="2" s="1"/>
  <c r="F30" i="2" s="1"/>
  <c r="E31" i="2" s="1"/>
  <c r="F31" i="2" s="1"/>
  <c r="E32" i="2" s="1"/>
  <c r="F32" i="2" s="1"/>
  <c r="E33" i="2" s="1"/>
  <c r="F33" i="2" s="1"/>
  <c r="E34" i="2" s="1"/>
  <c r="F34" i="2" s="1"/>
  <c r="E35" i="2" s="1"/>
  <c r="F35" i="2" s="1"/>
  <c r="E36" i="2" s="1"/>
  <c r="F36" i="2" s="1"/>
  <c r="E37" i="2" s="1"/>
  <c r="F37" i="2" s="1"/>
  <c r="E38" i="2" s="1"/>
  <c r="F38" i="2" s="1"/>
  <c r="E39" i="2" s="1"/>
  <c r="F39" i="2" s="1"/>
  <c r="E40" i="2" s="1"/>
  <c r="F40" i="2" s="1"/>
  <c r="E41" i="2" s="1"/>
  <c r="F41" i="2" s="1"/>
  <c r="E42" i="2" s="1"/>
  <c r="F42" i="2" s="1"/>
  <c r="E43" i="2" s="1"/>
  <c r="F43" i="2" s="1"/>
  <c r="E44" i="2" s="1"/>
  <c r="F44" i="2" s="1"/>
  <c r="E45" i="2" s="1"/>
  <c r="F45" i="2" s="1"/>
  <c r="E46" i="2" s="1"/>
  <c r="F46" i="2" s="1"/>
  <c r="E47" i="2" s="1"/>
  <c r="F47" i="2" s="1"/>
  <c r="E48" i="2" s="1"/>
  <c r="F48" i="2" s="1"/>
  <c r="E49" i="2" s="1"/>
  <c r="F49" i="2" s="1"/>
  <c r="E50" i="2" s="1"/>
  <c r="F50" i="2" s="1"/>
  <c r="E51" i="2" s="1"/>
  <c r="F51" i="2" s="1"/>
  <c r="E52" i="2" s="1"/>
  <c r="F52" i="2" s="1"/>
  <c r="E53" i="2" s="1"/>
  <c r="F53" i="2" s="1"/>
  <c r="E54" i="2" s="1"/>
  <c r="F54" i="2" s="1"/>
  <c r="E55" i="2" s="1"/>
  <c r="F55" i="2" s="1"/>
  <c r="E56" i="2" s="1"/>
  <c r="F56" i="2" s="1"/>
  <c r="E57" i="2" s="1"/>
  <c r="F57" i="2" s="1"/>
  <c r="E58" i="2" s="1"/>
  <c r="F58" i="2" s="1"/>
  <c r="E59" i="2" s="1"/>
  <c r="F59" i="2" s="1"/>
  <c r="E60" i="2" s="1"/>
  <c r="F60" i="2" s="1"/>
  <c r="E61" i="2" s="1"/>
  <c r="F61" i="2" s="1"/>
  <c r="E62" i="2" s="1"/>
  <c r="F62" i="2" s="1"/>
  <c r="E63" i="2" s="1"/>
  <c r="F63" i="2" s="1"/>
  <c r="E64" i="2" s="1"/>
  <c r="F64" i="2" s="1"/>
  <c r="E65" i="2" s="1"/>
  <c r="F65" i="2" s="1"/>
  <c r="E66" i="2" s="1"/>
  <c r="F66" i="2" s="1"/>
  <c r="E67" i="2" s="1"/>
  <c r="F67" i="2" s="1"/>
  <c r="E68" i="2" s="1"/>
  <c r="F68" i="2" s="1"/>
  <c r="E69" i="2" s="1"/>
  <c r="F69" i="2" s="1"/>
  <c r="E70" i="2" s="1"/>
  <c r="F70" i="2" s="1"/>
  <c r="E71" i="2" s="1"/>
  <c r="F71" i="2" s="1"/>
  <c r="E72" i="2" s="1"/>
  <c r="F72" i="2" s="1"/>
  <c r="E73" i="2" s="1"/>
  <c r="F73" i="2" s="1"/>
  <c r="E74" i="2" s="1"/>
  <c r="F74" i="2" s="1"/>
  <c r="E75" i="2" s="1"/>
  <c r="F75" i="2" s="1"/>
  <c r="E76" i="2" s="1"/>
  <c r="F76" i="2" s="1"/>
  <c r="E77" i="2" s="1"/>
  <c r="F77" i="2" s="1"/>
  <c r="E78" i="2" s="1"/>
  <c r="F78" i="2" s="1"/>
  <c r="E79" i="2" s="1"/>
  <c r="F79" i="2" s="1"/>
  <c r="E80" i="2" s="1"/>
  <c r="F80" i="2" s="1"/>
  <c r="E81" i="2" s="1"/>
  <c r="F81" i="2" s="1"/>
  <c r="E82" i="2" s="1"/>
  <c r="F82" i="2" s="1"/>
  <c r="E83" i="2" s="1"/>
  <c r="F83" i="2" s="1"/>
  <c r="E84" i="2" s="1"/>
  <c r="F84" i="2" s="1"/>
  <c r="E85" i="2" s="1"/>
  <c r="F85" i="2" s="1"/>
  <c r="D2" i="2"/>
  <c r="F2" i="1"/>
  <c r="D2" i="1"/>
  <c r="E2" i="1" s="1"/>
  <c r="D3" i="1" s="1"/>
  <c r="E3" i="1" s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41" i="1" s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67" i="1" s="1"/>
  <c r="D68" i="1" s="1"/>
  <c r="E68" i="1" s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E79" i="1" s="1"/>
  <c r="D80" i="1" s="1"/>
  <c r="E80" i="1" s="1"/>
  <c r="D81" i="1" s="1"/>
  <c r="E81" i="1" s="1"/>
  <c r="D82" i="1" s="1"/>
  <c r="E82" i="1" s="1"/>
  <c r="D83" i="1" s="1"/>
  <c r="E83" i="1" s="1"/>
  <c r="D84" i="1" s="1"/>
  <c r="E84" i="1" s="1"/>
  <c r="D85" i="1" s="1"/>
  <c r="E85" i="1" s="1"/>
  <c r="G86" i="1" s="1"/>
</calcChain>
</file>

<file path=xl/sharedStrings.xml><?xml version="1.0" encoding="utf-8"?>
<sst xmlns="http://schemas.openxmlformats.org/spreadsheetml/2006/main" count="397" uniqueCount="125">
  <si>
    <t>SIS Recipe Parameter</t>
  </si>
  <si>
    <t>Units</t>
  </si>
  <si>
    <t>XOR</t>
  </si>
  <si>
    <t>If ChkSum &lt; 0</t>
  </si>
  <si>
    <t>m_SisGmid [SIL-2 Global Material IDentification SP]</t>
  </si>
  <si>
    <t>ID</t>
  </si>
  <si>
    <t>m_SisVbsMin [SIL-2 Minimum Variable Batch Size SP]</t>
  </si>
  <si>
    <t>%</t>
  </si>
  <si>
    <t>m_SisOxf1EoAmt [SIL2 OxF1 - Total EO amount SP]</t>
  </si>
  <si>
    <t>kg</t>
  </si>
  <si>
    <t>m_SisOxf1PoAmt [SIL2 OxF1 - Total PO amount SP]</t>
  </si>
  <si>
    <t>m_SisOxf1BoAmt [SIL2 OxF1 - Total BO amount SP]</t>
  </si>
  <si>
    <t>m_SisOxf2EoAmt [SIL2 OxF2 - Total EO amount SP]</t>
  </si>
  <si>
    <t>m_SisOxf2PoAmt [SIL2 OxF2 - Total PO amount SP]</t>
  </si>
  <si>
    <t>(* If this is the case, then do the following for each individual recipe parameter: *)</t>
  </si>
  <si>
    <t>m_SisOxf2BoAmt [SIL2 OxF2 - Total BO amount SP]</t>
  </si>
  <si>
    <t>(* Step 1: Convert recipe parameter into dword *)</t>
  </si>
  <si>
    <t>m_SisOxf3EoAmt [SIL2 OxF3 - Total EO amount SP]</t>
  </si>
  <si>
    <t>(* Step 2: Perform bit-XOR between CalcChkSum and next dword recipe parameter *)</t>
  </si>
  <si>
    <t>m_SisOxf3PoAmt [SIL2 OxF3 - Total PO amount SP]</t>
  </si>
  <si>
    <t>(* Step 3: Check sign of CalcChkSum *)</t>
  </si>
  <si>
    <t>m_SisOxf3BoAmt [SIL2 OxF3 - Total BO amount SP]</t>
  </si>
  <si>
    <t>(* Step 4: Right-rotate CalcChkSum by one position *)</t>
  </si>
  <si>
    <t>m_SisIcsInit1Gmid [SIL2 GMID initiator 1 SP]</t>
  </si>
  <si>
    <t>(* Step 5: Re-assign sign to CalcChkSum *)</t>
  </si>
  <si>
    <t>m_SisIcsCatInit1Amt [SIL2 Catalyzed initiator 1 amount SP]</t>
  </si>
  <si>
    <t>m_SisIcsInit2Gmid [SIL2 GMID initiator 2 SP]</t>
  </si>
  <si>
    <t>m_SisIcsCatInit2Amt [SIL2 Catalyzed initiator 2 amount SP]</t>
  </si>
  <si>
    <t>m_SisIcsInit3Gmid [SIL2 GMID initiator 3 SP]</t>
  </si>
  <si>
    <t xml:space="preserve">   (* SisRcpGmid *)</t>
  </si>
  <si>
    <t>m_SisIcsSolvGmid [SIL2 GMID solvent SP]</t>
  </si>
  <si>
    <t xml:space="preserve">   </t>
  </si>
  <si>
    <t>m_SisIcsRmFlashReq [SIL2 RM flash required SP? (Yes=1)]</t>
  </si>
  <si>
    <t>Y-N</t>
  </si>
  <si>
    <t xml:space="preserve">   CalcChkSum := CalcChkSum XOR dint_to_dword( RcpDataIn.SisRcpGmid );</t>
  </si>
  <si>
    <t>m_SisIcsInit1PresRef [SIL2 Partial ref. pres. SP vol. init 1]</t>
  </si>
  <si>
    <t>bara</t>
  </si>
  <si>
    <t xml:space="preserve">   if dword_to_dint( CalcChkSum ) &lt; 0 then</t>
  </si>
  <si>
    <t>m_SisIcsSolvPresRef [SIL2 Partial ref. pressure SP solvent]</t>
  </si>
  <si>
    <t xml:space="preserve">      CalcChkSum := dint_to_dword(0 - dword_to_dint( ror( in := CalcChkSum, n := 1 )));</t>
  </si>
  <si>
    <t>m_SisIcsH2oPresRef [SIL2 Partial ref. pressure SP water]</t>
  </si>
  <si>
    <t xml:space="preserve">   else</t>
  </si>
  <si>
    <t>m_SisIcsDtlType [SIL2 Decomp Temp Limit material type SP]</t>
  </si>
  <si>
    <t>type</t>
  </si>
  <si>
    <t xml:space="preserve">      CalcChkSum := ror( in := CalcChkSum, n := 1 );</t>
  </si>
  <si>
    <t>m_SisIcsKohAmt [SIL2 Dry KOH amount SP]</t>
  </si>
  <si>
    <t xml:space="preserve">   end_if;</t>
  </si>
  <si>
    <t>m_SisIcsEoRelVola [SIL2 Rel.volatility EO (solv/init-pol)]</t>
  </si>
  <si>
    <t>RelVol</t>
  </si>
  <si>
    <t>m_SisIcsPoRelVola [SIL2 Rel.volatility PO (solv/init-pol)]</t>
  </si>
  <si>
    <t>m_SisIcsBoRelVola [SIL2 Rel.volatility BO (solv/init-pol)]</t>
  </si>
  <si>
    <t xml:space="preserve">   (* SisRcpBatchSizeMin *)</t>
  </si>
  <si>
    <t>m_SisIcsOxf1VentN2Pct [SIL2 OxF1 N2 percentage in vent SP]</t>
  </si>
  <si>
    <t>m_SisIcsOxf2VentN2Pct [SIL2 OxF2 N2 percentage in vent SP]</t>
  </si>
  <si>
    <t xml:space="preserve">   if RcpValidCfg = 0 or RcpValidCfg = 1 then</t>
  </si>
  <si>
    <t>m_SisIcsOxf3VentN2Pct [SIL2 OxF3 N2 percentage in vent SP]</t>
  </si>
  <si>
    <t xml:space="preserve">      CalcChkSum := CalcChkSum XOR real_to_dword( RcpDataIn.SisRcpVarBatchSizeMin );</t>
  </si>
  <si>
    <t>m_SisOxf1TempProfRr1 [SIL2 OxF1 Temp ramp rate SP to T1]</t>
  </si>
  <si>
    <t>°C/h</t>
  </si>
  <si>
    <t xml:space="preserve">      if dword_to_dint( CalcChkSum ) &lt; 0 then</t>
  </si>
  <si>
    <t>m_SisOxf1TempProfSp1 [SIL2 OxF1 Temp USP stage 1 (T1/start)]</t>
  </si>
  <si>
    <t>°C</t>
  </si>
  <si>
    <t xml:space="preserve">         CalcChkSum := dint_to_dword(0 - dword_to_dint( ror( in := CalcChkSum, n := 1 )));</t>
  </si>
  <si>
    <t>m_SisOxf1TempProfAmt2 [SIL2 OxF1 Oxide amt SP start ramp to T2]</t>
  </si>
  <si>
    <t xml:space="preserve">      else</t>
  </si>
  <si>
    <t>m_SisOxf1TempProfRr2 [SIL2 OxF1 Temp ramp rate SP to T2]</t>
  </si>
  <si>
    <t xml:space="preserve">         CalcChkSum := ror( in := CalcChkSum, n := 1 );</t>
  </si>
  <si>
    <t>m_SisOxf1TempProfSp2 [SIL2 OxF1 Temp USP stage 2 (T2)]</t>
  </si>
  <si>
    <t xml:space="preserve">      end_if;</t>
  </si>
  <si>
    <t>m_SisOxf1TempProfAmt3 [SIL2 OxF1 Oxide amt SP start ramp to T3]</t>
  </si>
  <si>
    <t>m_SisOxf1TempProfRr3 [SIL2 OxF1 Temp ramp rate SP to T3]</t>
  </si>
  <si>
    <t>m_SisOxf1TempProfSp3 [SIL2 OxF1 Temp USP stage 3 (T3)]</t>
  </si>
  <si>
    <t>m_SisOxf1TempProfAmt4 [SIL2 OxF1 Oxide amt SP start ramp to T4]</t>
  </si>
  <si>
    <t>m_SisOxf1TempProfRr4 [SIL2 OxF1 Temp ramp rate SP to T4]</t>
  </si>
  <si>
    <t>m_SisOxf1TempProfSp4 [SIL2 OxF1 Temp USP stage 4 (T4)]</t>
  </si>
  <si>
    <t>m_SisOxf1TempProfAmt5 [SIL2 OxF1 Oxide amt SP start ramp to T5]</t>
  </si>
  <si>
    <t>m_SisOxf1TempProfRr5 [SIL2 OxF1 Temp ramp rate SP to T5]</t>
  </si>
  <si>
    <t>m_SisOxf1TempProfSp5 [SIL2 OxF1 Temp USP stage 5 (T5)]</t>
  </si>
  <si>
    <t>m_SisOxf1TempProfDigRampD [SIL2 OxF1 Digest ramp delay SP]</t>
  </si>
  <si>
    <t>min</t>
  </si>
  <si>
    <t>m_SisOxf1TempProfDigRr [SIL2 OxF1 Digest temp ramp rate SP]</t>
  </si>
  <si>
    <t>m_SisOxf1TempProfDigTemp [SIL2 OxF1 Digest temp USP]</t>
  </si>
  <si>
    <t>m_SisOxf1DigTime [SIL2 OxF1 Digest time SP (SAH20/021)]</t>
  </si>
  <si>
    <t>m_SisOxf2TempProfRr1 [SIL2 OxF2 Temp ramp rate SP to T1]</t>
  </si>
  <si>
    <t>m_SisOxf2TempProfSp1 [SIL2 OxF2 Temp USP stage 1 (T1/start)]</t>
  </si>
  <si>
    <t>m_SisOxf2TempProfAmt2 [SIL2 OxF2 Oxide amt SP start ramp to T2]</t>
  </si>
  <si>
    <t>m_SisOxf2TempProfRr2 [SIL2 OxF2 Temp ramp rate SP to T2]</t>
  </si>
  <si>
    <t>m_SisOxf2TempProfSp2 [SIL2 OxF2 Temp USP stage 2 (T2)]</t>
  </si>
  <si>
    <t>m_SisOxf2TempProfAmt3 [SIL2 OxF2 Oxide amt SP start ramp to T3]</t>
  </si>
  <si>
    <t>m_SisOxf2TempProfRr3 [SIL2 OxF2 Temp ramp rate SP to T3]</t>
  </si>
  <si>
    <t>m_SisOxf2TempProfSp3 [SIL2 OxF2 Temp USP stage 3 (T3)]</t>
  </si>
  <si>
    <t>m_SisOxf2TempProfAmt4 [SIL2 OxF2 Oxide amt SP start ramp to T4]</t>
  </si>
  <si>
    <t>m_SisOxf2TempProfRr4 [SIL2 OxF2 Temp ramp rate SP to T4]</t>
  </si>
  <si>
    <t>m_SisOxf2TempProfSp4 [SIL2 OxF2 Temp USP stage 4 (T4)]</t>
  </si>
  <si>
    <t>m_SisOxf2TempProfAmt5 [SIL2 OxF2 Oxide amt SP start ramp to T5]</t>
  </si>
  <si>
    <t>m_SisOxf2TempProfRr5 [SIL2 OxF2 Temp ramp rate SP to T5]</t>
  </si>
  <si>
    <t>m_SisOxf2TempProfSp5 [SIL2 OxF2 Temp USP stage 5 (T5)]</t>
  </si>
  <si>
    <t>m_SisOxf2TempProfDigRampD [SIL2 OxF2 Digest ramp delay SP]</t>
  </si>
  <si>
    <t>m_SisOxf2TempProfDigRr [SIL2 OxF2 Digest temp ramp rate SP]</t>
  </si>
  <si>
    <t>m_SisOxf2TempProfDigTemp [SIL2 OxF2 Digest temp USP]</t>
  </si>
  <si>
    <t>m_SisOxf2DigTime [SIL2 OxF2 Digest time SP (SAH20/021)]</t>
  </si>
  <si>
    <t>m_SisOxf3TempProfRr1 [SIL2 OxF3 Temp ramp rate SP to T1]</t>
  </si>
  <si>
    <t>m_SisOxf3TempProfSp1 [SIL2 OxF3 Temp USP stage 1 (T1/start)]</t>
  </si>
  <si>
    <t>m_SisOxf3TempProfAmt2 [SIL2 OxF3 Oxide amt SP start ramp to T2]</t>
  </si>
  <si>
    <t>m_SisOxf3TempProfRr2 [SIL2 OxF3 Temp ramp rate SP to T2]</t>
  </si>
  <si>
    <t>m_SisOxf3TempProfSp2 [SIL2 OxF3 Temp USP stage 2 (T2)]</t>
  </si>
  <si>
    <t>m_SisOxf3TempProfAmt3 [SIL2 OxF3 Oxide amt SP start ramp to T3]</t>
  </si>
  <si>
    <t>m_SisOxf3TempProfRr3 [SIL2 OxF3 Temp ramp rate SP to T3]</t>
  </si>
  <si>
    <t>m_SisOxf3TempProfSp3 [SIL2 OxF3 Temp USP stage 3 (T3)]</t>
  </si>
  <si>
    <t>m_SisOxf3TempProfAmt4 [SIL2 OxF3 Oxide amt SP start ramp to T4]</t>
  </si>
  <si>
    <t>m_SisOxf3TempProfRr4 [SIL2 OxF3 Temp ramp rate SP to T4]</t>
  </si>
  <si>
    <t>m_SisOxf3TempProfSp4 [SIL2 OxF3 Temp USP stage 4 (T4)]</t>
  </si>
  <si>
    <t>m_SisOxf3TempProfAmt5 [SIL2 OxF3 Oxide amt SP start ramp to T5]</t>
  </si>
  <si>
    <t>m_SisOxf3TempProfRr5 [SIL2 OxF3 Temp ramp rate SP to T5]</t>
  </si>
  <si>
    <t>m_SisOxf3TempProfSp5 [SIL2 OxF3 Temp USP stage 5 (T5)]</t>
  </si>
  <si>
    <t>m_SisOxf3TempProfDigRampD [SIL2 OxF3 Digest ramp delay SP]</t>
  </si>
  <si>
    <t>m_SisOxf3TempProfDigRr [SIL2 OxF3 Digest temp ramp rate SP]</t>
  </si>
  <si>
    <t>m_SisOxf3TempProfDigTemp [SIL2 OxF3 Digest temp USP]</t>
  </si>
  <si>
    <t>m_SisOxf3DigTime [SIL2 OxF3 Digest time SP (SAH20/021)]</t>
  </si>
  <si>
    <t>m_SisSAH13Sp [SIL2 Very high level alarm sett (SAH13)]</t>
  </si>
  <si>
    <t>NewCheckSum</t>
  </si>
  <si>
    <t>Value</t>
  </si>
  <si>
    <t>Dword</t>
  </si>
  <si>
    <t>Initial Checksum</t>
  </si>
  <si>
    <t>16#248595B6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</si>
</sst>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rgb="FFC8C8C8"/>
      </right>
      <top style="thin">
        <color rgb="FFC8C8C8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/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/>
  </sheetViews>
  <sheetFormatPr defaultRowHeight="14.45" x14ac:dyDescent="0.25"/>
  <cols>
    <col min="1" max="1" width="56.28515625" customWidth="1"/>
    <col min="2" max="3" width="9.140625" customWidth="1"/>
    <col min="4" max="5" width="0" hidden="1" customWidth="1"/>
    <col min="6" max="6" width="14.42578125" bestFit="1" customWidth="1"/>
    <col min="7" max="7" width="9.140625" customWidth="1"/>
  </cols>
  <sheetData>
    <row r="1" spans="1:15" ht="15" x14ac:dyDescent="0.25">
      <c r="A1" s="1" t="s">
        <v>0</v>
      </c>
      <c r="B1" s="1" t="s">
        <v>1</v>
      </c>
      <c r="D1" t="s">
        <v>2</v>
      </c>
      <c r="E1" t="s">
        <v>3</v>
      </c>
    </row>
    <row r="2" spans="1:15" ht="15" x14ac:dyDescent="0.25">
      <c r="A2" s="2" t="s">
        <v>4</v>
      </c>
      <c r="B2" s="3" t="s">
        <v>5</v>
      </c>
      <c r="C2" s="4">
        <v>288127</v>
      </c>
      <c r="D2" s="4">
        <f>_xlfn.BITXOR(0,C2)</f>
        <v>288127</v>
      </c>
      <c r="E2" s="4">
        <f t="shared" ref="E2:E33" si="0">IF(D2&lt;0, 0-_xlfn.BITRSHIFT(D2,1),_xlfn.BITRSHIFT(D2,1))</f>
        <v>144063</v>
      </c>
      <c r="F2" s="4" t="str">
        <f>DEC2HEX(I2)</f>
        <v>0</v>
      </c>
      <c r="G2" s="4"/>
      <c r="H2" s="4"/>
      <c r="I2" s="3"/>
      <c r="J2" s="3"/>
      <c r="K2" s="3"/>
      <c r="L2" s="4"/>
      <c r="M2" s="4"/>
      <c r="N2" s="3"/>
      <c r="O2" s="3"/>
    </row>
    <row r="3" spans="1:15" ht="15" x14ac:dyDescent="0.25">
      <c r="A3" s="2" t="s">
        <v>6</v>
      </c>
      <c r="B3" s="3" t="s">
        <v>7</v>
      </c>
      <c r="C3" s="4">
        <v>66</v>
      </c>
      <c r="D3" s="4">
        <f t="shared" ref="D3:D34" si="1">_xlfn.BITXOR(E2,C3)</f>
        <v>144125</v>
      </c>
      <c r="E3" s="4">
        <f t="shared" si="0"/>
        <v>72062</v>
      </c>
      <c r="F3" s="4"/>
      <c r="G3" s="4"/>
      <c r="H3" s="4"/>
      <c r="I3" s="3"/>
      <c r="J3" s="3"/>
      <c r="K3" s="3"/>
      <c r="L3" s="4"/>
      <c r="M3" s="4"/>
      <c r="N3" s="3"/>
      <c r="O3" s="3"/>
    </row>
    <row r="4" spans="1:15" ht="15" x14ac:dyDescent="0.25">
      <c r="A4" s="2" t="s">
        <v>8</v>
      </c>
      <c r="B4" s="3" t="s">
        <v>9</v>
      </c>
      <c r="C4" s="4">
        <v>0</v>
      </c>
      <c r="D4" s="4">
        <f t="shared" si="1"/>
        <v>72062</v>
      </c>
      <c r="E4" s="4">
        <f t="shared" si="0"/>
        <v>36031</v>
      </c>
    </row>
    <row r="5" spans="1:15" ht="15" x14ac:dyDescent="0.25">
      <c r="A5" s="2" t="s">
        <v>10</v>
      </c>
      <c r="B5" s="3" t="s">
        <v>9</v>
      </c>
      <c r="C5" s="5">
        <v>117006</v>
      </c>
      <c r="D5" s="4">
        <f t="shared" si="1"/>
        <v>83377</v>
      </c>
      <c r="E5" s="4">
        <f t="shared" si="0"/>
        <v>41688</v>
      </c>
    </row>
    <row r="6" spans="1:15" ht="15" x14ac:dyDescent="0.25">
      <c r="A6" s="2" t="s">
        <v>11</v>
      </c>
      <c r="B6" s="3" t="s">
        <v>9</v>
      </c>
      <c r="C6" s="4">
        <v>0</v>
      </c>
      <c r="D6" s="4">
        <f t="shared" si="1"/>
        <v>41688</v>
      </c>
      <c r="E6" s="4">
        <f t="shared" si="0"/>
        <v>20844</v>
      </c>
    </row>
    <row r="7" spans="1:15" ht="15" x14ac:dyDescent="0.25">
      <c r="A7" s="2" t="s">
        <v>12</v>
      </c>
      <c r="B7" s="3" t="s">
        <v>9</v>
      </c>
      <c r="C7" s="5">
        <v>33559</v>
      </c>
      <c r="D7" s="4">
        <f t="shared" si="1"/>
        <v>53883</v>
      </c>
      <c r="E7" s="4">
        <f t="shared" si="0"/>
        <v>26941</v>
      </c>
    </row>
    <row r="8" spans="1:15" ht="15" x14ac:dyDescent="0.25">
      <c r="A8" s="2" t="s">
        <v>13</v>
      </c>
      <c r="B8" s="3" t="s">
        <v>9</v>
      </c>
      <c r="C8" s="4">
        <v>0</v>
      </c>
      <c r="D8" s="4">
        <f t="shared" si="1"/>
        <v>26941</v>
      </c>
      <c r="E8" s="4">
        <f t="shared" si="0"/>
        <v>13470</v>
      </c>
      <c r="H8" t="s">
        <v>14</v>
      </c>
    </row>
    <row r="9" spans="1:15" ht="15" x14ac:dyDescent="0.25">
      <c r="A9" s="2" t="s">
        <v>15</v>
      </c>
      <c r="B9" s="3" t="s">
        <v>9</v>
      </c>
      <c r="C9" s="4">
        <v>0</v>
      </c>
      <c r="D9" s="4">
        <f t="shared" si="1"/>
        <v>13470</v>
      </c>
      <c r="E9" s="4">
        <f t="shared" si="0"/>
        <v>6735</v>
      </c>
      <c r="H9" t="s">
        <v>16</v>
      </c>
    </row>
    <row r="10" spans="1:15" ht="15" x14ac:dyDescent="0.25">
      <c r="A10" s="2" t="s">
        <v>17</v>
      </c>
      <c r="B10" s="3" t="s">
        <v>9</v>
      </c>
      <c r="C10" s="4">
        <v>0</v>
      </c>
      <c r="D10" s="4">
        <f t="shared" si="1"/>
        <v>6735</v>
      </c>
      <c r="E10" s="4">
        <f t="shared" si="0"/>
        <v>3367</v>
      </c>
      <c r="H10" t="s">
        <v>18</v>
      </c>
    </row>
    <row r="11" spans="1:15" ht="15" x14ac:dyDescent="0.25">
      <c r="A11" s="2" t="s">
        <v>19</v>
      </c>
      <c r="B11" s="3" t="s">
        <v>9</v>
      </c>
      <c r="C11" s="4">
        <v>0</v>
      </c>
      <c r="D11" s="4">
        <f t="shared" si="1"/>
        <v>3367</v>
      </c>
      <c r="E11" s="4">
        <f t="shared" si="0"/>
        <v>1683</v>
      </c>
      <c r="H11" t="s">
        <v>20</v>
      </c>
    </row>
    <row r="12" spans="1:15" ht="15" x14ac:dyDescent="0.25">
      <c r="A12" s="2" t="s">
        <v>21</v>
      </c>
      <c r="B12" s="3" t="s">
        <v>9</v>
      </c>
      <c r="C12" s="4">
        <v>0</v>
      </c>
      <c r="D12" s="4">
        <f t="shared" si="1"/>
        <v>1683</v>
      </c>
      <c r="E12" s="4">
        <f t="shared" si="0"/>
        <v>841</v>
      </c>
      <c r="H12" t="s">
        <v>22</v>
      </c>
    </row>
    <row r="13" spans="1:15" ht="15" x14ac:dyDescent="0.25">
      <c r="A13" s="2" t="s">
        <v>23</v>
      </c>
      <c r="B13" s="3" t="s">
        <v>5</v>
      </c>
      <c r="C13" s="4">
        <v>82308</v>
      </c>
      <c r="D13" s="4">
        <f t="shared" si="1"/>
        <v>82637</v>
      </c>
      <c r="E13" s="4">
        <f t="shared" si="0"/>
        <v>41318</v>
      </c>
      <c r="H13" t="s">
        <v>24</v>
      </c>
    </row>
    <row r="14" spans="1:15" ht="15" x14ac:dyDescent="0.25">
      <c r="A14" s="2" t="s">
        <v>25</v>
      </c>
      <c r="B14" s="3" t="s">
        <v>9</v>
      </c>
      <c r="C14" s="5">
        <v>14434</v>
      </c>
      <c r="D14" s="4">
        <f t="shared" si="1"/>
        <v>39172</v>
      </c>
      <c r="E14" s="4">
        <f t="shared" si="0"/>
        <v>19586</v>
      </c>
    </row>
    <row r="15" spans="1:15" ht="15" x14ac:dyDescent="0.25">
      <c r="A15" s="2" t="s">
        <v>26</v>
      </c>
      <c r="B15" s="3" t="s">
        <v>5</v>
      </c>
      <c r="C15" s="4">
        <v>0</v>
      </c>
      <c r="D15" s="4">
        <f t="shared" si="1"/>
        <v>19586</v>
      </c>
      <c r="E15" s="4">
        <f t="shared" si="0"/>
        <v>9793</v>
      </c>
    </row>
    <row r="16" spans="1:15" ht="15" x14ac:dyDescent="0.25">
      <c r="A16" s="2" t="s">
        <v>27</v>
      </c>
      <c r="B16" s="3" t="s">
        <v>9</v>
      </c>
      <c r="C16" s="4">
        <v>0</v>
      </c>
      <c r="D16" s="4">
        <f t="shared" si="1"/>
        <v>9793</v>
      </c>
      <c r="E16" s="4">
        <f t="shared" si="0"/>
        <v>4896</v>
      </c>
    </row>
    <row r="17" spans="1:8" ht="15" x14ac:dyDescent="0.25">
      <c r="A17" s="2" t="s">
        <v>28</v>
      </c>
      <c r="B17" s="3" t="s">
        <v>5</v>
      </c>
      <c r="C17" s="4">
        <v>0</v>
      </c>
      <c r="D17" s="4">
        <f t="shared" si="1"/>
        <v>4896</v>
      </c>
      <c r="E17" s="4">
        <f t="shared" si="0"/>
        <v>2448</v>
      </c>
      <c r="H17" t="s">
        <v>29</v>
      </c>
    </row>
    <row r="18" spans="1:8" ht="15" x14ac:dyDescent="0.25">
      <c r="A18" s="2" t="s">
        <v>30</v>
      </c>
      <c r="B18" s="3" t="s">
        <v>5</v>
      </c>
      <c r="C18" s="4">
        <v>0</v>
      </c>
      <c r="D18" s="4">
        <f t="shared" si="1"/>
        <v>2448</v>
      </c>
      <c r="E18" s="4">
        <f t="shared" si="0"/>
        <v>1224</v>
      </c>
      <c r="H18" t="s">
        <v>31</v>
      </c>
    </row>
    <row r="19" spans="1:8" ht="15" x14ac:dyDescent="0.25">
      <c r="A19" s="2" t="s">
        <v>32</v>
      </c>
      <c r="B19" s="3" t="s">
        <v>33</v>
      </c>
      <c r="C19" s="4">
        <v>0</v>
      </c>
      <c r="D19" s="4">
        <f t="shared" si="1"/>
        <v>1224</v>
      </c>
      <c r="E19" s="4">
        <f t="shared" si="0"/>
        <v>612</v>
      </c>
      <c r="H19" t="s">
        <v>34</v>
      </c>
    </row>
    <row r="20" spans="1:8" ht="15" x14ac:dyDescent="0.25">
      <c r="A20" s="2" t="s">
        <v>35</v>
      </c>
      <c r="B20" s="3" t="s">
        <v>36</v>
      </c>
      <c r="C20" s="4">
        <v>0</v>
      </c>
      <c r="D20" s="4">
        <f t="shared" si="1"/>
        <v>612</v>
      </c>
      <c r="E20" s="4">
        <f t="shared" si="0"/>
        <v>306</v>
      </c>
      <c r="H20" t="s">
        <v>37</v>
      </c>
    </row>
    <row r="21" spans="1:8" ht="15" x14ac:dyDescent="0.25">
      <c r="A21" s="2" t="s">
        <v>38</v>
      </c>
      <c r="B21" s="3" t="s">
        <v>36</v>
      </c>
      <c r="C21" s="4">
        <v>0</v>
      </c>
      <c r="D21" s="4">
        <f t="shared" si="1"/>
        <v>306</v>
      </c>
      <c r="E21" s="4">
        <f t="shared" si="0"/>
        <v>153</v>
      </c>
      <c r="H21" t="s">
        <v>39</v>
      </c>
    </row>
    <row r="22" spans="1:8" ht="15" x14ac:dyDescent="0.25">
      <c r="A22" s="2" t="s">
        <v>40</v>
      </c>
      <c r="B22" s="3" t="s">
        <v>36</v>
      </c>
      <c r="C22" s="4">
        <v>0</v>
      </c>
      <c r="D22" s="4">
        <f t="shared" si="1"/>
        <v>153</v>
      </c>
      <c r="E22" s="4">
        <f t="shared" si="0"/>
        <v>76</v>
      </c>
      <c r="H22" t="s">
        <v>41</v>
      </c>
    </row>
    <row r="23" spans="1:8" ht="15" x14ac:dyDescent="0.25">
      <c r="A23" s="2" t="s">
        <v>42</v>
      </c>
      <c r="B23" s="3" t="s">
        <v>43</v>
      </c>
      <c r="C23" s="4">
        <v>4</v>
      </c>
      <c r="D23" s="4">
        <f t="shared" si="1"/>
        <v>72</v>
      </c>
      <c r="E23" s="4">
        <f t="shared" si="0"/>
        <v>36</v>
      </c>
      <c r="H23" t="s">
        <v>44</v>
      </c>
    </row>
    <row r="24" spans="1:8" ht="15" x14ac:dyDescent="0.25">
      <c r="A24" s="2" t="s">
        <v>45</v>
      </c>
      <c r="B24" s="3" t="s">
        <v>9</v>
      </c>
      <c r="C24" s="5">
        <v>866</v>
      </c>
      <c r="D24" s="4">
        <f t="shared" si="1"/>
        <v>838</v>
      </c>
      <c r="E24" s="4">
        <f t="shared" si="0"/>
        <v>419</v>
      </c>
      <c r="H24" t="s">
        <v>46</v>
      </c>
    </row>
    <row r="25" spans="1:8" ht="15" x14ac:dyDescent="0.25">
      <c r="A25" s="2" t="s">
        <v>47</v>
      </c>
      <c r="B25" s="3" t="s">
        <v>48</v>
      </c>
      <c r="C25" s="4">
        <v>1</v>
      </c>
      <c r="D25" s="4">
        <f t="shared" si="1"/>
        <v>418</v>
      </c>
      <c r="E25" s="4">
        <f t="shared" si="0"/>
        <v>209</v>
      </c>
    </row>
    <row r="26" spans="1:8" ht="15" x14ac:dyDescent="0.25">
      <c r="A26" s="2" t="s">
        <v>49</v>
      </c>
      <c r="B26" s="3" t="s">
        <v>48</v>
      </c>
      <c r="C26" s="4">
        <v>1</v>
      </c>
      <c r="D26" s="4">
        <f t="shared" si="1"/>
        <v>208</v>
      </c>
      <c r="E26" s="4">
        <f t="shared" si="0"/>
        <v>104</v>
      </c>
    </row>
    <row r="27" spans="1:8" ht="15" x14ac:dyDescent="0.25">
      <c r="A27" s="2" t="s">
        <v>50</v>
      </c>
      <c r="B27" s="3" t="s">
        <v>48</v>
      </c>
      <c r="C27" s="4">
        <v>0</v>
      </c>
      <c r="D27" s="4">
        <f t="shared" si="1"/>
        <v>104</v>
      </c>
      <c r="E27" s="4">
        <f t="shared" si="0"/>
        <v>52</v>
      </c>
      <c r="H27" t="s">
        <v>51</v>
      </c>
    </row>
    <row r="28" spans="1:8" ht="15" x14ac:dyDescent="0.25">
      <c r="A28" s="2" t="s">
        <v>52</v>
      </c>
      <c r="B28" s="3" t="s">
        <v>7</v>
      </c>
      <c r="C28" s="4">
        <v>0</v>
      </c>
      <c r="D28" s="4">
        <f t="shared" si="1"/>
        <v>52</v>
      </c>
      <c r="E28" s="4">
        <f t="shared" si="0"/>
        <v>26</v>
      </c>
      <c r="H28" t="s">
        <v>31</v>
      </c>
    </row>
    <row r="29" spans="1:8" ht="15" x14ac:dyDescent="0.25">
      <c r="A29" s="2" t="s">
        <v>53</v>
      </c>
      <c r="B29" s="3" t="s">
        <v>7</v>
      </c>
      <c r="C29" s="4">
        <v>0</v>
      </c>
      <c r="D29" s="4">
        <f t="shared" si="1"/>
        <v>26</v>
      </c>
      <c r="E29" s="4">
        <f t="shared" si="0"/>
        <v>13</v>
      </c>
      <c r="H29" t="s">
        <v>54</v>
      </c>
    </row>
    <row r="30" spans="1:8" ht="15" x14ac:dyDescent="0.25">
      <c r="A30" s="2" t="s">
        <v>55</v>
      </c>
      <c r="B30" s="3" t="s">
        <v>7</v>
      </c>
      <c r="C30" s="4">
        <v>0</v>
      </c>
      <c r="D30" s="4">
        <f t="shared" si="1"/>
        <v>13</v>
      </c>
      <c r="E30" s="4">
        <f t="shared" si="0"/>
        <v>6</v>
      </c>
      <c r="H30" t="s">
        <v>56</v>
      </c>
    </row>
    <row r="31" spans="1:8" ht="15" x14ac:dyDescent="0.25">
      <c r="A31" s="2" t="s">
        <v>57</v>
      </c>
      <c r="B31" s="3" t="s">
        <v>58</v>
      </c>
      <c r="C31" s="4">
        <v>300</v>
      </c>
      <c r="D31" s="4">
        <f t="shared" si="1"/>
        <v>298</v>
      </c>
      <c r="E31" s="4">
        <f t="shared" si="0"/>
        <v>149</v>
      </c>
      <c r="H31" t="s">
        <v>59</v>
      </c>
    </row>
    <row r="32" spans="1:8" ht="15" x14ac:dyDescent="0.25">
      <c r="A32" s="2" t="s">
        <v>60</v>
      </c>
      <c r="B32" s="3" t="s">
        <v>61</v>
      </c>
      <c r="C32" s="4">
        <v>117</v>
      </c>
      <c r="D32" s="4">
        <f t="shared" si="1"/>
        <v>224</v>
      </c>
      <c r="E32" s="4">
        <f t="shared" si="0"/>
        <v>112</v>
      </c>
      <c r="H32" t="s">
        <v>62</v>
      </c>
    </row>
    <row r="33" spans="1:8" ht="15" x14ac:dyDescent="0.25">
      <c r="A33" s="2" t="s">
        <v>63</v>
      </c>
      <c r="B33" s="3" t="s">
        <v>9</v>
      </c>
      <c r="C33" s="4">
        <v>1</v>
      </c>
      <c r="D33" s="4">
        <f t="shared" si="1"/>
        <v>113</v>
      </c>
      <c r="E33" s="4">
        <f t="shared" si="0"/>
        <v>56</v>
      </c>
      <c r="H33" t="s">
        <v>64</v>
      </c>
    </row>
    <row r="34" spans="1:8" ht="15" x14ac:dyDescent="0.25">
      <c r="A34" s="2" t="s">
        <v>65</v>
      </c>
      <c r="B34" s="3" t="s">
        <v>58</v>
      </c>
      <c r="C34" s="4">
        <v>15</v>
      </c>
      <c r="D34" s="4">
        <f t="shared" si="1"/>
        <v>55</v>
      </c>
      <c r="E34" s="4">
        <f t="shared" ref="E34:E65" si="2">IF(D34&lt;0, 0-_xlfn.BITRSHIFT(D34,1),_xlfn.BITRSHIFT(D34,1))</f>
        <v>27</v>
      </c>
      <c r="H34" t="s">
        <v>66</v>
      </c>
    </row>
    <row r="35" spans="1:8" ht="15" x14ac:dyDescent="0.25">
      <c r="A35" s="2" t="s">
        <v>67</v>
      </c>
      <c r="B35" s="3" t="s">
        <v>61</v>
      </c>
      <c r="C35" s="4">
        <v>117</v>
      </c>
      <c r="D35" s="4">
        <f t="shared" ref="D35:D66" si="3">_xlfn.BITXOR(E34,C35)</f>
        <v>110</v>
      </c>
      <c r="E35" s="4">
        <f t="shared" si="2"/>
        <v>55</v>
      </c>
      <c r="H35" t="s">
        <v>68</v>
      </c>
    </row>
    <row r="36" spans="1:8" ht="15" x14ac:dyDescent="0.25">
      <c r="A36" s="2" t="s">
        <v>69</v>
      </c>
      <c r="B36" s="3" t="s">
        <v>9</v>
      </c>
      <c r="C36" s="4">
        <v>1000</v>
      </c>
      <c r="D36" s="4">
        <f t="shared" si="3"/>
        <v>991</v>
      </c>
      <c r="E36" s="4">
        <f t="shared" si="2"/>
        <v>495</v>
      </c>
      <c r="H36" t="s">
        <v>46</v>
      </c>
    </row>
    <row r="37" spans="1:8" ht="15" x14ac:dyDescent="0.25">
      <c r="A37" s="2" t="s">
        <v>70</v>
      </c>
      <c r="B37" s="3" t="s">
        <v>58</v>
      </c>
      <c r="C37" s="4">
        <v>15</v>
      </c>
      <c r="D37" s="4">
        <f t="shared" si="3"/>
        <v>480</v>
      </c>
      <c r="E37" s="4">
        <f t="shared" si="2"/>
        <v>240</v>
      </c>
    </row>
    <row r="38" spans="1:8" ht="15" x14ac:dyDescent="0.25">
      <c r="A38" s="2" t="s">
        <v>71</v>
      </c>
      <c r="B38" s="3" t="s">
        <v>61</v>
      </c>
      <c r="C38" s="4">
        <v>122</v>
      </c>
      <c r="D38" s="4">
        <f t="shared" si="3"/>
        <v>138</v>
      </c>
      <c r="E38" s="4">
        <f t="shared" si="2"/>
        <v>69</v>
      </c>
    </row>
    <row r="39" spans="1:8" ht="15" x14ac:dyDescent="0.25">
      <c r="A39" s="2" t="s">
        <v>72</v>
      </c>
      <c r="B39" s="3" t="s">
        <v>9</v>
      </c>
      <c r="C39" s="4">
        <v>12000</v>
      </c>
      <c r="D39" s="4">
        <f t="shared" si="3"/>
        <v>11941</v>
      </c>
      <c r="E39" s="4">
        <f t="shared" si="2"/>
        <v>5970</v>
      </c>
    </row>
    <row r="40" spans="1:8" ht="15" x14ac:dyDescent="0.25">
      <c r="A40" s="2" t="s">
        <v>73</v>
      </c>
      <c r="B40" s="3" t="s">
        <v>58</v>
      </c>
      <c r="C40" s="4">
        <v>10</v>
      </c>
      <c r="D40" s="4">
        <f t="shared" si="3"/>
        <v>5976</v>
      </c>
      <c r="E40" s="4">
        <f t="shared" si="2"/>
        <v>2988</v>
      </c>
    </row>
    <row r="41" spans="1:8" ht="15" x14ac:dyDescent="0.25">
      <c r="A41" s="2" t="s">
        <v>74</v>
      </c>
      <c r="B41" s="3" t="s">
        <v>61</v>
      </c>
      <c r="C41" s="4">
        <v>99</v>
      </c>
      <c r="D41" s="4">
        <f t="shared" si="3"/>
        <v>3023</v>
      </c>
      <c r="E41" s="4">
        <f t="shared" si="2"/>
        <v>1511</v>
      </c>
    </row>
    <row r="42" spans="1:8" ht="15" x14ac:dyDescent="0.25">
      <c r="A42" s="2" t="s">
        <v>75</v>
      </c>
      <c r="B42" s="3" t="s">
        <v>9</v>
      </c>
      <c r="C42" s="4">
        <v>50200</v>
      </c>
      <c r="D42" s="4">
        <f t="shared" si="3"/>
        <v>49663</v>
      </c>
      <c r="E42" s="4">
        <f t="shared" si="2"/>
        <v>24831</v>
      </c>
    </row>
    <row r="43" spans="1:8" ht="15" x14ac:dyDescent="0.25">
      <c r="A43" s="2" t="s">
        <v>76</v>
      </c>
      <c r="B43" s="3" t="s">
        <v>58</v>
      </c>
      <c r="C43" s="4">
        <v>10</v>
      </c>
      <c r="D43" s="4">
        <f t="shared" si="3"/>
        <v>24821</v>
      </c>
      <c r="E43" s="4">
        <f t="shared" si="2"/>
        <v>12410</v>
      </c>
    </row>
    <row r="44" spans="1:8" ht="15" x14ac:dyDescent="0.25">
      <c r="A44" s="2" t="s">
        <v>77</v>
      </c>
      <c r="B44" s="3" t="s">
        <v>61</v>
      </c>
      <c r="C44" s="4">
        <v>95</v>
      </c>
      <c r="D44" s="4">
        <f t="shared" si="3"/>
        <v>12325</v>
      </c>
      <c r="E44" s="4">
        <f t="shared" si="2"/>
        <v>6162</v>
      </c>
    </row>
    <row r="45" spans="1:8" ht="15" x14ac:dyDescent="0.25">
      <c r="A45" s="2" t="s">
        <v>78</v>
      </c>
      <c r="B45" s="3" t="s">
        <v>79</v>
      </c>
      <c r="C45" s="4">
        <v>80</v>
      </c>
      <c r="D45" s="4">
        <f t="shared" si="3"/>
        <v>6210</v>
      </c>
      <c r="E45" s="4">
        <f t="shared" si="2"/>
        <v>3105</v>
      </c>
    </row>
    <row r="46" spans="1:8" ht="15" x14ac:dyDescent="0.25">
      <c r="A46" s="2" t="s">
        <v>80</v>
      </c>
      <c r="B46" s="3" t="s">
        <v>58</v>
      </c>
      <c r="C46" s="4">
        <v>25</v>
      </c>
      <c r="D46" s="4">
        <f t="shared" si="3"/>
        <v>3128</v>
      </c>
      <c r="E46" s="4">
        <f t="shared" si="2"/>
        <v>1564</v>
      </c>
    </row>
    <row r="47" spans="1:8" ht="15" x14ac:dyDescent="0.25">
      <c r="A47" s="2" t="s">
        <v>81</v>
      </c>
      <c r="B47" s="3" t="s">
        <v>61</v>
      </c>
      <c r="C47" s="4">
        <v>125</v>
      </c>
      <c r="D47" s="4">
        <f t="shared" si="3"/>
        <v>1633</v>
      </c>
      <c r="E47" s="4">
        <f t="shared" si="2"/>
        <v>816</v>
      </c>
    </row>
    <row r="48" spans="1:8" ht="15" x14ac:dyDescent="0.25">
      <c r="A48" s="2" t="s">
        <v>82</v>
      </c>
      <c r="B48" s="3" t="s">
        <v>79</v>
      </c>
      <c r="C48" s="4">
        <v>150</v>
      </c>
      <c r="D48" s="4">
        <f t="shared" si="3"/>
        <v>934</v>
      </c>
      <c r="E48" s="4">
        <f t="shared" si="2"/>
        <v>467</v>
      </c>
    </row>
    <row r="49" spans="1:5" ht="15" x14ac:dyDescent="0.25">
      <c r="A49" s="2" t="s">
        <v>83</v>
      </c>
      <c r="B49" s="3" t="s">
        <v>58</v>
      </c>
      <c r="C49" s="4">
        <v>15</v>
      </c>
      <c r="D49" s="4">
        <f t="shared" si="3"/>
        <v>476</v>
      </c>
      <c r="E49" s="4">
        <f t="shared" si="2"/>
        <v>238</v>
      </c>
    </row>
    <row r="50" spans="1:5" ht="15" x14ac:dyDescent="0.25">
      <c r="A50" s="2" t="s">
        <v>84</v>
      </c>
      <c r="B50" s="3" t="s">
        <v>61</v>
      </c>
      <c r="C50" s="4">
        <v>125</v>
      </c>
      <c r="D50" s="4">
        <f t="shared" si="3"/>
        <v>147</v>
      </c>
      <c r="E50" s="4">
        <f t="shared" si="2"/>
        <v>73</v>
      </c>
    </row>
    <row r="51" spans="1:5" ht="15" x14ac:dyDescent="0.25">
      <c r="A51" s="2" t="s">
        <v>85</v>
      </c>
      <c r="B51" s="3" t="s">
        <v>9</v>
      </c>
      <c r="C51" s="4">
        <v>0</v>
      </c>
      <c r="D51" s="4">
        <f t="shared" si="3"/>
        <v>73</v>
      </c>
      <c r="E51" s="4">
        <f t="shared" si="2"/>
        <v>36</v>
      </c>
    </row>
    <row r="52" spans="1:5" ht="15" x14ac:dyDescent="0.25">
      <c r="A52" s="2" t="s">
        <v>86</v>
      </c>
      <c r="B52" s="3" t="s">
        <v>58</v>
      </c>
      <c r="C52" s="4">
        <v>0</v>
      </c>
      <c r="D52" s="4">
        <f t="shared" si="3"/>
        <v>36</v>
      </c>
      <c r="E52" s="4">
        <f t="shared" si="2"/>
        <v>18</v>
      </c>
    </row>
    <row r="53" spans="1:5" ht="15" x14ac:dyDescent="0.25">
      <c r="A53" s="2" t="s">
        <v>87</v>
      </c>
      <c r="B53" s="3" t="s">
        <v>61</v>
      </c>
      <c r="C53" s="4">
        <v>0</v>
      </c>
      <c r="D53" s="4">
        <f t="shared" si="3"/>
        <v>18</v>
      </c>
      <c r="E53" s="4">
        <f t="shared" si="2"/>
        <v>9</v>
      </c>
    </row>
    <row r="54" spans="1:5" ht="15" x14ac:dyDescent="0.25">
      <c r="A54" s="2" t="s">
        <v>88</v>
      </c>
      <c r="B54" s="3" t="s">
        <v>9</v>
      </c>
      <c r="C54" s="4">
        <v>0</v>
      </c>
      <c r="D54" s="4">
        <f t="shared" si="3"/>
        <v>9</v>
      </c>
      <c r="E54" s="4">
        <f t="shared" si="2"/>
        <v>4</v>
      </c>
    </row>
    <row r="55" spans="1:5" ht="15" x14ac:dyDescent="0.25">
      <c r="A55" s="2" t="s">
        <v>89</v>
      </c>
      <c r="B55" s="3" t="s">
        <v>58</v>
      </c>
      <c r="C55" s="4">
        <v>0</v>
      </c>
      <c r="D55" s="4">
        <f t="shared" si="3"/>
        <v>4</v>
      </c>
      <c r="E55" s="4">
        <f t="shared" si="2"/>
        <v>2</v>
      </c>
    </row>
    <row r="56" spans="1:5" ht="15" x14ac:dyDescent="0.25">
      <c r="A56" s="2" t="s">
        <v>90</v>
      </c>
      <c r="B56" s="3" t="s">
        <v>61</v>
      </c>
      <c r="C56" s="4">
        <v>0</v>
      </c>
      <c r="D56" s="4">
        <f t="shared" si="3"/>
        <v>2</v>
      </c>
      <c r="E56" s="4">
        <f t="shared" si="2"/>
        <v>1</v>
      </c>
    </row>
    <row r="57" spans="1:5" ht="15" x14ac:dyDescent="0.25">
      <c r="A57" s="2" t="s">
        <v>91</v>
      </c>
      <c r="B57" s="3" t="s">
        <v>9</v>
      </c>
      <c r="C57" s="4">
        <v>0</v>
      </c>
      <c r="D57" s="4">
        <f t="shared" si="3"/>
        <v>1</v>
      </c>
      <c r="E57" s="4">
        <f t="shared" si="2"/>
        <v>0</v>
      </c>
    </row>
    <row r="58" spans="1:5" ht="15" x14ac:dyDescent="0.25">
      <c r="A58" s="2" t="s">
        <v>92</v>
      </c>
      <c r="B58" s="3" t="s">
        <v>58</v>
      </c>
      <c r="C58" s="4">
        <v>0</v>
      </c>
      <c r="D58" s="4">
        <f t="shared" si="3"/>
        <v>0</v>
      </c>
      <c r="E58" s="4">
        <f t="shared" si="2"/>
        <v>0</v>
      </c>
    </row>
    <row r="59" spans="1:5" ht="15" x14ac:dyDescent="0.25">
      <c r="A59" s="2" t="s">
        <v>93</v>
      </c>
      <c r="B59" s="3" t="s">
        <v>61</v>
      </c>
      <c r="C59" s="4">
        <v>0</v>
      </c>
      <c r="D59" s="4">
        <f t="shared" si="3"/>
        <v>0</v>
      </c>
      <c r="E59" s="4">
        <f t="shared" si="2"/>
        <v>0</v>
      </c>
    </row>
    <row r="60" spans="1:5" ht="15" x14ac:dyDescent="0.25">
      <c r="A60" s="2" t="s">
        <v>94</v>
      </c>
      <c r="B60" s="3" t="s">
        <v>9</v>
      </c>
      <c r="C60" s="4">
        <v>0</v>
      </c>
      <c r="D60" s="4">
        <f t="shared" si="3"/>
        <v>0</v>
      </c>
      <c r="E60" s="4">
        <f t="shared" si="2"/>
        <v>0</v>
      </c>
    </row>
    <row r="61" spans="1:5" ht="15" x14ac:dyDescent="0.25">
      <c r="A61" s="2" t="s">
        <v>95</v>
      </c>
      <c r="B61" s="3" t="s">
        <v>58</v>
      </c>
      <c r="C61" s="4">
        <v>0</v>
      </c>
      <c r="D61" s="4">
        <f t="shared" si="3"/>
        <v>0</v>
      </c>
      <c r="E61" s="4">
        <f t="shared" si="2"/>
        <v>0</v>
      </c>
    </row>
    <row r="62" spans="1:5" ht="15" x14ac:dyDescent="0.25">
      <c r="A62" s="2" t="s">
        <v>96</v>
      </c>
      <c r="B62" s="3" t="s">
        <v>61</v>
      </c>
      <c r="C62" s="4">
        <v>0</v>
      </c>
      <c r="D62" s="4">
        <f t="shared" si="3"/>
        <v>0</v>
      </c>
      <c r="E62" s="4">
        <f t="shared" si="2"/>
        <v>0</v>
      </c>
    </row>
    <row r="63" spans="1:5" ht="15" x14ac:dyDescent="0.25">
      <c r="A63" s="2" t="s">
        <v>97</v>
      </c>
      <c r="B63" s="3" t="s">
        <v>79</v>
      </c>
      <c r="C63" s="4">
        <v>0</v>
      </c>
      <c r="D63" s="4">
        <f t="shared" si="3"/>
        <v>0</v>
      </c>
      <c r="E63" s="4">
        <f t="shared" si="2"/>
        <v>0</v>
      </c>
    </row>
    <row r="64" spans="1:5" ht="15" x14ac:dyDescent="0.25">
      <c r="A64" s="2" t="s">
        <v>98</v>
      </c>
      <c r="B64" s="3" t="s">
        <v>58</v>
      </c>
      <c r="C64" s="4">
        <v>20</v>
      </c>
      <c r="D64" s="4">
        <f t="shared" si="3"/>
        <v>20</v>
      </c>
      <c r="E64" s="4">
        <f t="shared" si="2"/>
        <v>10</v>
      </c>
    </row>
    <row r="65" spans="1:5" ht="15" x14ac:dyDescent="0.25">
      <c r="A65" s="2" t="s">
        <v>99</v>
      </c>
      <c r="B65" s="3" t="s">
        <v>61</v>
      </c>
      <c r="C65" s="4">
        <v>125</v>
      </c>
      <c r="D65" s="4">
        <f t="shared" si="3"/>
        <v>119</v>
      </c>
      <c r="E65" s="4">
        <f t="shared" si="2"/>
        <v>59</v>
      </c>
    </row>
    <row r="66" spans="1:5" ht="15" x14ac:dyDescent="0.25">
      <c r="A66" s="2" t="s">
        <v>100</v>
      </c>
      <c r="B66" s="3" t="s">
        <v>79</v>
      </c>
      <c r="C66" s="4">
        <v>17</v>
      </c>
      <c r="D66" s="4">
        <f t="shared" si="3"/>
        <v>42</v>
      </c>
      <c r="E66" s="4">
        <f t="shared" ref="E66:E97" si="4">IF(D66&lt;0, 0-_xlfn.BITRSHIFT(D66,1),_xlfn.BITRSHIFT(D66,1))</f>
        <v>21</v>
      </c>
    </row>
    <row r="67" spans="1:5" ht="15" x14ac:dyDescent="0.25">
      <c r="A67" s="2" t="s">
        <v>101</v>
      </c>
      <c r="B67" s="3" t="s">
        <v>58</v>
      </c>
      <c r="C67" s="4">
        <v>0</v>
      </c>
      <c r="D67" s="4">
        <f t="shared" ref="D67:D98" si="5">_xlfn.BITXOR(E66,C67)</f>
        <v>21</v>
      </c>
      <c r="E67" s="4">
        <f t="shared" si="4"/>
        <v>10</v>
      </c>
    </row>
    <row r="68" spans="1:5" ht="15" x14ac:dyDescent="0.25">
      <c r="A68" s="2" t="s">
        <v>102</v>
      </c>
      <c r="B68" s="3" t="s">
        <v>61</v>
      </c>
      <c r="C68" s="4">
        <v>0</v>
      </c>
      <c r="D68" s="4">
        <f t="shared" si="5"/>
        <v>10</v>
      </c>
      <c r="E68" s="4">
        <f t="shared" si="4"/>
        <v>5</v>
      </c>
    </row>
    <row r="69" spans="1:5" ht="15" x14ac:dyDescent="0.25">
      <c r="A69" s="2" t="s">
        <v>103</v>
      </c>
      <c r="B69" s="3" t="s">
        <v>9</v>
      </c>
      <c r="C69" s="4">
        <v>0</v>
      </c>
      <c r="D69" s="4">
        <f t="shared" si="5"/>
        <v>5</v>
      </c>
      <c r="E69" s="4">
        <f t="shared" si="4"/>
        <v>2</v>
      </c>
    </row>
    <row r="70" spans="1:5" ht="15" x14ac:dyDescent="0.25">
      <c r="A70" s="2" t="s">
        <v>104</v>
      </c>
      <c r="B70" s="3" t="s">
        <v>58</v>
      </c>
      <c r="C70" s="4">
        <v>0</v>
      </c>
      <c r="D70" s="4">
        <f t="shared" si="5"/>
        <v>2</v>
      </c>
      <c r="E70" s="4">
        <f t="shared" si="4"/>
        <v>1</v>
      </c>
    </row>
    <row r="71" spans="1:5" ht="15" x14ac:dyDescent="0.25">
      <c r="A71" s="2" t="s">
        <v>105</v>
      </c>
      <c r="B71" s="3" t="s">
        <v>61</v>
      </c>
      <c r="C71" s="4">
        <v>0</v>
      </c>
      <c r="D71" s="4">
        <f t="shared" si="5"/>
        <v>1</v>
      </c>
      <c r="E71" s="4">
        <f t="shared" si="4"/>
        <v>0</v>
      </c>
    </row>
    <row r="72" spans="1:5" ht="15" x14ac:dyDescent="0.25">
      <c r="A72" s="2" t="s">
        <v>106</v>
      </c>
      <c r="B72" s="3" t="s">
        <v>9</v>
      </c>
      <c r="C72" s="4">
        <v>0</v>
      </c>
      <c r="D72" s="4">
        <f t="shared" si="5"/>
        <v>0</v>
      </c>
      <c r="E72" s="4">
        <f t="shared" si="4"/>
        <v>0</v>
      </c>
    </row>
    <row r="73" spans="1:5" ht="15" x14ac:dyDescent="0.25">
      <c r="A73" s="2" t="s">
        <v>107</v>
      </c>
      <c r="B73" s="3" t="s">
        <v>58</v>
      </c>
      <c r="C73" s="4">
        <v>0</v>
      </c>
      <c r="D73" s="4">
        <f t="shared" si="5"/>
        <v>0</v>
      </c>
      <c r="E73" s="4">
        <f t="shared" si="4"/>
        <v>0</v>
      </c>
    </row>
    <row r="74" spans="1:5" ht="15" x14ac:dyDescent="0.25">
      <c r="A74" s="2" t="s">
        <v>108</v>
      </c>
      <c r="B74" s="3" t="s">
        <v>61</v>
      </c>
      <c r="C74" s="4">
        <v>0</v>
      </c>
      <c r="D74" s="4">
        <f t="shared" si="5"/>
        <v>0</v>
      </c>
      <c r="E74" s="4">
        <f t="shared" si="4"/>
        <v>0</v>
      </c>
    </row>
    <row r="75" spans="1:5" ht="15" x14ac:dyDescent="0.25">
      <c r="A75" s="2" t="s">
        <v>109</v>
      </c>
      <c r="B75" s="3" t="s">
        <v>9</v>
      </c>
      <c r="C75" s="4">
        <v>0</v>
      </c>
      <c r="D75" s="4">
        <f t="shared" si="5"/>
        <v>0</v>
      </c>
      <c r="E75" s="4">
        <f t="shared" si="4"/>
        <v>0</v>
      </c>
    </row>
    <row r="76" spans="1:5" ht="15" x14ac:dyDescent="0.25">
      <c r="A76" s="2" t="s">
        <v>110</v>
      </c>
      <c r="B76" s="3" t="s">
        <v>58</v>
      </c>
      <c r="C76" s="4">
        <v>0</v>
      </c>
      <c r="D76" s="4">
        <f t="shared" si="5"/>
        <v>0</v>
      </c>
      <c r="E76" s="4">
        <f t="shared" si="4"/>
        <v>0</v>
      </c>
    </row>
    <row r="77" spans="1:5" ht="15" x14ac:dyDescent="0.25">
      <c r="A77" s="2" t="s">
        <v>111</v>
      </c>
      <c r="B77" s="3" t="s">
        <v>61</v>
      </c>
      <c r="C77" s="4">
        <v>0</v>
      </c>
      <c r="D77" s="4">
        <f t="shared" si="5"/>
        <v>0</v>
      </c>
      <c r="E77" s="4">
        <f t="shared" si="4"/>
        <v>0</v>
      </c>
    </row>
    <row r="78" spans="1:5" ht="15" x14ac:dyDescent="0.25">
      <c r="A78" s="2" t="s">
        <v>112</v>
      </c>
      <c r="B78" s="3" t="s">
        <v>9</v>
      </c>
      <c r="C78" s="4">
        <v>0</v>
      </c>
      <c r="D78" s="4">
        <f t="shared" si="5"/>
        <v>0</v>
      </c>
      <c r="E78" s="4">
        <f t="shared" si="4"/>
        <v>0</v>
      </c>
    </row>
    <row r="79" spans="1:5" ht="15" x14ac:dyDescent="0.25">
      <c r="A79" s="2" t="s">
        <v>113</v>
      </c>
      <c r="B79" s="3" t="s">
        <v>58</v>
      </c>
      <c r="C79" s="4">
        <v>0</v>
      </c>
      <c r="D79" s="4">
        <f t="shared" si="5"/>
        <v>0</v>
      </c>
      <c r="E79" s="4">
        <f t="shared" si="4"/>
        <v>0</v>
      </c>
    </row>
    <row r="80" spans="1:5" ht="15" x14ac:dyDescent="0.25">
      <c r="A80" s="2" t="s">
        <v>114</v>
      </c>
      <c r="B80" s="3" t="s">
        <v>61</v>
      </c>
      <c r="C80" s="4">
        <v>0</v>
      </c>
      <c r="D80" s="4">
        <f t="shared" si="5"/>
        <v>0</v>
      </c>
      <c r="E80" s="4">
        <f t="shared" si="4"/>
        <v>0</v>
      </c>
    </row>
    <row r="81" spans="1:7" ht="15" x14ac:dyDescent="0.25">
      <c r="A81" s="2" t="s">
        <v>115</v>
      </c>
      <c r="B81" s="3" t="s">
        <v>79</v>
      </c>
      <c r="C81" s="4">
        <v>0</v>
      </c>
      <c r="D81" s="4">
        <f t="shared" si="5"/>
        <v>0</v>
      </c>
      <c r="E81" s="4">
        <f t="shared" si="4"/>
        <v>0</v>
      </c>
    </row>
    <row r="82" spans="1:7" ht="15" x14ac:dyDescent="0.25">
      <c r="A82" s="2" t="s">
        <v>116</v>
      </c>
      <c r="B82" s="3" t="s">
        <v>58</v>
      </c>
      <c r="C82" s="4">
        <v>0</v>
      </c>
      <c r="D82" s="4">
        <f t="shared" si="5"/>
        <v>0</v>
      </c>
      <c r="E82" s="4">
        <f t="shared" si="4"/>
        <v>0</v>
      </c>
    </row>
    <row r="83" spans="1:7" ht="15" x14ac:dyDescent="0.25">
      <c r="A83" s="2" t="s">
        <v>117</v>
      </c>
      <c r="B83" s="3" t="s">
        <v>61</v>
      </c>
      <c r="C83" s="4">
        <v>0</v>
      </c>
      <c r="D83" s="4">
        <f t="shared" si="5"/>
        <v>0</v>
      </c>
      <c r="E83" s="4">
        <f t="shared" si="4"/>
        <v>0</v>
      </c>
    </row>
    <row r="84" spans="1:7" ht="15" x14ac:dyDescent="0.25">
      <c r="A84" s="2" t="s">
        <v>118</v>
      </c>
      <c r="B84" s="3" t="s">
        <v>79</v>
      </c>
      <c r="C84" s="4">
        <v>0</v>
      </c>
      <c r="D84" s="4">
        <f t="shared" si="5"/>
        <v>0</v>
      </c>
      <c r="E84" s="4">
        <f t="shared" si="4"/>
        <v>0</v>
      </c>
    </row>
    <row r="85" spans="1:7" ht="15" x14ac:dyDescent="0.25">
      <c r="A85" s="2" t="s">
        <v>119</v>
      </c>
      <c r="B85" s="3" t="s">
        <v>7</v>
      </c>
      <c r="C85" s="4">
        <v>94</v>
      </c>
      <c r="D85" s="4">
        <f t="shared" si="5"/>
        <v>94</v>
      </c>
      <c r="E85" s="4">
        <f t="shared" si="4"/>
        <v>47</v>
      </c>
    </row>
    <row r="86" spans="1:7" ht="15" x14ac:dyDescent="0.25">
      <c r="D86" s="4"/>
      <c r="E86" s="6"/>
      <c r="F86" t="s">
        <v>120</v>
      </c>
      <c r="G86" t="str">
        <f>DEC2HEX(E85)</f>
        <v>2F</v>
      </c>
    </row>
  </sheetData>
  <pageMargins left="0.70000000000000007" right="0.70000000000000007" top="0.75" bottom="0.75" header="0.30000000000000004" footer="0.30000000000000004"/>
  <pageSetup fitToWidth="0" fitToHeight="0" orientation="portrait" r:id="rId1"/>
  <headerFooter>
    <oddFooter>&amp;C&amp;1#&amp;"Calibri"&amp;10&amp;K000000General Business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/>
  </sheetViews>
  <sheetFormatPr defaultRowHeight="14.45" x14ac:dyDescent="0.25"/>
  <cols>
    <col min="1" max="1" width="61.85546875" bestFit="1" customWidth="1"/>
    <col min="2" max="2" width="9.140625" customWidth="1"/>
  </cols>
  <sheetData>
    <row r="1" spans="1:16" ht="15" x14ac:dyDescent="0.25">
      <c r="A1" s="1" t="s">
        <v>0</v>
      </c>
      <c r="B1" s="1" t="s">
        <v>1</v>
      </c>
      <c r="C1" t="s">
        <v>121</v>
      </c>
      <c r="D1" t="s">
        <v>122</v>
      </c>
      <c r="E1" t="s">
        <v>2</v>
      </c>
      <c r="F1" t="s">
        <v>3</v>
      </c>
    </row>
    <row r="2" spans="1:16" ht="15" x14ac:dyDescent="0.25">
      <c r="A2" s="2" t="s">
        <v>4</v>
      </c>
      <c r="B2" s="3" t="s">
        <v>5</v>
      </c>
      <c r="C2" s="4">
        <v>288127</v>
      </c>
      <c r="D2" s="4" t="str">
        <f t="shared" ref="D2:D11" si="0">DEC2HEX(C2)</f>
        <v>4657F</v>
      </c>
      <c r="E2" s="4">
        <f>_xlfn.BITXOR(0,C2)</f>
        <v>288127</v>
      </c>
      <c r="F2" s="4">
        <f t="shared" ref="F2:F33" si="1">IF(E2&lt;0, 0-_xlfn.BITRSHIFT(E2,1),_xlfn.BITRSHIFT(E2,1))</f>
        <v>144063</v>
      </c>
      <c r="G2" s="4" t="str">
        <f>DEC2HEX(J2)</f>
        <v>0</v>
      </c>
      <c r="H2" s="4"/>
      <c r="I2" s="4" t="s">
        <v>123</v>
      </c>
      <c r="J2" s="3">
        <v>0</v>
      </c>
      <c r="K2" s="3"/>
      <c r="L2" s="3"/>
      <c r="M2" s="4"/>
      <c r="N2" s="4"/>
      <c r="O2" s="3"/>
      <c r="P2" s="3"/>
    </row>
    <row r="3" spans="1:16" ht="15" x14ac:dyDescent="0.25">
      <c r="A3" s="2" t="s">
        <v>6</v>
      </c>
      <c r="B3" s="3" t="s">
        <v>7</v>
      </c>
      <c r="C3" s="4">
        <v>66</v>
      </c>
      <c r="D3" s="4" t="str">
        <f t="shared" si="0"/>
        <v>42</v>
      </c>
      <c r="E3" s="4">
        <f t="shared" ref="E3:E34" si="2">_xlfn.BITXOR(F2,C3)</f>
        <v>144125</v>
      </c>
      <c r="F3" s="4">
        <f t="shared" si="1"/>
        <v>72062</v>
      </c>
      <c r="G3" s="4"/>
      <c r="H3" s="4"/>
      <c r="I3" s="4"/>
      <c r="J3" s="3"/>
      <c r="K3" s="3"/>
      <c r="L3" s="3"/>
      <c r="M3" s="4"/>
      <c r="N3" s="4"/>
      <c r="O3" s="3"/>
      <c r="P3" s="3"/>
    </row>
    <row r="4" spans="1:16" ht="15" x14ac:dyDescent="0.25">
      <c r="A4" s="2" t="s">
        <v>8</v>
      </c>
      <c r="B4" s="3" t="s">
        <v>9</v>
      </c>
      <c r="C4" s="4">
        <v>0</v>
      </c>
      <c r="D4" s="4" t="str">
        <f t="shared" si="0"/>
        <v>0</v>
      </c>
      <c r="E4" s="4">
        <f t="shared" si="2"/>
        <v>72062</v>
      </c>
      <c r="F4" s="4">
        <f t="shared" si="1"/>
        <v>36031</v>
      </c>
      <c r="H4" t="e">
        <f>DEC2HEX(C24,24)</f>
        <v>#NUM!</v>
      </c>
    </row>
    <row r="5" spans="1:16" ht="15" x14ac:dyDescent="0.25">
      <c r="A5" s="2" t="s">
        <v>10</v>
      </c>
      <c r="B5" s="3" t="s">
        <v>9</v>
      </c>
      <c r="C5" s="5">
        <v>117968</v>
      </c>
      <c r="D5" s="4" t="str">
        <f t="shared" si="0"/>
        <v>1CCD0</v>
      </c>
      <c r="E5" s="4">
        <f t="shared" si="2"/>
        <v>82031</v>
      </c>
      <c r="F5" s="4">
        <f t="shared" si="1"/>
        <v>41015</v>
      </c>
    </row>
    <row r="6" spans="1:16" ht="15" x14ac:dyDescent="0.25">
      <c r="A6" s="2" t="s">
        <v>11</v>
      </c>
      <c r="B6" s="3" t="s">
        <v>9</v>
      </c>
      <c r="C6" s="4">
        <v>0</v>
      </c>
      <c r="D6" s="4" t="str">
        <f t="shared" si="0"/>
        <v>0</v>
      </c>
      <c r="E6" s="4">
        <f t="shared" si="2"/>
        <v>41015</v>
      </c>
      <c r="F6" s="4">
        <f t="shared" si="1"/>
        <v>20507</v>
      </c>
    </row>
    <row r="7" spans="1:16" ht="15" x14ac:dyDescent="0.25">
      <c r="A7" s="2" t="s">
        <v>12</v>
      </c>
      <c r="B7" s="3" t="s">
        <v>9</v>
      </c>
      <c r="C7" s="5">
        <v>33835</v>
      </c>
      <c r="D7" s="4" t="str">
        <f t="shared" si="0"/>
        <v>842B</v>
      </c>
      <c r="E7" s="4">
        <f t="shared" si="2"/>
        <v>54320</v>
      </c>
      <c r="F7" s="4">
        <f t="shared" si="1"/>
        <v>27160</v>
      </c>
    </row>
    <row r="8" spans="1:16" ht="15" x14ac:dyDescent="0.25">
      <c r="A8" s="2" t="s">
        <v>13</v>
      </c>
      <c r="B8" s="3" t="s">
        <v>9</v>
      </c>
      <c r="C8" s="4">
        <v>0</v>
      </c>
      <c r="D8" s="4" t="str">
        <f t="shared" si="0"/>
        <v>0</v>
      </c>
      <c r="E8" s="4">
        <f t="shared" si="2"/>
        <v>27160</v>
      </c>
      <c r="F8" s="4">
        <f t="shared" si="1"/>
        <v>13580</v>
      </c>
      <c r="I8" t="s">
        <v>14</v>
      </c>
    </row>
    <row r="9" spans="1:16" ht="15" x14ac:dyDescent="0.25">
      <c r="A9" s="2" t="s">
        <v>15</v>
      </c>
      <c r="B9" s="3" t="s">
        <v>9</v>
      </c>
      <c r="C9" s="4">
        <v>0</v>
      </c>
      <c r="D9" s="4" t="str">
        <f t="shared" si="0"/>
        <v>0</v>
      </c>
      <c r="E9" s="4">
        <f t="shared" si="2"/>
        <v>13580</v>
      </c>
      <c r="F9" s="4">
        <f t="shared" si="1"/>
        <v>6790</v>
      </c>
      <c r="I9" t="s">
        <v>16</v>
      </c>
    </row>
    <row r="10" spans="1:16" ht="15" x14ac:dyDescent="0.25">
      <c r="A10" s="2" t="s">
        <v>17</v>
      </c>
      <c r="B10" s="3" t="s">
        <v>9</v>
      </c>
      <c r="C10" s="4">
        <v>0</v>
      </c>
      <c r="D10" s="4" t="str">
        <f t="shared" si="0"/>
        <v>0</v>
      </c>
      <c r="E10" s="4">
        <f t="shared" si="2"/>
        <v>6790</v>
      </c>
      <c r="F10" s="4">
        <f t="shared" si="1"/>
        <v>3395</v>
      </c>
      <c r="I10" t="s">
        <v>18</v>
      </c>
    </row>
    <row r="11" spans="1:16" ht="15" x14ac:dyDescent="0.25">
      <c r="A11" s="2" t="s">
        <v>19</v>
      </c>
      <c r="B11" s="3" t="s">
        <v>9</v>
      </c>
      <c r="C11" s="4">
        <v>0</v>
      </c>
      <c r="D11" s="4" t="str">
        <f t="shared" si="0"/>
        <v>0</v>
      </c>
      <c r="E11" s="4">
        <f t="shared" si="2"/>
        <v>3395</v>
      </c>
      <c r="F11" s="4">
        <f t="shared" si="1"/>
        <v>1697</v>
      </c>
      <c r="I11" t="s">
        <v>20</v>
      </c>
    </row>
    <row r="12" spans="1:16" ht="15" x14ac:dyDescent="0.25">
      <c r="A12" s="2" t="s">
        <v>21</v>
      </c>
      <c r="B12" s="3" t="s">
        <v>9</v>
      </c>
      <c r="C12" s="4">
        <v>0</v>
      </c>
      <c r="D12" s="4"/>
      <c r="E12" s="4">
        <f t="shared" si="2"/>
        <v>1697</v>
      </c>
      <c r="F12" s="4">
        <f t="shared" si="1"/>
        <v>848</v>
      </c>
      <c r="I12" t="s">
        <v>22</v>
      </c>
    </row>
    <row r="13" spans="1:16" ht="15" x14ac:dyDescent="0.25">
      <c r="A13" s="2" t="s">
        <v>23</v>
      </c>
      <c r="B13" s="3" t="s">
        <v>5</v>
      </c>
      <c r="C13" s="4">
        <v>82308</v>
      </c>
      <c r="D13" s="4" t="str">
        <f t="shared" ref="D13:D44" si="3">DEC2HEX(C13)</f>
        <v>14184</v>
      </c>
      <c r="E13" s="4">
        <f t="shared" si="2"/>
        <v>82644</v>
      </c>
      <c r="F13" s="4">
        <f t="shared" si="1"/>
        <v>41322</v>
      </c>
      <c r="I13" t="s">
        <v>24</v>
      </c>
    </row>
    <row r="14" spans="1:16" ht="15" x14ac:dyDescent="0.25">
      <c r="A14" s="2" t="s">
        <v>25</v>
      </c>
      <c r="B14" s="3" t="s">
        <v>9</v>
      </c>
      <c r="C14" s="5">
        <v>14553</v>
      </c>
      <c r="D14" s="4" t="str">
        <f t="shared" si="3"/>
        <v>38D9</v>
      </c>
      <c r="E14" s="4">
        <f t="shared" si="2"/>
        <v>39347</v>
      </c>
      <c r="F14" s="4">
        <f t="shared" si="1"/>
        <v>19673</v>
      </c>
    </row>
    <row r="15" spans="1:16" ht="15" x14ac:dyDescent="0.25">
      <c r="A15" s="2" t="s">
        <v>26</v>
      </c>
      <c r="B15" s="3" t="s">
        <v>5</v>
      </c>
      <c r="C15" s="4">
        <v>0</v>
      </c>
      <c r="D15" s="4" t="str">
        <f t="shared" si="3"/>
        <v>0</v>
      </c>
      <c r="E15" s="4">
        <f t="shared" si="2"/>
        <v>19673</v>
      </c>
      <c r="F15" s="4">
        <f t="shared" si="1"/>
        <v>9836</v>
      </c>
    </row>
    <row r="16" spans="1:16" ht="15" x14ac:dyDescent="0.25">
      <c r="A16" s="2" t="s">
        <v>27</v>
      </c>
      <c r="B16" s="3" t="s">
        <v>9</v>
      </c>
      <c r="C16" s="4">
        <v>0</v>
      </c>
      <c r="D16" s="4" t="str">
        <f t="shared" si="3"/>
        <v>0</v>
      </c>
      <c r="E16" s="4">
        <f t="shared" si="2"/>
        <v>9836</v>
      </c>
      <c r="F16" s="4">
        <f t="shared" si="1"/>
        <v>4918</v>
      </c>
    </row>
    <row r="17" spans="1:9" ht="15" x14ac:dyDescent="0.25">
      <c r="A17" s="2" t="s">
        <v>28</v>
      </c>
      <c r="B17" s="3" t="s">
        <v>5</v>
      </c>
      <c r="C17" s="4">
        <v>0</v>
      </c>
      <c r="D17" s="4" t="str">
        <f t="shared" si="3"/>
        <v>0</v>
      </c>
      <c r="E17" s="4">
        <f t="shared" si="2"/>
        <v>4918</v>
      </c>
      <c r="F17" s="4">
        <f t="shared" si="1"/>
        <v>2459</v>
      </c>
      <c r="I17" t="s">
        <v>29</v>
      </c>
    </row>
    <row r="18" spans="1:9" ht="15" x14ac:dyDescent="0.25">
      <c r="A18" s="2" t="s">
        <v>30</v>
      </c>
      <c r="B18" s="3" t="s">
        <v>5</v>
      </c>
      <c r="C18" s="4">
        <v>0</v>
      </c>
      <c r="D18" s="4" t="str">
        <f t="shared" si="3"/>
        <v>0</v>
      </c>
      <c r="E18" s="4">
        <f t="shared" si="2"/>
        <v>2459</v>
      </c>
      <c r="F18" s="4">
        <f t="shared" si="1"/>
        <v>1229</v>
      </c>
      <c r="I18" t="s">
        <v>31</v>
      </c>
    </row>
    <row r="19" spans="1:9" ht="15" x14ac:dyDescent="0.25">
      <c r="A19" s="2" t="s">
        <v>32</v>
      </c>
      <c r="B19" s="3" t="s">
        <v>33</v>
      </c>
      <c r="C19" s="4">
        <v>0</v>
      </c>
      <c r="D19" s="4" t="str">
        <f t="shared" si="3"/>
        <v>0</v>
      </c>
      <c r="E19" s="4">
        <f t="shared" si="2"/>
        <v>1229</v>
      </c>
      <c r="F19" s="4">
        <f t="shared" si="1"/>
        <v>614</v>
      </c>
      <c r="I19" t="s">
        <v>34</v>
      </c>
    </row>
    <row r="20" spans="1:9" ht="15" x14ac:dyDescent="0.25">
      <c r="A20" s="2" t="s">
        <v>35</v>
      </c>
      <c r="B20" s="3" t="s">
        <v>36</v>
      </c>
      <c r="C20" s="4">
        <v>0</v>
      </c>
      <c r="D20" s="4" t="str">
        <f t="shared" si="3"/>
        <v>0</v>
      </c>
      <c r="E20" s="4">
        <f t="shared" si="2"/>
        <v>614</v>
      </c>
      <c r="F20" s="4">
        <f t="shared" si="1"/>
        <v>307</v>
      </c>
      <c r="I20" t="s">
        <v>37</v>
      </c>
    </row>
    <row r="21" spans="1:9" ht="15" x14ac:dyDescent="0.25">
      <c r="A21" s="2" t="s">
        <v>38</v>
      </c>
      <c r="B21" s="3" t="s">
        <v>36</v>
      </c>
      <c r="C21" s="4">
        <v>0</v>
      </c>
      <c r="D21" s="4" t="str">
        <f t="shared" si="3"/>
        <v>0</v>
      </c>
      <c r="E21" s="4">
        <f t="shared" si="2"/>
        <v>307</v>
      </c>
      <c r="F21" s="4">
        <f t="shared" si="1"/>
        <v>153</v>
      </c>
      <c r="I21" t="s">
        <v>39</v>
      </c>
    </row>
    <row r="22" spans="1:9" ht="15" x14ac:dyDescent="0.25">
      <c r="A22" s="2" t="s">
        <v>40</v>
      </c>
      <c r="B22" s="3" t="s">
        <v>36</v>
      </c>
      <c r="C22" s="4">
        <v>0</v>
      </c>
      <c r="D22" s="4" t="str">
        <f t="shared" si="3"/>
        <v>0</v>
      </c>
      <c r="E22" s="4">
        <f t="shared" si="2"/>
        <v>153</v>
      </c>
      <c r="F22" s="4">
        <f t="shared" si="1"/>
        <v>76</v>
      </c>
      <c r="I22" t="s">
        <v>41</v>
      </c>
    </row>
    <row r="23" spans="1:9" ht="15" x14ac:dyDescent="0.25">
      <c r="A23" s="2" t="s">
        <v>42</v>
      </c>
      <c r="B23" s="3" t="s">
        <v>43</v>
      </c>
      <c r="C23" s="4">
        <v>4</v>
      </c>
      <c r="D23" s="4" t="str">
        <f t="shared" si="3"/>
        <v>4</v>
      </c>
      <c r="E23" s="4">
        <f t="shared" si="2"/>
        <v>72</v>
      </c>
      <c r="F23" s="4">
        <f t="shared" si="1"/>
        <v>36</v>
      </c>
      <c r="I23" t="s">
        <v>44</v>
      </c>
    </row>
    <row r="24" spans="1:9" ht="15" x14ac:dyDescent="0.25">
      <c r="A24" s="2" t="s">
        <v>45</v>
      </c>
      <c r="B24" s="3" t="s">
        <v>9</v>
      </c>
      <c r="C24" s="5">
        <v>873.18</v>
      </c>
      <c r="D24" s="4" t="str">
        <f t="shared" si="3"/>
        <v>369</v>
      </c>
      <c r="E24" s="4" t="e">
        <f t="shared" si="2"/>
        <v>#NUM!</v>
      </c>
      <c r="F24" s="4" t="e">
        <f t="shared" si="1"/>
        <v>#NUM!</v>
      </c>
      <c r="I24" t="s">
        <v>46</v>
      </c>
    </row>
    <row r="25" spans="1:9" ht="15" x14ac:dyDescent="0.25">
      <c r="A25" s="2" t="s">
        <v>47</v>
      </c>
      <c r="B25" s="3" t="s">
        <v>48</v>
      </c>
      <c r="C25" s="4">
        <v>1</v>
      </c>
      <c r="D25" s="4" t="str">
        <f t="shared" si="3"/>
        <v>1</v>
      </c>
      <c r="E25" s="4" t="e">
        <f t="shared" si="2"/>
        <v>#NUM!</v>
      </c>
      <c r="F25" s="4" t="e">
        <f t="shared" si="1"/>
        <v>#NUM!</v>
      </c>
    </row>
    <row r="26" spans="1:9" ht="15" x14ac:dyDescent="0.25">
      <c r="A26" s="2" t="s">
        <v>49</v>
      </c>
      <c r="B26" s="3" t="s">
        <v>48</v>
      </c>
      <c r="C26" s="4">
        <v>1</v>
      </c>
      <c r="D26" s="4" t="str">
        <f t="shared" si="3"/>
        <v>1</v>
      </c>
      <c r="E26" s="4" t="e">
        <f t="shared" si="2"/>
        <v>#NUM!</v>
      </c>
      <c r="F26" s="4" t="e">
        <f t="shared" si="1"/>
        <v>#NUM!</v>
      </c>
    </row>
    <row r="27" spans="1:9" ht="15" x14ac:dyDescent="0.25">
      <c r="A27" s="2" t="s">
        <v>50</v>
      </c>
      <c r="B27" s="3" t="s">
        <v>48</v>
      </c>
      <c r="C27" s="4">
        <v>0</v>
      </c>
      <c r="D27" s="4" t="str">
        <f t="shared" si="3"/>
        <v>0</v>
      </c>
      <c r="E27" s="4" t="e">
        <f t="shared" si="2"/>
        <v>#NUM!</v>
      </c>
      <c r="F27" s="4" t="e">
        <f t="shared" si="1"/>
        <v>#NUM!</v>
      </c>
      <c r="I27" t="s">
        <v>51</v>
      </c>
    </row>
    <row r="28" spans="1:9" ht="15" x14ac:dyDescent="0.25">
      <c r="A28" s="2" t="s">
        <v>52</v>
      </c>
      <c r="B28" s="3" t="s">
        <v>7</v>
      </c>
      <c r="C28" s="4">
        <v>0</v>
      </c>
      <c r="D28" s="4" t="str">
        <f t="shared" si="3"/>
        <v>0</v>
      </c>
      <c r="E28" s="4" t="e">
        <f t="shared" si="2"/>
        <v>#NUM!</v>
      </c>
      <c r="F28" s="4" t="e">
        <f t="shared" si="1"/>
        <v>#NUM!</v>
      </c>
      <c r="I28" t="s">
        <v>31</v>
      </c>
    </row>
    <row r="29" spans="1:9" ht="15" x14ac:dyDescent="0.25">
      <c r="A29" s="2" t="s">
        <v>53</v>
      </c>
      <c r="B29" s="3" t="s">
        <v>7</v>
      </c>
      <c r="C29" s="4">
        <v>0</v>
      </c>
      <c r="D29" s="4" t="str">
        <f t="shared" si="3"/>
        <v>0</v>
      </c>
      <c r="E29" s="4" t="e">
        <f t="shared" si="2"/>
        <v>#NUM!</v>
      </c>
      <c r="F29" s="4" t="e">
        <f t="shared" si="1"/>
        <v>#NUM!</v>
      </c>
      <c r="I29" t="s">
        <v>54</v>
      </c>
    </row>
    <row r="30" spans="1:9" ht="15" x14ac:dyDescent="0.25">
      <c r="A30" s="2" t="s">
        <v>55</v>
      </c>
      <c r="B30" s="3" t="s">
        <v>7</v>
      </c>
      <c r="C30" s="4">
        <v>0</v>
      </c>
      <c r="D30" s="4" t="str">
        <f t="shared" si="3"/>
        <v>0</v>
      </c>
      <c r="E30" s="4" t="e">
        <f t="shared" si="2"/>
        <v>#NUM!</v>
      </c>
      <c r="F30" s="4" t="e">
        <f t="shared" si="1"/>
        <v>#NUM!</v>
      </c>
      <c r="I30" t="s">
        <v>56</v>
      </c>
    </row>
    <row r="31" spans="1:9" ht="15" x14ac:dyDescent="0.25">
      <c r="A31" s="2" t="s">
        <v>57</v>
      </c>
      <c r="B31" s="3" t="s">
        <v>58</v>
      </c>
      <c r="C31" s="4">
        <v>300</v>
      </c>
      <c r="D31" s="4" t="str">
        <f t="shared" si="3"/>
        <v>12C</v>
      </c>
      <c r="E31" s="4" t="e">
        <f t="shared" si="2"/>
        <v>#NUM!</v>
      </c>
      <c r="F31" s="4" t="e">
        <f t="shared" si="1"/>
        <v>#NUM!</v>
      </c>
      <c r="I31" t="s">
        <v>59</v>
      </c>
    </row>
    <row r="32" spans="1:9" ht="15" x14ac:dyDescent="0.25">
      <c r="A32" s="2" t="s">
        <v>60</v>
      </c>
      <c r="B32" s="3" t="s">
        <v>61</v>
      </c>
      <c r="C32" s="4">
        <v>117</v>
      </c>
      <c r="D32" s="4" t="str">
        <f t="shared" si="3"/>
        <v>75</v>
      </c>
      <c r="E32" s="4" t="e">
        <f t="shared" si="2"/>
        <v>#NUM!</v>
      </c>
      <c r="F32" s="4" t="e">
        <f t="shared" si="1"/>
        <v>#NUM!</v>
      </c>
      <c r="I32" t="s">
        <v>62</v>
      </c>
    </row>
    <row r="33" spans="1:9" ht="15" x14ac:dyDescent="0.25">
      <c r="A33" s="2" t="s">
        <v>63</v>
      </c>
      <c r="B33" s="3" t="s">
        <v>9</v>
      </c>
      <c r="C33" s="4">
        <v>1</v>
      </c>
      <c r="D33" s="4" t="str">
        <f t="shared" si="3"/>
        <v>1</v>
      </c>
      <c r="E33" s="4" t="e">
        <f t="shared" si="2"/>
        <v>#NUM!</v>
      </c>
      <c r="F33" s="4" t="e">
        <f t="shared" si="1"/>
        <v>#NUM!</v>
      </c>
      <c r="I33" t="s">
        <v>64</v>
      </c>
    </row>
    <row r="34" spans="1:9" ht="15" x14ac:dyDescent="0.25">
      <c r="A34" s="2" t="s">
        <v>65</v>
      </c>
      <c r="B34" s="3" t="s">
        <v>58</v>
      </c>
      <c r="C34" s="4">
        <v>15</v>
      </c>
      <c r="D34" s="4" t="str">
        <f t="shared" si="3"/>
        <v>F</v>
      </c>
      <c r="E34" s="4" t="e">
        <f t="shared" si="2"/>
        <v>#NUM!</v>
      </c>
      <c r="F34" s="4" t="e">
        <f t="shared" ref="F34:F65" si="4">IF(E34&lt;0, 0-_xlfn.BITRSHIFT(E34,1),_xlfn.BITRSHIFT(E34,1))</f>
        <v>#NUM!</v>
      </c>
      <c r="I34" t="s">
        <v>66</v>
      </c>
    </row>
    <row r="35" spans="1:9" ht="15" x14ac:dyDescent="0.25">
      <c r="A35" s="2" t="s">
        <v>67</v>
      </c>
      <c r="B35" s="3" t="s">
        <v>61</v>
      </c>
      <c r="C35" s="4">
        <v>117</v>
      </c>
      <c r="D35" s="4" t="str">
        <f t="shared" si="3"/>
        <v>75</v>
      </c>
      <c r="E35" s="4" t="e">
        <f t="shared" ref="E35:E66" si="5">_xlfn.BITXOR(F34,C35)</f>
        <v>#NUM!</v>
      </c>
      <c r="F35" s="4" t="e">
        <f t="shared" si="4"/>
        <v>#NUM!</v>
      </c>
      <c r="I35" t="s">
        <v>68</v>
      </c>
    </row>
    <row r="36" spans="1:9" ht="15" x14ac:dyDescent="0.25">
      <c r="A36" s="2" t="s">
        <v>69</v>
      </c>
      <c r="B36" s="3" t="s">
        <v>9</v>
      </c>
      <c r="C36" s="4">
        <v>1000</v>
      </c>
      <c r="D36" s="4" t="str">
        <f t="shared" si="3"/>
        <v>3E8</v>
      </c>
      <c r="E36" s="4" t="e">
        <f t="shared" si="5"/>
        <v>#NUM!</v>
      </c>
      <c r="F36" s="4" t="e">
        <f t="shared" si="4"/>
        <v>#NUM!</v>
      </c>
      <c r="I36" t="s">
        <v>46</v>
      </c>
    </row>
    <row r="37" spans="1:9" ht="15" x14ac:dyDescent="0.25">
      <c r="A37" s="2" t="s">
        <v>70</v>
      </c>
      <c r="B37" s="3" t="s">
        <v>58</v>
      </c>
      <c r="C37" s="4">
        <v>15</v>
      </c>
      <c r="D37" s="4" t="str">
        <f t="shared" si="3"/>
        <v>F</v>
      </c>
      <c r="E37" s="4" t="e">
        <f t="shared" si="5"/>
        <v>#NUM!</v>
      </c>
      <c r="F37" s="4" t="e">
        <f t="shared" si="4"/>
        <v>#NUM!</v>
      </c>
    </row>
    <row r="38" spans="1:9" ht="15" x14ac:dyDescent="0.25">
      <c r="A38" s="2" t="s">
        <v>71</v>
      </c>
      <c r="B38" s="3" t="s">
        <v>61</v>
      </c>
      <c r="C38" s="4">
        <v>122</v>
      </c>
      <c r="D38" s="4" t="str">
        <f t="shared" si="3"/>
        <v>7A</v>
      </c>
      <c r="E38" s="4" t="e">
        <f t="shared" si="5"/>
        <v>#NUM!</v>
      </c>
      <c r="F38" s="4" t="e">
        <f t="shared" si="4"/>
        <v>#NUM!</v>
      </c>
    </row>
    <row r="39" spans="1:9" ht="15" x14ac:dyDescent="0.25">
      <c r="A39" s="2" t="s">
        <v>72</v>
      </c>
      <c r="B39" s="3" t="s">
        <v>9</v>
      </c>
      <c r="C39" s="4">
        <v>12000</v>
      </c>
      <c r="D39" s="4" t="str">
        <f t="shared" si="3"/>
        <v>2EE0</v>
      </c>
      <c r="E39" s="4" t="e">
        <f t="shared" si="5"/>
        <v>#NUM!</v>
      </c>
      <c r="F39" s="4" t="e">
        <f t="shared" si="4"/>
        <v>#NUM!</v>
      </c>
    </row>
    <row r="40" spans="1:9" ht="15" x14ac:dyDescent="0.25">
      <c r="A40" s="2" t="s">
        <v>73</v>
      </c>
      <c r="B40" s="3" t="s">
        <v>58</v>
      </c>
      <c r="C40" s="4">
        <v>10</v>
      </c>
      <c r="D40" s="4" t="str">
        <f t="shared" si="3"/>
        <v>A</v>
      </c>
      <c r="E40" s="4" t="e">
        <f t="shared" si="5"/>
        <v>#NUM!</v>
      </c>
      <c r="F40" s="4" t="e">
        <f t="shared" si="4"/>
        <v>#NUM!</v>
      </c>
    </row>
    <row r="41" spans="1:9" ht="15" x14ac:dyDescent="0.25">
      <c r="A41" s="2" t="s">
        <v>74</v>
      </c>
      <c r="B41" s="3" t="s">
        <v>61</v>
      </c>
      <c r="C41" s="4">
        <v>99</v>
      </c>
      <c r="D41" s="4" t="str">
        <f t="shared" si="3"/>
        <v>63</v>
      </c>
      <c r="E41" s="4" t="e">
        <f t="shared" si="5"/>
        <v>#NUM!</v>
      </c>
      <c r="F41" s="4" t="e">
        <f t="shared" si="4"/>
        <v>#NUM!</v>
      </c>
    </row>
    <row r="42" spans="1:9" ht="15" x14ac:dyDescent="0.25">
      <c r="A42" s="2" t="s">
        <v>75</v>
      </c>
      <c r="B42" s="3" t="s">
        <v>9</v>
      </c>
      <c r="C42" s="4">
        <v>50200</v>
      </c>
      <c r="D42" s="4" t="str">
        <f t="shared" si="3"/>
        <v>C418</v>
      </c>
      <c r="E42" s="4" t="e">
        <f t="shared" si="5"/>
        <v>#NUM!</v>
      </c>
      <c r="F42" s="4" t="e">
        <f t="shared" si="4"/>
        <v>#NUM!</v>
      </c>
    </row>
    <row r="43" spans="1:9" ht="15" x14ac:dyDescent="0.25">
      <c r="A43" s="2" t="s">
        <v>76</v>
      </c>
      <c r="B43" s="3" t="s">
        <v>58</v>
      </c>
      <c r="C43" s="4">
        <v>10</v>
      </c>
      <c r="D43" s="4" t="str">
        <f t="shared" si="3"/>
        <v>A</v>
      </c>
      <c r="E43" s="4" t="e">
        <f t="shared" si="5"/>
        <v>#NUM!</v>
      </c>
      <c r="F43" s="4" t="e">
        <f t="shared" si="4"/>
        <v>#NUM!</v>
      </c>
    </row>
    <row r="44" spans="1:9" ht="15" x14ac:dyDescent="0.25">
      <c r="A44" s="2" t="s">
        <v>77</v>
      </c>
      <c r="B44" s="3" t="s">
        <v>61</v>
      </c>
      <c r="C44" s="4">
        <v>95</v>
      </c>
      <c r="D44" s="4" t="str">
        <f t="shared" si="3"/>
        <v>5F</v>
      </c>
      <c r="E44" s="4" t="e">
        <f t="shared" si="5"/>
        <v>#NUM!</v>
      </c>
      <c r="F44" s="4" t="e">
        <f t="shared" si="4"/>
        <v>#NUM!</v>
      </c>
    </row>
    <row r="45" spans="1:9" ht="15" x14ac:dyDescent="0.25">
      <c r="A45" s="2" t="s">
        <v>78</v>
      </c>
      <c r="B45" s="3" t="s">
        <v>79</v>
      </c>
      <c r="C45" s="4">
        <v>80</v>
      </c>
      <c r="D45" s="4" t="str">
        <f t="shared" ref="D45:D76" si="6">DEC2HEX(C45)</f>
        <v>50</v>
      </c>
      <c r="E45" s="4" t="e">
        <f t="shared" si="5"/>
        <v>#NUM!</v>
      </c>
      <c r="F45" s="4" t="e">
        <f t="shared" si="4"/>
        <v>#NUM!</v>
      </c>
    </row>
    <row r="46" spans="1:9" ht="15" x14ac:dyDescent="0.25">
      <c r="A46" s="2" t="s">
        <v>80</v>
      </c>
      <c r="B46" s="3" t="s">
        <v>58</v>
      </c>
      <c r="C46" s="4">
        <v>25</v>
      </c>
      <c r="D46" s="4" t="str">
        <f t="shared" si="6"/>
        <v>19</v>
      </c>
      <c r="E46" s="4" t="e">
        <f t="shared" si="5"/>
        <v>#NUM!</v>
      </c>
      <c r="F46" s="4" t="e">
        <f t="shared" si="4"/>
        <v>#NUM!</v>
      </c>
    </row>
    <row r="47" spans="1:9" ht="15" x14ac:dyDescent="0.25">
      <c r="A47" s="2" t="s">
        <v>81</v>
      </c>
      <c r="B47" s="3" t="s">
        <v>61</v>
      </c>
      <c r="C47" s="4">
        <v>125</v>
      </c>
      <c r="D47" s="4" t="str">
        <f t="shared" si="6"/>
        <v>7D</v>
      </c>
      <c r="E47" s="4" t="e">
        <f t="shared" si="5"/>
        <v>#NUM!</v>
      </c>
      <c r="F47" s="4" t="e">
        <f t="shared" si="4"/>
        <v>#NUM!</v>
      </c>
    </row>
    <row r="48" spans="1:9" ht="15" x14ac:dyDescent="0.25">
      <c r="A48" s="2" t="s">
        <v>82</v>
      </c>
      <c r="B48" s="3" t="s">
        <v>79</v>
      </c>
      <c r="C48" s="4">
        <v>150</v>
      </c>
      <c r="D48" s="4" t="str">
        <f t="shared" si="6"/>
        <v>96</v>
      </c>
      <c r="E48" s="4" t="e">
        <f t="shared" si="5"/>
        <v>#NUM!</v>
      </c>
      <c r="F48" s="4" t="e">
        <f t="shared" si="4"/>
        <v>#NUM!</v>
      </c>
    </row>
    <row r="49" spans="1:6" ht="15" x14ac:dyDescent="0.25">
      <c r="A49" s="2" t="s">
        <v>83</v>
      </c>
      <c r="B49" s="3" t="s">
        <v>58</v>
      </c>
      <c r="C49" s="4">
        <v>15</v>
      </c>
      <c r="D49" s="4" t="str">
        <f t="shared" si="6"/>
        <v>F</v>
      </c>
      <c r="E49" s="4" t="e">
        <f t="shared" si="5"/>
        <v>#NUM!</v>
      </c>
      <c r="F49" s="4" t="e">
        <f t="shared" si="4"/>
        <v>#NUM!</v>
      </c>
    </row>
    <row r="50" spans="1:6" ht="15" x14ac:dyDescent="0.25">
      <c r="A50" s="2" t="s">
        <v>84</v>
      </c>
      <c r="B50" s="3" t="s">
        <v>61</v>
      </c>
      <c r="C50" s="4">
        <v>125</v>
      </c>
      <c r="D50" s="4" t="str">
        <f t="shared" si="6"/>
        <v>7D</v>
      </c>
      <c r="E50" s="4" t="e">
        <f t="shared" si="5"/>
        <v>#NUM!</v>
      </c>
      <c r="F50" s="4" t="e">
        <f t="shared" si="4"/>
        <v>#NUM!</v>
      </c>
    </row>
    <row r="51" spans="1:6" ht="15" x14ac:dyDescent="0.25">
      <c r="A51" s="2" t="s">
        <v>85</v>
      </c>
      <c r="B51" s="3" t="s">
        <v>9</v>
      </c>
      <c r="C51" s="4">
        <v>0</v>
      </c>
      <c r="D51" s="4" t="str">
        <f t="shared" si="6"/>
        <v>0</v>
      </c>
      <c r="E51" s="4" t="e">
        <f t="shared" si="5"/>
        <v>#NUM!</v>
      </c>
      <c r="F51" s="4" t="e">
        <f t="shared" si="4"/>
        <v>#NUM!</v>
      </c>
    </row>
    <row r="52" spans="1:6" ht="15" x14ac:dyDescent="0.25">
      <c r="A52" s="2" t="s">
        <v>86</v>
      </c>
      <c r="B52" s="3" t="s">
        <v>58</v>
      </c>
      <c r="C52" s="4">
        <v>0</v>
      </c>
      <c r="D52" s="4" t="str">
        <f t="shared" si="6"/>
        <v>0</v>
      </c>
      <c r="E52" s="4" t="e">
        <f t="shared" si="5"/>
        <v>#NUM!</v>
      </c>
      <c r="F52" s="4" t="e">
        <f t="shared" si="4"/>
        <v>#NUM!</v>
      </c>
    </row>
    <row r="53" spans="1:6" ht="15" x14ac:dyDescent="0.25">
      <c r="A53" s="2" t="s">
        <v>87</v>
      </c>
      <c r="B53" s="3" t="s">
        <v>61</v>
      </c>
      <c r="C53" s="4">
        <v>0</v>
      </c>
      <c r="D53" s="4" t="str">
        <f t="shared" si="6"/>
        <v>0</v>
      </c>
      <c r="E53" s="4" t="e">
        <f t="shared" si="5"/>
        <v>#NUM!</v>
      </c>
      <c r="F53" s="4" t="e">
        <f t="shared" si="4"/>
        <v>#NUM!</v>
      </c>
    </row>
    <row r="54" spans="1:6" ht="15" x14ac:dyDescent="0.25">
      <c r="A54" s="2" t="s">
        <v>88</v>
      </c>
      <c r="B54" s="3" t="s">
        <v>9</v>
      </c>
      <c r="C54" s="4">
        <v>0</v>
      </c>
      <c r="D54" s="4" t="str">
        <f t="shared" si="6"/>
        <v>0</v>
      </c>
      <c r="E54" s="4" t="e">
        <f t="shared" si="5"/>
        <v>#NUM!</v>
      </c>
      <c r="F54" s="4" t="e">
        <f t="shared" si="4"/>
        <v>#NUM!</v>
      </c>
    </row>
    <row r="55" spans="1:6" ht="15" x14ac:dyDescent="0.25">
      <c r="A55" s="2" t="s">
        <v>89</v>
      </c>
      <c r="B55" s="3" t="s">
        <v>58</v>
      </c>
      <c r="C55" s="4">
        <v>0</v>
      </c>
      <c r="D55" s="4" t="str">
        <f t="shared" si="6"/>
        <v>0</v>
      </c>
      <c r="E55" s="4" t="e">
        <f t="shared" si="5"/>
        <v>#NUM!</v>
      </c>
      <c r="F55" s="4" t="e">
        <f t="shared" si="4"/>
        <v>#NUM!</v>
      </c>
    </row>
    <row r="56" spans="1:6" ht="15" x14ac:dyDescent="0.25">
      <c r="A56" s="2" t="s">
        <v>90</v>
      </c>
      <c r="B56" s="3" t="s">
        <v>61</v>
      </c>
      <c r="C56" s="4">
        <v>0</v>
      </c>
      <c r="D56" s="4" t="str">
        <f t="shared" si="6"/>
        <v>0</v>
      </c>
      <c r="E56" s="4" t="e">
        <f t="shared" si="5"/>
        <v>#NUM!</v>
      </c>
      <c r="F56" s="4" t="e">
        <f t="shared" si="4"/>
        <v>#NUM!</v>
      </c>
    </row>
    <row r="57" spans="1:6" ht="15" x14ac:dyDescent="0.25">
      <c r="A57" s="2" t="s">
        <v>91</v>
      </c>
      <c r="B57" s="3" t="s">
        <v>9</v>
      </c>
      <c r="C57" s="4">
        <v>0</v>
      </c>
      <c r="D57" s="4" t="str">
        <f t="shared" si="6"/>
        <v>0</v>
      </c>
      <c r="E57" s="4" t="e">
        <f t="shared" si="5"/>
        <v>#NUM!</v>
      </c>
      <c r="F57" s="4" t="e">
        <f t="shared" si="4"/>
        <v>#NUM!</v>
      </c>
    </row>
    <row r="58" spans="1:6" ht="15" x14ac:dyDescent="0.25">
      <c r="A58" s="2" t="s">
        <v>92</v>
      </c>
      <c r="B58" s="3" t="s">
        <v>58</v>
      </c>
      <c r="C58" s="4">
        <v>0</v>
      </c>
      <c r="D58" s="4" t="str">
        <f t="shared" si="6"/>
        <v>0</v>
      </c>
      <c r="E58" s="4" t="e">
        <f t="shared" si="5"/>
        <v>#NUM!</v>
      </c>
      <c r="F58" s="4" t="e">
        <f t="shared" si="4"/>
        <v>#NUM!</v>
      </c>
    </row>
    <row r="59" spans="1:6" ht="15" x14ac:dyDescent="0.25">
      <c r="A59" s="2" t="s">
        <v>93</v>
      </c>
      <c r="B59" s="3" t="s">
        <v>61</v>
      </c>
      <c r="C59" s="4">
        <v>0</v>
      </c>
      <c r="D59" s="4" t="str">
        <f t="shared" si="6"/>
        <v>0</v>
      </c>
      <c r="E59" s="4" t="e">
        <f t="shared" si="5"/>
        <v>#NUM!</v>
      </c>
      <c r="F59" s="4" t="e">
        <f t="shared" si="4"/>
        <v>#NUM!</v>
      </c>
    </row>
    <row r="60" spans="1:6" ht="15" x14ac:dyDescent="0.25">
      <c r="A60" s="2" t="s">
        <v>94</v>
      </c>
      <c r="B60" s="3" t="s">
        <v>9</v>
      </c>
      <c r="C60" s="4">
        <v>0</v>
      </c>
      <c r="D60" s="4" t="str">
        <f t="shared" si="6"/>
        <v>0</v>
      </c>
      <c r="E60" s="4" t="e">
        <f t="shared" si="5"/>
        <v>#NUM!</v>
      </c>
      <c r="F60" s="4" t="e">
        <f t="shared" si="4"/>
        <v>#NUM!</v>
      </c>
    </row>
    <row r="61" spans="1:6" ht="15" x14ac:dyDescent="0.25">
      <c r="A61" s="2" t="s">
        <v>95</v>
      </c>
      <c r="B61" s="3" t="s">
        <v>58</v>
      </c>
      <c r="C61" s="4">
        <v>0</v>
      </c>
      <c r="D61" s="4" t="str">
        <f t="shared" si="6"/>
        <v>0</v>
      </c>
      <c r="E61" s="4" t="e">
        <f t="shared" si="5"/>
        <v>#NUM!</v>
      </c>
      <c r="F61" s="4" t="e">
        <f t="shared" si="4"/>
        <v>#NUM!</v>
      </c>
    </row>
    <row r="62" spans="1:6" ht="15" x14ac:dyDescent="0.25">
      <c r="A62" s="2" t="s">
        <v>96</v>
      </c>
      <c r="B62" s="3" t="s">
        <v>61</v>
      </c>
      <c r="C62" s="4">
        <v>0</v>
      </c>
      <c r="D62" s="4" t="str">
        <f t="shared" si="6"/>
        <v>0</v>
      </c>
      <c r="E62" s="4" t="e">
        <f t="shared" si="5"/>
        <v>#NUM!</v>
      </c>
      <c r="F62" s="4" t="e">
        <f t="shared" si="4"/>
        <v>#NUM!</v>
      </c>
    </row>
    <row r="63" spans="1:6" ht="15" x14ac:dyDescent="0.25">
      <c r="A63" s="2" t="s">
        <v>97</v>
      </c>
      <c r="B63" s="3" t="s">
        <v>79</v>
      </c>
      <c r="C63" s="4">
        <v>0</v>
      </c>
      <c r="D63" s="4" t="str">
        <f t="shared" si="6"/>
        <v>0</v>
      </c>
      <c r="E63" s="4" t="e">
        <f t="shared" si="5"/>
        <v>#NUM!</v>
      </c>
      <c r="F63" s="4" t="e">
        <f t="shared" si="4"/>
        <v>#NUM!</v>
      </c>
    </row>
    <row r="64" spans="1:6" ht="15" x14ac:dyDescent="0.25">
      <c r="A64" s="2" t="s">
        <v>98</v>
      </c>
      <c r="B64" s="3" t="s">
        <v>58</v>
      </c>
      <c r="C64" s="4">
        <v>20</v>
      </c>
      <c r="D64" s="4" t="str">
        <f t="shared" si="6"/>
        <v>14</v>
      </c>
      <c r="E64" s="4" t="e">
        <f t="shared" si="5"/>
        <v>#NUM!</v>
      </c>
      <c r="F64" s="4" t="e">
        <f t="shared" si="4"/>
        <v>#NUM!</v>
      </c>
    </row>
    <row r="65" spans="1:6" ht="15" x14ac:dyDescent="0.25">
      <c r="A65" s="2" t="s">
        <v>99</v>
      </c>
      <c r="B65" s="3" t="s">
        <v>61</v>
      </c>
      <c r="C65" s="4">
        <v>125</v>
      </c>
      <c r="D65" s="4" t="str">
        <f t="shared" si="6"/>
        <v>7D</v>
      </c>
      <c r="E65" s="4" t="e">
        <f t="shared" si="5"/>
        <v>#NUM!</v>
      </c>
      <c r="F65" s="4" t="e">
        <f t="shared" si="4"/>
        <v>#NUM!</v>
      </c>
    </row>
    <row r="66" spans="1:6" ht="15" x14ac:dyDescent="0.25">
      <c r="A66" s="2" t="s">
        <v>100</v>
      </c>
      <c r="B66" s="3" t="s">
        <v>79</v>
      </c>
      <c r="C66" s="4">
        <v>17</v>
      </c>
      <c r="D66" s="4" t="str">
        <f t="shared" si="6"/>
        <v>11</v>
      </c>
      <c r="E66" s="4" t="e">
        <f t="shared" si="5"/>
        <v>#NUM!</v>
      </c>
      <c r="F66" s="4" t="e">
        <f t="shared" ref="F66:F97" si="7">IF(E66&lt;0, 0-_xlfn.BITRSHIFT(E66,1),_xlfn.BITRSHIFT(E66,1))</f>
        <v>#NUM!</v>
      </c>
    </row>
    <row r="67" spans="1:6" ht="15" x14ac:dyDescent="0.25">
      <c r="A67" s="2" t="s">
        <v>101</v>
      </c>
      <c r="B67" s="3" t="s">
        <v>58</v>
      </c>
      <c r="C67" s="4">
        <v>0</v>
      </c>
      <c r="D67" s="4" t="str">
        <f t="shared" si="6"/>
        <v>0</v>
      </c>
      <c r="E67" s="4" t="e">
        <f t="shared" ref="E67:E85" si="8">_xlfn.BITXOR(F66,C67)</f>
        <v>#NUM!</v>
      </c>
      <c r="F67" s="4" t="e">
        <f t="shared" si="7"/>
        <v>#NUM!</v>
      </c>
    </row>
    <row r="68" spans="1:6" ht="15" x14ac:dyDescent="0.25">
      <c r="A68" s="2" t="s">
        <v>102</v>
      </c>
      <c r="B68" s="3" t="s">
        <v>61</v>
      </c>
      <c r="C68" s="4">
        <v>0</v>
      </c>
      <c r="D68" s="4" t="str">
        <f t="shared" si="6"/>
        <v>0</v>
      </c>
      <c r="E68" s="4" t="e">
        <f t="shared" si="8"/>
        <v>#NUM!</v>
      </c>
      <c r="F68" s="4" t="e">
        <f t="shared" si="7"/>
        <v>#NUM!</v>
      </c>
    </row>
    <row r="69" spans="1:6" ht="15" x14ac:dyDescent="0.25">
      <c r="A69" s="2" t="s">
        <v>103</v>
      </c>
      <c r="B69" s="3" t="s">
        <v>9</v>
      </c>
      <c r="C69" s="4">
        <v>0</v>
      </c>
      <c r="D69" s="4" t="str">
        <f t="shared" si="6"/>
        <v>0</v>
      </c>
      <c r="E69" s="4" t="e">
        <f t="shared" si="8"/>
        <v>#NUM!</v>
      </c>
      <c r="F69" s="4" t="e">
        <f t="shared" si="7"/>
        <v>#NUM!</v>
      </c>
    </row>
    <row r="70" spans="1:6" ht="15" x14ac:dyDescent="0.25">
      <c r="A70" s="2" t="s">
        <v>104</v>
      </c>
      <c r="B70" s="3" t="s">
        <v>58</v>
      </c>
      <c r="C70" s="4">
        <v>0</v>
      </c>
      <c r="D70" s="4" t="str">
        <f t="shared" si="6"/>
        <v>0</v>
      </c>
      <c r="E70" s="4" t="e">
        <f t="shared" si="8"/>
        <v>#NUM!</v>
      </c>
      <c r="F70" s="4" t="e">
        <f t="shared" si="7"/>
        <v>#NUM!</v>
      </c>
    </row>
    <row r="71" spans="1:6" ht="15" x14ac:dyDescent="0.25">
      <c r="A71" s="2" t="s">
        <v>105</v>
      </c>
      <c r="B71" s="3" t="s">
        <v>61</v>
      </c>
      <c r="C71" s="4">
        <v>0</v>
      </c>
      <c r="D71" s="4" t="str">
        <f t="shared" si="6"/>
        <v>0</v>
      </c>
      <c r="E71" s="4" t="e">
        <f t="shared" si="8"/>
        <v>#NUM!</v>
      </c>
      <c r="F71" s="4" t="e">
        <f t="shared" si="7"/>
        <v>#NUM!</v>
      </c>
    </row>
    <row r="72" spans="1:6" ht="15" x14ac:dyDescent="0.25">
      <c r="A72" s="2" t="s">
        <v>106</v>
      </c>
      <c r="B72" s="3" t="s">
        <v>9</v>
      </c>
      <c r="C72" s="4">
        <v>0</v>
      </c>
      <c r="D72" s="4" t="str">
        <f t="shared" si="6"/>
        <v>0</v>
      </c>
      <c r="E72" s="4" t="e">
        <f t="shared" si="8"/>
        <v>#NUM!</v>
      </c>
      <c r="F72" s="4" t="e">
        <f t="shared" si="7"/>
        <v>#NUM!</v>
      </c>
    </row>
    <row r="73" spans="1:6" ht="15" x14ac:dyDescent="0.25">
      <c r="A73" s="2" t="s">
        <v>107</v>
      </c>
      <c r="B73" s="3" t="s">
        <v>58</v>
      </c>
      <c r="C73" s="4">
        <v>0</v>
      </c>
      <c r="D73" s="4" t="str">
        <f t="shared" si="6"/>
        <v>0</v>
      </c>
      <c r="E73" s="4" t="e">
        <f t="shared" si="8"/>
        <v>#NUM!</v>
      </c>
      <c r="F73" s="4" t="e">
        <f t="shared" si="7"/>
        <v>#NUM!</v>
      </c>
    </row>
    <row r="74" spans="1:6" ht="15" x14ac:dyDescent="0.25">
      <c r="A74" s="2" t="s">
        <v>108</v>
      </c>
      <c r="B74" s="3" t="s">
        <v>61</v>
      </c>
      <c r="C74" s="4">
        <v>0</v>
      </c>
      <c r="D74" s="4" t="str">
        <f t="shared" si="6"/>
        <v>0</v>
      </c>
      <c r="E74" s="4" t="e">
        <f t="shared" si="8"/>
        <v>#NUM!</v>
      </c>
      <c r="F74" s="4" t="e">
        <f t="shared" si="7"/>
        <v>#NUM!</v>
      </c>
    </row>
    <row r="75" spans="1:6" ht="15" x14ac:dyDescent="0.25">
      <c r="A75" s="2" t="s">
        <v>109</v>
      </c>
      <c r="B75" s="3" t="s">
        <v>9</v>
      </c>
      <c r="C75" s="4">
        <v>0</v>
      </c>
      <c r="D75" s="4" t="str">
        <f t="shared" si="6"/>
        <v>0</v>
      </c>
      <c r="E75" s="4" t="e">
        <f t="shared" si="8"/>
        <v>#NUM!</v>
      </c>
      <c r="F75" s="4" t="e">
        <f t="shared" si="7"/>
        <v>#NUM!</v>
      </c>
    </row>
    <row r="76" spans="1:6" ht="15" x14ac:dyDescent="0.25">
      <c r="A76" s="2" t="s">
        <v>110</v>
      </c>
      <c r="B76" s="3" t="s">
        <v>58</v>
      </c>
      <c r="C76" s="4">
        <v>0</v>
      </c>
      <c r="D76" s="4" t="str">
        <f t="shared" si="6"/>
        <v>0</v>
      </c>
      <c r="E76" s="4" t="e">
        <f t="shared" si="8"/>
        <v>#NUM!</v>
      </c>
      <c r="F76" s="4" t="e">
        <f t="shared" si="7"/>
        <v>#NUM!</v>
      </c>
    </row>
    <row r="77" spans="1:6" ht="15" x14ac:dyDescent="0.25">
      <c r="A77" s="2" t="s">
        <v>111</v>
      </c>
      <c r="B77" s="3" t="s">
        <v>61</v>
      </c>
      <c r="C77" s="4">
        <v>0</v>
      </c>
      <c r="D77" s="4" t="str">
        <f t="shared" ref="D77:D108" si="9">DEC2HEX(C77)</f>
        <v>0</v>
      </c>
      <c r="E77" s="4" t="e">
        <f t="shared" si="8"/>
        <v>#NUM!</v>
      </c>
      <c r="F77" s="4" t="e">
        <f t="shared" si="7"/>
        <v>#NUM!</v>
      </c>
    </row>
    <row r="78" spans="1:6" ht="15" x14ac:dyDescent="0.25">
      <c r="A78" s="2" t="s">
        <v>112</v>
      </c>
      <c r="B78" s="3" t="s">
        <v>9</v>
      </c>
      <c r="C78" s="4">
        <v>0</v>
      </c>
      <c r="D78" s="4" t="str">
        <f t="shared" si="9"/>
        <v>0</v>
      </c>
      <c r="E78" s="4" t="e">
        <f t="shared" si="8"/>
        <v>#NUM!</v>
      </c>
      <c r="F78" s="4" t="e">
        <f t="shared" si="7"/>
        <v>#NUM!</v>
      </c>
    </row>
    <row r="79" spans="1:6" ht="15" x14ac:dyDescent="0.25">
      <c r="A79" s="2" t="s">
        <v>113</v>
      </c>
      <c r="B79" s="3" t="s">
        <v>58</v>
      </c>
      <c r="C79" s="4">
        <v>0</v>
      </c>
      <c r="D79" s="4" t="str">
        <f t="shared" si="9"/>
        <v>0</v>
      </c>
      <c r="E79" s="4" t="e">
        <f t="shared" si="8"/>
        <v>#NUM!</v>
      </c>
      <c r="F79" s="4" t="e">
        <f t="shared" si="7"/>
        <v>#NUM!</v>
      </c>
    </row>
    <row r="80" spans="1:6" ht="15" x14ac:dyDescent="0.25">
      <c r="A80" s="2" t="s">
        <v>114</v>
      </c>
      <c r="B80" s="3" t="s">
        <v>61</v>
      </c>
      <c r="C80" s="4">
        <v>0</v>
      </c>
      <c r="D80" s="4" t="str">
        <f t="shared" si="9"/>
        <v>0</v>
      </c>
      <c r="E80" s="4" t="e">
        <f t="shared" si="8"/>
        <v>#NUM!</v>
      </c>
      <c r="F80" s="4" t="e">
        <f t="shared" si="7"/>
        <v>#NUM!</v>
      </c>
    </row>
    <row r="81" spans="1:6" ht="15" x14ac:dyDescent="0.25">
      <c r="A81" s="2" t="s">
        <v>115</v>
      </c>
      <c r="B81" s="3" t="s">
        <v>79</v>
      </c>
      <c r="C81" s="4">
        <v>0</v>
      </c>
      <c r="D81" s="4" t="str">
        <f t="shared" si="9"/>
        <v>0</v>
      </c>
      <c r="E81" s="4" t="e">
        <f t="shared" si="8"/>
        <v>#NUM!</v>
      </c>
      <c r="F81" s="4" t="e">
        <f t="shared" si="7"/>
        <v>#NUM!</v>
      </c>
    </row>
    <row r="82" spans="1:6" ht="15" x14ac:dyDescent="0.25">
      <c r="A82" s="2" t="s">
        <v>116</v>
      </c>
      <c r="B82" s="3" t="s">
        <v>58</v>
      </c>
      <c r="C82" s="4">
        <v>0</v>
      </c>
      <c r="D82" s="4" t="str">
        <f t="shared" si="9"/>
        <v>0</v>
      </c>
      <c r="E82" s="4" t="e">
        <f t="shared" si="8"/>
        <v>#NUM!</v>
      </c>
      <c r="F82" s="4" t="e">
        <f t="shared" si="7"/>
        <v>#NUM!</v>
      </c>
    </row>
    <row r="83" spans="1:6" ht="15" x14ac:dyDescent="0.25">
      <c r="A83" s="2" t="s">
        <v>117</v>
      </c>
      <c r="B83" s="3" t="s">
        <v>61</v>
      </c>
      <c r="C83" s="4">
        <v>0</v>
      </c>
      <c r="D83" s="4" t="str">
        <f t="shared" si="9"/>
        <v>0</v>
      </c>
      <c r="E83" s="4" t="e">
        <f t="shared" si="8"/>
        <v>#NUM!</v>
      </c>
      <c r="F83" s="4" t="e">
        <f t="shared" si="7"/>
        <v>#NUM!</v>
      </c>
    </row>
    <row r="84" spans="1:6" ht="15" x14ac:dyDescent="0.25">
      <c r="A84" s="2" t="s">
        <v>118</v>
      </c>
      <c r="B84" s="3" t="s">
        <v>79</v>
      </c>
      <c r="C84" s="4">
        <v>0</v>
      </c>
      <c r="D84" s="4" t="str">
        <f t="shared" si="9"/>
        <v>0</v>
      </c>
      <c r="E84" s="4" t="e">
        <f t="shared" si="8"/>
        <v>#NUM!</v>
      </c>
      <c r="F84" s="4" t="e">
        <f t="shared" si="7"/>
        <v>#NUM!</v>
      </c>
    </row>
    <row r="85" spans="1:6" ht="15" x14ac:dyDescent="0.25">
      <c r="A85" s="2" t="s">
        <v>119</v>
      </c>
      <c r="B85" s="3" t="s">
        <v>7</v>
      </c>
      <c r="C85" s="4">
        <v>94</v>
      </c>
      <c r="D85" s="4" t="str">
        <f t="shared" si="9"/>
        <v>5E</v>
      </c>
      <c r="E85" s="4" t="e">
        <f t="shared" si="8"/>
        <v>#NUM!</v>
      </c>
      <c r="F85" s="4" t="e">
        <f t="shared" si="7"/>
        <v>#NUM!</v>
      </c>
    </row>
    <row r="86" spans="1:6" ht="15" x14ac:dyDescent="0.25">
      <c r="C86" t="s">
        <v>124</v>
      </c>
      <c r="E86" s="4"/>
      <c r="F86" s="6"/>
    </row>
  </sheetData>
  <pageMargins left="0.70000000000000007" right="0.70000000000000007" top="0.75" bottom="0.75" header="0.30000000000000004" footer="0.30000000000000004"/>
  <pageSetup fitToWidth="0" fitToHeight="0" orientation="portrait" r:id="rId1"/>
  <headerFooter>
    <oddFooter>&amp;C&amp;1#&amp;"Calibri"&amp;10&amp;K000000General Business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P21ConfigWorkBook xmlns:xsi="http://www.w3.org/2001/XMLSchema-instance" xmlns:xsd="http://www.w3.org/2001/XMLSchema" xmlns="http://www.aspentech.com/ProcessData/ExcelAddIn/IP21ConfigWorkBook">
  <WorkBookName>Book1.ods</WorkBookName>
  <MappingTemplateName/>
  <ColumnMaps/>
</IP21ConfigWorkBook>
</file>

<file path=customXml/itemProps1.xml><?xml version="1.0" encoding="utf-8"?>
<ds:datastoreItem xmlns:ds="http://schemas.openxmlformats.org/officeDocument/2006/customXml" ds:itemID="{A191D768-9C28-4133-BA54-3D08185F4AC0}">
  <ds:schemaRefs>
    <ds:schemaRef ds:uri="http://www.w3.org/2001/XMLSchema"/>
    <ds:schemaRef ds:uri="http://www.aspentech.com/ProcessData/ExcelAddIn/IP21ConfigWorkBoo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Rajakumar, Madhan (M)</dc:creator>
  <dc:description/>
  <cp:lastModifiedBy>Prasanna R</cp:lastModifiedBy>
  <dcterms:created xsi:type="dcterms:W3CDTF">2022-01-30T05:36:04Z</dcterms:created>
  <dcterms:modified xsi:type="dcterms:W3CDTF">2022-02-12T19:17:40Z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2022-02-12T19:17:20Z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f80a189f-6ecd-4e0a-92ac-502d5cc69ddc</vt:lpwstr>
  </property>
  <property fmtid="{D5CDD505-2E9C-101B-9397-08002B2CF9AE}" pid="8" name="MSIP_Label_3aac0ad3-18d9-49e9-a80d-c985041778ba_ContentBits">
    <vt:lpwstr>2</vt:lpwstr>
  </property>
</Properties>
</file>