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URSOS\SQL\ENTREGA FINAL\archivos excel\"/>
    </mc:Choice>
  </mc:AlternateContent>
  <bookViews>
    <workbookView xWindow="0" yWindow="0" windowWidth="5505" windowHeight="5220"/>
  </bookViews>
  <sheets>
    <sheet name="progreso_tareas" sheetId="1" r:id="rId1"/>
  </sheets>
  <calcPr calcId="152511"/>
</workbook>
</file>

<file path=xl/calcChain.xml><?xml version="1.0" encoding="utf-8"?>
<calcChain xmlns="http://schemas.openxmlformats.org/spreadsheetml/2006/main">
  <c r="G6" i="1" l="1"/>
  <c r="G8" i="1"/>
  <c r="G10" i="1"/>
  <c r="G12" i="1"/>
  <c r="G14" i="1"/>
  <c r="G16" i="1"/>
  <c r="G18" i="1"/>
  <c r="G20" i="1"/>
  <c r="G22" i="1"/>
  <c r="G5" i="1"/>
  <c r="I3" i="1"/>
  <c r="G7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G21" i="1" l="1"/>
  <c r="G17" i="1"/>
  <c r="G13" i="1"/>
  <c r="G9" i="1"/>
  <c r="G23" i="1"/>
  <c r="G19" i="1"/>
  <c r="G15" i="1"/>
  <c r="G11" i="1"/>
</calcChain>
</file>

<file path=xl/sharedStrings.xml><?xml version="1.0" encoding="utf-8"?>
<sst xmlns="http://schemas.openxmlformats.org/spreadsheetml/2006/main" count="45" uniqueCount="31">
  <si>
    <t>Proyecto A</t>
  </si>
  <si>
    <t>Desarrollo de la interfaz</t>
  </si>
  <si>
    <t>Proyecto B</t>
  </si>
  <si>
    <t>Proyecto C</t>
  </si>
  <si>
    <t>Proyecto D</t>
  </si>
  <si>
    <t>Desarrollo del frontend</t>
  </si>
  <si>
    <t>Proyecto E</t>
  </si>
  <si>
    <t>Desarrollo del backend</t>
  </si>
  <si>
    <t>Pruebas del sistema</t>
  </si>
  <si>
    <t>Pruebas de compatibilidad</t>
  </si>
  <si>
    <t>Pruebas de usabilidad</t>
  </si>
  <si>
    <t>Diseño de la base de datos</t>
  </si>
  <si>
    <t>Implementación del backend</t>
  </si>
  <si>
    <t>Pruebas y depuración</t>
  </si>
  <si>
    <t>Análisis de requisitos</t>
  </si>
  <si>
    <t>Diseño de base de datos</t>
  </si>
  <si>
    <t>Planificación inicial</t>
  </si>
  <si>
    <t>Diseño gráfico</t>
  </si>
  <si>
    <t>Optimización SEO</t>
  </si>
  <si>
    <t>Diseño de la interfaz móvil</t>
  </si>
  <si>
    <t>Integración con APIs</t>
  </si>
  <si>
    <t>Análisis de mercado</t>
  </si>
  <si>
    <t>Implementación de pasarela de pagos</t>
  </si>
  <si>
    <t>Optimización de rendimiento</t>
  </si>
  <si>
    <t>Proyecto</t>
  </si>
  <si>
    <t>Tarea</t>
  </si>
  <si>
    <t>Fecha inicio</t>
  </si>
  <si>
    <t>Fecha fin</t>
  </si>
  <si>
    <t>Duración (Días)</t>
  </si>
  <si>
    <t>TABLA DE TAREAS</t>
  </si>
  <si>
    <t>Inicio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</si>
</sst>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22C826"/>
      <color rgb="FF29F7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 i="0" u="none" strike="noStrike" cap="all" baseline="0"/>
              <a:t>Cronograma </a:t>
            </a:r>
            <a:r>
              <a:rPr lang="es-AR"/>
              <a:t>- Inicio Y</a:t>
            </a:r>
            <a:r>
              <a:rPr lang="es-AR" baseline="0"/>
              <a:t> DURACIÓN DE LAS TAREAS</a:t>
            </a:r>
            <a:endParaRPr lang="es-AR"/>
          </a:p>
        </c:rich>
      </c:tx>
      <c:layout>
        <c:manualLayout>
          <c:xMode val="edge"/>
          <c:yMode val="edge"/>
          <c:x val="1.3528331998947929E-2"/>
          <c:y val="1.5252221823235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3832785946967"/>
          <c:y val="0.11803761379761622"/>
          <c:w val="0.84855090322958071"/>
          <c:h val="0.85817115051678272"/>
        </c:manualLayout>
      </c:layout>
      <c:barChart>
        <c:barDir val="bar"/>
        <c:grouping val="stacked"/>
        <c:varyColors val="0"/>
        <c:ser>
          <c:idx val="1"/>
          <c:order val="0"/>
          <c:tx>
            <c:v>-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progreso_tareas!$C$5:$C$23</c:f>
              <c:strCache>
                <c:ptCount val="19"/>
                <c:pt idx="0">
                  <c:v>Diseño de la base de datos</c:v>
                </c:pt>
                <c:pt idx="1">
                  <c:v>Desarrollo de la interfaz</c:v>
                </c:pt>
                <c:pt idx="2">
                  <c:v>Implementación del backend</c:v>
                </c:pt>
                <c:pt idx="3">
                  <c:v>Pruebas y depuración</c:v>
                </c:pt>
                <c:pt idx="4">
                  <c:v>Análisis de requisitos</c:v>
                </c:pt>
                <c:pt idx="5">
                  <c:v>Desarrollo del frontend</c:v>
                </c:pt>
                <c:pt idx="6">
                  <c:v>Diseño de base de datos</c:v>
                </c:pt>
                <c:pt idx="7">
                  <c:v>Planificación inicial</c:v>
                </c:pt>
                <c:pt idx="8">
                  <c:v>Desarrollo del backend</c:v>
                </c:pt>
                <c:pt idx="9">
                  <c:v>Pruebas del sistema</c:v>
                </c:pt>
                <c:pt idx="10">
                  <c:v>Diseño gráfico</c:v>
                </c:pt>
                <c:pt idx="11">
                  <c:v>Optimización SEO</c:v>
                </c:pt>
                <c:pt idx="12">
                  <c:v>Pruebas de compatibilidad</c:v>
                </c:pt>
                <c:pt idx="13">
                  <c:v>Diseño de la interfaz móvil</c:v>
                </c:pt>
                <c:pt idx="14">
                  <c:v>Integración con APIs</c:v>
                </c:pt>
                <c:pt idx="15">
                  <c:v>Pruebas de usabilidad</c:v>
                </c:pt>
                <c:pt idx="16">
                  <c:v>Análisis de mercado</c:v>
                </c:pt>
                <c:pt idx="17">
                  <c:v>Implementación de pasarela de pagos</c:v>
                </c:pt>
                <c:pt idx="18">
                  <c:v>Optimización de rendimiento</c:v>
                </c:pt>
              </c:strCache>
            </c:strRef>
          </c:cat>
          <c:val>
            <c:numRef>
              <c:f>progreso_tareas!$G$5:$G$23</c:f>
              <c:numCache>
                <c:formatCode>0.00</c:formatCode>
                <c:ptCount val="19"/>
                <c:pt idx="0">
                  <c:v>4</c:v>
                </c:pt>
                <c:pt idx="1">
                  <c:v>15</c:v>
                </c:pt>
                <c:pt idx="2">
                  <c:v>35</c:v>
                </c:pt>
                <c:pt idx="3">
                  <c:v>64</c:v>
                </c:pt>
                <c:pt idx="4">
                  <c:v>95</c:v>
                </c:pt>
                <c:pt idx="5">
                  <c:v>101</c:v>
                </c:pt>
                <c:pt idx="6">
                  <c:v>125</c:v>
                </c:pt>
                <c:pt idx="7">
                  <c:v>0</c:v>
                </c:pt>
                <c:pt idx="8">
                  <c:v>31</c:v>
                </c:pt>
                <c:pt idx="9">
                  <c:v>61</c:v>
                </c:pt>
                <c:pt idx="10">
                  <c:v>31</c:v>
                </c:pt>
                <c:pt idx="11">
                  <c:v>60</c:v>
                </c:pt>
                <c:pt idx="12">
                  <c:v>80</c:v>
                </c:pt>
                <c:pt idx="13">
                  <c:v>91</c:v>
                </c:pt>
                <c:pt idx="14">
                  <c:v>101</c:v>
                </c:pt>
                <c:pt idx="15">
                  <c:v>121</c:v>
                </c:pt>
                <c:pt idx="16">
                  <c:v>91</c:v>
                </c:pt>
                <c:pt idx="17">
                  <c:v>96</c:v>
                </c:pt>
                <c:pt idx="18">
                  <c:v>111</c:v>
                </c:pt>
              </c:numCache>
            </c:numRef>
          </c:val>
        </c:ser>
        <c:ser>
          <c:idx val="0"/>
          <c:order val="1"/>
          <c:tx>
            <c:strRef>
              <c:f>progreso_tareas!$F$3</c:f>
              <c:strCache>
                <c:ptCount val="1"/>
                <c:pt idx="0">
                  <c:v>Duración (Días)</c:v>
                </c:pt>
              </c:strCache>
            </c:strRef>
          </c:tx>
          <c:spPr>
            <a:solidFill>
              <a:srgbClr val="22C826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progreso_tareas!$C$5:$C$23</c:f>
              <c:strCache>
                <c:ptCount val="19"/>
                <c:pt idx="0">
                  <c:v>Diseño de la base de datos</c:v>
                </c:pt>
                <c:pt idx="1">
                  <c:v>Desarrollo de la interfaz</c:v>
                </c:pt>
                <c:pt idx="2">
                  <c:v>Implementación del backend</c:v>
                </c:pt>
                <c:pt idx="3">
                  <c:v>Pruebas y depuración</c:v>
                </c:pt>
                <c:pt idx="4">
                  <c:v>Análisis de requisitos</c:v>
                </c:pt>
                <c:pt idx="5">
                  <c:v>Desarrollo del frontend</c:v>
                </c:pt>
                <c:pt idx="6">
                  <c:v>Diseño de base de datos</c:v>
                </c:pt>
                <c:pt idx="7">
                  <c:v>Planificación inicial</c:v>
                </c:pt>
                <c:pt idx="8">
                  <c:v>Desarrollo del backend</c:v>
                </c:pt>
                <c:pt idx="9">
                  <c:v>Pruebas del sistema</c:v>
                </c:pt>
                <c:pt idx="10">
                  <c:v>Diseño gráfico</c:v>
                </c:pt>
                <c:pt idx="11">
                  <c:v>Optimización SEO</c:v>
                </c:pt>
                <c:pt idx="12">
                  <c:v>Pruebas de compatibilidad</c:v>
                </c:pt>
                <c:pt idx="13">
                  <c:v>Diseño de la interfaz móvil</c:v>
                </c:pt>
                <c:pt idx="14">
                  <c:v>Integración con APIs</c:v>
                </c:pt>
                <c:pt idx="15">
                  <c:v>Pruebas de usabilidad</c:v>
                </c:pt>
                <c:pt idx="16">
                  <c:v>Análisis de mercado</c:v>
                </c:pt>
                <c:pt idx="17">
                  <c:v>Implementación de pasarela de pagos</c:v>
                </c:pt>
                <c:pt idx="18">
                  <c:v>Optimización de rendimiento</c:v>
                </c:pt>
              </c:strCache>
            </c:strRef>
          </c:cat>
          <c:val>
            <c:numRef>
              <c:f>progreso_tareas!$F$5:$F$23</c:f>
              <c:numCache>
                <c:formatCode>0.00</c:formatCode>
                <c:ptCount val="19"/>
                <c:pt idx="0">
                  <c:v>10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5</c:v>
                </c:pt>
                <c:pt idx="5">
                  <c:v>29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18</c:v>
                </c:pt>
                <c:pt idx="10">
                  <c:v>14</c:v>
                </c:pt>
                <c:pt idx="11">
                  <c:v>19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9</c:v>
                </c:pt>
                <c:pt idx="16">
                  <c:v>4</c:v>
                </c:pt>
                <c:pt idx="17">
                  <c:v>14</c:v>
                </c:pt>
                <c:pt idx="18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63967904"/>
        <c:axId val="263969472"/>
      </c:barChart>
      <c:catAx>
        <c:axId val="2639679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969472"/>
        <c:crosses val="autoZero"/>
        <c:auto val="1"/>
        <c:lblAlgn val="ctr"/>
        <c:lblOffset val="100"/>
        <c:noMultiLvlLbl val="0"/>
      </c:catAx>
      <c:valAx>
        <c:axId val="26396947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967904"/>
        <c:crosses val="max"/>
        <c:crossBetween val="between"/>
        <c:majorUnit val="10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ayout>
        <c:manualLayout>
          <c:xMode val="edge"/>
          <c:yMode val="edge"/>
          <c:x val="0.52983113769544632"/>
          <c:y val="1.3235462908363657E-2"/>
          <c:w val="0.13868793820389727"/>
          <c:h val="5.6379005874249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24</xdr:row>
      <xdr:rowOff>22412</xdr:rowOff>
    </xdr:from>
    <xdr:to>
      <xdr:col>15</xdr:col>
      <xdr:colOff>317499</xdr:colOff>
      <xdr:row>62</xdr:row>
      <xdr:rowOff>38877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topLeftCell="A13" zoomScale="98" zoomScaleNormal="98" workbookViewId="0">
      <selection activeCell="C21" sqref="C21"/>
    </sheetView>
  </sheetViews>
  <sheetFormatPr baseColWidth="10" defaultRowHeight="15" x14ac:dyDescent="0.25"/>
  <cols>
    <col min="1" max="1" width="2.625" customWidth="1"/>
    <col min="2" max="2" width="16.875" customWidth="1"/>
    <col min="3" max="3" width="27.125" customWidth="1"/>
    <col min="4" max="7" width="16.875" customWidth="1"/>
    <col min="8" max="8" width="2.625" customWidth="1"/>
  </cols>
  <sheetData>
    <row r="1" spans="2:9" s="1" customFormat="1" x14ac:dyDescent="0.25">
      <c r="B1" s="2"/>
      <c r="C1" s="2"/>
      <c r="D1" s="2"/>
      <c r="E1" s="2"/>
      <c r="F1" s="2"/>
      <c r="G1" s="2"/>
      <c r="H1" s="2"/>
    </row>
    <row r="2" spans="2:9" s="1" customFormat="1" ht="21.95" customHeight="1" x14ac:dyDescent="0.25">
      <c r="B2" s="8" t="s">
        <v>29</v>
      </c>
      <c r="C2" s="9"/>
      <c r="D2" s="9"/>
      <c r="E2" s="9"/>
      <c r="F2" s="9"/>
      <c r="G2" s="10"/>
      <c r="H2" s="2"/>
    </row>
    <row r="3" spans="2:9" s="1" customFormat="1" ht="18.75" customHeight="1" x14ac:dyDescent="0.25"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30</v>
      </c>
      <c r="H3" s="2"/>
      <c r="I3" s="7">
        <f>+MIN(D5:D23)</f>
        <v>45292</v>
      </c>
    </row>
    <row r="4" spans="2:9" s="1" customFormat="1" ht="6" customHeight="1" x14ac:dyDescent="0.25">
      <c r="B4" s="2"/>
      <c r="C4" s="2"/>
      <c r="D4" s="2"/>
      <c r="E4" s="2"/>
      <c r="F4" s="2"/>
      <c r="G4" s="2"/>
      <c r="H4" s="2"/>
    </row>
    <row r="5" spans="2:9" s="1" customFormat="1" ht="18" customHeight="1" x14ac:dyDescent="0.25">
      <c r="B5" s="4" t="s">
        <v>0</v>
      </c>
      <c r="C5" s="4" t="s">
        <v>11</v>
      </c>
      <c r="D5" s="5">
        <v>45296</v>
      </c>
      <c r="E5" s="5">
        <v>45306</v>
      </c>
      <c r="F5" s="6">
        <f>+E5-D5</f>
        <v>10</v>
      </c>
      <c r="G5" s="6">
        <f>+D5-$I$3</f>
        <v>4</v>
      </c>
      <c r="H5" s="2"/>
      <c r="I5" s="7"/>
    </row>
    <row r="6" spans="2:9" s="1" customFormat="1" ht="18" customHeight="1" x14ac:dyDescent="0.25">
      <c r="B6" s="4" t="s">
        <v>0</v>
      </c>
      <c r="C6" s="4" t="s">
        <v>1</v>
      </c>
      <c r="D6" s="5">
        <v>45307</v>
      </c>
      <c r="E6" s="5">
        <v>45337</v>
      </c>
      <c r="F6" s="6">
        <f t="shared" ref="F6:F23" si="0">+E6-D6</f>
        <v>30</v>
      </c>
      <c r="G6" s="6">
        <f t="shared" ref="G6:G23" si="1">+D6-$I$3</f>
        <v>15</v>
      </c>
      <c r="H6" s="2"/>
    </row>
    <row r="7" spans="2:9" s="1" customFormat="1" ht="18" customHeight="1" x14ac:dyDescent="0.25">
      <c r="B7" s="4" t="s">
        <v>2</v>
      </c>
      <c r="C7" s="4" t="s">
        <v>12</v>
      </c>
      <c r="D7" s="5">
        <v>45327</v>
      </c>
      <c r="E7" s="5">
        <v>45350</v>
      </c>
      <c r="F7" s="6">
        <f t="shared" si="0"/>
        <v>23</v>
      </c>
      <c r="G7" s="6">
        <f t="shared" si="1"/>
        <v>35</v>
      </c>
      <c r="H7" s="2"/>
    </row>
    <row r="8" spans="2:9" s="1" customFormat="1" ht="18" customHeight="1" x14ac:dyDescent="0.25">
      <c r="B8" s="4" t="s">
        <v>3</v>
      </c>
      <c r="C8" s="4" t="s">
        <v>13</v>
      </c>
      <c r="D8" s="5">
        <v>45356</v>
      </c>
      <c r="E8" s="5">
        <v>45371</v>
      </c>
      <c r="F8" s="6">
        <f t="shared" si="0"/>
        <v>15</v>
      </c>
      <c r="G8" s="6">
        <f t="shared" si="1"/>
        <v>64</v>
      </c>
      <c r="H8" s="2"/>
    </row>
    <row r="9" spans="2:9" s="1" customFormat="1" ht="18" customHeight="1" x14ac:dyDescent="0.25">
      <c r="B9" s="4" t="s">
        <v>4</v>
      </c>
      <c r="C9" s="4" t="s">
        <v>14</v>
      </c>
      <c r="D9" s="5">
        <v>45387</v>
      </c>
      <c r="E9" s="5">
        <v>45392</v>
      </c>
      <c r="F9" s="6">
        <f t="shared" si="0"/>
        <v>5</v>
      </c>
      <c r="G9" s="6">
        <f t="shared" si="1"/>
        <v>95</v>
      </c>
      <c r="H9" s="2"/>
    </row>
    <row r="10" spans="2:9" s="1" customFormat="1" ht="18" customHeight="1" x14ac:dyDescent="0.25">
      <c r="B10" s="4" t="s">
        <v>4</v>
      </c>
      <c r="C10" s="4" t="s">
        <v>5</v>
      </c>
      <c r="D10" s="5">
        <v>45393</v>
      </c>
      <c r="E10" s="5">
        <v>45422</v>
      </c>
      <c r="F10" s="6">
        <f t="shared" si="0"/>
        <v>29</v>
      </c>
      <c r="G10" s="6">
        <f t="shared" si="1"/>
        <v>101</v>
      </c>
      <c r="H10" s="2"/>
    </row>
    <row r="11" spans="2:9" s="1" customFormat="1" ht="18" customHeight="1" x14ac:dyDescent="0.25">
      <c r="B11" s="4" t="s">
        <v>6</v>
      </c>
      <c r="C11" s="4" t="s">
        <v>15</v>
      </c>
      <c r="D11" s="5">
        <v>45417</v>
      </c>
      <c r="E11" s="5">
        <v>45448</v>
      </c>
      <c r="F11" s="6">
        <f t="shared" si="0"/>
        <v>31</v>
      </c>
      <c r="G11" s="6">
        <f t="shared" si="1"/>
        <v>125</v>
      </c>
      <c r="H11" s="2"/>
    </row>
    <row r="12" spans="2:9" s="1" customFormat="1" ht="18" customHeight="1" x14ac:dyDescent="0.25">
      <c r="B12" s="4" t="s">
        <v>0</v>
      </c>
      <c r="C12" s="4" t="s">
        <v>16</v>
      </c>
      <c r="D12" s="5">
        <v>45292</v>
      </c>
      <c r="E12" s="5">
        <v>45296</v>
      </c>
      <c r="F12" s="6">
        <f t="shared" si="0"/>
        <v>4</v>
      </c>
      <c r="G12" s="6">
        <f t="shared" si="1"/>
        <v>0</v>
      </c>
      <c r="H12" s="2"/>
    </row>
    <row r="13" spans="2:9" s="1" customFormat="1" ht="18" customHeight="1" x14ac:dyDescent="0.25">
      <c r="B13" s="4" t="s">
        <v>0</v>
      </c>
      <c r="C13" s="4" t="s">
        <v>7</v>
      </c>
      <c r="D13" s="5">
        <v>45323</v>
      </c>
      <c r="E13" s="5">
        <v>45352</v>
      </c>
      <c r="F13" s="6">
        <f t="shared" si="0"/>
        <v>29</v>
      </c>
      <c r="G13" s="6">
        <f t="shared" si="1"/>
        <v>31</v>
      </c>
      <c r="H13" s="2"/>
    </row>
    <row r="14" spans="2:9" s="1" customFormat="1" ht="18" customHeight="1" x14ac:dyDescent="0.25">
      <c r="B14" s="4" t="s">
        <v>0</v>
      </c>
      <c r="C14" s="4" t="s">
        <v>8</v>
      </c>
      <c r="D14" s="5">
        <v>45353</v>
      </c>
      <c r="E14" s="5">
        <v>45371</v>
      </c>
      <c r="F14" s="6">
        <f t="shared" si="0"/>
        <v>18</v>
      </c>
      <c r="G14" s="6">
        <f t="shared" si="1"/>
        <v>61</v>
      </c>
      <c r="H14" s="2"/>
    </row>
    <row r="15" spans="2:9" s="1" customFormat="1" ht="18" customHeight="1" x14ac:dyDescent="0.25">
      <c r="B15" s="4" t="s">
        <v>2</v>
      </c>
      <c r="C15" s="4" t="s">
        <v>17</v>
      </c>
      <c r="D15" s="5">
        <v>45323</v>
      </c>
      <c r="E15" s="5">
        <v>45337</v>
      </c>
      <c r="F15" s="6">
        <f t="shared" si="0"/>
        <v>14</v>
      </c>
      <c r="G15" s="6">
        <f t="shared" si="1"/>
        <v>31</v>
      </c>
      <c r="H15" s="2"/>
    </row>
    <row r="16" spans="2:9" s="1" customFormat="1" ht="18" customHeight="1" x14ac:dyDescent="0.25">
      <c r="B16" s="4" t="s">
        <v>2</v>
      </c>
      <c r="C16" s="4" t="s">
        <v>18</v>
      </c>
      <c r="D16" s="5">
        <v>45352</v>
      </c>
      <c r="E16" s="5">
        <v>45371</v>
      </c>
      <c r="F16" s="6">
        <f t="shared" si="0"/>
        <v>19</v>
      </c>
      <c r="G16" s="6">
        <f t="shared" si="1"/>
        <v>60</v>
      </c>
      <c r="H16" s="2"/>
    </row>
    <row r="17" spans="2:8" s="1" customFormat="1" ht="18" customHeight="1" x14ac:dyDescent="0.25">
      <c r="B17" s="4" t="s">
        <v>2</v>
      </c>
      <c r="C17" s="4" t="s">
        <v>9</v>
      </c>
      <c r="D17" s="5">
        <v>45372</v>
      </c>
      <c r="E17" s="5">
        <v>45381</v>
      </c>
      <c r="F17" s="6">
        <f t="shared" si="0"/>
        <v>9</v>
      </c>
      <c r="G17" s="6">
        <f t="shared" si="1"/>
        <v>80</v>
      </c>
      <c r="H17" s="2"/>
    </row>
    <row r="18" spans="2:8" s="1" customFormat="1" ht="18" customHeight="1" x14ac:dyDescent="0.25">
      <c r="B18" s="4" t="s">
        <v>3</v>
      </c>
      <c r="C18" s="4" t="s">
        <v>19</v>
      </c>
      <c r="D18" s="5">
        <v>45383</v>
      </c>
      <c r="E18" s="5">
        <v>45392</v>
      </c>
      <c r="F18" s="6">
        <f t="shared" si="0"/>
        <v>9</v>
      </c>
      <c r="G18" s="6">
        <f t="shared" si="1"/>
        <v>91</v>
      </c>
      <c r="H18" s="2"/>
    </row>
    <row r="19" spans="2:8" s="1" customFormat="1" ht="18" customHeight="1" x14ac:dyDescent="0.25">
      <c r="B19" s="4" t="s">
        <v>3</v>
      </c>
      <c r="C19" s="4" t="s">
        <v>20</v>
      </c>
      <c r="D19" s="5">
        <v>45393</v>
      </c>
      <c r="E19" s="5">
        <v>45407</v>
      </c>
      <c r="F19" s="6">
        <f t="shared" si="0"/>
        <v>14</v>
      </c>
      <c r="G19" s="6">
        <f t="shared" si="1"/>
        <v>101</v>
      </c>
      <c r="H19" s="2"/>
    </row>
    <row r="20" spans="2:8" s="1" customFormat="1" ht="18" customHeight="1" x14ac:dyDescent="0.25">
      <c r="B20" s="4" t="s">
        <v>3</v>
      </c>
      <c r="C20" s="4" t="s">
        <v>10</v>
      </c>
      <c r="D20" s="5">
        <v>45413</v>
      </c>
      <c r="E20" s="5">
        <v>45422</v>
      </c>
      <c r="F20" s="6">
        <f t="shared" si="0"/>
        <v>9</v>
      </c>
      <c r="G20" s="6">
        <f t="shared" si="1"/>
        <v>121</v>
      </c>
      <c r="H20" s="2"/>
    </row>
    <row r="21" spans="2:8" s="1" customFormat="1" ht="18" customHeight="1" x14ac:dyDescent="0.25">
      <c r="B21" s="4" t="s">
        <v>4</v>
      </c>
      <c r="C21" s="4" t="s">
        <v>21</v>
      </c>
      <c r="D21" s="5">
        <v>45383</v>
      </c>
      <c r="E21" s="5">
        <v>45387</v>
      </c>
      <c r="F21" s="6">
        <f t="shared" si="0"/>
        <v>4</v>
      </c>
      <c r="G21" s="6">
        <f t="shared" si="1"/>
        <v>91</v>
      </c>
      <c r="H21" s="2"/>
    </row>
    <row r="22" spans="2:8" s="1" customFormat="1" ht="18" customHeight="1" x14ac:dyDescent="0.25">
      <c r="B22" s="4" t="s">
        <v>4</v>
      </c>
      <c r="C22" s="4" t="s">
        <v>22</v>
      </c>
      <c r="D22" s="5">
        <v>45388</v>
      </c>
      <c r="E22" s="5">
        <v>45402</v>
      </c>
      <c r="F22" s="6">
        <f t="shared" si="0"/>
        <v>14</v>
      </c>
      <c r="G22" s="6">
        <f t="shared" si="1"/>
        <v>96</v>
      </c>
      <c r="H22" s="2"/>
    </row>
    <row r="23" spans="2:8" s="1" customFormat="1" ht="18" customHeight="1" x14ac:dyDescent="0.25">
      <c r="B23" s="4" t="s">
        <v>4</v>
      </c>
      <c r="C23" s="4" t="s">
        <v>23</v>
      </c>
      <c r="D23" s="5">
        <v>45403</v>
      </c>
      <c r="E23" s="5">
        <v>45413</v>
      </c>
      <c r="F23" s="6">
        <f t="shared" si="0"/>
        <v>10</v>
      </c>
      <c r="G23" s="6">
        <f t="shared" si="1"/>
        <v>111</v>
      </c>
      <c r="H23" s="2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progreso_tareas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Raselli</dc:creator>
  <cp:lastModifiedBy>Usuario de Windows</cp:lastModifiedBy>
  <cp:lastPrinted>2024-09-14T19:02:06Z</cp:lastPrinted>
  <dcterms:created xsi:type="dcterms:W3CDTF">2024-09-14T16:42:11Z</dcterms:created>
  <dcterms:modified xsi:type="dcterms:W3CDTF">2024-09-14T19:02:13Z</dcterms:modified>
</cp:coreProperties>
</file>