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hula-my.sharepoint.com/personal/prasert_k_chula_ac_th/Documents/"/>
    </mc:Choice>
  </mc:AlternateContent>
  <xr:revisionPtr revIDLastSave="153" documentId="8_{25D1F83D-168A-499D-8477-E583D3DFA69F}" xr6:coauthVersionLast="47" xr6:coauthVersionMax="47" xr10:uidLastSave="{A438CFCE-19BB-41FD-8D84-7DE4E51DDB48}"/>
  <bookViews>
    <workbookView xWindow="-120" yWindow="-120" windowWidth="29040" windowHeight="15720" xr2:uid="{00000000-000D-0000-FFFF-FFFF00000000}"/>
  </bookViews>
  <sheets>
    <sheet name="FY2022" sheetId="2" r:id="rId1"/>
    <sheet name="FY2023" sheetId="3" r:id="rId2"/>
    <sheet name="FY2024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I3" i="3" s="1"/>
  <c r="H4" i="3"/>
  <c r="H5" i="3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H11" i="4"/>
  <c r="I11" i="4" s="1"/>
  <c r="H12" i="4"/>
  <c r="I12" i="4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2" i="3"/>
  <c r="I2" i="3" s="1"/>
  <c r="H2" i="4"/>
  <c r="I2" i="4" s="1"/>
  <c r="H2" i="2"/>
  <c r="I4" i="3"/>
  <c r="I10" i="4"/>
  <c r="J2" i="3"/>
  <c r="I5" i="3"/>
  <c r="J2" i="2"/>
  <c r="J2" i="4"/>
  <c r="J3" i="4"/>
  <c r="J6" i="4"/>
  <c r="J9" i="4"/>
  <c r="J7" i="4"/>
  <c r="J8" i="4"/>
  <c r="J10" i="4"/>
  <c r="J4" i="4"/>
  <c r="J11" i="4"/>
  <c r="J5" i="4"/>
  <c r="J12" i="4"/>
  <c r="J6" i="3"/>
  <c r="J9" i="3"/>
  <c r="J10" i="3"/>
  <c r="J3" i="3"/>
  <c r="J7" i="3"/>
  <c r="J8" i="3"/>
  <c r="J4" i="3"/>
  <c r="J11" i="3"/>
  <c r="J5" i="3"/>
  <c r="J12" i="3"/>
  <c r="J9" i="2"/>
  <c r="J8" i="2"/>
  <c r="J7" i="2"/>
  <c r="J6" i="2"/>
  <c r="J4" i="2"/>
  <c r="J3" i="2"/>
  <c r="J12" i="2"/>
  <c r="J11" i="2"/>
  <c r="J5" i="2"/>
  <c r="J10" i="2"/>
  <c r="I2" i="2" l="1"/>
</calcChain>
</file>

<file path=xl/sharedStrings.xml><?xml version="1.0" encoding="utf-8"?>
<sst xmlns="http://schemas.openxmlformats.org/spreadsheetml/2006/main" count="96" uniqueCount="19">
  <si>
    <t>Budget</t>
  </si>
  <si>
    <t>Actual</t>
  </si>
  <si>
    <t>Variance</t>
  </si>
  <si>
    <t>Variance %</t>
  </si>
  <si>
    <t>Utilization</t>
  </si>
  <si>
    <t>Item</t>
  </si>
  <si>
    <t>Code</t>
  </si>
  <si>
    <t>Ads</t>
  </si>
  <si>
    <t>Training</t>
  </si>
  <si>
    <t>Maintenance</t>
  </si>
  <si>
    <t>IT</t>
  </si>
  <si>
    <t>Department</t>
  </si>
  <si>
    <t>HR</t>
  </si>
  <si>
    <t>Marketing</t>
  </si>
  <si>
    <t>Production</t>
  </si>
  <si>
    <t>Recruitment</t>
  </si>
  <si>
    <t>Promotion</t>
  </si>
  <si>
    <t>Fiscal Year</t>
  </si>
  <si>
    <t>Last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</si>
</sst>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(* #,##0.00_);_(* \(#,##0.00\);_(* &quot;-&quot;??_);_(@_)"/>
    <numFmt numFmtId="164" formatCode="#,##0.00,,&quot;m&quot;_);[Red]\(#,##0.00,,&quot;m&quot;\);_(* &quot;-&quot;??_);_(@_)"/>
    <numFmt numFmtId="165" formatCode="0.00%_);[Red]\(0.00%\)"/>
    <numFmt numFmtId="166" formatCode="&quot;  &quot;@"/>
    <numFmt numFmtId="167" formatCode="&quot;   &quot;@"/>
    <numFmt numFmtId="168" formatCode="#,##0.0000_);[Red]\(#,##0.0000\)"/>
    <numFmt numFmtId="169" formatCode="#,##0,,_);[Red]\(#,##0,,\)"/>
    <numFmt numFmtId="170" formatCode="#,##0,,&quot;m&quot;_);[Red]\(#,##0,,&quot;m&quot;\)"/>
    <numFmt numFmtId="171" formatCode="#,##0.00,,_);[Red]\(#,##0.00,,\)"/>
    <numFmt numFmtId="172" formatCode="@_)"/>
    <numFmt numFmtId="173" formatCode="[$-1070000]d\ mmm\ yyyy_);@_)"/>
    <numFmt numFmtId="174" formatCode="[$-D07041E]#,##0.00_);@_)"/>
    <numFmt numFmtId="175" formatCode="General_)"/>
    <numFmt numFmtId="176" formatCode="#,##0_);[Red]\-#,##0_)"/>
    <numFmt numFmtId="177" formatCode="#,##0.00_);[Red]\-#,##0.00_)"/>
    <numFmt numFmtId="178" formatCode="[$-409]d\-mmm\-yy_);@_)"/>
    <numFmt numFmtId="179" formatCode="#,##0,_);[Red]\(#,##0,\)"/>
    <numFmt numFmtId="180" formatCode="#,##0,&quot;K&quot;_);[Red]\(#,##0,&quot;K&quot;\)"/>
    <numFmt numFmtId="181" formatCode="#,##0.0,&quot;K&quot;_);[Red]\(#,##0.0,&quot;K&quot;\)"/>
    <numFmt numFmtId="182" formatCode="@* \↓"/>
    <numFmt numFmtId="183" formatCode="[$-D00041E]#,##0.00"/>
  </numFmts>
  <fonts count="24">
    <font>
      <sz val="11"/>
      <color theme="1" tint="0.34998626667073579"/>
      <name val="Apto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5"/>
      <color theme="3"/>
      <name val="Calibri"/>
      <family val="2"/>
      <charset val="222"/>
      <scheme val="minor"/>
    </font>
    <font>
      <sz val="13"/>
      <color theme="3"/>
      <name val="Calibri"/>
      <family val="2"/>
      <charset val="222"/>
      <scheme val="minor"/>
    </font>
    <font>
      <sz val="11"/>
      <color theme="3"/>
      <name val="Calibri"/>
      <family val="2"/>
      <charset val="222"/>
      <scheme val="minor"/>
    </font>
    <font>
      <sz val="11"/>
      <color rgb="FFFA7D00"/>
      <name val="Calibri"/>
      <family val="2"/>
    </font>
    <font>
      <sz val="11"/>
      <color theme="1" tint="0.24994659260841701"/>
      <name val="Calibri"/>
      <family val="2"/>
    </font>
    <font>
      <sz val="11"/>
      <color rgb="FF728E3A"/>
      <name val="Calibri"/>
      <family val="2"/>
    </font>
    <font>
      <sz val="11"/>
      <color rgb="FF8064A2"/>
      <name val="Calibri"/>
      <family val="2"/>
    </font>
    <font>
      <sz val="11"/>
      <color rgb="FF626262"/>
      <name val="Calibri"/>
      <family val="2"/>
    </font>
    <font>
      <sz val="11"/>
      <color theme="1" tint="0.34998626667073579"/>
      <name val="Calibri"/>
      <family val="2"/>
    </font>
    <font>
      <sz val="18"/>
      <color theme="6"/>
      <name val="Cambria"/>
      <family val="2"/>
      <scheme val="major"/>
    </font>
    <font>
      <sz val="11"/>
      <color theme="3"/>
      <name val="Calibri"/>
      <family val="2"/>
      <scheme val="minor"/>
    </font>
    <font>
      <u/>
      <sz val="11"/>
      <color rgb="FF8D3F84"/>
      <name val="Calibri"/>
      <family val="2"/>
    </font>
    <font>
      <u/>
      <sz val="11"/>
      <color theme="8" tint="-0.24994659260841701"/>
      <name val="Calibri"/>
      <family val="2"/>
    </font>
    <font>
      <sz val="11"/>
      <color rgb="FFDE6F00"/>
      <name val="Calibri"/>
      <family val="2"/>
    </font>
    <font>
      <sz val="11"/>
      <color theme="1" tint="0.34998626667073579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/>
      <right style="medium">
        <color theme="4" tint="0.39994506668294322"/>
      </right>
      <top/>
      <bottom/>
      <diagonal/>
    </border>
    <border>
      <left/>
      <right/>
      <top style="thin">
        <color theme="9"/>
      </top>
      <bottom style="double">
        <color theme="9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medium">
        <color theme="8"/>
      </bottom>
      <diagonal/>
    </border>
  </borders>
  <cellStyleXfs count="37">
    <xf numFmtId="0" fontId="0" fillId="0" borderId="0"/>
    <xf numFmtId="0" fontId="14" fillId="0" borderId="0" applyNumberFormat="0" applyFill="0" applyBorder="0" applyAlignment="0">
      <protection locked="0"/>
    </xf>
    <xf numFmtId="0" fontId="12" fillId="0" borderId="0" applyNumberFormat="0" applyFill="0" applyBorder="0" applyAlignment="0"/>
    <xf numFmtId="0" fontId="15" fillId="0" borderId="0" applyNumberFormat="0" applyFill="0" applyBorder="0" applyAlignment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3" fillId="2" borderId="1" applyNumberFormat="0" applyAlignment="0" applyProtection="0"/>
    <xf numFmtId="0" fontId="13" fillId="0" borderId="3" applyNumberFormat="0" applyFill="0" applyAlignment="0" applyProtection="0"/>
    <xf numFmtId="172" fontId="5" fillId="0" borderId="0" applyFont="0" applyFill="0" applyBorder="0" applyProtection="0">
      <alignment horizontal="right"/>
    </xf>
    <xf numFmtId="173" fontId="5" fillId="0" borderId="0" applyFont="0" applyFill="0" applyBorder="0" applyAlignment="0" applyProtection="0"/>
    <xf numFmtId="174" fontId="5" fillId="0" borderId="0"/>
    <xf numFmtId="175" fontId="6" fillId="0" borderId="0" applyNumberFormat="0" applyFill="0" applyBorder="0" applyAlignment="0" applyProtection="0"/>
    <xf numFmtId="178" fontId="7" fillId="0" borderId="0" applyFont="0" applyFill="0" applyBorder="0" applyAlignment="0" applyProtection="0"/>
    <xf numFmtId="175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2" applyNumberFormat="0" applyFill="0" applyAlignment="0" applyProtection="0"/>
    <xf numFmtId="179" fontId="17" fillId="0" borderId="0" applyFont="0" applyFill="0" applyBorder="0" applyAlignment="0" applyProtection="0"/>
    <xf numFmtId="180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2" fontId="22" fillId="0" borderId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3" fontId="17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35" applyNumberFormat="1" applyFont="1"/>
    <xf numFmtId="10" fontId="0" fillId="0" borderId="0" xfId="36" applyNumberFormat="1" applyFont="1"/>
    <xf numFmtId="14" fontId="0" fillId="0" borderId="0" xfId="0" applyNumberFormat="1"/>
  </cellXfs>
  <cellStyles count="37">
    <cellStyle name="Calculation" xfId="2" builtinId="22" customBuiltin="1"/>
    <cellStyle name="Check Cell" xfId="15" builtinId="23" customBuiltin="1"/>
    <cellStyle name="Comma" xfId="35" builtinId="3"/>
    <cellStyle name="Comma (0)" xfId="9" xr:uid="{00000000-0005-0000-0000-000002000000}"/>
    <cellStyle name="Comma (2 th)" xfId="19" xr:uid="{00000000-0005-0000-0000-000003000000}"/>
    <cellStyle name="Comma (2)" xfId="10" xr:uid="{00000000-0005-0000-0000-000004000000}"/>
    <cellStyle name="Comma (4)" xfId="11" xr:uid="{00000000-0005-0000-0000-000005000000}"/>
    <cellStyle name="Darker" xfId="20" xr:uid="{00000000-0005-0000-0000-000006000000}"/>
    <cellStyle name="Date (en short)" xfId="21" xr:uid="{00000000-0005-0000-0000-000007000000}"/>
    <cellStyle name="Date (th short)" xfId="18" xr:uid="{00000000-0005-0000-0000-000008000000}"/>
    <cellStyle name="dropdownlist" xfId="31" xr:uid="{F5665762-4FA3-420D-AE7A-4799EB4A1D20}"/>
    <cellStyle name="Explanatory Text" xfId="8" builtinId="53" customBuiltin="1"/>
    <cellStyle name="Followed Hyperlink" xfId="33" builtinId="9" customBuiltin="1"/>
    <cellStyle name="Heading 1" xfId="23" builtinId="16" customBuiltin="1"/>
    <cellStyle name="Heading 2" xfId="24" builtinId="17" customBuiltin="1"/>
    <cellStyle name="Heading 3" xfId="25" builtinId="18" customBuiltin="1"/>
    <cellStyle name="Heading 4" xfId="27" builtinId="19" customBuiltin="1"/>
    <cellStyle name="Hyperlink" xfId="32" builtinId="8" customBuiltin="1"/>
    <cellStyle name="Indent 2" xfId="13" xr:uid="{00000000-0005-0000-0000-00000E000000}"/>
    <cellStyle name="Indent 3" xfId="14" xr:uid="{00000000-0005-0000-0000-00000F000000}"/>
    <cellStyle name="Input" xfId="1" builtinId="20" customBuiltin="1"/>
    <cellStyle name="Lighter" xfId="22" xr:uid="{00000000-0005-0000-0000-000011000000}"/>
    <cellStyle name="Million (0)" xfId="5" xr:uid="{00000000-0005-0000-0000-000012000000}"/>
    <cellStyle name="Million (0m)" xfId="6" xr:uid="{00000000-0005-0000-0000-000013000000}"/>
    <cellStyle name="Million (2)" xfId="4" xr:uid="{00000000-0005-0000-0000-000014000000}"/>
    <cellStyle name="Million (2m)" xfId="7" xr:uid="{00000000-0005-0000-0000-000015000000}"/>
    <cellStyle name="Normal" xfId="0" builtinId="0" customBuiltin="1"/>
    <cellStyle name="Output" xfId="3" builtinId="21" customBuiltin="1"/>
    <cellStyle name="Percent" xfId="36" builtinId="5"/>
    <cellStyle name="Percent 2" xfId="12" xr:uid="{00000000-0005-0000-0000-000018000000}"/>
    <cellStyle name="Right" xfId="17" xr:uid="{00000000-0005-0000-0000-000019000000}"/>
    <cellStyle name="thai numeral" xfId="34" xr:uid="{4264A0C0-6B68-430D-BA9F-B0CF10B614A1}"/>
    <cellStyle name="thousand (0)" xfId="28" xr:uid="{00000000-0005-0000-0000-00001A000000}"/>
    <cellStyle name="thousand (1K)" xfId="30" xr:uid="{00000000-0005-0000-0000-00001B000000}"/>
    <cellStyle name="thousand (K)" xfId="29" xr:uid="{00000000-0005-0000-0000-00001C000000}"/>
    <cellStyle name="Title" xfId="26" builtinId="15" customBuiltin="1"/>
    <cellStyle name="Total" xfId="16" builtinId="25" customBuiltin="1"/>
  </cellStyles>
  <dxfs count="0"/>
  <tableStyles count="0" defaultTableStyle="TableStyleMedium9" defaultPivotStyle="PivotStyleLight16"/>
  <colors>
    <mruColors>
      <color rgb="FFDE6F00"/>
      <color rgb="FFFA7D00"/>
      <color rgb="FF8D3F84"/>
      <color rgb="FF9C4692"/>
      <color rgb="FF8064A2"/>
      <color rgb="FF626262"/>
      <color rgb="FF4F81BD"/>
      <color rgb="FF728E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E9360"/>
      </a:accent1>
      <a:accent2>
        <a:srgbClr val="85D2C0"/>
      </a:accent2>
      <a:accent3>
        <a:srgbClr val="C782C0"/>
      </a:accent3>
      <a:accent4>
        <a:srgbClr val="F2CF85"/>
      </a:accent4>
      <a:accent5>
        <a:srgbClr val="00B0F0"/>
      </a:accent5>
      <a:accent6>
        <a:srgbClr val="E06B6B"/>
      </a:accent6>
      <a:hlink>
        <a:srgbClr val="AA4CA0"/>
      </a:hlink>
      <a:folHlink>
        <a:srgbClr val="85D2C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J12"/>
  <sheetViews>
    <sheetView tabSelected="1" zoomScale="130" zoomScaleNormal="130" zoomScalePageLayoutView="70" workbookViewId="0"/>
  </sheetViews>
  <sheetFormatPr defaultRowHeight="15"/>
  <cols>
    <col min="1" max="1" width="6.5" bestFit="1" customWidth="1"/>
    <col min="2" max="2" width="10.625" bestFit="1" customWidth="1"/>
    <col min="3" max="3" width="11.5" bestFit="1" customWidth="1"/>
    <col min="4" max="4" width="9.75" bestFit="1" customWidth="1"/>
    <col min="5" max="5" width="11.25" bestFit="1" customWidth="1"/>
    <col min="6" max="6" width="6.5" bestFit="1" customWidth="1"/>
    <col min="7" max="7" width="6.375" bestFit="1" customWidth="1"/>
    <col min="8" max="8" width="8.125" bestFit="1" customWidth="1"/>
    <col min="9" max="9" width="10" bestFit="1" customWidth="1"/>
    <col min="10" max="10" width="9.25" bestFit="1" customWidth="1"/>
  </cols>
  <sheetData>
    <row r="1" spans="1:10">
      <c r="A1" t="s">
        <v>6</v>
      </c>
      <c r="B1" t="s">
        <v>11</v>
      </c>
      <c r="C1" t="s">
        <v>5</v>
      </c>
      <c r="D1" t="s">
        <v>17</v>
      </c>
      <c r="E1" t="s">
        <v>18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>
      <c r="A2">
        <v>1000</v>
      </c>
      <c r="B2" t="s">
        <v>12</v>
      </c>
      <c r="C2" t="s">
        <v>7</v>
      </c>
      <c r="D2">
        <v>2022</v>
      </c>
      <c r="E2" s="3">
        <v>44859</v>
      </c>
      <c r="F2" s="1">
        <v>1000</v>
      </c>
      <c r="G2" s="1">
        <v>1000</v>
      </c>
      <c r="H2" s="1">
        <f>G2-F2</f>
        <v>0</v>
      </c>
      <c r="I2" s="2">
        <f t="shared" ref="I2" si="0">H2/F2</f>
        <v>0</v>
      </c>
      <c r="J2" s="2">
        <f t="shared" ref="J2" si="1">G2/F2</f>
        <v>1</v>
      </c>
    </row>
    <row r="3" spans="1:10">
      <c r="A3">
        <v>2000</v>
      </c>
      <c r="B3" t="s">
        <v>12</v>
      </c>
      <c r="C3" t="s">
        <v>8</v>
      </c>
      <c r="D3">
        <v>2022</v>
      </c>
      <c r="E3" s="3">
        <v>44912</v>
      </c>
      <c r="F3" s="1">
        <v>1000</v>
      </c>
      <c r="G3" s="1">
        <v>800</v>
      </c>
      <c r="H3" s="1">
        <f t="shared" ref="H3:H12" si="2">G3-F3</f>
        <v>-200</v>
      </c>
      <c r="I3" s="2">
        <f t="shared" ref="I3:I12" si="3">H3/F3</f>
        <v>-0.2</v>
      </c>
      <c r="J3" s="2">
        <f t="shared" ref="J3:J12" si="4">G3/F3</f>
        <v>0.8</v>
      </c>
    </row>
    <row r="4" spans="1:10">
      <c r="A4">
        <v>2500</v>
      </c>
      <c r="B4" t="s">
        <v>12</v>
      </c>
      <c r="C4" t="s">
        <v>15</v>
      </c>
      <c r="D4">
        <v>2022</v>
      </c>
      <c r="E4" s="3">
        <v>44909</v>
      </c>
      <c r="F4" s="1">
        <v>2500</v>
      </c>
      <c r="G4" s="1">
        <v>2000</v>
      </c>
      <c r="H4" s="1">
        <f t="shared" si="2"/>
        <v>-500</v>
      </c>
      <c r="I4" s="2">
        <f t="shared" si="3"/>
        <v>-0.2</v>
      </c>
      <c r="J4" s="2">
        <f t="shared" si="4"/>
        <v>0.8</v>
      </c>
    </row>
    <row r="5" spans="1:10">
      <c r="A5">
        <v>4000</v>
      </c>
      <c r="B5" t="s">
        <v>12</v>
      </c>
      <c r="C5" t="s">
        <v>10</v>
      </c>
      <c r="D5">
        <v>2022</v>
      </c>
      <c r="E5" s="3">
        <v>44901</v>
      </c>
      <c r="F5" s="1">
        <v>950</v>
      </c>
      <c r="G5" s="1">
        <v>860</v>
      </c>
      <c r="H5" s="1">
        <f t="shared" si="2"/>
        <v>-90</v>
      </c>
      <c r="I5" s="2">
        <f t="shared" si="3"/>
        <v>-9.4736842105263161E-2</v>
      </c>
      <c r="J5" s="2">
        <f t="shared" si="4"/>
        <v>0.90526315789473688</v>
      </c>
    </row>
    <row r="6" spans="1:10">
      <c r="A6">
        <v>1000</v>
      </c>
      <c r="B6" t="s">
        <v>13</v>
      </c>
      <c r="C6" t="s">
        <v>7</v>
      </c>
      <c r="D6">
        <v>2022</v>
      </c>
      <c r="E6" s="3">
        <v>44904</v>
      </c>
      <c r="F6" s="1">
        <v>8000</v>
      </c>
      <c r="G6" s="1">
        <v>6000</v>
      </c>
      <c r="H6" s="1">
        <f t="shared" si="2"/>
        <v>-2000</v>
      </c>
      <c r="I6" s="2">
        <f t="shared" si="3"/>
        <v>-0.25</v>
      </c>
      <c r="J6" s="2">
        <f t="shared" si="4"/>
        <v>0.75</v>
      </c>
    </row>
    <row r="7" spans="1:10">
      <c r="A7">
        <v>1500</v>
      </c>
      <c r="B7" t="s">
        <v>13</v>
      </c>
      <c r="C7" t="s">
        <v>16</v>
      </c>
      <c r="D7">
        <v>2022</v>
      </c>
      <c r="E7" s="3">
        <v>44887</v>
      </c>
      <c r="F7" s="1">
        <v>10000</v>
      </c>
      <c r="G7" s="1">
        <v>7000</v>
      </c>
      <c r="H7" s="1">
        <f t="shared" si="2"/>
        <v>-3000</v>
      </c>
      <c r="I7" s="2">
        <f t="shared" si="3"/>
        <v>-0.3</v>
      </c>
      <c r="J7" s="2">
        <f t="shared" si="4"/>
        <v>0.7</v>
      </c>
    </row>
    <row r="8" spans="1:10">
      <c r="A8">
        <v>2000</v>
      </c>
      <c r="B8" t="s">
        <v>13</v>
      </c>
      <c r="C8" t="s">
        <v>8</v>
      </c>
      <c r="D8">
        <v>2022</v>
      </c>
      <c r="E8" s="3">
        <v>44879</v>
      </c>
      <c r="F8" s="1">
        <v>700</v>
      </c>
      <c r="G8" s="1">
        <v>500</v>
      </c>
      <c r="H8" s="1">
        <f t="shared" si="2"/>
        <v>-200</v>
      </c>
      <c r="I8" s="2">
        <f t="shared" si="3"/>
        <v>-0.2857142857142857</v>
      </c>
      <c r="J8" s="2">
        <f t="shared" si="4"/>
        <v>0.7142857142857143</v>
      </c>
    </row>
    <row r="9" spans="1:10">
      <c r="A9">
        <v>4000</v>
      </c>
      <c r="B9" t="s">
        <v>13</v>
      </c>
      <c r="C9" t="s">
        <v>10</v>
      </c>
      <c r="D9">
        <v>2022</v>
      </c>
      <c r="E9" s="3">
        <v>44889</v>
      </c>
      <c r="F9" s="1">
        <v>500</v>
      </c>
      <c r="G9" s="1">
        <v>600</v>
      </c>
      <c r="H9" s="1">
        <f t="shared" si="2"/>
        <v>100</v>
      </c>
      <c r="I9" s="2">
        <f t="shared" si="3"/>
        <v>0.2</v>
      </c>
      <c r="J9" s="2">
        <f t="shared" si="4"/>
        <v>1.2</v>
      </c>
    </row>
    <row r="10" spans="1:10">
      <c r="A10">
        <v>2000</v>
      </c>
      <c r="B10" t="s">
        <v>14</v>
      </c>
      <c r="C10" t="s">
        <v>8</v>
      </c>
      <c r="D10">
        <v>2022</v>
      </c>
      <c r="E10" s="3">
        <v>44912</v>
      </c>
      <c r="F10" s="1">
        <v>1200</v>
      </c>
      <c r="G10" s="1">
        <v>1050</v>
      </c>
      <c r="H10" s="1">
        <f t="shared" si="2"/>
        <v>-150</v>
      </c>
      <c r="I10" s="2">
        <f t="shared" si="3"/>
        <v>-0.125</v>
      </c>
      <c r="J10" s="2">
        <f t="shared" si="4"/>
        <v>0.875</v>
      </c>
    </row>
    <row r="11" spans="1:10">
      <c r="A11">
        <v>3000</v>
      </c>
      <c r="B11" t="s">
        <v>14</v>
      </c>
      <c r="C11" t="s">
        <v>9</v>
      </c>
      <c r="D11">
        <v>2022</v>
      </c>
      <c r="E11" s="3">
        <v>44897</v>
      </c>
      <c r="F11" s="1">
        <v>10000</v>
      </c>
      <c r="G11" s="1">
        <v>12000</v>
      </c>
      <c r="H11" s="1">
        <f t="shared" si="2"/>
        <v>2000</v>
      </c>
      <c r="I11" s="2">
        <f t="shared" si="3"/>
        <v>0.2</v>
      </c>
      <c r="J11" s="2">
        <f t="shared" si="4"/>
        <v>1.2</v>
      </c>
    </row>
    <row r="12" spans="1:10">
      <c r="A12">
        <v>4000</v>
      </c>
      <c r="B12" t="s">
        <v>14</v>
      </c>
      <c r="C12" t="s">
        <v>10</v>
      </c>
      <c r="D12">
        <v>2022</v>
      </c>
      <c r="E12" s="3">
        <v>44907</v>
      </c>
      <c r="F12" s="1">
        <v>6000</v>
      </c>
      <c r="G12" s="1">
        <v>5000</v>
      </c>
      <c r="H12" s="1">
        <f t="shared" si="2"/>
        <v>-1000</v>
      </c>
      <c r="I12" s="2">
        <f t="shared" si="3"/>
        <v>-0.16666666666666666</v>
      </c>
      <c r="J12" s="2">
        <f t="shared" si="4"/>
        <v>0.83333333333333337</v>
      </c>
    </row>
  </sheetData>
  <pageMargins left="0.7" right="0.7" top="0.75" bottom="0.75" header="0.3" footer="0.3"/>
  <pageSetup paperSize="9" orientation="portrait" r:id="rId1"/>
  <headerFooter>
    <oddHeader>&amp;R&amp;P/&amp;N</oddHeader>
    <oddFooter>&amp;L&amp;8&amp;Z&amp;F&amp;R&amp;8&amp;D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07A9-770B-420E-AE22-90D1B9A36E81}">
  <sheetPr codeName="Sheet2">
    <pageSetUpPr autoPageBreaks="0"/>
  </sheetPr>
  <dimension ref="A1:J12"/>
  <sheetViews>
    <sheetView zoomScale="130" zoomScaleNormal="130" zoomScalePageLayoutView="70" workbookViewId="0">
      <selection activeCell="G12" sqref="G12"/>
    </sheetView>
  </sheetViews>
  <sheetFormatPr defaultRowHeight="15"/>
  <cols>
    <col min="1" max="1" width="6.5" bestFit="1" customWidth="1"/>
    <col min="2" max="2" width="10.625" bestFit="1" customWidth="1"/>
    <col min="3" max="3" width="11.5" bestFit="1" customWidth="1"/>
    <col min="4" max="4" width="9.75" bestFit="1" customWidth="1"/>
    <col min="5" max="5" width="11.25" bestFit="1" customWidth="1"/>
    <col min="6" max="6" width="6.5" bestFit="1" customWidth="1"/>
    <col min="7" max="7" width="6.375" bestFit="1" customWidth="1"/>
    <col min="8" max="8" width="8.125" bestFit="1" customWidth="1"/>
    <col min="9" max="9" width="10" bestFit="1" customWidth="1"/>
    <col min="10" max="10" width="9.25" bestFit="1" customWidth="1"/>
  </cols>
  <sheetData>
    <row r="1" spans="1:10">
      <c r="A1" t="s">
        <v>6</v>
      </c>
      <c r="B1" t="s">
        <v>11</v>
      </c>
      <c r="C1" t="s">
        <v>5</v>
      </c>
      <c r="D1" t="s">
        <v>17</v>
      </c>
      <c r="E1" t="s">
        <v>18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>
      <c r="A2">
        <v>1000</v>
      </c>
      <c r="B2" t="s">
        <v>12</v>
      </c>
      <c r="C2" t="s">
        <v>7</v>
      </c>
      <c r="D2">
        <v>2023</v>
      </c>
      <c r="E2" s="3">
        <v>45234</v>
      </c>
      <c r="F2" s="1">
        <v>900</v>
      </c>
      <c r="G2" s="1">
        <v>500</v>
      </c>
      <c r="H2" s="1">
        <f>G2-F2</f>
        <v>-400</v>
      </c>
      <c r="I2" s="2">
        <f t="shared" ref="I2" si="0">H2/F2</f>
        <v>-0.44444444444444442</v>
      </c>
      <c r="J2" s="2">
        <f t="shared" ref="J2" si="1">G2/F2</f>
        <v>0.55555555555555558</v>
      </c>
    </row>
    <row r="3" spans="1:10">
      <c r="A3">
        <v>2000</v>
      </c>
      <c r="B3" t="s">
        <v>12</v>
      </c>
      <c r="C3" t="s">
        <v>8</v>
      </c>
      <c r="D3">
        <v>2023</v>
      </c>
      <c r="E3" s="3">
        <v>45199</v>
      </c>
      <c r="F3" s="1">
        <v>1900</v>
      </c>
      <c r="G3" s="1">
        <v>1800</v>
      </c>
      <c r="H3" s="1">
        <f t="shared" ref="H3:H12" si="2">G3-F3</f>
        <v>-100</v>
      </c>
      <c r="I3" s="2">
        <f t="shared" ref="I3:I12" si="3">H3/F3</f>
        <v>-5.2631578947368418E-2</v>
      </c>
      <c r="J3" s="2">
        <f t="shared" ref="J3:J12" si="4">G3/F3</f>
        <v>0.94736842105263153</v>
      </c>
    </row>
    <row r="4" spans="1:10">
      <c r="A4">
        <v>2500</v>
      </c>
      <c r="B4" t="s">
        <v>12</v>
      </c>
      <c r="C4" t="s">
        <v>15</v>
      </c>
      <c r="D4">
        <v>2023</v>
      </c>
      <c r="E4" s="3">
        <v>45216</v>
      </c>
      <c r="F4" s="1">
        <v>1300</v>
      </c>
      <c r="G4" s="1">
        <v>1200</v>
      </c>
      <c r="H4" s="1">
        <f t="shared" si="2"/>
        <v>-100</v>
      </c>
      <c r="I4" s="2">
        <f t="shared" si="3"/>
        <v>-7.6923076923076927E-2</v>
      </c>
      <c r="J4" s="2">
        <f t="shared" si="4"/>
        <v>0.92307692307692313</v>
      </c>
    </row>
    <row r="5" spans="1:10">
      <c r="A5">
        <v>4000</v>
      </c>
      <c r="B5" t="s">
        <v>12</v>
      </c>
      <c r="C5" t="s">
        <v>10</v>
      </c>
      <c r="D5">
        <v>2023</v>
      </c>
      <c r="E5" s="3">
        <v>45237</v>
      </c>
      <c r="F5" s="1">
        <v>1850</v>
      </c>
      <c r="G5" s="1">
        <v>1600</v>
      </c>
      <c r="H5" s="1">
        <f t="shared" si="2"/>
        <v>-250</v>
      </c>
      <c r="I5" s="2">
        <f t="shared" si="3"/>
        <v>-0.13513513513513514</v>
      </c>
      <c r="J5" s="2">
        <f t="shared" si="4"/>
        <v>0.86486486486486491</v>
      </c>
    </row>
    <row r="6" spans="1:10">
      <c r="A6">
        <v>1000</v>
      </c>
      <c r="B6" t="s">
        <v>13</v>
      </c>
      <c r="C6" t="s">
        <v>7</v>
      </c>
      <c r="D6">
        <v>2023</v>
      </c>
      <c r="E6" s="3">
        <v>45240</v>
      </c>
      <c r="F6" s="1">
        <v>7000</v>
      </c>
      <c r="G6" s="1">
        <v>7500</v>
      </c>
      <c r="H6" s="1">
        <f t="shared" si="2"/>
        <v>500</v>
      </c>
      <c r="I6" s="2">
        <f t="shared" si="3"/>
        <v>7.1428571428571425E-2</v>
      </c>
      <c r="J6" s="2">
        <f t="shared" si="4"/>
        <v>1.0714285714285714</v>
      </c>
    </row>
    <row r="7" spans="1:10">
      <c r="A7">
        <v>1500</v>
      </c>
      <c r="B7" t="s">
        <v>13</v>
      </c>
      <c r="C7" t="s">
        <v>16</v>
      </c>
      <c r="D7">
        <v>2023</v>
      </c>
      <c r="E7" s="3">
        <v>45225</v>
      </c>
      <c r="F7" s="1">
        <v>5000</v>
      </c>
      <c r="G7" s="1">
        <v>6000</v>
      </c>
      <c r="H7" s="1">
        <f t="shared" si="2"/>
        <v>1000</v>
      </c>
      <c r="I7" s="2">
        <f t="shared" si="3"/>
        <v>0.2</v>
      </c>
      <c r="J7" s="2">
        <f t="shared" si="4"/>
        <v>1.2</v>
      </c>
    </row>
    <row r="8" spans="1:10">
      <c r="A8">
        <v>2000</v>
      </c>
      <c r="B8" t="s">
        <v>13</v>
      </c>
      <c r="C8" t="s">
        <v>8</v>
      </c>
      <c r="D8">
        <v>2023</v>
      </c>
      <c r="E8" s="3">
        <v>45204</v>
      </c>
      <c r="F8" s="1">
        <v>1100</v>
      </c>
      <c r="G8" s="1">
        <v>1650</v>
      </c>
      <c r="H8" s="1">
        <f t="shared" si="2"/>
        <v>550</v>
      </c>
      <c r="I8" s="2">
        <f t="shared" si="3"/>
        <v>0.5</v>
      </c>
      <c r="J8" s="2">
        <f t="shared" si="4"/>
        <v>1.5</v>
      </c>
    </row>
    <row r="9" spans="1:10">
      <c r="A9">
        <v>4000</v>
      </c>
      <c r="B9" t="s">
        <v>13</v>
      </c>
      <c r="C9" t="s">
        <v>10</v>
      </c>
      <c r="D9">
        <v>2023</v>
      </c>
      <c r="E9" s="3">
        <v>45208</v>
      </c>
      <c r="F9" s="1">
        <v>2000</v>
      </c>
      <c r="G9" s="1">
        <v>1500</v>
      </c>
      <c r="H9" s="1">
        <f t="shared" si="2"/>
        <v>-500</v>
      </c>
      <c r="I9" s="2">
        <f t="shared" si="3"/>
        <v>-0.25</v>
      </c>
      <c r="J9" s="2">
        <f t="shared" si="4"/>
        <v>0.75</v>
      </c>
    </row>
    <row r="10" spans="1:10">
      <c r="A10">
        <v>2000</v>
      </c>
      <c r="B10" t="s">
        <v>14</v>
      </c>
      <c r="C10" t="s">
        <v>8</v>
      </c>
      <c r="D10">
        <v>2023</v>
      </c>
      <c r="E10" s="3">
        <v>45273</v>
      </c>
      <c r="F10" s="1">
        <v>1300</v>
      </c>
      <c r="G10" s="1">
        <v>1300</v>
      </c>
      <c r="H10" s="1">
        <f t="shared" si="2"/>
        <v>0</v>
      </c>
      <c r="I10" s="2">
        <f t="shared" si="3"/>
        <v>0</v>
      </c>
      <c r="J10" s="2">
        <f t="shared" si="4"/>
        <v>1</v>
      </c>
    </row>
    <row r="11" spans="1:10">
      <c r="A11">
        <v>3000</v>
      </c>
      <c r="B11" t="s">
        <v>14</v>
      </c>
      <c r="C11" t="s">
        <v>9</v>
      </c>
      <c r="D11">
        <v>2023</v>
      </c>
      <c r="E11" s="3">
        <v>45272</v>
      </c>
      <c r="F11" s="1">
        <v>14500</v>
      </c>
      <c r="G11" s="1">
        <v>11000</v>
      </c>
      <c r="H11" s="1">
        <f t="shared" si="2"/>
        <v>-3500</v>
      </c>
      <c r="I11" s="2">
        <f t="shared" si="3"/>
        <v>-0.2413793103448276</v>
      </c>
      <c r="J11" s="2">
        <f t="shared" si="4"/>
        <v>0.75862068965517238</v>
      </c>
    </row>
    <row r="12" spans="1:10">
      <c r="A12">
        <v>4000</v>
      </c>
      <c r="B12" t="s">
        <v>14</v>
      </c>
      <c r="C12" t="s">
        <v>10</v>
      </c>
      <c r="D12">
        <v>2023</v>
      </c>
      <c r="E12" s="3">
        <v>45244</v>
      </c>
      <c r="F12" s="1">
        <v>5000</v>
      </c>
      <c r="G12" s="1">
        <v>4000</v>
      </c>
      <c r="H12" s="1">
        <f t="shared" si="2"/>
        <v>-1000</v>
      </c>
      <c r="I12" s="2">
        <f t="shared" si="3"/>
        <v>-0.2</v>
      </c>
      <c r="J12" s="2">
        <f t="shared" si="4"/>
        <v>0.8</v>
      </c>
    </row>
  </sheetData>
  <pageMargins left="0.7" right="0.7" top="0.75" bottom="0.75" header="0.3" footer="0.3"/>
  <pageSetup paperSize="9" orientation="portrait" r:id="rId1"/>
  <headerFooter>
    <oddHeader>&amp;R&amp;P/&amp;N</oddHeader>
    <oddFooter>&amp;L&amp;8&amp;Z&amp;F&amp;R&amp;8&amp;D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B906-5FF3-4612-B33E-0BA7EFAFE78C}">
  <sheetPr codeName="Sheet3">
    <pageSetUpPr autoPageBreaks="0"/>
  </sheetPr>
  <dimension ref="A1:J12"/>
  <sheetViews>
    <sheetView zoomScale="130" zoomScaleNormal="130" zoomScalePageLayoutView="70" workbookViewId="0">
      <selection activeCell="G6" sqref="G6"/>
    </sheetView>
  </sheetViews>
  <sheetFormatPr defaultRowHeight="15"/>
  <cols>
    <col min="1" max="1" width="6.5" bestFit="1" customWidth="1"/>
    <col min="2" max="2" width="10.625" bestFit="1" customWidth="1"/>
    <col min="3" max="3" width="11.5" bestFit="1" customWidth="1"/>
    <col min="4" max="4" width="9.75" bestFit="1" customWidth="1"/>
    <col min="5" max="5" width="11.25" bestFit="1" customWidth="1"/>
    <col min="6" max="6" width="6.5" bestFit="1" customWidth="1"/>
    <col min="7" max="7" width="6.375" bestFit="1" customWidth="1"/>
    <col min="8" max="8" width="8.125" bestFit="1" customWidth="1"/>
    <col min="9" max="9" width="10" bestFit="1" customWidth="1"/>
    <col min="10" max="10" width="9.25" bestFit="1" customWidth="1"/>
  </cols>
  <sheetData>
    <row r="1" spans="1:10">
      <c r="A1" t="s">
        <v>6</v>
      </c>
      <c r="B1" t="s">
        <v>11</v>
      </c>
      <c r="C1" t="s">
        <v>5</v>
      </c>
      <c r="D1" t="s">
        <v>17</v>
      </c>
      <c r="E1" t="s">
        <v>18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>
      <c r="A2">
        <v>1000</v>
      </c>
      <c r="B2" t="s">
        <v>12</v>
      </c>
      <c r="C2" t="s">
        <v>7</v>
      </c>
      <c r="D2">
        <v>2024</v>
      </c>
      <c r="E2" s="3">
        <v>45455</v>
      </c>
      <c r="F2" s="1">
        <v>1850</v>
      </c>
      <c r="G2" s="1">
        <v>500</v>
      </c>
      <c r="H2" s="1">
        <f>G2-F2</f>
        <v>-1350</v>
      </c>
      <c r="I2" s="2">
        <f t="shared" ref="I2" si="0">H2/F2</f>
        <v>-0.72972972972972971</v>
      </c>
      <c r="J2" s="2">
        <f t="shared" ref="J2" si="1">G2/F2</f>
        <v>0.27027027027027029</v>
      </c>
    </row>
    <row r="3" spans="1:10">
      <c r="A3">
        <v>2000</v>
      </c>
      <c r="B3" t="s">
        <v>12</v>
      </c>
      <c r="C3" t="s">
        <v>8</v>
      </c>
      <c r="D3">
        <v>2024</v>
      </c>
      <c r="E3" s="3">
        <v>45439</v>
      </c>
      <c r="F3" s="1">
        <v>1300</v>
      </c>
      <c r="G3" s="1">
        <v>1025</v>
      </c>
      <c r="H3" s="1">
        <f t="shared" ref="H3:H12" si="2">G3-F3</f>
        <v>-275</v>
      </c>
      <c r="I3" s="2">
        <f t="shared" ref="I3:I12" si="3">H3/F3</f>
        <v>-0.21153846153846154</v>
      </c>
      <c r="J3" s="2">
        <f t="shared" ref="J3:J12" si="4">G3/F3</f>
        <v>0.78846153846153844</v>
      </c>
    </row>
    <row r="4" spans="1:10">
      <c r="A4">
        <v>2500</v>
      </c>
      <c r="B4" t="s">
        <v>12</v>
      </c>
      <c r="C4" t="s">
        <v>15</v>
      </c>
      <c r="D4">
        <v>2024</v>
      </c>
      <c r="E4" s="3">
        <v>45429</v>
      </c>
      <c r="F4" s="1">
        <v>5000</v>
      </c>
      <c r="G4" s="1">
        <v>3000</v>
      </c>
      <c r="H4" s="1">
        <f t="shared" si="2"/>
        <v>-2000</v>
      </c>
      <c r="I4" s="2">
        <f t="shared" si="3"/>
        <v>-0.4</v>
      </c>
      <c r="J4" s="2">
        <f t="shared" si="4"/>
        <v>0.6</v>
      </c>
    </row>
    <row r="5" spans="1:10">
      <c r="A5">
        <v>4000</v>
      </c>
      <c r="B5" t="s">
        <v>12</v>
      </c>
      <c r="C5" t="s">
        <v>10</v>
      </c>
      <c r="D5">
        <v>2024</v>
      </c>
      <c r="E5" s="3">
        <v>45509</v>
      </c>
      <c r="F5" s="1">
        <v>2000</v>
      </c>
      <c r="G5" s="1">
        <v>975</v>
      </c>
      <c r="H5" s="1">
        <f t="shared" si="2"/>
        <v>-1025</v>
      </c>
      <c r="I5" s="2">
        <f t="shared" si="3"/>
        <v>-0.51249999999999996</v>
      </c>
      <c r="J5" s="2">
        <f t="shared" si="4"/>
        <v>0.48749999999999999</v>
      </c>
    </row>
    <row r="6" spans="1:10">
      <c r="A6">
        <v>1000</v>
      </c>
      <c r="B6" t="s">
        <v>13</v>
      </c>
      <c r="C6" t="s">
        <v>7</v>
      </c>
      <c r="D6">
        <v>2024</v>
      </c>
      <c r="E6" s="3">
        <v>45394</v>
      </c>
      <c r="F6" s="1">
        <v>19500</v>
      </c>
      <c r="G6" s="1">
        <v>9000</v>
      </c>
      <c r="H6" s="1">
        <f t="shared" si="2"/>
        <v>-10500</v>
      </c>
      <c r="I6" s="2">
        <f t="shared" si="3"/>
        <v>-0.53846153846153844</v>
      </c>
      <c r="J6" s="2">
        <f t="shared" si="4"/>
        <v>0.46153846153846156</v>
      </c>
    </row>
    <row r="7" spans="1:10">
      <c r="A7">
        <v>1500</v>
      </c>
      <c r="B7" t="s">
        <v>13</v>
      </c>
      <c r="C7" t="s">
        <v>16</v>
      </c>
      <c r="D7">
        <v>2024</v>
      </c>
      <c r="E7" s="3">
        <v>45465</v>
      </c>
      <c r="F7" s="1">
        <v>15000</v>
      </c>
      <c r="G7" s="1">
        <v>8000</v>
      </c>
      <c r="H7" s="1">
        <f t="shared" si="2"/>
        <v>-7000</v>
      </c>
      <c r="I7" s="2">
        <f t="shared" si="3"/>
        <v>-0.46666666666666667</v>
      </c>
      <c r="J7" s="2">
        <f t="shared" si="4"/>
        <v>0.53333333333333333</v>
      </c>
    </row>
    <row r="8" spans="1:10">
      <c r="A8">
        <v>2000</v>
      </c>
      <c r="B8" t="s">
        <v>13</v>
      </c>
      <c r="C8" t="s">
        <v>8</v>
      </c>
      <c r="D8">
        <v>2024</v>
      </c>
      <c r="E8" s="3">
        <v>45546</v>
      </c>
      <c r="F8" s="1">
        <v>1400</v>
      </c>
      <c r="G8" s="1">
        <v>1050</v>
      </c>
      <c r="H8" s="1">
        <f t="shared" si="2"/>
        <v>-350</v>
      </c>
      <c r="I8" s="2">
        <f t="shared" si="3"/>
        <v>-0.25</v>
      </c>
      <c r="J8" s="2">
        <f t="shared" si="4"/>
        <v>0.75</v>
      </c>
    </row>
    <row r="9" spans="1:10">
      <c r="A9">
        <v>4000</v>
      </c>
      <c r="B9" t="s">
        <v>13</v>
      </c>
      <c r="C9" t="s">
        <v>10</v>
      </c>
      <c r="D9">
        <v>2024</v>
      </c>
      <c r="E9" s="3">
        <v>45396</v>
      </c>
      <c r="F9" s="1">
        <v>2550</v>
      </c>
      <c r="G9" s="1">
        <v>1800</v>
      </c>
      <c r="H9" s="1">
        <f t="shared" si="2"/>
        <v>-750</v>
      </c>
      <c r="I9" s="2">
        <f t="shared" si="3"/>
        <v>-0.29411764705882354</v>
      </c>
      <c r="J9" s="2">
        <f t="shared" si="4"/>
        <v>0.70588235294117652</v>
      </c>
    </row>
    <row r="10" spans="1:10">
      <c r="A10">
        <v>2000</v>
      </c>
      <c r="B10" t="s">
        <v>14</v>
      </c>
      <c r="C10" t="s">
        <v>8</v>
      </c>
      <c r="D10">
        <v>2024</v>
      </c>
      <c r="E10" s="3">
        <v>45423</v>
      </c>
      <c r="F10" s="1">
        <v>1550</v>
      </c>
      <c r="G10" s="1">
        <v>700</v>
      </c>
      <c r="H10" s="1">
        <f t="shared" si="2"/>
        <v>-850</v>
      </c>
      <c r="I10" s="2">
        <f t="shared" si="3"/>
        <v>-0.54838709677419351</v>
      </c>
      <c r="J10" s="2">
        <f t="shared" si="4"/>
        <v>0.45161290322580644</v>
      </c>
    </row>
    <row r="11" spans="1:10">
      <c r="A11">
        <v>3000</v>
      </c>
      <c r="B11" t="s">
        <v>14</v>
      </c>
      <c r="C11" t="s">
        <v>9</v>
      </c>
      <c r="D11">
        <v>2024</v>
      </c>
      <c r="E11" s="3">
        <v>45491</v>
      </c>
      <c r="F11" s="1">
        <v>14000</v>
      </c>
      <c r="G11" s="1">
        <v>7000</v>
      </c>
      <c r="H11" s="1">
        <f t="shared" si="2"/>
        <v>-7000</v>
      </c>
      <c r="I11" s="2">
        <f t="shared" si="3"/>
        <v>-0.5</v>
      </c>
      <c r="J11" s="2">
        <f t="shared" si="4"/>
        <v>0.5</v>
      </c>
    </row>
    <row r="12" spans="1:10">
      <c r="A12">
        <v>4000</v>
      </c>
      <c r="B12" t="s">
        <v>14</v>
      </c>
      <c r="C12" t="s">
        <v>10</v>
      </c>
      <c r="D12">
        <v>2024</v>
      </c>
      <c r="E12" s="3">
        <v>45404</v>
      </c>
      <c r="F12" s="1">
        <v>7000</v>
      </c>
      <c r="G12" s="1">
        <v>4000</v>
      </c>
      <c r="H12" s="1">
        <f t="shared" si="2"/>
        <v>-3000</v>
      </c>
      <c r="I12" s="2">
        <f t="shared" si="3"/>
        <v>-0.42857142857142855</v>
      </c>
      <c r="J12" s="2">
        <f t="shared" si="4"/>
        <v>0.5714285714285714</v>
      </c>
    </row>
  </sheetData>
  <pageMargins left="0.7" right="0.7" top="0.75" bottom="0.75" header="0.3" footer="0.3"/>
  <pageSetup paperSize="9" orientation="portrait" r:id="rId1"/>
  <headerFooter>
    <oddHeader>&amp;R&amp;P/&amp;N</oddHeader>
    <oddFooter>&amp;L&amp;8&amp;Z&amp;F&amp;R&amp;8&amp;D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FY2022</vt:lpstr>
      <vt:lpstr>FY2023</vt:lpstr>
      <vt:lpstr>FY2024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Prasert Kanawattanachai</dc:creator>
  <cp:keywords/>
  <cp:lastModifiedBy>Prasert Kanawattanachai</cp:lastModifiedBy>
  <dcterms:created xsi:type="dcterms:W3CDTF">2011-04-24T06:05:42Z</dcterms:created>
  <dcterms:modified xsi:type="dcterms:W3CDTF">2024-06-01T00:15:14Z</dcterms:modified>
  <cp:category/>
</cp:coreProperties>
</file>