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ICROSOFT\MICROSOFT EXCEL\PROJECT\"/>
    </mc:Choice>
  </mc:AlternateContent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I5" i="1"/>
  <c r="I6" i="1"/>
  <c r="I7" i="1"/>
  <c r="I8" i="1"/>
  <c r="I9" i="1"/>
  <c r="I10" i="1"/>
  <c r="I11" i="1"/>
  <c r="I12" i="1"/>
  <c r="I13" i="1"/>
  <c r="H5" i="1"/>
  <c r="H6" i="1"/>
  <c r="H7" i="1"/>
  <c r="H8" i="1"/>
  <c r="H9" i="1"/>
  <c r="H10" i="1"/>
  <c r="H11" i="1"/>
  <c r="H12" i="1"/>
  <c r="H13" i="1"/>
  <c r="J4" i="1"/>
  <c r="I4" i="1"/>
  <c r="H4" i="1"/>
  <c r="E5" i="1"/>
  <c r="E6" i="1"/>
  <c r="E7" i="1"/>
  <c r="E8" i="1"/>
  <c r="E9" i="1"/>
  <c r="E10" i="1"/>
  <c r="E11" i="1"/>
  <c r="E12" i="1"/>
  <c r="E13" i="1"/>
  <c r="D5" i="1"/>
  <c r="D6" i="1"/>
  <c r="D7" i="1"/>
  <c r="D8" i="1"/>
  <c r="D9" i="1"/>
  <c r="D10" i="1"/>
  <c r="D11" i="1"/>
  <c r="D12" i="1"/>
  <c r="D13" i="1"/>
  <c r="E4" i="1"/>
  <c r="D4" i="1"/>
  <c r="C5" i="1"/>
  <c r="C6" i="1"/>
  <c r="C7" i="1"/>
  <c r="C8" i="1"/>
  <c r="C9" i="1"/>
  <c r="C10" i="1"/>
  <c r="C11" i="1"/>
  <c r="C12" i="1"/>
  <c r="C13" i="1"/>
  <c r="C4" i="1"/>
</calcChain>
</file>

<file path=xl/sharedStrings.xml><?xml version="1.0" encoding="utf-8"?>
<sst xmlns="http://schemas.openxmlformats.org/spreadsheetml/2006/main" count="64" uniqueCount="20">
  <si>
    <t>VLOOKUP</t>
  </si>
  <si>
    <t>KODE</t>
  </si>
  <si>
    <t>NAMA BARANG</t>
  </si>
  <si>
    <t>A</t>
  </si>
  <si>
    <t>B</t>
  </si>
  <si>
    <t>C</t>
  </si>
  <si>
    <t>D</t>
  </si>
  <si>
    <t>TABEL BANTU</t>
  </si>
  <si>
    <t>HARGA</t>
  </si>
  <si>
    <t>SATUAN</t>
  </si>
  <si>
    <t>SABUN</t>
  </si>
  <si>
    <t>MINYAK GORENG</t>
  </si>
  <si>
    <t>SUSU</t>
  </si>
  <si>
    <t>GULA PASIR</t>
  </si>
  <si>
    <t>BUAH</t>
  </si>
  <si>
    <t>LITER</t>
  </si>
  <si>
    <t>KALENG</t>
  </si>
  <si>
    <t>KILOGRAM</t>
  </si>
  <si>
    <t>HLOOKUP</t>
  </si>
  <si>
    <t>MINTAK GIRENG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</si>
</sst>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2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0"/>
  <sheetViews>
    <sheetView tabSelected="1" zoomScale="55" zoomScaleNormal="55" workbookViewId="0">
      <selection activeCell="G27" sqref="G27"/>
    </sheetView>
  </sheetViews>
  <sheetFormatPr defaultRowHeight="15" x14ac:dyDescent="0.25"/>
  <cols>
    <col min="3" max="3" width="22.7109375" customWidth="1"/>
    <col min="4" max="4" width="21.42578125" customWidth="1"/>
    <col min="5" max="5" width="13.42578125" customWidth="1"/>
    <col min="7" max="8" width="21.7109375" customWidth="1"/>
    <col min="9" max="9" width="22" customWidth="1"/>
    <col min="10" max="10" width="17.5703125" customWidth="1"/>
    <col min="11" max="11" width="17.7109375" customWidth="1"/>
  </cols>
  <sheetData>
    <row r="2" spans="2:11" ht="33" customHeight="1" x14ac:dyDescent="0.25">
      <c r="B2" s="10" t="s">
        <v>0</v>
      </c>
      <c r="C2" s="10"/>
      <c r="D2" s="10"/>
      <c r="E2" s="3"/>
      <c r="G2" s="10" t="s">
        <v>18</v>
      </c>
      <c r="H2" s="10"/>
      <c r="I2" s="10"/>
      <c r="J2" s="3"/>
    </row>
    <row r="3" spans="2:11" x14ac:dyDescent="0.25">
      <c r="B3" s="1" t="s">
        <v>1</v>
      </c>
      <c r="C3" s="1" t="s">
        <v>2</v>
      </c>
      <c r="D3" s="1" t="s">
        <v>8</v>
      </c>
      <c r="E3" s="1" t="s">
        <v>9</v>
      </c>
      <c r="G3" s="1" t="s">
        <v>1</v>
      </c>
      <c r="H3" s="1" t="s">
        <v>2</v>
      </c>
      <c r="I3" s="1" t="s">
        <v>8</v>
      </c>
      <c r="J3" s="1" t="s">
        <v>9</v>
      </c>
    </row>
    <row r="4" spans="2:11" x14ac:dyDescent="0.25">
      <c r="B4" s="2" t="s">
        <v>3</v>
      </c>
      <c r="C4" s="2" t="str">
        <f>VLOOKUP(B4,$B$17:$E$20,2,FALSE)</f>
        <v>SABUN</v>
      </c>
      <c r="D4" s="9">
        <f>VLOOKUP(B4,$B$17:$E$20,3,FALSE)</f>
        <v>2500</v>
      </c>
      <c r="E4" s="2" t="str">
        <f>VLOOKUP(B4,$B$17:$E$20,4,FALSE)</f>
        <v>BUAH</v>
      </c>
      <c r="G4" s="2" t="s">
        <v>3</v>
      </c>
      <c r="H4" s="2" t="str">
        <f>HLOOKUP(G4,$H$16:$K$19,2,FALSE)</f>
        <v>SABUN</v>
      </c>
      <c r="I4" s="9">
        <f>HLOOKUP(G4,$H$16:$K$19,3,FALSE)</f>
        <v>2500</v>
      </c>
      <c r="J4" s="8" t="str">
        <f>HLOOKUP(G4,$H$16:$K$19,4,FALSE)</f>
        <v>BUAH</v>
      </c>
    </row>
    <row r="5" spans="2:11" x14ac:dyDescent="0.25">
      <c r="B5" s="2" t="s">
        <v>4</v>
      </c>
      <c r="C5" s="2" t="str">
        <f t="shared" ref="C5:C13" si="0">VLOOKUP(B5,$B$17:$E$20,2,FALSE)</f>
        <v>MINYAK GORENG</v>
      </c>
      <c r="D5" s="9">
        <f t="shared" ref="D5:D13" si="1">VLOOKUP(B5,$B$17:$E$20,3,FALSE)</f>
        <v>24000</v>
      </c>
      <c r="E5" s="2" t="str">
        <f t="shared" ref="E5:E13" si="2">VLOOKUP(B5,$B$17:$E$20,4,FALSE)</f>
        <v>LITER</v>
      </c>
      <c r="G5" s="2" t="s">
        <v>4</v>
      </c>
      <c r="H5" s="2" t="str">
        <f t="shared" ref="H5:H13" si="3">HLOOKUP(G5,$H$16:$K$19,2,FALSE)</f>
        <v>MINTAK GIRENG</v>
      </c>
      <c r="I5" s="9">
        <f t="shared" ref="I5:I13" si="4">HLOOKUP(G5,$H$16:$K$19,3,FALSE)</f>
        <v>24000</v>
      </c>
      <c r="J5" s="8" t="str">
        <f t="shared" ref="J5:J13" si="5">HLOOKUP(G5,$H$16:$K$19,4,FALSE)</f>
        <v>LITER</v>
      </c>
    </row>
    <row r="6" spans="2:11" x14ac:dyDescent="0.25">
      <c r="B6" s="2" t="s">
        <v>6</v>
      </c>
      <c r="C6" s="2" t="str">
        <f t="shared" si="0"/>
        <v>GULA PASIR</v>
      </c>
      <c r="D6" s="9">
        <f t="shared" si="1"/>
        <v>12000</v>
      </c>
      <c r="E6" s="2" t="str">
        <f t="shared" si="2"/>
        <v>KILOGRAM</v>
      </c>
      <c r="G6" s="2" t="s">
        <v>6</v>
      </c>
      <c r="H6" s="2" t="str">
        <f t="shared" si="3"/>
        <v>GULA PASIR</v>
      </c>
      <c r="I6" s="9">
        <f t="shared" si="4"/>
        <v>12000</v>
      </c>
      <c r="J6" s="8" t="str">
        <f t="shared" si="5"/>
        <v>KILOGRAM</v>
      </c>
    </row>
    <row r="7" spans="2:11" x14ac:dyDescent="0.25">
      <c r="B7" s="2" t="s">
        <v>5</v>
      </c>
      <c r="C7" s="2" t="str">
        <f t="shared" si="0"/>
        <v>SUSU</v>
      </c>
      <c r="D7" s="9">
        <f t="shared" si="1"/>
        <v>10000</v>
      </c>
      <c r="E7" s="2" t="str">
        <f t="shared" si="2"/>
        <v>KALENG</v>
      </c>
      <c r="G7" s="2" t="s">
        <v>5</v>
      </c>
      <c r="H7" s="2" t="str">
        <f t="shared" si="3"/>
        <v>SUSU</v>
      </c>
      <c r="I7" s="9">
        <f t="shared" si="4"/>
        <v>10000</v>
      </c>
      <c r="J7" s="8" t="str">
        <f t="shared" si="5"/>
        <v>KALENG</v>
      </c>
    </row>
    <row r="8" spans="2:11" x14ac:dyDescent="0.25">
      <c r="B8" s="2" t="s">
        <v>4</v>
      </c>
      <c r="C8" s="2" t="str">
        <f t="shared" si="0"/>
        <v>MINYAK GORENG</v>
      </c>
      <c r="D8" s="9">
        <f t="shared" si="1"/>
        <v>24000</v>
      </c>
      <c r="E8" s="2" t="str">
        <f t="shared" si="2"/>
        <v>LITER</v>
      </c>
      <c r="G8" s="2" t="s">
        <v>4</v>
      </c>
      <c r="H8" s="2" t="str">
        <f t="shared" si="3"/>
        <v>MINTAK GIRENG</v>
      </c>
      <c r="I8" s="9">
        <f t="shared" si="4"/>
        <v>24000</v>
      </c>
      <c r="J8" s="8" t="str">
        <f t="shared" si="5"/>
        <v>LITER</v>
      </c>
    </row>
    <row r="9" spans="2:11" x14ac:dyDescent="0.25">
      <c r="B9" s="2" t="s">
        <v>5</v>
      </c>
      <c r="C9" s="2" t="str">
        <f t="shared" si="0"/>
        <v>SUSU</v>
      </c>
      <c r="D9" s="9">
        <f t="shared" si="1"/>
        <v>10000</v>
      </c>
      <c r="E9" s="2" t="str">
        <f t="shared" si="2"/>
        <v>KALENG</v>
      </c>
      <c r="G9" s="2" t="s">
        <v>5</v>
      </c>
      <c r="H9" s="2" t="str">
        <f t="shared" si="3"/>
        <v>SUSU</v>
      </c>
      <c r="I9" s="9">
        <f t="shared" si="4"/>
        <v>10000</v>
      </c>
      <c r="J9" s="8" t="str">
        <f t="shared" si="5"/>
        <v>KALENG</v>
      </c>
    </row>
    <row r="10" spans="2:11" x14ac:dyDescent="0.25">
      <c r="B10" s="2" t="s">
        <v>3</v>
      </c>
      <c r="C10" s="2" t="str">
        <f t="shared" si="0"/>
        <v>SABUN</v>
      </c>
      <c r="D10" s="9">
        <f t="shared" si="1"/>
        <v>2500</v>
      </c>
      <c r="E10" s="2" t="str">
        <f t="shared" si="2"/>
        <v>BUAH</v>
      </c>
      <c r="G10" s="2" t="s">
        <v>3</v>
      </c>
      <c r="H10" s="2" t="str">
        <f t="shared" si="3"/>
        <v>SABUN</v>
      </c>
      <c r="I10" s="9">
        <f t="shared" si="4"/>
        <v>2500</v>
      </c>
      <c r="J10" s="8" t="str">
        <f t="shared" si="5"/>
        <v>BUAH</v>
      </c>
    </row>
    <row r="11" spans="2:11" x14ac:dyDescent="0.25">
      <c r="B11" s="2" t="s">
        <v>3</v>
      </c>
      <c r="C11" s="2" t="str">
        <f t="shared" si="0"/>
        <v>SABUN</v>
      </c>
      <c r="D11" s="9">
        <f t="shared" si="1"/>
        <v>2500</v>
      </c>
      <c r="E11" s="2" t="str">
        <f t="shared" si="2"/>
        <v>BUAH</v>
      </c>
      <c r="G11" s="2" t="s">
        <v>3</v>
      </c>
      <c r="H11" s="2" t="str">
        <f t="shared" si="3"/>
        <v>SABUN</v>
      </c>
      <c r="I11" s="9">
        <f t="shared" si="4"/>
        <v>2500</v>
      </c>
      <c r="J11" s="8" t="str">
        <f t="shared" si="5"/>
        <v>BUAH</v>
      </c>
    </row>
    <row r="12" spans="2:11" x14ac:dyDescent="0.25">
      <c r="B12" s="2" t="s">
        <v>5</v>
      </c>
      <c r="C12" s="2" t="str">
        <f t="shared" si="0"/>
        <v>SUSU</v>
      </c>
      <c r="D12" s="9">
        <f t="shared" si="1"/>
        <v>10000</v>
      </c>
      <c r="E12" s="2" t="str">
        <f t="shared" si="2"/>
        <v>KALENG</v>
      </c>
      <c r="G12" s="2" t="s">
        <v>5</v>
      </c>
      <c r="H12" s="2" t="str">
        <f t="shared" si="3"/>
        <v>SUSU</v>
      </c>
      <c r="I12" s="9">
        <f t="shared" si="4"/>
        <v>10000</v>
      </c>
      <c r="J12" s="8" t="str">
        <f t="shared" si="5"/>
        <v>KALENG</v>
      </c>
    </row>
    <row r="13" spans="2:11" x14ac:dyDescent="0.25">
      <c r="B13" s="2" t="s">
        <v>6</v>
      </c>
      <c r="C13" s="2" t="str">
        <f t="shared" si="0"/>
        <v>GULA PASIR</v>
      </c>
      <c r="D13" s="9">
        <f t="shared" si="1"/>
        <v>12000</v>
      </c>
      <c r="E13" s="2" t="str">
        <f t="shared" si="2"/>
        <v>KILOGRAM</v>
      </c>
      <c r="G13" s="2" t="s">
        <v>6</v>
      </c>
      <c r="H13" s="2" t="str">
        <f t="shared" si="3"/>
        <v>GULA PASIR</v>
      </c>
      <c r="I13" s="9">
        <f t="shared" si="4"/>
        <v>12000</v>
      </c>
      <c r="J13" s="8" t="str">
        <f t="shared" si="5"/>
        <v>KILOGRAM</v>
      </c>
    </row>
    <row r="15" spans="2:11" x14ac:dyDescent="0.25">
      <c r="B15" t="s">
        <v>7</v>
      </c>
      <c r="G15" s="4" t="s">
        <v>7</v>
      </c>
    </row>
    <row r="16" spans="2:11" x14ac:dyDescent="0.25">
      <c r="B16" s="1" t="s">
        <v>1</v>
      </c>
      <c r="C16" s="1" t="s">
        <v>2</v>
      </c>
      <c r="D16" s="1" t="s">
        <v>8</v>
      </c>
      <c r="E16" s="1" t="s">
        <v>9</v>
      </c>
      <c r="G16" s="7" t="s">
        <v>1</v>
      </c>
      <c r="H16" s="6" t="s">
        <v>3</v>
      </c>
      <c r="I16" s="6" t="s">
        <v>4</v>
      </c>
      <c r="J16" s="6" t="s">
        <v>5</v>
      </c>
      <c r="K16" s="6" t="s">
        <v>6</v>
      </c>
    </row>
    <row r="17" spans="2:11" x14ac:dyDescent="0.25">
      <c r="B17" s="5" t="s">
        <v>3</v>
      </c>
      <c r="C17" s="5" t="s">
        <v>10</v>
      </c>
      <c r="D17" s="5">
        <v>2500</v>
      </c>
      <c r="E17" s="5" t="s">
        <v>14</v>
      </c>
      <c r="G17" s="7" t="s">
        <v>2</v>
      </c>
      <c r="H17" s="6" t="s">
        <v>10</v>
      </c>
      <c r="I17" s="6" t="s">
        <v>19</v>
      </c>
      <c r="J17" s="6" t="s">
        <v>12</v>
      </c>
      <c r="K17" s="6" t="s">
        <v>13</v>
      </c>
    </row>
    <row r="18" spans="2:11" x14ac:dyDescent="0.25">
      <c r="B18" s="5" t="s">
        <v>4</v>
      </c>
      <c r="C18" s="5" t="s">
        <v>11</v>
      </c>
      <c r="D18" s="5">
        <v>24000</v>
      </c>
      <c r="E18" s="5" t="s">
        <v>15</v>
      </c>
      <c r="G18" s="7" t="s">
        <v>8</v>
      </c>
      <c r="H18" s="6">
        <v>2500</v>
      </c>
      <c r="I18" s="6">
        <v>24000</v>
      </c>
      <c r="J18" s="6">
        <v>10000</v>
      </c>
      <c r="K18" s="6">
        <v>12000</v>
      </c>
    </row>
    <row r="19" spans="2:11" x14ac:dyDescent="0.25">
      <c r="B19" s="5" t="s">
        <v>5</v>
      </c>
      <c r="C19" s="5" t="s">
        <v>12</v>
      </c>
      <c r="D19" s="5">
        <v>10000</v>
      </c>
      <c r="E19" s="5" t="s">
        <v>16</v>
      </c>
      <c r="G19" s="7" t="s">
        <v>9</v>
      </c>
      <c r="H19" s="6" t="s">
        <v>14</v>
      </c>
      <c r="I19" s="6" t="s">
        <v>15</v>
      </c>
      <c r="J19" s="6" t="s">
        <v>16</v>
      </c>
      <c r="K19" s="6" t="s">
        <v>17</v>
      </c>
    </row>
    <row r="20" spans="2:11" x14ac:dyDescent="0.25">
      <c r="B20" s="5" t="s">
        <v>6</v>
      </c>
      <c r="C20" s="5" t="s">
        <v>13</v>
      </c>
      <c r="D20" s="5">
        <v>12000</v>
      </c>
      <c r="E20" s="5" t="s">
        <v>17</v>
      </c>
    </row>
  </sheetData>
  <mergeCells count="2">
    <mergeCell ref="B2:D2"/>
    <mergeCell ref="G2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yosho prasetiyo</dc:creator>
  <cp:lastModifiedBy>Prasetiyo</cp:lastModifiedBy>
  <dcterms:created xsi:type="dcterms:W3CDTF">2015-06-05T18:17:20Z</dcterms:created>
  <dcterms:modified xsi:type="dcterms:W3CDTF">2020-05-26T13:21:14Z</dcterms:modified>
</cp:coreProperties>
</file>