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L5" i="1"/>
  <c r="L6" i="1"/>
  <c r="L7" i="1"/>
  <c r="L8" i="1"/>
  <c r="L9" i="1"/>
  <c r="L10" i="1"/>
  <c r="L4" i="1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  <c r="B9" i="1"/>
  <c r="B10" i="1"/>
  <c r="B8" i="1"/>
  <c r="B6" i="1"/>
  <c r="B7" i="1"/>
  <c r="B5" i="1"/>
</calcChain>
</file>

<file path=xl/sharedStrings.xml><?xml version="1.0" encoding="utf-8"?>
<sst xmlns="http://schemas.openxmlformats.org/spreadsheetml/2006/main" count="31" uniqueCount="27">
  <si>
    <t>No.</t>
  </si>
  <si>
    <t>Nama</t>
  </si>
  <si>
    <t>Mata Pelajaran</t>
  </si>
  <si>
    <t>Matematika</t>
  </si>
  <si>
    <t>Bhs. Indo</t>
  </si>
  <si>
    <t>Bhs. Inggris</t>
  </si>
  <si>
    <t>IPA</t>
  </si>
  <si>
    <t>Jumlah Nilai</t>
  </si>
  <si>
    <t>Rata-Rata</t>
  </si>
  <si>
    <t>Nilai Tertinggi</t>
  </si>
  <si>
    <t>Nilai Akhir</t>
  </si>
  <si>
    <t>Kelulusan</t>
  </si>
  <si>
    <t>Ahmad</t>
  </si>
  <si>
    <t>Zul</t>
  </si>
  <si>
    <t>Budi</t>
  </si>
  <si>
    <t>Rudi</t>
  </si>
  <si>
    <t>Jessica</t>
  </si>
  <si>
    <t>Tomi</t>
  </si>
  <si>
    <t>Rezky</t>
  </si>
  <si>
    <t>300/&gt;</t>
  </si>
  <si>
    <t>280-299</t>
  </si>
  <si>
    <t>&lt;280</t>
  </si>
  <si>
    <t>A</t>
  </si>
  <si>
    <t>B</t>
  </si>
  <si>
    <t>C</t>
  </si>
  <si>
    <t>LULUS</t>
  </si>
  <si>
    <t>TIDAK 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</si>
</sst>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topLeftCell="D1" zoomScale="70" zoomScaleNormal="70" workbookViewId="0">
      <selection activeCell="G25" sqref="G25"/>
    </sheetView>
  </sheetViews>
  <sheetFormatPr defaultRowHeight="15" x14ac:dyDescent="0.25"/>
  <cols>
    <col min="2" max="2" width="6.140625" customWidth="1"/>
    <col min="3" max="3" width="14.42578125" customWidth="1"/>
    <col min="4" max="4" width="13.28515625" customWidth="1"/>
    <col min="5" max="5" width="15.5703125" customWidth="1"/>
    <col min="6" max="6" width="15.140625" customWidth="1"/>
    <col min="7" max="7" width="11" customWidth="1"/>
    <col min="8" max="8" width="13.85546875" customWidth="1"/>
    <col min="9" max="9" width="12.5703125" customWidth="1"/>
    <col min="10" max="10" width="15.140625" customWidth="1"/>
    <col min="11" max="12" width="14.7109375" customWidth="1"/>
  </cols>
  <sheetData>
    <row r="2" spans="2:12" x14ac:dyDescent="0.25">
      <c r="B2" s="3" t="s">
        <v>0</v>
      </c>
      <c r="C2" s="3" t="s">
        <v>1</v>
      </c>
      <c r="D2" s="2" t="s">
        <v>2</v>
      </c>
      <c r="E2" s="2"/>
      <c r="F2" s="2"/>
      <c r="G2" s="2"/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2:12" x14ac:dyDescent="0.25">
      <c r="B3" s="4"/>
      <c r="C3" s="4"/>
      <c r="D3" s="1" t="s">
        <v>3</v>
      </c>
      <c r="E3" s="1" t="s">
        <v>4</v>
      </c>
      <c r="F3" s="1" t="s">
        <v>5</v>
      </c>
      <c r="G3" s="1" t="s">
        <v>6</v>
      </c>
      <c r="H3" s="2"/>
      <c r="I3" s="2"/>
      <c r="J3" s="2"/>
      <c r="K3" s="2"/>
      <c r="L3" s="2"/>
    </row>
    <row r="4" spans="2:12" x14ac:dyDescent="0.25">
      <c r="B4" s="5">
        <v>1</v>
      </c>
      <c r="C4" s="6" t="s">
        <v>12</v>
      </c>
      <c r="D4" s="7">
        <v>98</v>
      </c>
      <c r="E4" s="7">
        <v>87</v>
      </c>
      <c r="F4" s="7">
        <v>76</v>
      </c>
      <c r="G4" s="7">
        <v>56</v>
      </c>
      <c r="H4" s="5">
        <f>SUM(D4:G4)</f>
        <v>317</v>
      </c>
      <c r="I4" s="5">
        <f>AVERAGE(D4:G4)</f>
        <v>79.25</v>
      </c>
      <c r="J4" s="5">
        <f>MAX(D4:G4)</f>
        <v>98</v>
      </c>
      <c r="K4" s="5" t="str">
        <f>IF(H4&gt;=300,"A",IF(AND(H4&gt;=280,H4&lt;=299),"B","C"))</f>
        <v>A</v>
      </c>
      <c r="L4" s="7" t="str">
        <f>IF(K4="A","LULUS",IF(K4="B","LULUS","TIDAK LULUS"))</f>
        <v>LULUS</v>
      </c>
    </row>
    <row r="5" spans="2:12" x14ac:dyDescent="0.25">
      <c r="B5" s="5">
        <f>B4+1</f>
        <v>2</v>
      </c>
      <c r="C5" s="6" t="s">
        <v>13</v>
      </c>
      <c r="D5" s="7">
        <v>77</v>
      </c>
      <c r="E5" s="7">
        <v>89</v>
      </c>
      <c r="F5" s="7">
        <v>77</v>
      </c>
      <c r="G5" s="7">
        <v>76</v>
      </c>
      <c r="H5" s="5">
        <f t="shared" ref="H5:H10" si="0">SUM(D5:G5)</f>
        <v>319</v>
      </c>
      <c r="I5" s="5">
        <f t="shared" ref="I5:I10" si="1">AVERAGE(D5:G5)</f>
        <v>79.75</v>
      </c>
      <c r="J5" s="5">
        <f t="shared" ref="J5:J10" si="2">MAX(D5:G5)</f>
        <v>89</v>
      </c>
      <c r="K5" s="5" t="str">
        <f t="shared" ref="K5:K10" si="3">IF(H5&gt;=300,"A",IF(AND(H5&gt;=280,H5&lt;=299),"B","C"))</f>
        <v>A</v>
      </c>
      <c r="L5" s="7" t="str">
        <f t="shared" ref="L5:L10" si="4">IF(K5="A","LULUS",IF(K5="B","LULUS","TIDAK LULUS"))</f>
        <v>LULUS</v>
      </c>
    </row>
    <row r="6" spans="2:12" x14ac:dyDescent="0.25">
      <c r="B6" s="5">
        <f t="shared" ref="B6:B7" si="5">B5+1</f>
        <v>3</v>
      </c>
      <c r="C6" s="6" t="s">
        <v>14</v>
      </c>
      <c r="D6" s="7">
        <v>89</v>
      </c>
      <c r="E6" s="7">
        <v>60</v>
      </c>
      <c r="F6" s="7">
        <v>64</v>
      </c>
      <c r="G6" s="7">
        <v>67</v>
      </c>
      <c r="H6" s="5">
        <f t="shared" si="0"/>
        <v>280</v>
      </c>
      <c r="I6" s="5">
        <f t="shared" si="1"/>
        <v>70</v>
      </c>
      <c r="J6" s="5">
        <f t="shared" si="2"/>
        <v>89</v>
      </c>
      <c r="K6" s="5" t="str">
        <f t="shared" si="3"/>
        <v>B</v>
      </c>
      <c r="L6" s="7" t="str">
        <f t="shared" si="4"/>
        <v>LULUS</v>
      </c>
    </row>
    <row r="7" spans="2:12" x14ac:dyDescent="0.25">
      <c r="B7" s="5">
        <f t="shared" si="5"/>
        <v>4</v>
      </c>
      <c r="C7" s="6" t="s">
        <v>15</v>
      </c>
      <c r="D7" s="7">
        <v>88</v>
      </c>
      <c r="E7" s="7">
        <v>76</v>
      </c>
      <c r="F7" s="7">
        <v>67</v>
      </c>
      <c r="G7" s="7">
        <v>53</v>
      </c>
      <c r="H7" s="5">
        <f t="shared" si="0"/>
        <v>284</v>
      </c>
      <c r="I7" s="5">
        <f t="shared" si="1"/>
        <v>71</v>
      </c>
      <c r="J7" s="5">
        <f t="shared" si="2"/>
        <v>88</v>
      </c>
      <c r="K7" s="5" t="str">
        <f t="shared" si="3"/>
        <v>B</v>
      </c>
      <c r="L7" s="7" t="str">
        <f t="shared" si="4"/>
        <v>LULUS</v>
      </c>
    </row>
    <row r="8" spans="2:12" x14ac:dyDescent="0.25">
      <c r="B8" s="5">
        <f>B7+1</f>
        <v>5</v>
      </c>
      <c r="C8" s="6" t="s">
        <v>16</v>
      </c>
      <c r="D8" s="7">
        <v>77</v>
      </c>
      <c r="E8" s="7">
        <v>67</v>
      </c>
      <c r="F8" s="7">
        <v>87</v>
      </c>
      <c r="G8" s="7">
        <v>87</v>
      </c>
      <c r="H8" s="5">
        <f t="shared" si="0"/>
        <v>318</v>
      </c>
      <c r="I8" s="5">
        <f t="shared" si="1"/>
        <v>79.5</v>
      </c>
      <c r="J8" s="5">
        <f t="shared" si="2"/>
        <v>87</v>
      </c>
      <c r="K8" s="5" t="str">
        <f t="shared" si="3"/>
        <v>A</v>
      </c>
      <c r="L8" s="7" t="str">
        <f t="shared" si="4"/>
        <v>LULUS</v>
      </c>
    </row>
    <row r="9" spans="2:12" x14ac:dyDescent="0.25">
      <c r="B9" s="5">
        <f t="shared" ref="B9:B10" si="6">B8+1</f>
        <v>6</v>
      </c>
      <c r="C9" s="6" t="s">
        <v>17</v>
      </c>
      <c r="D9" s="7">
        <v>89</v>
      </c>
      <c r="E9" s="7">
        <v>87</v>
      </c>
      <c r="F9" s="7">
        <v>66</v>
      </c>
      <c r="G9" s="7">
        <v>65</v>
      </c>
      <c r="H9" s="5">
        <f t="shared" si="0"/>
        <v>307</v>
      </c>
      <c r="I9" s="5">
        <f t="shared" si="1"/>
        <v>76.75</v>
      </c>
      <c r="J9" s="5">
        <f t="shared" si="2"/>
        <v>89</v>
      </c>
      <c r="K9" s="5" t="str">
        <f t="shared" si="3"/>
        <v>A</v>
      </c>
      <c r="L9" s="7" t="str">
        <f t="shared" si="4"/>
        <v>LULUS</v>
      </c>
    </row>
    <row r="10" spans="2:12" x14ac:dyDescent="0.25">
      <c r="B10" s="5">
        <f t="shared" si="6"/>
        <v>7</v>
      </c>
      <c r="C10" s="6" t="s">
        <v>18</v>
      </c>
      <c r="D10" s="7">
        <v>87</v>
      </c>
      <c r="E10" s="7">
        <v>56</v>
      </c>
      <c r="F10" s="7">
        <v>45</v>
      </c>
      <c r="G10" s="7">
        <v>67</v>
      </c>
      <c r="H10" s="5">
        <f t="shared" si="0"/>
        <v>255</v>
      </c>
      <c r="I10" s="5">
        <f t="shared" si="1"/>
        <v>63.75</v>
      </c>
      <c r="J10" s="5">
        <f t="shared" si="2"/>
        <v>87</v>
      </c>
      <c r="K10" s="5" t="str">
        <f t="shared" si="3"/>
        <v>C</v>
      </c>
      <c r="L10" s="7" t="str">
        <f t="shared" si="4"/>
        <v>TIDAK LULUS</v>
      </c>
    </row>
    <row r="13" spans="2:12" x14ac:dyDescent="0.25">
      <c r="C13" s="1" t="s">
        <v>7</v>
      </c>
      <c r="D13" s="1" t="s">
        <v>10</v>
      </c>
      <c r="E13" s="1" t="s">
        <v>11</v>
      </c>
    </row>
    <row r="14" spans="2:12" x14ac:dyDescent="0.25">
      <c r="C14" s="7" t="s">
        <v>19</v>
      </c>
      <c r="D14" s="7" t="s">
        <v>22</v>
      </c>
      <c r="E14" s="7" t="s">
        <v>25</v>
      </c>
    </row>
    <row r="15" spans="2:12" x14ac:dyDescent="0.25">
      <c r="C15" s="7" t="s">
        <v>20</v>
      </c>
      <c r="D15" s="7" t="s">
        <v>23</v>
      </c>
      <c r="E15" s="7" t="s">
        <v>25</v>
      </c>
    </row>
    <row r="16" spans="2:12" x14ac:dyDescent="0.25">
      <c r="C16" s="7" t="s">
        <v>21</v>
      </c>
      <c r="D16" s="7" t="s">
        <v>24</v>
      </c>
      <c r="E16" s="7" t="s">
        <v>26</v>
      </c>
    </row>
  </sheetData>
  <mergeCells count="8">
    <mergeCell ref="B2:B3"/>
    <mergeCell ref="C2:C3"/>
    <mergeCell ref="D2:G2"/>
    <mergeCell ref="H2:H3"/>
    <mergeCell ref="I2:I3"/>
    <mergeCell ref="J2:J3"/>
    <mergeCell ref="K2:K3"/>
    <mergeCell ref="L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2020-05-26T12:57:48Z</dcterms:modified>
</cp:coreProperties>
</file>