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an Kamus\"/>
    </mc:Choice>
  </mc:AlternateContent>
  <xr:revisionPtr revIDLastSave="0" documentId="13_ncr:1_{54C34DB4-087F-48E9-AB50-C93E18893780}" xr6:coauthVersionLast="46" xr6:coauthVersionMax="46" xr10:uidLastSave="{00000000-0000-0000-0000-000000000000}"/>
  <bookViews>
    <workbookView xWindow="-9705" yWindow="2520" windowWidth="21600" windowHeight="11505" tabRatio="572" firstSheet="97" activeTab="100" xr2:uid="{3A0D4ED0-F75A-4064-A854-752D194A67C3}"/>
  </bookViews>
  <sheets>
    <sheet name="Kutools for Excel" sheetId="1" r:id="rId1"/>
    <sheet name="Sheet92" sheetId="2" r:id="rId2"/>
    <sheet name="Sheet93" sheetId="3" r:id="rId3"/>
    <sheet name="Sheet94" sheetId="4" r:id="rId4"/>
    <sheet name="Sheet95" sheetId="5" r:id="rId5"/>
    <sheet name="Sheet96" sheetId="6" r:id="rId6"/>
    <sheet name="Sheet97" sheetId="7" r:id="rId7"/>
    <sheet name="Sheet98" sheetId="8" r:id="rId8"/>
    <sheet name="Sheet99" sheetId="9" r:id="rId9"/>
    <sheet name="Sheet100" sheetId="10" r:id="rId10"/>
    <sheet name="Sheet101" sheetId="11" r:id="rId11"/>
    <sheet name="Sheet102" sheetId="12" r:id="rId12"/>
    <sheet name="Sheet103" sheetId="13" r:id="rId13"/>
    <sheet name="Sheet104" sheetId="14" r:id="rId14"/>
    <sheet name="Sheet105" sheetId="15" r:id="rId15"/>
    <sheet name="Sheet106" sheetId="16" r:id="rId16"/>
    <sheet name="Sheet107" sheetId="17" r:id="rId17"/>
    <sheet name="Sheet108" sheetId="18" r:id="rId18"/>
    <sheet name="Sheet109" sheetId="19" r:id="rId19"/>
    <sheet name="Sheet110" sheetId="20" r:id="rId20"/>
    <sheet name="Sheet111" sheetId="21" r:id="rId21"/>
    <sheet name="Sheet112" sheetId="22" r:id="rId22"/>
    <sheet name="Sheet113" sheetId="23" r:id="rId23"/>
    <sheet name="Sheet114" sheetId="24" r:id="rId24"/>
    <sheet name="Sheet115" sheetId="25" r:id="rId25"/>
    <sheet name="Sheet116" sheetId="26" r:id="rId26"/>
    <sheet name="Sheet117" sheetId="27" r:id="rId27"/>
    <sheet name="Sheet118" sheetId="28" r:id="rId28"/>
    <sheet name="Sheet119" sheetId="29" r:id="rId29"/>
    <sheet name="Sheet120" sheetId="30" r:id="rId30"/>
    <sheet name="Sheet121" sheetId="31" r:id="rId31"/>
    <sheet name="Sheet122" sheetId="32" r:id="rId32"/>
    <sheet name="Sheet123" sheetId="33" r:id="rId33"/>
    <sheet name="Sheet124" sheetId="34" r:id="rId34"/>
    <sheet name="Sheet125" sheetId="35" r:id="rId35"/>
    <sheet name="Sheet126" sheetId="36" r:id="rId36"/>
    <sheet name="Sheet127" sheetId="37" r:id="rId37"/>
    <sheet name="Sheet128" sheetId="38" r:id="rId38"/>
    <sheet name="Sheet129" sheetId="39" r:id="rId39"/>
    <sheet name="Sheet130" sheetId="40" r:id="rId40"/>
    <sheet name="Sheet131" sheetId="41" r:id="rId41"/>
    <sheet name="Sheet132" sheetId="42" r:id="rId42"/>
    <sheet name="Sheet133" sheetId="43" r:id="rId43"/>
    <sheet name="Sheet134" sheetId="44" r:id="rId44"/>
    <sheet name="Sheet135" sheetId="45" r:id="rId45"/>
    <sheet name="Sheet136" sheetId="46" r:id="rId46"/>
    <sheet name="Sheet137" sheetId="47" r:id="rId47"/>
    <sheet name="Sheet138" sheetId="48" r:id="rId48"/>
    <sheet name="Sheet139" sheetId="49" r:id="rId49"/>
    <sheet name="Sheet140" sheetId="50" r:id="rId50"/>
    <sheet name="Sheet141" sheetId="51" r:id="rId51"/>
    <sheet name="Sheet142" sheetId="52" r:id="rId52"/>
    <sheet name="Sheet143" sheetId="53" r:id="rId53"/>
    <sheet name="Sheet144" sheetId="54" r:id="rId54"/>
    <sheet name="Sheet145" sheetId="55" r:id="rId55"/>
    <sheet name="Sheet146" sheetId="56" r:id="rId56"/>
    <sheet name="Sheet147" sheetId="57" r:id="rId57"/>
    <sheet name="Sheet148" sheetId="58" r:id="rId58"/>
    <sheet name="Sheet149" sheetId="59" r:id="rId59"/>
    <sheet name="Sheet150" sheetId="60" r:id="rId60"/>
    <sheet name="Sheet151" sheetId="61" r:id="rId61"/>
    <sheet name="Sheet152" sheetId="62" r:id="rId62"/>
    <sheet name="Sheet153" sheetId="63" r:id="rId63"/>
    <sheet name="Sheet154" sheetId="64" r:id="rId64"/>
    <sheet name="Sheet155" sheetId="65" r:id="rId65"/>
    <sheet name="Sheet156" sheetId="66" r:id="rId66"/>
    <sheet name="Sheet157" sheetId="67" r:id="rId67"/>
    <sheet name="Sheet158" sheetId="68" r:id="rId68"/>
    <sheet name="Sheet159" sheetId="69" r:id="rId69"/>
    <sheet name="Sheet160" sheetId="70" r:id="rId70"/>
    <sheet name="Sheet161" sheetId="71" r:id="rId71"/>
    <sheet name="Sheet162" sheetId="72" r:id="rId72"/>
    <sheet name="Sheet163" sheetId="73" r:id="rId73"/>
    <sheet name="Sheet164" sheetId="74" r:id="rId74"/>
    <sheet name="Sheet165" sheetId="75" r:id="rId75"/>
    <sheet name="Sheet166" sheetId="76" r:id="rId76"/>
    <sheet name="Sheet167" sheetId="77" r:id="rId77"/>
    <sheet name="Sheet168" sheetId="78" r:id="rId78"/>
    <sheet name="Sheet169" sheetId="79" r:id="rId79"/>
    <sheet name="Sheet170" sheetId="80" r:id="rId80"/>
    <sheet name="Sheet171" sheetId="81" r:id="rId81"/>
    <sheet name="Sheet172" sheetId="82" r:id="rId82"/>
    <sheet name="Sheet173" sheetId="83" r:id="rId83"/>
    <sheet name="Sheet174" sheetId="84" r:id="rId84"/>
    <sheet name="Sheet175" sheetId="85" r:id="rId85"/>
    <sheet name="Sheet176" sheetId="86" r:id="rId86"/>
    <sheet name="Sheet177" sheetId="87" r:id="rId87"/>
    <sheet name="Sheet178" sheetId="88" r:id="rId88"/>
    <sheet name="Sheet179" sheetId="89" r:id="rId89"/>
    <sheet name="Sheet180" sheetId="90" r:id="rId90"/>
    <sheet name="Sheet181" sheetId="91" r:id="rId91"/>
    <sheet name="Sheet182" sheetId="92" r:id="rId92"/>
    <sheet name="Sheet183" sheetId="93" r:id="rId93"/>
    <sheet name="Sheet184" sheetId="94" r:id="rId94"/>
    <sheet name="Sheet185" sheetId="95" r:id="rId95"/>
    <sheet name="Sheet186" sheetId="96" r:id="rId96"/>
    <sheet name="Sheet187" sheetId="97" r:id="rId97"/>
    <sheet name="Sheet188" sheetId="98" r:id="rId98"/>
    <sheet name="Sheet189" sheetId="99" r:id="rId99"/>
    <sheet name="Sheet190" sheetId="100" r:id="rId100"/>
    <sheet name="Sheet191" sheetId="101" r:id="rId101"/>
  </sheets>
  <definedNames>
    <definedName name="Index_Sheet_Kutools">'Kutools for Excel'!$A$1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94B3B3ED-1A90-43E7-B8C8-4B6F570D37AA}">
      <text>
        <r>
          <rPr>
            <b/>
            <sz val="9"/>
            <color indexed="81"/>
            <rFont val="Tahoma"/>
            <family val="2"/>
          </rPr>
          <t>Workbooks:
_x000D_1-10.xlsx:
_x000D_Worksheets:
_x000D_Sheet92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26C8C6AC-2E39-4032-82FC-EBF23F065479}">
      <text>
        <r>
          <rPr>
            <b/>
            <sz val="9"/>
            <color indexed="81"/>
            <rFont val="Tahoma"/>
            <family val="2"/>
          </rPr>
          <t>Workbooks:
_x000D_1-10.xlsx:
_x000D_Worksheets:
_x000D_Sheet101</t>
        </r>
      </text>
    </comment>
  </commentList>
</comments>
</file>

<file path=xl/comments10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DF89D658-B449-4EE9-B9DA-313B96CF03DE}">
      <text>
        <r>
          <rPr>
            <b/>
            <sz val="9"/>
            <color indexed="81"/>
            <rFont val="Tahoma"/>
            <family val="2"/>
          </rPr>
          <t>Workbooks:
_x000D_1-10.xlsx:
_x000D_Worksheets:
_x000D_Sheet191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38AEF14C-2F07-45A1-8E51-35D55AD038B6}">
      <text>
        <r>
          <rPr>
            <b/>
            <sz val="9"/>
            <color indexed="81"/>
            <rFont val="Tahoma"/>
            <family val="2"/>
          </rPr>
          <t>Workbooks:
_x000D_1-10.xlsx:
_x000D_Worksheets:
_x000D_Sheet102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036D5456-1776-424C-8A6B-FE91650E5C7C}">
      <text>
        <r>
          <rPr>
            <b/>
            <sz val="9"/>
            <color indexed="81"/>
            <rFont val="Tahoma"/>
            <family val="2"/>
          </rPr>
          <t>Workbooks:
_x000D_1-10.xlsx:
_x000D_Worksheets:
_x000D_Sheet103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46B651CB-20F1-45C8-838B-5CA3B9E1E37E}">
      <text>
        <r>
          <rPr>
            <b/>
            <sz val="9"/>
            <color indexed="81"/>
            <rFont val="Tahoma"/>
            <family val="2"/>
          </rPr>
          <t>Workbooks:
_x000D_1-10.xlsx:
_x000D_Worksheets:
_x000D_Sheet104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3513B2EF-69EC-4632-8923-720AC1D8CAC6}">
      <text>
        <r>
          <rPr>
            <b/>
            <sz val="9"/>
            <color indexed="81"/>
            <rFont val="Tahoma"/>
            <family val="2"/>
          </rPr>
          <t>Workbooks:
_x000D_1-10.xlsx:
_x000D_Worksheets:
_x000D_Sheet105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8900D302-F0FA-44BD-A03D-619360AB86AF}">
      <text>
        <r>
          <rPr>
            <b/>
            <sz val="9"/>
            <color indexed="81"/>
            <rFont val="Tahoma"/>
            <family val="2"/>
          </rPr>
          <t>Workbooks:
_x000D_1-10.xlsx:
_x000D_Worksheets:
_x000D_Sheet106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D923987D-710D-4FE7-B74E-925CE222D59B}">
      <text>
        <r>
          <rPr>
            <b/>
            <sz val="9"/>
            <color indexed="81"/>
            <rFont val="Tahoma"/>
            <family val="2"/>
          </rPr>
          <t>Workbooks:
_x000D_1-10.xlsx:
_x000D_Worksheets:
_x000D_Sheet107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B2A844F6-BAA6-4F87-B547-6A0F44DA7C35}">
      <text>
        <r>
          <rPr>
            <b/>
            <sz val="9"/>
            <color indexed="81"/>
            <rFont val="Tahoma"/>
            <family val="2"/>
          </rPr>
          <t>Workbooks:
_x000D_1-10.xlsx:
_x000D_Worksheets:
_x000D_Sheet108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8020015F-7770-47E3-B1AB-EB821815CB4B}">
      <text>
        <r>
          <rPr>
            <b/>
            <sz val="9"/>
            <color indexed="81"/>
            <rFont val="Tahoma"/>
            <family val="2"/>
          </rPr>
          <t>Workbooks:
_x000D_1-10.xlsx:
_x000D_Worksheets:
_x000D_Sheet109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4C315E4F-76A2-4B97-B1A4-37FEF50376AE}">
      <text>
        <r>
          <rPr>
            <b/>
            <sz val="9"/>
            <color indexed="81"/>
            <rFont val="Tahoma"/>
            <family val="2"/>
          </rPr>
          <t>Workbooks:
_x000D_1-10.xlsx:
_x000D_Worksheets:
_x000D_Sheet110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AA252C3E-D341-4093-A885-2D1A64F040C8}">
      <text>
        <r>
          <rPr>
            <b/>
            <sz val="9"/>
            <color indexed="81"/>
            <rFont val="Tahoma"/>
            <family val="2"/>
          </rPr>
          <t>Workbooks:
_x000D_1-10.xlsx:
_x000D_Worksheets:
_x000D_Sheet93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2E58070B-6840-40CE-804D-BCE2CCCD3732}">
      <text>
        <r>
          <rPr>
            <b/>
            <sz val="9"/>
            <color indexed="81"/>
            <rFont val="Tahoma"/>
            <family val="2"/>
          </rPr>
          <t>Workbooks:
_x000D_1-10.xlsx:
_x000D_Worksheets:
_x000D_Sheet111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DB20C473-63D5-4224-9205-2A202270FED6}">
      <text>
        <r>
          <rPr>
            <b/>
            <sz val="9"/>
            <color indexed="81"/>
            <rFont val="Tahoma"/>
            <family val="2"/>
          </rPr>
          <t>Workbooks:
_x000D_1-10.xlsx:
_x000D_Worksheets:
_x000D_Sheet112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1B90CA38-D0FF-480E-BB83-15E92353B916}">
      <text>
        <r>
          <rPr>
            <b/>
            <sz val="9"/>
            <color indexed="81"/>
            <rFont val="Tahoma"/>
            <family val="2"/>
          </rPr>
          <t>Workbooks:
_x000D_1-10.xlsx:
_x000D_Worksheets:
_x000D_Sheet113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A521F063-6E98-42B5-9ADB-4D2F063DE331}">
      <text>
        <r>
          <rPr>
            <b/>
            <sz val="9"/>
            <color indexed="81"/>
            <rFont val="Tahoma"/>
            <family val="2"/>
          </rPr>
          <t>Workbooks:
_x000D_1-10.xlsx:
_x000D_Worksheets:
_x000D_Sheet114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13182772-5BF6-4026-9C3E-DB0CCF88F4DE}">
      <text>
        <r>
          <rPr>
            <b/>
            <sz val="9"/>
            <color indexed="81"/>
            <rFont val="Tahoma"/>
            <family val="2"/>
          </rPr>
          <t>Workbooks:
_x000D_1-10.xlsx:
_x000D_Worksheets:
_x000D_Sheet115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088DA3A5-EE5A-40CF-A83C-BF7BC0BBA295}">
      <text>
        <r>
          <rPr>
            <b/>
            <sz val="9"/>
            <color indexed="81"/>
            <rFont val="Tahoma"/>
            <family val="2"/>
          </rPr>
          <t>Workbooks:
_x000D_1-10.xlsx:
_x000D_Worksheets:
_x000D_Sheet116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AF576249-0991-4A75-A08D-454967956C55}">
      <text>
        <r>
          <rPr>
            <b/>
            <sz val="9"/>
            <color indexed="81"/>
            <rFont val="Tahoma"/>
            <family val="2"/>
          </rPr>
          <t>Workbooks:
_x000D_1-10.xlsx:
_x000D_Worksheets:
_x000D_Sheet117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5CFAB82E-9F11-4FE6-B46F-2352D1BA3200}">
      <text>
        <r>
          <rPr>
            <b/>
            <sz val="9"/>
            <color indexed="81"/>
            <rFont val="Tahoma"/>
            <family val="2"/>
          </rPr>
          <t>Workbooks:
_x000D_1-10.xlsx:
_x000D_Worksheets:
_x000D_Sheet118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4B31FF79-7E49-4FF7-998E-55915811AE73}">
      <text>
        <r>
          <rPr>
            <b/>
            <sz val="9"/>
            <color indexed="81"/>
            <rFont val="Tahoma"/>
            <family val="2"/>
          </rPr>
          <t>Workbooks:
_x000D_1-10.xlsx:
_x000D_Worksheets:
_x000D_Sheet119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6E2AF99C-12EF-4743-9069-326039019837}">
      <text>
        <r>
          <rPr>
            <b/>
            <sz val="9"/>
            <color indexed="81"/>
            <rFont val="Tahoma"/>
            <family val="2"/>
          </rPr>
          <t>Workbooks:
_x000D_1-10.xlsx:
_x000D_Worksheets:
_x000D_Sheet120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EBCF36B3-BECD-46A2-8867-29FA09657BD9}">
      <text>
        <r>
          <rPr>
            <b/>
            <sz val="9"/>
            <color indexed="81"/>
            <rFont val="Tahoma"/>
            <family val="2"/>
          </rPr>
          <t>Workbooks:
_x000D_1-10.xlsx:
_x000D_Worksheets:
_x000D_Sheet94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2BAD3C78-83E6-429D-A317-FBF0A1A6C224}">
      <text>
        <r>
          <rPr>
            <b/>
            <sz val="9"/>
            <color indexed="81"/>
            <rFont val="Tahoma"/>
            <family val="2"/>
          </rPr>
          <t>Workbooks:
_x000D_1-10.xlsx:
_x000D_Worksheets:
_x000D_Sheet121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473FD545-4863-401A-8F29-C20DF6A43579}">
      <text>
        <r>
          <rPr>
            <b/>
            <sz val="9"/>
            <color indexed="81"/>
            <rFont val="Tahoma"/>
            <family val="2"/>
          </rPr>
          <t>Workbooks:
_x000D_1-10.xlsx:
_x000D_Worksheets:
_x000D_Sheet122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A47C1B30-62EC-434A-B8BC-004606A1DD05}">
      <text>
        <r>
          <rPr>
            <b/>
            <sz val="9"/>
            <color indexed="81"/>
            <rFont val="Tahoma"/>
            <family val="2"/>
          </rPr>
          <t>Workbooks:
_x000D_1-10.xlsx:
_x000D_Worksheets:
_x000D_Sheet123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D715862E-5226-47AC-AD4E-09039FF39EF2}">
      <text>
        <r>
          <rPr>
            <b/>
            <sz val="9"/>
            <color indexed="81"/>
            <rFont val="Tahoma"/>
            <family val="2"/>
          </rPr>
          <t>Workbooks:
_x000D_1-10.xlsx:
_x000D_Worksheets:
_x000D_Sheet124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D57E83D1-AB56-42F9-9C8F-37CABDC42C71}">
      <text>
        <r>
          <rPr>
            <b/>
            <sz val="9"/>
            <color indexed="81"/>
            <rFont val="Tahoma"/>
            <family val="2"/>
          </rPr>
          <t>Workbooks:
_x000D_1-10.xlsx:
_x000D_Worksheets:
_x000D_Sheet125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CA304AFC-0831-44F6-8D7F-5B201EB80983}">
      <text>
        <r>
          <rPr>
            <b/>
            <sz val="9"/>
            <color indexed="81"/>
            <rFont val="Tahoma"/>
            <family val="2"/>
          </rPr>
          <t>Workbooks:
_x000D_1-10.xlsx:
_x000D_Worksheets:
_x000D_Sheet126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5E1DBCC4-C446-4CDA-8737-21AB1088E660}">
      <text>
        <r>
          <rPr>
            <b/>
            <sz val="9"/>
            <color indexed="81"/>
            <rFont val="Tahoma"/>
            <family val="2"/>
          </rPr>
          <t>Workbooks:
_x000D_1-10.xlsx:
_x000D_Worksheets:
_x000D_Sheet127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B6E4181C-0689-4C79-8C8D-1E6E46698C80}">
      <text>
        <r>
          <rPr>
            <b/>
            <sz val="9"/>
            <color indexed="81"/>
            <rFont val="Tahoma"/>
            <family val="2"/>
          </rPr>
          <t>Workbooks:
_x000D_1-10.xlsx:
_x000D_Worksheets:
_x000D_Sheet128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23555B86-48F0-42EB-BAD9-9F9A838D3D69}">
      <text>
        <r>
          <rPr>
            <b/>
            <sz val="9"/>
            <color indexed="81"/>
            <rFont val="Tahoma"/>
            <family val="2"/>
          </rPr>
          <t>Workbooks:
_x000D_1-10.xlsx:
_x000D_Worksheets:
_x000D_Sheet129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F479C67B-2C11-49AA-9920-CE45D0BDD736}">
      <text>
        <r>
          <rPr>
            <b/>
            <sz val="9"/>
            <color indexed="81"/>
            <rFont val="Tahoma"/>
            <family val="2"/>
          </rPr>
          <t>Workbooks:
_x000D_1-10.xlsx:
_x000D_Worksheets:
_x000D_Sheet130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986E791B-A003-469A-B96A-9C1F0BB012A5}">
      <text>
        <r>
          <rPr>
            <b/>
            <sz val="9"/>
            <color indexed="81"/>
            <rFont val="Tahoma"/>
            <family val="2"/>
          </rPr>
          <t>Workbooks:
_x000D_1-10.xlsx:
_x000D_Worksheets:
_x000D_Sheet95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0B343B43-B7B7-4591-929B-764AC723A681}">
      <text>
        <r>
          <rPr>
            <b/>
            <sz val="9"/>
            <color indexed="81"/>
            <rFont val="Tahoma"/>
            <family val="2"/>
          </rPr>
          <t>Workbooks:
_x000D_1-10.xlsx:
_x000D_Worksheets:
_x000D_Sheet131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8153F9DC-7D99-4A64-ADF3-DCA3C6894AAB}">
      <text>
        <r>
          <rPr>
            <b/>
            <sz val="9"/>
            <color indexed="81"/>
            <rFont val="Tahoma"/>
            <family val="2"/>
          </rPr>
          <t>Workbooks:
_x000D_1-10.xlsx:
_x000D_Worksheets:
_x000D_Sheet132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B42CFBE6-0354-43C1-8A28-3D96651DC9E8}">
      <text>
        <r>
          <rPr>
            <b/>
            <sz val="9"/>
            <color indexed="81"/>
            <rFont val="Tahoma"/>
            <family val="2"/>
          </rPr>
          <t>Workbooks:
_x000D_1-10.xlsx:
_x000D_Worksheets:
_x000D_Sheet133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C7354149-0D0E-470E-ADDB-600E3C527157}">
      <text>
        <r>
          <rPr>
            <b/>
            <sz val="9"/>
            <color indexed="81"/>
            <rFont val="Tahoma"/>
            <family val="2"/>
          </rPr>
          <t>Workbooks:
_x000D_1-10.xlsx:
_x000D_Worksheets:
_x000D_Sheet134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0DE2A98C-9FAE-49E9-B330-1722CD314C87}">
      <text>
        <r>
          <rPr>
            <b/>
            <sz val="9"/>
            <color indexed="81"/>
            <rFont val="Tahoma"/>
            <family val="2"/>
          </rPr>
          <t>Workbooks:
_x000D_1-10.xlsx:
_x000D_Worksheets:
_x000D_Sheet135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4DC93F3B-B9C3-45CE-87E2-4068DBB549B7}">
      <text>
        <r>
          <rPr>
            <b/>
            <sz val="9"/>
            <color indexed="81"/>
            <rFont val="Tahoma"/>
            <family val="2"/>
          </rPr>
          <t>Workbooks:
_x000D_1-10.xlsx:
_x000D_Worksheets:
_x000D_Sheet136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9C227142-61A5-4AE2-963B-B51A0D918C2B}">
      <text>
        <r>
          <rPr>
            <b/>
            <sz val="9"/>
            <color indexed="81"/>
            <rFont val="Tahoma"/>
            <family val="2"/>
          </rPr>
          <t>Workbooks:
_x000D_1-10.xlsx:
_x000D_Worksheets:
_x000D_Sheet137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3E6DF7BF-018E-46EE-8626-BEF85EDFD48C}">
      <text>
        <r>
          <rPr>
            <b/>
            <sz val="9"/>
            <color indexed="81"/>
            <rFont val="Tahoma"/>
            <family val="2"/>
          </rPr>
          <t>Workbooks:
_x000D_1-10.xlsx:
_x000D_Worksheets:
_x000D_Sheet138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D1C96F46-71C8-4AFD-9B37-F789F561560B}">
      <text>
        <r>
          <rPr>
            <b/>
            <sz val="9"/>
            <color indexed="81"/>
            <rFont val="Tahoma"/>
            <family val="2"/>
          </rPr>
          <t>Workbooks:
_x000D_1-10.xlsx:
_x000D_Worksheets:
_x000D_Sheet139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DAB88058-D063-4EF0-A335-F0814273E9AB}">
      <text>
        <r>
          <rPr>
            <b/>
            <sz val="9"/>
            <color indexed="81"/>
            <rFont val="Tahoma"/>
            <family val="2"/>
          </rPr>
          <t>Workbooks:
_x000D_1-10.xlsx:
_x000D_Worksheets:
_x000D_Sheet140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F8156B8C-FF55-4397-972E-10BE77F093EF}">
      <text>
        <r>
          <rPr>
            <b/>
            <sz val="9"/>
            <color indexed="81"/>
            <rFont val="Tahoma"/>
            <family val="2"/>
          </rPr>
          <t>Workbooks:
_x000D_1-10.xlsx:
_x000D_Worksheets:
_x000D_Sheet96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3AD98210-FCD8-440D-8095-30D55E1B76C6}">
      <text>
        <r>
          <rPr>
            <b/>
            <sz val="9"/>
            <color indexed="81"/>
            <rFont val="Tahoma"/>
            <family val="2"/>
          </rPr>
          <t>Workbooks:
_x000D_1-10.xlsx:
_x000D_Worksheets:
_x000D_Sheet141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2DDE9FD4-F366-4531-A54F-39C0E1DBEEF0}">
      <text>
        <r>
          <rPr>
            <b/>
            <sz val="9"/>
            <color indexed="81"/>
            <rFont val="Tahoma"/>
            <family val="2"/>
          </rPr>
          <t>Workbooks:
_x000D_1-10.xlsx:
_x000D_Worksheets:
_x000D_Sheet142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E3AAB102-8C93-44F3-A529-961989633917}">
      <text>
        <r>
          <rPr>
            <b/>
            <sz val="9"/>
            <color indexed="81"/>
            <rFont val="Tahoma"/>
            <family val="2"/>
          </rPr>
          <t>Workbooks:
_x000D_1-10.xlsx:
_x000D_Worksheets:
_x000D_Sheet143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C2AB328C-8C04-4FA4-9FA3-4ACBEFD771B0}">
      <text>
        <r>
          <rPr>
            <b/>
            <sz val="9"/>
            <color indexed="81"/>
            <rFont val="Tahoma"/>
            <family val="2"/>
          </rPr>
          <t>Workbooks:
_x000D_1-10.xlsx:
_x000D_Worksheets:
_x000D_Sheet144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F479D5C4-254C-4477-A6C4-BE67B05B78AF}">
      <text>
        <r>
          <rPr>
            <b/>
            <sz val="9"/>
            <color indexed="81"/>
            <rFont val="Tahoma"/>
            <family val="2"/>
          </rPr>
          <t>Workbooks:
_x000D_1-10.xlsx:
_x000D_Worksheets:
_x000D_Sheet145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AE3CB706-52A4-49AA-8370-B6A7F78AC4A6}">
      <text>
        <r>
          <rPr>
            <b/>
            <sz val="9"/>
            <color indexed="81"/>
            <rFont val="Tahoma"/>
            <family val="2"/>
          </rPr>
          <t>Workbooks:
_x000D_1-10.xlsx:
_x000D_Worksheets:
_x000D_Sheet146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94CC7B7E-F833-42C2-B9E0-EC2338EE5217}">
      <text>
        <r>
          <rPr>
            <b/>
            <sz val="9"/>
            <color indexed="81"/>
            <rFont val="Tahoma"/>
            <family val="2"/>
          </rPr>
          <t>Workbooks:
_x000D_1-10.xlsx:
_x000D_Worksheets:
_x000D_Sheet147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A84CAFB5-DE11-47ED-B4FC-47CEDAC7642D}">
      <text>
        <r>
          <rPr>
            <b/>
            <sz val="9"/>
            <color indexed="81"/>
            <rFont val="Tahoma"/>
            <family val="2"/>
          </rPr>
          <t>Workbooks:
_x000D_1-10.xlsx:
_x000D_Worksheets:
_x000D_Sheet148</t>
        </r>
      </text>
    </comment>
  </commentList>
</comments>
</file>

<file path=xl/comments5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A9D838E8-30BD-4C10-A1AE-69F4E9B4169F}">
      <text>
        <r>
          <rPr>
            <b/>
            <sz val="9"/>
            <color indexed="81"/>
            <rFont val="Tahoma"/>
            <family val="2"/>
          </rPr>
          <t>Workbooks:
_x000D_1-10.xlsx:
_x000D_Worksheets:
_x000D_Sheet149</t>
        </r>
      </text>
    </comment>
  </commentList>
</comments>
</file>

<file path=xl/comments5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23EA1855-87D6-4873-BB84-6080177A8792}">
      <text>
        <r>
          <rPr>
            <b/>
            <sz val="9"/>
            <color indexed="81"/>
            <rFont val="Tahoma"/>
            <family val="2"/>
          </rPr>
          <t>Workbooks:
_x000D_1-10.xlsx:
_x000D_Worksheets:
_x000D_Sheet150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761A2F63-F8CA-4207-93BF-41FF3D3AEF38}">
      <text>
        <r>
          <rPr>
            <b/>
            <sz val="9"/>
            <color indexed="81"/>
            <rFont val="Tahoma"/>
            <family val="2"/>
          </rPr>
          <t>Workbooks:
_x000D_1-10.xlsx:
_x000D_Worksheets:
_x000D_Sheet97</t>
        </r>
      </text>
    </comment>
  </commentList>
</comments>
</file>

<file path=xl/comments6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EE6904DA-DE18-4481-BA77-76C15CF6E1C2}">
      <text>
        <r>
          <rPr>
            <b/>
            <sz val="9"/>
            <color indexed="81"/>
            <rFont val="Tahoma"/>
            <family val="2"/>
          </rPr>
          <t>Workbooks:
_x000D_1-10.xlsx:
_x000D_Worksheets:
_x000D_Sheet151</t>
        </r>
      </text>
    </comment>
  </commentList>
</comments>
</file>

<file path=xl/comments6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38B05A49-8BA1-449A-BBC2-B7434FCBC4B6}">
      <text>
        <r>
          <rPr>
            <b/>
            <sz val="9"/>
            <color indexed="81"/>
            <rFont val="Tahoma"/>
            <family val="2"/>
          </rPr>
          <t>Workbooks:
_x000D_1-10.xlsx:
_x000D_Worksheets:
_x000D_Sheet152</t>
        </r>
      </text>
    </comment>
  </commentList>
</comments>
</file>

<file path=xl/comments6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2D0FC1F7-BEFA-42EA-BBC5-0C19D72675D9}">
      <text>
        <r>
          <rPr>
            <b/>
            <sz val="9"/>
            <color indexed="81"/>
            <rFont val="Tahoma"/>
            <family val="2"/>
          </rPr>
          <t>Workbooks:
_x000D_1-10.xlsx:
_x000D_Worksheets:
_x000D_Sheet153</t>
        </r>
      </text>
    </comment>
  </commentList>
</comments>
</file>

<file path=xl/comments6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F39EBBF1-5D32-4D33-A573-5A00596C496E}">
      <text>
        <r>
          <rPr>
            <b/>
            <sz val="9"/>
            <color indexed="81"/>
            <rFont val="Tahoma"/>
            <family val="2"/>
          </rPr>
          <t>Workbooks:
_x000D_1-10.xlsx:
_x000D_Worksheets:
_x000D_Sheet154</t>
        </r>
      </text>
    </comment>
  </commentList>
</comments>
</file>

<file path=xl/comments6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231E0537-53B3-4A10-B183-E61D7C3E7E0B}">
      <text>
        <r>
          <rPr>
            <b/>
            <sz val="9"/>
            <color indexed="81"/>
            <rFont val="Tahoma"/>
            <family val="2"/>
          </rPr>
          <t>Workbooks:
_x000D_1-10.xlsx:
_x000D_Worksheets:
_x000D_Sheet155</t>
        </r>
      </text>
    </comment>
  </commentList>
</comments>
</file>

<file path=xl/comments6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941767C2-989A-4099-9844-C7D2A857B0C3}">
      <text>
        <r>
          <rPr>
            <b/>
            <sz val="9"/>
            <color indexed="81"/>
            <rFont val="Tahoma"/>
            <family val="2"/>
          </rPr>
          <t>Workbooks:
_x000D_1-10.xlsx:
_x000D_Worksheets:
_x000D_Sheet156</t>
        </r>
      </text>
    </comment>
  </commentList>
</comments>
</file>

<file path=xl/comments6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B883E47A-62B9-48C9-A1D8-3FE097947F22}">
      <text>
        <r>
          <rPr>
            <b/>
            <sz val="9"/>
            <color indexed="81"/>
            <rFont val="Tahoma"/>
            <family val="2"/>
          </rPr>
          <t>Workbooks:
_x000D_1-10.xlsx:
_x000D_Worksheets:
_x000D_Sheet157</t>
        </r>
      </text>
    </comment>
  </commentList>
</comments>
</file>

<file path=xl/comments6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2A6BEAE6-BE39-487C-911F-B44037E1B8CE}">
      <text>
        <r>
          <rPr>
            <b/>
            <sz val="9"/>
            <color indexed="81"/>
            <rFont val="Tahoma"/>
            <family val="2"/>
          </rPr>
          <t>Workbooks:
_x000D_1-10.xlsx:
_x000D_Worksheets:
_x000D_Sheet158</t>
        </r>
      </text>
    </comment>
  </commentList>
</comments>
</file>

<file path=xl/comments6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0115DF48-1CB5-44DC-96B0-54EEBED9C4BB}">
      <text>
        <r>
          <rPr>
            <b/>
            <sz val="9"/>
            <color indexed="81"/>
            <rFont val="Tahoma"/>
            <family val="2"/>
          </rPr>
          <t>Workbooks:
_x000D_1-10.xlsx:
_x000D_Worksheets:
_x000D_Sheet159</t>
        </r>
      </text>
    </comment>
  </commentList>
</comments>
</file>

<file path=xl/comments6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3B514E89-54C6-4EAC-A389-420A06F32FFC}">
      <text>
        <r>
          <rPr>
            <b/>
            <sz val="9"/>
            <color indexed="81"/>
            <rFont val="Tahoma"/>
            <family val="2"/>
          </rPr>
          <t>Workbooks:
_x000D_1-10.xlsx:
_x000D_Worksheets:
_x000D_Sheet160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34BFF4EA-31A9-4966-8F16-0333932E537D}">
      <text>
        <r>
          <rPr>
            <b/>
            <sz val="9"/>
            <color indexed="81"/>
            <rFont val="Tahoma"/>
            <family val="2"/>
          </rPr>
          <t>Workbooks:
_x000D_1-10.xlsx:
_x000D_Worksheets:
_x000D_Sheet98</t>
        </r>
      </text>
    </comment>
  </commentList>
</comments>
</file>

<file path=xl/comments7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3AE782A6-345C-4C08-AA17-118776E0B164}">
      <text>
        <r>
          <rPr>
            <b/>
            <sz val="9"/>
            <color indexed="81"/>
            <rFont val="Tahoma"/>
            <family val="2"/>
          </rPr>
          <t>Workbooks:
_x000D_1-10.xlsx:
_x000D_Worksheets:
_x000D_Sheet161</t>
        </r>
      </text>
    </comment>
  </commentList>
</comments>
</file>

<file path=xl/comments7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EF251437-B2C6-47AC-A68E-82852F004E55}">
      <text>
        <r>
          <rPr>
            <b/>
            <sz val="9"/>
            <color indexed="81"/>
            <rFont val="Tahoma"/>
            <family val="2"/>
          </rPr>
          <t>Workbooks:
_x000D_1-10.xlsx:
_x000D_Worksheets:
_x000D_Sheet162</t>
        </r>
      </text>
    </comment>
  </commentList>
</comments>
</file>

<file path=xl/comments7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39367C01-F997-4515-B340-0283030DA072}">
      <text>
        <r>
          <rPr>
            <b/>
            <sz val="9"/>
            <color indexed="81"/>
            <rFont val="Tahoma"/>
            <family val="2"/>
          </rPr>
          <t>Workbooks:
_x000D_1-10.xlsx:
_x000D_Worksheets:
_x000D_Sheet163</t>
        </r>
      </text>
    </comment>
  </commentList>
</comments>
</file>

<file path=xl/comments7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67236E0C-4888-4AAA-8BE1-9CA964C1BAD1}">
      <text>
        <r>
          <rPr>
            <b/>
            <sz val="9"/>
            <color indexed="81"/>
            <rFont val="Tahoma"/>
            <family val="2"/>
          </rPr>
          <t>Workbooks:
_x000D_1-10.xlsx:
_x000D_Worksheets:
_x000D_Sheet164</t>
        </r>
      </text>
    </comment>
  </commentList>
</comments>
</file>

<file path=xl/comments7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D0898EF4-DBD2-468D-B5D0-8CF647B699AF}">
      <text>
        <r>
          <rPr>
            <b/>
            <sz val="9"/>
            <color indexed="81"/>
            <rFont val="Tahoma"/>
            <family val="2"/>
          </rPr>
          <t>Workbooks:
_x000D_1-10.xlsx:
_x000D_Worksheets:
_x000D_Sheet165</t>
        </r>
      </text>
    </comment>
  </commentList>
</comments>
</file>

<file path=xl/comments7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73F7B2AA-774B-48D2-8175-69F56F874D45}">
      <text>
        <r>
          <rPr>
            <b/>
            <sz val="9"/>
            <color indexed="81"/>
            <rFont val="Tahoma"/>
            <family val="2"/>
          </rPr>
          <t>Workbooks:
_x000D_1-10.xlsx:
_x000D_Worksheets:
_x000D_Sheet166</t>
        </r>
      </text>
    </comment>
  </commentList>
</comments>
</file>

<file path=xl/comments7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04DBDC60-B41B-4341-8EC1-00D9E79CE185}">
      <text>
        <r>
          <rPr>
            <b/>
            <sz val="9"/>
            <color indexed="81"/>
            <rFont val="Tahoma"/>
            <family val="2"/>
          </rPr>
          <t>Workbooks:
_x000D_1-10.xlsx:
_x000D_Worksheets:
_x000D_Sheet167</t>
        </r>
      </text>
    </comment>
  </commentList>
</comments>
</file>

<file path=xl/comments7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BF7EE64E-A96A-4FB3-8EE1-1EDE61232F3F}">
      <text>
        <r>
          <rPr>
            <b/>
            <sz val="9"/>
            <color indexed="81"/>
            <rFont val="Tahoma"/>
            <family val="2"/>
          </rPr>
          <t>Workbooks:
_x000D_1-10.xlsx:
_x000D_Worksheets:
_x000D_Sheet168</t>
        </r>
      </text>
    </comment>
  </commentList>
</comments>
</file>

<file path=xl/comments7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461F1A6F-3B8B-4C69-BC27-DA54E3A9F72B}">
      <text>
        <r>
          <rPr>
            <b/>
            <sz val="9"/>
            <color indexed="81"/>
            <rFont val="Tahoma"/>
            <family val="2"/>
          </rPr>
          <t>Workbooks:
_x000D_1-10.xlsx:
_x000D_Worksheets:
_x000D_Sheet169</t>
        </r>
      </text>
    </comment>
  </commentList>
</comments>
</file>

<file path=xl/comments7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CC1FCA28-F586-4308-8978-3A7EC0F2D804}">
      <text>
        <r>
          <rPr>
            <b/>
            <sz val="9"/>
            <color indexed="81"/>
            <rFont val="Tahoma"/>
            <family val="2"/>
          </rPr>
          <t>Workbooks:
_x000D_1-10.xlsx:
_x000D_Worksheets:
_x000D_Sheet170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64813B1F-B0B6-4A0E-A4D5-F5609937B2A5}">
      <text>
        <r>
          <rPr>
            <b/>
            <sz val="9"/>
            <color indexed="81"/>
            <rFont val="Tahoma"/>
            <family val="2"/>
          </rPr>
          <t>Workbooks:
_x000D_1-10.xlsx:
_x000D_Worksheets:
_x000D_Sheet99</t>
        </r>
      </text>
    </comment>
  </commentList>
</comments>
</file>

<file path=xl/comments8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A541F080-8810-4E8B-8537-21B545192EC3}">
      <text>
        <r>
          <rPr>
            <b/>
            <sz val="9"/>
            <color indexed="81"/>
            <rFont val="Tahoma"/>
            <family val="2"/>
          </rPr>
          <t>Workbooks:
_x000D_1-10.xlsx:
_x000D_Worksheets:
_x000D_Sheet171</t>
        </r>
      </text>
    </comment>
  </commentList>
</comments>
</file>

<file path=xl/comments8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B8B66AA3-1B88-44E5-94C1-B28709C8DB61}">
      <text>
        <r>
          <rPr>
            <b/>
            <sz val="9"/>
            <color indexed="81"/>
            <rFont val="Tahoma"/>
            <family val="2"/>
          </rPr>
          <t>Workbooks:
_x000D_1-10.xlsx:
_x000D_Worksheets:
_x000D_Sheet172</t>
        </r>
      </text>
    </comment>
  </commentList>
</comments>
</file>

<file path=xl/comments8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C2AD3545-8C2F-466B-8A72-7102157022B7}">
      <text>
        <r>
          <rPr>
            <b/>
            <sz val="9"/>
            <color indexed="81"/>
            <rFont val="Tahoma"/>
            <family val="2"/>
          </rPr>
          <t>Workbooks:
_x000D_1-10.xlsx:
_x000D_Worksheets:
_x000D_Sheet173</t>
        </r>
      </text>
    </comment>
  </commentList>
</comments>
</file>

<file path=xl/comments8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71287293-D7D6-44D1-9630-67A8DDA1B908}">
      <text>
        <r>
          <rPr>
            <b/>
            <sz val="9"/>
            <color indexed="81"/>
            <rFont val="Tahoma"/>
            <family val="2"/>
          </rPr>
          <t>Workbooks:
_x000D_1-10.xlsx:
_x000D_Worksheets:
_x000D_Sheet174</t>
        </r>
      </text>
    </comment>
  </commentList>
</comments>
</file>

<file path=xl/comments8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8787FEBA-F024-48FD-B6AA-190276974ABC}">
      <text>
        <r>
          <rPr>
            <b/>
            <sz val="9"/>
            <color indexed="81"/>
            <rFont val="Tahoma"/>
            <family val="2"/>
          </rPr>
          <t>Workbooks:
_x000D_1-10.xlsx:
_x000D_Worksheets:
_x000D_Sheet175</t>
        </r>
      </text>
    </comment>
  </commentList>
</comments>
</file>

<file path=xl/comments8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52021CF2-48C7-4376-8D24-A8AA6FA08854}">
      <text>
        <r>
          <rPr>
            <b/>
            <sz val="9"/>
            <color indexed="81"/>
            <rFont val="Tahoma"/>
            <family val="2"/>
          </rPr>
          <t>Workbooks:
_x000D_1-10.xlsx:
_x000D_Worksheets:
_x000D_Sheet176</t>
        </r>
      </text>
    </comment>
  </commentList>
</comments>
</file>

<file path=xl/comments8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5F5DDFB8-5066-4051-B895-C45F3D2A6A26}">
      <text>
        <r>
          <rPr>
            <b/>
            <sz val="9"/>
            <color indexed="81"/>
            <rFont val="Tahoma"/>
            <family val="2"/>
          </rPr>
          <t>Workbooks:
_x000D_1-10.xlsx:
_x000D_Worksheets:
_x000D_Sheet177</t>
        </r>
      </text>
    </comment>
  </commentList>
</comments>
</file>

<file path=xl/comments8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9DBFCE88-F82B-4E40-AFFA-58F0850D6D44}">
      <text>
        <r>
          <rPr>
            <b/>
            <sz val="9"/>
            <color indexed="81"/>
            <rFont val="Tahoma"/>
            <family val="2"/>
          </rPr>
          <t>Workbooks:
_x000D_1-10.xlsx:
_x000D_Worksheets:
_x000D_Sheet178</t>
        </r>
      </text>
    </comment>
  </commentList>
</comments>
</file>

<file path=xl/comments8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E338F8D4-5770-4776-98BB-B8D8AA6DB63B}">
      <text>
        <r>
          <rPr>
            <b/>
            <sz val="9"/>
            <color indexed="81"/>
            <rFont val="Tahoma"/>
            <family val="2"/>
          </rPr>
          <t>Workbooks:
_x000D_1-10.xlsx:
_x000D_Worksheets:
_x000D_Sheet179</t>
        </r>
      </text>
    </comment>
  </commentList>
</comments>
</file>

<file path=xl/comments8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954483C5-8134-41EF-BFD7-B258EE355B98}">
      <text>
        <r>
          <rPr>
            <b/>
            <sz val="9"/>
            <color indexed="81"/>
            <rFont val="Tahoma"/>
            <family val="2"/>
          </rPr>
          <t>Workbooks:
_x000D_1-10.xlsx:
_x000D_Worksheets:
_x000D_Sheet180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E8BD1549-5601-4C56-9475-B4A7595D78CF}">
      <text>
        <r>
          <rPr>
            <b/>
            <sz val="9"/>
            <color indexed="81"/>
            <rFont val="Tahoma"/>
            <family val="2"/>
          </rPr>
          <t>Workbooks:
_x000D_1-10.xlsx:
_x000D_Worksheets:
_x000D_Sheet100</t>
        </r>
      </text>
    </comment>
  </commentList>
</comments>
</file>

<file path=xl/comments9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AEBAE607-9EF5-45A7-8500-56C28068DCB7}">
      <text>
        <r>
          <rPr>
            <b/>
            <sz val="9"/>
            <color indexed="81"/>
            <rFont val="Tahoma"/>
            <family val="2"/>
          </rPr>
          <t>Workbooks:
_x000D_1-10.xlsx:
_x000D_Worksheets:
_x000D_Sheet181</t>
        </r>
      </text>
    </comment>
  </commentList>
</comments>
</file>

<file path=xl/comments9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20EF4DCC-DD67-4DEE-A623-B6BFD06C723B}">
      <text>
        <r>
          <rPr>
            <b/>
            <sz val="9"/>
            <color indexed="81"/>
            <rFont val="Tahoma"/>
            <family val="2"/>
          </rPr>
          <t>Workbooks:
_x000D_1-10.xlsx:
_x000D_Worksheets:
_x000D_Sheet182</t>
        </r>
      </text>
    </comment>
  </commentList>
</comments>
</file>

<file path=xl/comments9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689CA920-B714-4432-9147-0B6B30111796}">
      <text>
        <r>
          <rPr>
            <b/>
            <sz val="9"/>
            <color indexed="81"/>
            <rFont val="Tahoma"/>
            <family val="2"/>
          </rPr>
          <t>Workbooks:
_x000D_1-10.xlsx:
_x000D_Worksheets:
_x000D_Sheet183</t>
        </r>
      </text>
    </comment>
  </commentList>
</comments>
</file>

<file path=xl/comments9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4BD7C5CB-D007-4FD1-83FA-0A7966F69252}">
      <text>
        <r>
          <rPr>
            <b/>
            <sz val="9"/>
            <color indexed="81"/>
            <rFont val="Tahoma"/>
            <family val="2"/>
          </rPr>
          <t>Workbooks:
_x000D_1-10.xlsx:
_x000D_Worksheets:
_x000D_Sheet184</t>
        </r>
      </text>
    </comment>
  </commentList>
</comments>
</file>

<file path=xl/comments9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EA4F5199-DE07-49E7-BEE7-7E3F69BEFF39}">
      <text>
        <r>
          <rPr>
            <b/>
            <sz val="9"/>
            <color indexed="81"/>
            <rFont val="Tahoma"/>
            <family val="2"/>
          </rPr>
          <t>Workbooks:
_x000D_1-10.xlsx:
_x000D_Worksheets:
_x000D_Sheet185</t>
        </r>
      </text>
    </comment>
  </commentList>
</comments>
</file>

<file path=xl/comments9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2208A42A-1418-44B9-80E8-570302AEC2D6}">
      <text>
        <r>
          <rPr>
            <b/>
            <sz val="9"/>
            <color indexed="81"/>
            <rFont val="Tahoma"/>
            <family val="2"/>
          </rPr>
          <t>Workbooks:
_x000D_1-10.xlsx:
_x000D_Worksheets:
_x000D_Sheet186</t>
        </r>
      </text>
    </comment>
  </commentList>
</comments>
</file>

<file path=xl/comments9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BC7BB3AA-0907-4FA8-84FC-734F65121676}">
      <text>
        <r>
          <rPr>
            <b/>
            <sz val="9"/>
            <color indexed="81"/>
            <rFont val="Tahoma"/>
            <family val="2"/>
          </rPr>
          <t>Workbooks:
_x000D_1-10.xlsx:
_x000D_Worksheets:
_x000D_Sheet187</t>
        </r>
      </text>
    </comment>
  </commentList>
</comments>
</file>

<file path=xl/comments9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0581C989-8A66-46D4-A74D-944A89BBC157}">
      <text>
        <r>
          <rPr>
            <b/>
            <sz val="9"/>
            <color indexed="81"/>
            <rFont val="Tahoma"/>
            <family val="2"/>
          </rPr>
          <t>Workbooks:
_x000D_1-10.xlsx:
_x000D_Worksheets:
_x000D_Sheet188</t>
        </r>
      </text>
    </comment>
  </commentList>
</comments>
</file>

<file path=xl/comments9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3CDA13D9-4FAF-40F3-A3F5-3A8F9900EBB2}">
      <text>
        <r>
          <rPr>
            <b/>
            <sz val="9"/>
            <color indexed="81"/>
            <rFont val="Tahoma"/>
            <family val="2"/>
          </rPr>
          <t>Workbooks:
_x000D_1-10.xlsx:
_x000D_Worksheets:
_x000D_Sheet189</t>
        </r>
      </text>
    </comment>
  </commentList>
</comments>
</file>

<file path=xl/comments9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 Prasetya</author>
  </authors>
  <commentList>
    <comment ref="A1" authorId="0" shapeId="0" xr:uid="{0B684CDA-BB99-4516-A69E-A0AF44712AD9}">
      <text>
        <r>
          <rPr>
            <b/>
            <sz val="9"/>
            <color indexed="81"/>
            <rFont val="Tahoma"/>
            <family val="2"/>
          </rPr>
          <t>Workbooks:
_x000D_1-10.xlsx:
_x000D_Worksheets:
_x000D_Sheet190</t>
        </r>
      </text>
    </comment>
  </commentList>
</comments>
</file>

<file path=xl/sharedStrings.xml><?xml version="1.0" encoding="utf-8"?>
<sst xmlns="http://schemas.openxmlformats.org/spreadsheetml/2006/main" count="8199" uniqueCount="7609">
  <si>
    <t>Final worksheets list</t>
  </si>
  <si>
    <t>Original workbooks list</t>
  </si>
  <si>
    <t>Original worksheets list</t>
  </si>
  <si>
    <t>ksatra</t>
  </si>
  <si>
    <t>ksamta</t>
  </si>
  <si>
    <t>ksamti</t>
  </si>
  <si>
    <t>ksamtu</t>
  </si>
  <si>
    <t>ksama</t>
  </si>
  <si>
    <t>ksara</t>
  </si>
  <si>
    <t>ksaraka</t>
  </si>
  <si>
    <t>ksarika</t>
  </si>
  <si>
    <t>ksarita</t>
  </si>
  <si>
    <t>ksalana</t>
  </si>
  <si>
    <t>ksalita</t>
  </si>
  <si>
    <t>ksi</t>
  </si>
  <si>
    <t>ksiti</t>
  </si>
  <si>
    <t>ksitikana</t>
  </si>
  <si>
    <t>ksitikampa</t>
  </si>
  <si>
    <t>ksitiksita</t>
  </si>
  <si>
    <t>ksitija</t>
  </si>
  <si>
    <t>ksitidhara</t>
  </si>
  <si>
    <t>ksitinatha</t>
  </si>
  <si>
    <t>ksitiramdra</t>
  </si>
  <si>
    <t>ksitiruha</t>
  </si>
  <si>
    <t>ksitivardhana</t>
  </si>
  <si>
    <t>ksip</t>
  </si>
  <si>
    <t>ksipa</t>
  </si>
  <si>
    <t>ksipani</t>
  </si>
  <si>
    <t>ksipta</t>
  </si>
  <si>
    <t>Ksipta-citta</t>
  </si>
  <si>
    <t>ksipra</t>
  </si>
  <si>
    <t>kspram</t>
  </si>
  <si>
    <t>ksiya</t>
  </si>
  <si>
    <t>ksiv</t>
  </si>
  <si>
    <t>ksina</t>
  </si>
  <si>
    <t>ksiba</t>
  </si>
  <si>
    <t>ksira</t>
  </si>
  <si>
    <t>ksirakamtha</t>
  </si>
  <si>
    <t>ksiradruma</t>
  </si>
  <si>
    <t>ksiranira</t>
  </si>
  <si>
    <t>ksirasara</t>
  </si>
  <si>
    <t>ksirada</t>
  </si>
  <si>
    <t>ksirabdhi</t>
  </si>
  <si>
    <t>ksirabdhija</t>
  </si>
  <si>
    <t>ksiroda</t>
  </si>
  <si>
    <t>ksu</t>
  </si>
  <si>
    <t>ksunna</t>
  </si>
  <si>
    <t>ksut</t>
  </si>
  <si>
    <t>ksud</t>
  </si>
  <si>
    <t>ksudra</t>
  </si>
  <si>
    <t>ksudrala</t>
  </si>
  <si>
    <t>Sheet92</t>
  </si>
  <si>
    <t>1-10.xlsx</t>
  </si>
  <si>
    <t>ksudh</t>
  </si>
  <si>
    <t>ksudhalu</t>
  </si>
  <si>
    <t>ksubh</t>
  </si>
  <si>
    <t>ksubhita</t>
  </si>
  <si>
    <t>ksubdha</t>
  </si>
  <si>
    <t>ksur</t>
  </si>
  <si>
    <t>ksura</t>
  </si>
  <si>
    <t>ksurapra</t>
  </si>
  <si>
    <t>ksurika</t>
  </si>
  <si>
    <t>ksurin</t>
  </si>
  <si>
    <t>ksulla</t>
  </si>
  <si>
    <t>ksullatat</t>
  </si>
  <si>
    <t>ksullaka</t>
  </si>
  <si>
    <t>ksetra</t>
  </si>
  <si>
    <t>ksetrakara</t>
  </si>
  <si>
    <t>ksetraganita</t>
  </si>
  <si>
    <t>ksetragata</t>
  </si>
  <si>
    <t>ksetraja</t>
  </si>
  <si>
    <t>ksetrajata</t>
  </si>
  <si>
    <t>ksetrajna</t>
  </si>
  <si>
    <t>ksetraphala</t>
  </si>
  <si>
    <t>ksetravid</t>
  </si>
  <si>
    <t>ksetrajiva</t>
  </si>
  <si>
    <t>ksetrika</t>
  </si>
  <si>
    <t>ksetrin</t>
  </si>
  <si>
    <t>ksetriya</t>
  </si>
  <si>
    <t>ksepa</t>
  </si>
  <si>
    <t>ksepaka</t>
  </si>
  <si>
    <t>ksepani</t>
  </si>
  <si>
    <t>ksema</t>
  </si>
  <si>
    <t>ksai</t>
  </si>
  <si>
    <t>ksainya</t>
  </si>
  <si>
    <t>ksoda</t>
  </si>
  <si>
    <t>ksoni</t>
  </si>
  <si>
    <t>ksotta</t>
  </si>
  <si>
    <t>ksodaksama</t>
  </si>
  <si>
    <t>ksodiman</t>
  </si>
  <si>
    <t>ksobha</t>
  </si>
  <si>
    <t>ksobhana</t>
  </si>
  <si>
    <t>ksauni</t>
  </si>
  <si>
    <t>Ksauni-pracira</t>
  </si>
  <si>
    <t>ksaunibhuj</t>
  </si>
  <si>
    <t>ksaudra</t>
  </si>
  <si>
    <t>ksauma</t>
  </si>
  <si>
    <t>ksaura</t>
  </si>
  <si>
    <t>ksaurika</t>
  </si>
  <si>
    <t>knu</t>
  </si>
  <si>
    <t>ksma</t>
  </si>
  <si>
    <t>ksmabhrt</t>
  </si>
  <si>
    <t>ksvid</t>
  </si>
  <si>
    <t>Sheet93</t>
  </si>
  <si>
    <t>ksveda</t>
  </si>
  <si>
    <t>ksvedita</t>
  </si>
  <si>
    <t>ksvela</t>
  </si>
  <si>
    <t>kha</t>
  </si>
  <si>
    <t>khaga</t>
  </si>
  <si>
    <t>khagasthana</t>
  </si>
  <si>
    <t>khagamga</t>
  </si>
  <si>
    <t>khagama</t>
  </si>
  <si>
    <t>khagola</t>
  </si>
  <si>
    <t>khagolavidya</t>
  </si>
  <si>
    <t>khacamasa</t>
  </si>
  <si>
    <t>khacara</t>
  </si>
  <si>
    <t>khacita</t>
  </si>
  <si>
    <t>khaj</t>
  </si>
  <si>
    <t>khajala</t>
  </si>
  <si>
    <t>khajaka</t>
  </si>
  <si>
    <t>khajika</t>
  </si>
  <si>
    <t>khajyotis</t>
  </si>
  <si>
    <t>khamja</t>
  </si>
  <si>
    <t>khamjana</t>
  </si>
  <si>
    <t>khata</t>
  </si>
  <si>
    <t>khatini</t>
  </si>
  <si>
    <t>khattana</t>
  </si>
  <si>
    <t>khatta</t>
  </si>
  <si>
    <t>khatti</t>
  </si>
  <si>
    <t>khattika</t>
  </si>
  <si>
    <t>khadva</t>
  </si>
  <si>
    <t>khadvamga</t>
  </si>
  <si>
    <t>khad</t>
  </si>
  <si>
    <t>khadika</t>
  </si>
  <si>
    <t>khadga</t>
  </si>
  <si>
    <t>khadgika</t>
  </si>
  <si>
    <t>khadgin</t>
  </si>
  <si>
    <t>khamda</t>
  </si>
  <si>
    <t>khamdakatha</t>
  </si>
  <si>
    <t>khamdakavya</t>
  </si>
  <si>
    <t>khamdadhara</t>
  </si>
  <si>
    <t>khamdaparasu</t>
  </si>
  <si>
    <t>khamdapala</t>
  </si>
  <si>
    <t>khamdavikara</t>
  </si>
  <si>
    <t>khamdasas</t>
  </si>
  <si>
    <t>khamdasila</t>
  </si>
  <si>
    <t>khamdaka</t>
  </si>
  <si>
    <t>khamdana</t>
  </si>
  <si>
    <t>khamdala</t>
  </si>
  <si>
    <t>khamdita</t>
  </si>
  <si>
    <t>khamdini</t>
  </si>
  <si>
    <t>khatamala</t>
  </si>
  <si>
    <t>khadira</t>
  </si>
  <si>
    <t>khadyota</t>
  </si>
  <si>
    <t>kadhyotana</t>
  </si>
  <si>
    <t>Sheet94</t>
  </si>
  <si>
    <t>kadhupa</t>
  </si>
  <si>
    <t>khan</t>
  </si>
  <si>
    <t>kahanaka</t>
  </si>
  <si>
    <t>khai</t>
  </si>
  <si>
    <t>khanitra</t>
  </si>
  <si>
    <t>khaparaga</t>
  </si>
  <si>
    <t>khapusya</t>
  </si>
  <si>
    <t>khabha</t>
  </si>
  <si>
    <t>khamani</t>
  </si>
  <si>
    <t>khamilana</t>
  </si>
  <si>
    <t>khasimdhu</t>
  </si>
  <si>
    <t>khastani</t>
  </si>
  <si>
    <t>khara</t>
  </si>
  <si>
    <t>kharadamda</t>
  </si>
  <si>
    <t>khari</t>
  </si>
  <si>
    <t>kharu</t>
  </si>
  <si>
    <t>kharjana</t>
  </si>
  <si>
    <t>kharjika</t>
  </si>
  <si>
    <t>kharju</t>
  </si>
  <si>
    <t>kharjura</t>
  </si>
  <si>
    <t>kharjuri</t>
  </si>
  <si>
    <t>kharpara</t>
  </si>
  <si>
    <t>kharba</t>
  </si>
  <si>
    <t>khal</t>
  </si>
  <si>
    <t>khala</t>
  </si>
  <si>
    <t>khalapu</t>
  </si>
  <si>
    <t>khali</t>
  </si>
  <si>
    <t>khalu</t>
  </si>
  <si>
    <t>khaledhani</t>
  </si>
  <si>
    <t>khalla</t>
  </si>
  <si>
    <t>khallika</t>
  </si>
  <si>
    <t>khalli</t>
  </si>
  <si>
    <t>khalvata</t>
  </si>
  <si>
    <t>khasuci</t>
  </si>
  <si>
    <t>khaskhasa</t>
  </si>
  <si>
    <t>khamdava</t>
  </si>
  <si>
    <t>khamdika</t>
  </si>
  <si>
    <t>khataka</t>
  </si>
  <si>
    <t>khatra</t>
  </si>
  <si>
    <t>khadaka</t>
  </si>
  <si>
    <t>khadana</t>
  </si>
  <si>
    <t>khaduka</t>
  </si>
  <si>
    <t>khadya</t>
  </si>
  <si>
    <t>khana</t>
  </si>
  <si>
    <t>khani</t>
  </si>
  <si>
    <t>khanila</t>
  </si>
  <si>
    <t>kharva</t>
  </si>
  <si>
    <t>khimkhira</t>
  </si>
  <si>
    <t>khid</t>
  </si>
  <si>
    <t>khidira</t>
  </si>
  <si>
    <t>khinna</t>
  </si>
  <si>
    <t>khila</t>
  </si>
  <si>
    <t>khilikr</t>
  </si>
  <si>
    <t>khura</t>
  </si>
  <si>
    <t>Sheet95</t>
  </si>
  <si>
    <t>khulla</t>
  </si>
  <si>
    <t>khullata</t>
  </si>
  <si>
    <t>khecari</t>
  </si>
  <si>
    <t>kheta</t>
  </si>
  <si>
    <t>khetina</t>
  </si>
  <si>
    <t>kheda</t>
  </si>
  <si>
    <t>khel</t>
  </si>
  <si>
    <t>khela</t>
  </si>
  <si>
    <t>khelana</t>
  </si>
  <si>
    <t>khoda</t>
  </si>
  <si>
    <t>kholaka</t>
  </si>
  <si>
    <t>khya</t>
  </si>
  <si>
    <t>khyati</t>
  </si>
  <si>
    <t>khyapana</t>
  </si>
  <si>
    <t>ga</t>
  </si>
  <si>
    <t>gagana</t>
  </si>
  <si>
    <t>gaganakuma</t>
  </si>
  <si>
    <t>gaganamgana</t>
  </si>
  <si>
    <t>gaganecara</t>
  </si>
  <si>
    <t>gamga</t>
  </si>
  <si>
    <t>gamgadhara</t>
  </si>
  <si>
    <t>gamgaputra</t>
  </si>
  <si>
    <t>gamgalahari</t>
  </si>
  <si>
    <t>gaccha</t>
  </si>
  <si>
    <t>gaj</t>
  </si>
  <si>
    <t>gaja</t>
  </si>
  <si>
    <t>gajagati</t>
  </si>
  <si>
    <t>gajagamini</t>
  </si>
  <si>
    <t>gajadana</t>
  </si>
  <si>
    <t>gajanasa</t>
  </si>
  <si>
    <t>gajamotana</t>
  </si>
  <si>
    <t>gajasahvyaya</t>
  </si>
  <si>
    <t>gajasnana</t>
  </si>
  <si>
    <t>gamja</t>
  </si>
  <si>
    <t>gajanana</t>
  </si>
  <si>
    <t>gad</t>
  </si>
  <si>
    <t>gada</t>
  </si>
  <si>
    <t>gadu</t>
  </si>
  <si>
    <t>gadura</t>
  </si>
  <si>
    <t>gadera</t>
  </si>
  <si>
    <t>gadola</t>
  </si>
  <si>
    <t>gan</t>
  </si>
  <si>
    <t>Sheet96</t>
  </si>
  <si>
    <t>gana</t>
  </si>
  <si>
    <t>ganakrtvas</t>
  </si>
  <si>
    <t>ganachamdas</t>
  </si>
  <si>
    <t>ganadevata</t>
  </si>
  <si>
    <t>ganadravya</t>
  </si>
  <si>
    <t>gananatha</t>
  </si>
  <si>
    <t>gananayikaganapa</t>
  </si>
  <si>
    <t>ganapithaka</t>
  </si>
  <si>
    <t>ganabhojana</t>
  </si>
  <si>
    <t>ganaratra</t>
  </si>
  <si>
    <t>ganasas</t>
  </si>
  <si>
    <t>ganaka</t>
  </si>
  <si>
    <t>ganaki</t>
  </si>
  <si>
    <t>ganana</t>
  </si>
  <si>
    <t>ganadhipa</t>
  </si>
  <si>
    <t>ganika</t>
  </si>
  <si>
    <t>ganita</t>
  </si>
  <si>
    <t>ganitin</t>
  </si>
  <si>
    <t>ganeruka</t>
  </si>
  <si>
    <t>ganesa</t>
  </si>
  <si>
    <t>gamda</t>
  </si>
  <si>
    <t>gamdakusuma</t>
  </si>
  <si>
    <t>gamdagrama</t>
  </si>
  <si>
    <t>gamdadesa</t>
  </si>
  <si>
    <t>gamdapalaka</t>
  </si>
  <si>
    <t>gamdabhitti</t>
  </si>
  <si>
    <t>gammala</t>
  </si>
  <si>
    <t>gamdamurkha</t>
  </si>
  <si>
    <t>gamdasila</t>
  </si>
  <si>
    <t>gamdasthala</t>
  </si>
  <si>
    <t>gamdaka</t>
  </si>
  <si>
    <t>gamdaki</t>
  </si>
  <si>
    <t>gamdika</t>
  </si>
  <si>
    <t>gamdira</t>
  </si>
  <si>
    <t>gamdu</t>
  </si>
  <si>
    <t>gamdupa</t>
  </si>
  <si>
    <t>gata</t>
  </si>
  <si>
    <t>gataprabha</t>
  </si>
  <si>
    <t>gatabhartrja</t>
  </si>
  <si>
    <t>gatavayaska</t>
  </si>
  <si>
    <t>gatanugatika</t>
  </si>
  <si>
    <t>gatayus</t>
  </si>
  <si>
    <t>gatartava</t>
  </si>
  <si>
    <t>gati</t>
  </si>
  <si>
    <t>gatvara</t>
  </si>
  <si>
    <t>gadadhara</t>
  </si>
  <si>
    <t>gadgada</t>
  </si>
  <si>
    <t>Sheet97</t>
  </si>
  <si>
    <t>gadya</t>
  </si>
  <si>
    <t>gamtr</t>
  </si>
  <si>
    <t>gamdh</t>
  </si>
  <si>
    <t>gamdha</t>
  </si>
  <si>
    <t>gamdhagaja</t>
  </si>
  <si>
    <t>gamdhakarika</t>
  </si>
  <si>
    <t>gamdhakelika</t>
  </si>
  <si>
    <t>gamdhajna</t>
  </si>
  <si>
    <t>gamdhanalika</t>
  </si>
  <si>
    <t>gamdhamatr</t>
  </si>
  <si>
    <t>gamdhamadana</t>
  </si>
  <si>
    <t>gamdhavati</t>
  </si>
  <si>
    <t>gamdhavah</t>
  </si>
  <si>
    <t>gamdhavaha</t>
  </si>
  <si>
    <t>gamdhasara</t>
  </si>
  <si>
    <t>gamdhaka</t>
  </si>
  <si>
    <t>gamdhana</t>
  </si>
  <si>
    <t>gamdharva</t>
  </si>
  <si>
    <t>gamdharvavidya</t>
  </si>
  <si>
    <t>gamdharvavivaha</t>
  </si>
  <si>
    <t>gamdhara</t>
  </si>
  <si>
    <t>gamdhali</t>
  </si>
  <si>
    <t>gamdhalu</t>
  </si>
  <si>
    <t>gamdhastaka</t>
  </si>
  <si>
    <t>gamdhika</t>
  </si>
  <si>
    <t>gabhasti</t>
  </si>
  <si>
    <t>gabhira</t>
  </si>
  <si>
    <t>gabhirika</t>
  </si>
  <si>
    <t>gam</t>
  </si>
  <si>
    <t>Sheet98</t>
  </si>
  <si>
    <t>gama</t>
  </si>
  <si>
    <t>gamaka</t>
  </si>
  <si>
    <t>gamana</t>
  </si>
  <si>
    <t>gamya</t>
  </si>
  <si>
    <t>gambhira</t>
  </si>
  <si>
    <t>gara</t>
  </si>
  <si>
    <t>garana</t>
  </si>
  <si>
    <t>garabha</t>
  </si>
  <si>
    <t>garala</t>
  </si>
  <si>
    <t>gariman</t>
  </si>
  <si>
    <t>garristha</t>
  </si>
  <si>
    <t>gariyas</t>
  </si>
  <si>
    <t>garuda</t>
  </si>
  <si>
    <t>garut</t>
  </si>
  <si>
    <t>garudmat</t>
  </si>
  <si>
    <t>garga</t>
  </si>
  <si>
    <t>gargara</t>
  </si>
  <si>
    <t>gargari</t>
  </si>
  <si>
    <t>garj</t>
  </si>
  <si>
    <t>garja</t>
  </si>
  <si>
    <t>garjana</t>
  </si>
  <si>
    <t>garta</t>
  </si>
  <si>
    <t>gard</t>
  </si>
  <si>
    <t>gardabha</t>
  </si>
  <si>
    <t>gardha</t>
  </si>
  <si>
    <t>gardhana</t>
  </si>
  <si>
    <t>gardhin</t>
  </si>
  <si>
    <t>garbha</t>
  </si>
  <si>
    <t>garbhaka</t>
  </si>
  <si>
    <t>garbhakosa</t>
  </si>
  <si>
    <t>garbhacyuti</t>
  </si>
  <si>
    <t>garbhtrpta</t>
  </si>
  <si>
    <t>garbhadasa</t>
  </si>
  <si>
    <t>gardharana</t>
  </si>
  <si>
    <t>garbhpata</t>
  </si>
  <si>
    <t>garbhayosa</t>
  </si>
  <si>
    <t>garbharupa</t>
  </si>
  <si>
    <t>garbhavyakarana</t>
  </si>
  <si>
    <t>garbhasayya</t>
  </si>
  <si>
    <t>garbhagara</t>
  </si>
  <si>
    <t>garbhadhana</t>
  </si>
  <si>
    <t>garbhaveksana</t>
  </si>
  <si>
    <t>garbhasaya</t>
  </si>
  <si>
    <t>garbhasrava</t>
  </si>
  <si>
    <t>garbhini</t>
  </si>
  <si>
    <t>garv</t>
  </si>
  <si>
    <t>garva</t>
  </si>
  <si>
    <t>garvata</t>
  </si>
  <si>
    <t>garh</t>
  </si>
  <si>
    <t>garhana</t>
  </si>
  <si>
    <t>garha</t>
  </si>
  <si>
    <t>garhya</t>
  </si>
  <si>
    <t>gal</t>
  </si>
  <si>
    <t>Sheet99</t>
  </si>
  <si>
    <t>gala</t>
  </si>
  <si>
    <t>galagamda</t>
  </si>
  <si>
    <t>galagraha</t>
  </si>
  <si>
    <t>galacarman</t>
  </si>
  <si>
    <t>galamekhala</t>
  </si>
  <si>
    <t>galavarta</t>
  </si>
  <si>
    <t>galavrata</t>
  </si>
  <si>
    <t>galastani</t>
  </si>
  <si>
    <t>galahasta</t>
  </si>
  <si>
    <t>galaka</t>
  </si>
  <si>
    <t>galana</t>
  </si>
  <si>
    <t>galamti</t>
  </si>
  <si>
    <t>galita</t>
  </si>
  <si>
    <t>galitakusta</t>
  </si>
  <si>
    <t>galbh</t>
  </si>
  <si>
    <t>galbha</t>
  </si>
  <si>
    <t>galla</t>
  </si>
  <si>
    <t>galh</t>
  </si>
  <si>
    <t>gavaksa</t>
  </si>
  <si>
    <t>gavaksajala</t>
  </si>
  <si>
    <t>gavadana</t>
  </si>
  <si>
    <t>gavini</t>
  </si>
  <si>
    <t>gavya</t>
  </si>
  <si>
    <t>gavyuta</t>
  </si>
  <si>
    <t>gaves</t>
  </si>
  <si>
    <t>gavesa</t>
  </si>
  <si>
    <t>gavesana</t>
  </si>
  <si>
    <t>gah</t>
  </si>
  <si>
    <t>gahana</t>
  </si>
  <si>
    <t>gahvara</t>
  </si>
  <si>
    <t>gahvari</t>
  </si>
  <si>
    <t>gamgayani</t>
  </si>
  <si>
    <t>gajara</t>
  </si>
  <si>
    <t>gadha</t>
  </si>
  <si>
    <t>gadham</t>
  </si>
  <si>
    <t>gadhamusti</t>
  </si>
  <si>
    <t>ganapata</t>
  </si>
  <si>
    <t>ganaptya</t>
  </si>
  <si>
    <t>gamdiva</t>
  </si>
  <si>
    <t>gamdivin</t>
  </si>
  <si>
    <t>gatagatika</t>
  </si>
  <si>
    <t>gatu</t>
  </si>
  <si>
    <t>gatr</t>
  </si>
  <si>
    <t>gatra</t>
  </si>
  <si>
    <t>gatha</t>
  </si>
  <si>
    <t>gathika</t>
  </si>
  <si>
    <t>gadh</t>
  </si>
  <si>
    <t>Sheet100</t>
  </si>
  <si>
    <t>gadheya</t>
  </si>
  <si>
    <t>gamdhari</t>
  </si>
  <si>
    <t>gamdhareya</t>
  </si>
  <si>
    <t>gamin</t>
  </si>
  <si>
    <t>gambhirya</t>
  </si>
  <si>
    <t>gayaka</t>
  </si>
  <si>
    <t>gayatra</t>
  </si>
  <si>
    <t>gayatri</t>
  </si>
  <si>
    <t>gayana</t>
  </si>
  <si>
    <t>garitra</t>
  </si>
  <si>
    <t>garudika</t>
  </si>
  <si>
    <t>garddhya</t>
  </si>
  <si>
    <t>gardhra</t>
  </si>
  <si>
    <t>garhapata</t>
  </si>
  <si>
    <t>garhapatya</t>
  </si>
  <si>
    <t>garhasthya</t>
  </si>
  <si>
    <t>gali</t>
  </si>
  <si>
    <t>agaha</t>
  </si>
  <si>
    <t>gir</t>
  </si>
  <si>
    <t>gihpati</t>
  </si>
  <si>
    <t>girbana</t>
  </si>
  <si>
    <t>gira</t>
  </si>
  <si>
    <t>giri</t>
  </si>
  <si>
    <t>girikana</t>
  </si>
  <si>
    <t>girija</t>
  </si>
  <si>
    <t>giridvara</t>
  </si>
  <si>
    <t>girinitamba</t>
  </si>
  <si>
    <t>giriprastha</t>
  </si>
  <si>
    <t>girisanu</t>
  </si>
  <si>
    <t>girisara</t>
  </si>
  <si>
    <t>girisa</t>
  </si>
  <si>
    <t>gil</t>
  </si>
  <si>
    <t>gila</t>
  </si>
  <si>
    <t>gilagraha</t>
  </si>
  <si>
    <t>gita</t>
  </si>
  <si>
    <t>gitaka</t>
  </si>
  <si>
    <t>Sheet101</t>
  </si>
  <si>
    <t>giti</t>
  </si>
  <si>
    <t>gitka</t>
  </si>
  <si>
    <t>girna</t>
  </si>
  <si>
    <t>girni</t>
  </si>
  <si>
    <t>guccha</t>
  </si>
  <si>
    <t>gucchapatra</t>
  </si>
  <si>
    <t>guj</t>
  </si>
  <si>
    <t>gumja</t>
  </si>
  <si>
    <t>gutika</t>
  </si>
  <si>
    <t>guda</t>
  </si>
  <si>
    <t>gudasarkara</t>
  </si>
  <si>
    <t>gudaka</t>
  </si>
  <si>
    <t>gudakesa</t>
  </si>
  <si>
    <t>gudera</t>
  </si>
  <si>
    <t>gun</t>
  </si>
  <si>
    <t>guna</t>
  </si>
  <si>
    <t>gunaka</t>
  </si>
  <si>
    <t>gunakarman</t>
  </si>
  <si>
    <t>gunakara</t>
  </si>
  <si>
    <t>gunagrhya</t>
  </si>
  <si>
    <t>gunagrahana</t>
  </si>
  <si>
    <t>gunagrapaka</t>
  </si>
  <si>
    <t>gunajna</t>
  </si>
  <si>
    <t>gunadharma</t>
  </si>
  <si>
    <t>gunana</t>
  </si>
  <si>
    <t>gunani</t>
  </si>
  <si>
    <t>gunanika</t>
  </si>
  <si>
    <t>gunaprakarsa</t>
  </si>
  <si>
    <t>gunalaksana</t>
  </si>
  <si>
    <t>gunuvacana</t>
  </si>
  <si>
    <t>gunika</t>
  </si>
  <si>
    <t>gunita</t>
  </si>
  <si>
    <t>gunin</t>
  </si>
  <si>
    <t>gumth</t>
  </si>
  <si>
    <t>gumthana</t>
  </si>
  <si>
    <t>gumdaka</t>
  </si>
  <si>
    <t>gunya</t>
  </si>
  <si>
    <t>gutsa</t>
  </si>
  <si>
    <t>gud</t>
  </si>
  <si>
    <t>gudagraha</t>
  </si>
  <si>
    <t>gudh</t>
  </si>
  <si>
    <t>gup</t>
  </si>
  <si>
    <t>Sheet102</t>
  </si>
  <si>
    <t>gupta</t>
  </si>
  <si>
    <t>guptas</t>
  </si>
  <si>
    <t>guptagati</t>
  </si>
  <si>
    <t>gupti</t>
  </si>
  <si>
    <t>guph</t>
  </si>
  <si>
    <t>gumpha</t>
  </si>
  <si>
    <t>gumphana</t>
  </si>
  <si>
    <t>gur</t>
  </si>
  <si>
    <t>gurana</t>
  </si>
  <si>
    <t>guru</t>
  </si>
  <si>
    <t>gurukara</t>
  </si>
  <si>
    <t>gurukrama</t>
  </si>
  <si>
    <t>gurutalpa</t>
  </si>
  <si>
    <t>guruta</t>
  </si>
  <si>
    <t>gurudaksina</t>
  </si>
  <si>
    <t>guruladhva</t>
  </si>
  <si>
    <t>guruvasara</t>
  </si>
  <si>
    <t>gurvini</t>
  </si>
  <si>
    <t>gulpha</t>
  </si>
  <si>
    <t>gulma</t>
  </si>
  <si>
    <t>guh</t>
  </si>
  <si>
    <t>guha</t>
  </si>
  <si>
    <t>guhasaya</t>
  </si>
  <si>
    <t>guhina</t>
  </si>
  <si>
    <t>guhera</t>
  </si>
  <si>
    <t>guhya</t>
  </si>
  <si>
    <t>guhyaka</t>
  </si>
  <si>
    <t>gu</t>
  </si>
  <si>
    <t>gudha</t>
  </si>
  <si>
    <t>gudhaja</t>
  </si>
  <si>
    <t>gudhapurusa</t>
  </si>
  <si>
    <t>gudhatman</t>
  </si>
  <si>
    <t>gr</t>
  </si>
  <si>
    <t>grj</t>
  </si>
  <si>
    <t>grdh</t>
  </si>
  <si>
    <t>grdhu</t>
  </si>
  <si>
    <t>grdhnu</t>
  </si>
  <si>
    <t>grdhya</t>
  </si>
  <si>
    <t>grdhra</t>
  </si>
  <si>
    <t>Sheet103</t>
  </si>
  <si>
    <t>grdhrakutta</t>
  </si>
  <si>
    <t>grdhrapati</t>
  </si>
  <si>
    <t>grti</t>
  </si>
  <si>
    <t>grha</t>
  </si>
  <si>
    <t>grahakarana</t>
  </si>
  <si>
    <t>grhacchidra</t>
  </si>
  <si>
    <t>grhajalika</t>
  </si>
  <si>
    <t>grhaknanin</t>
  </si>
  <si>
    <t>grhatati</t>
  </si>
  <si>
    <t>grhanida</t>
  </si>
  <si>
    <t>grhapati</t>
  </si>
  <si>
    <t>grhapala</t>
  </si>
  <si>
    <t>grhabhanga</t>
  </si>
  <si>
    <t>grhabhumi</t>
  </si>
  <si>
    <t>grhabhedin</t>
  </si>
  <si>
    <t>grhamani</t>
  </si>
  <si>
    <t>grhamedha</t>
  </si>
  <si>
    <t>grhamedhin</t>
  </si>
  <si>
    <t>grhayayya</t>
  </si>
  <si>
    <t>grhastha</t>
  </si>
  <si>
    <t>grhasthasrama</t>
  </si>
  <si>
    <t>grhaksa</t>
  </si>
  <si>
    <t>grhayanika</t>
  </si>
  <si>
    <t>grhartha</t>
  </si>
  <si>
    <t>grhasrama</t>
  </si>
  <si>
    <t>grhini</t>
  </si>
  <si>
    <t>grhin</t>
  </si>
  <si>
    <t>grhita</t>
  </si>
  <si>
    <t>grhya</t>
  </si>
  <si>
    <t>geya</t>
  </si>
  <si>
    <t>ges</t>
  </si>
  <si>
    <t>geha</t>
  </si>
  <si>
    <t>gehin</t>
  </si>
  <si>
    <t>gehini</t>
  </si>
  <si>
    <t>geheksvedin</t>
  </si>
  <si>
    <t>gehedahin</t>
  </si>
  <si>
    <t>gehemehin</t>
  </si>
  <si>
    <t>gehevyada</t>
  </si>
  <si>
    <t>gehesura</t>
  </si>
  <si>
    <t>gai</t>
  </si>
  <si>
    <t>gaira</t>
  </si>
  <si>
    <t>go</t>
  </si>
  <si>
    <t>golika</t>
  </si>
  <si>
    <t>gokula</t>
  </si>
  <si>
    <t>Sheet104</t>
  </si>
  <si>
    <t>gokrta</t>
  </si>
  <si>
    <t>gogramthi</t>
  </si>
  <si>
    <t>gograsa</t>
  </si>
  <si>
    <t>gocara</t>
  </si>
  <si>
    <t>gocaraka</t>
  </si>
  <si>
    <t>gotra</t>
  </si>
  <si>
    <t>gotraja</t>
  </si>
  <si>
    <t>gotrapata</t>
  </si>
  <si>
    <t>gotrabhid</t>
  </si>
  <si>
    <t>godamta</t>
  </si>
  <si>
    <t>goda</t>
  </si>
  <si>
    <t>godana</t>
  </si>
  <si>
    <t>godhana</t>
  </si>
  <si>
    <t>godhara</t>
  </si>
  <si>
    <t>godhuma</t>
  </si>
  <si>
    <t>godhuli</t>
  </si>
  <si>
    <t>godhra</t>
  </si>
  <si>
    <t>gopa</t>
  </si>
  <si>
    <t>gopala</t>
  </si>
  <si>
    <t>gopura</t>
  </si>
  <si>
    <t>gopurisa</t>
  </si>
  <si>
    <t>gopracara</t>
  </si>
  <si>
    <t>gopravesa</t>
  </si>
  <si>
    <t>gobhrt</t>
  </si>
  <si>
    <t>gomandala</t>
  </si>
  <si>
    <t>gomaya</t>
  </si>
  <si>
    <t>gomayu</t>
  </si>
  <si>
    <t>gomukha</t>
  </si>
  <si>
    <t>gomukhi</t>
  </si>
  <si>
    <t>gomudha</t>
  </si>
  <si>
    <t>gomutra</t>
  </si>
  <si>
    <t>gomeda</t>
  </si>
  <si>
    <t>goraksa</t>
  </si>
  <si>
    <t>gorasa</t>
  </si>
  <si>
    <t>gorocana</t>
  </si>
  <si>
    <t>golomi</t>
  </si>
  <si>
    <t>govardhana</t>
  </si>
  <si>
    <t>govimda</t>
  </si>
  <si>
    <t>govisarga</t>
  </si>
  <si>
    <t>govirya</t>
  </si>
  <si>
    <t>govrmdaraka</t>
  </si>
  <si>
    <t>govraja</t>
  </si>
  <si>
    <t>gosarga</t>
  </si>
  <si>
    <t>gostana</t>
  </si>
  <si>
    <t>gosvamin</t>
  </si>
  <si>
    <t>goni</t>
  </si>
  <si>
    <t>gotami</t>
  </si>
  <si>
    <t>godha</t>
  </si>
  <si>
    <t>godhi</t>
  </si>
  <si>
    <t>godhika</t>
  </si>
  <si>
    <t>Sheet105</t>
  </si>
  <si>
    <t>gopayana</t>
  </si>
  <si>
    <t>gopayita</t>
  </si>
  <si>
    <t>goptr</t>
  </si>
  <si>
    <t>gopya</t>
  </si>
  <si>
    <t>gogna</t>
  </si>
  <si>
    <t>gorda</t>
  </si>
  <si>
    <t>gola</t>
  </si>
  <si>
    <t>gost</t>
  </si>
  <si>
    <t>gosta</t>
  </si>
  <si>
    <t>gosti</t>
  </si>
  <si>
    <t>gostepandita</t>
  </si>
  <si>
    <t>gohira</t>
  </si>
  <si>
    <t>gohya</t>
  </si>
  <si>
    <t>gauda</t>
  </si>
  <si>
    <t>gauna</t>
  </si>
  <si>
    <t>gaunya</t>
  </si>
  <si>
    <t>gaura</t>
  </si>
  <si>
    <t>gaurava</t>
  </si>
  <si>
    <t>gauravita</t>
  </si>
  <si>
    <t>gaurika</t>
  </si>
  <si>
    <t>gaurila</t>
  </si>
  <si>
    <t>gauri</t>
  </si>
  <si>
    <t>gaurikamta</t>
  </si>
  <si>
    <t>gauriguru</t>
  </si>
  <si>
    <t>gma</t>
  </si>
  <si>
    <t>grath</t>
  </si>
  <si>
    <t>grathana</t>
  </si>
  <si>
    <t>grathita</t>
  </si>
  <si>
    <t>grathna</t>
  </si>
  <si>
    <t>gramth</t>
  </si>
  <si>
    <t>gramtha</t>
  </si>
  <si>
    <t>gramthakara</t>
  </si>
  <si>
    <t>gramkuti</t>
  </si>
  <si>
    <t>gramthavistara</t>
  </si>
  <si>
    <t>gramthasamdhi</t>
  </si>
  <si>
    <t>gramthana</t>
  </si>
  <si>
    <t>gramthi</t>
  </si>
  <si>
    <t>gramthivamdhana</t>
  </si>
  <si>
    <t>gramthihara</t>
  </si>
  <si>
    <t>gramthika</t>
  </si>
  <si>
    <t>gramthin</t>
  </si>
  <si>
    <t>gramthila</t>
  </si>
  <si>
    <t>gras</t>
  </si>
  <si>
    <t>Sheet106</t>
  </si>
  <si>
    <t>grasana</t>
  </si>
  <si>
    <t>grasta</t>
  </si>
  <si>
    <t>grastasta</t>
  </si>
  <si>
    <t>grasthodaya</t>
  </si>
  <si>
    <t>grah</t>
  </si>
  <si>
    <t>graha</t>
  </si>
  <si>
    <t>grahadasa</t>
  </si>
  <si>
    <t>grahanigraha</t>
  </si>
  <si>
    <t>grahanemi</t>
  </si>
  <si>
    <t>grapati</t>
  </si>
  <si>
    <t>grahapidana</t>
  </si>
  <si>
    <t>grahayuti</t>
  </si>
  <si>
    <t>gravipra</t>
  </si>
  <si>
    <t>grahana</t>
  </si>
  <si>
    <t>grahadhara</t>
  </si>
  <si>
    <t>grahani</t>
  </si>
  <si>
    <t>grahila</t>
  </si>
  <si>
    <t>grahitr</t>
  </si>
  <si>
    <t>grama</t>
  </si>
  <si>
    <t>gramakukkuta</t>
  </si>
  <si>
    <t>gramakuta</t>
  </si>
  <si>
    <t>gramagrhya</t>
  </si>
  <si>
    <t>gramacarya</t>
  </si>
  <si>
    <t>gramacaitya</t>
  </si>
  <si>
    <t>gramajala</t>
  </si>
  <si>
    <t>gramani</t>
  </si>
  <si>
    <t>gramataksa</t>
  </si>
  <si>
    <t>gramamukha</t>
  </si>
  <si>
    <t>gramamrga</t>
  </si>
  <si>
    <t>gramika</t>
  </si>
  <si>
    <t>gramina</t>
  </si>
  <si>
    <t>grameya</t>
  </si>
  <si>
    <t>grameyi</t>
  </si>
  <si>
    <t>gramya</t>
  </si>
  <si>
    <t>gramyasva</t>
  </si>
  <si>
    <t>gravan</t>
  </si>
  <si>
    <t>Sheet107</t>
  </si>
  <si>
    <t>grasa</t>
  </si>
  <si>
    <t>grahaka</t>
  </si>
  <si>
    <t>griva</t>
  </si>
  <si>
    <t>grisma</t>
  </si>
  <si>
    <t>graiva</t>
  </si>
  <si>
    <t>graismaka</t>
  </si>
  <si>
    <t>glapana</t>
  </si>
  <si>
    <t>glas</t>
  </si>
  <si>
    <t>glaha</t>
  </si>
  <si>
    <t>glana</t>
  </si>
  <si>
    <t>glani</t>
  </si>
  <si>
    <t>gluc</t>
  </si>
  <si>
    <t>glai</t>
  </si>
  <si>
    <t>glau</t>
  </si>
  <si>
    <t>gha</t>
  </si>
  <si>
    <t>ghat</t>
  </si>
  <si>
    <t>ghata</t>
  </si>
  <si>
    <t>ghataja</t>
  </si>
  <si>
    <t>ghatoghni</t>
  </si>
  <si>
    <t>ghatakarpara</t>
  </si>
  <si>
    <t>ghatakara</t>
  </si>
  <si>
    <t>ghatadasi</t>
  </si>
  <si>
    <t>ghataka</t>
  </si>
  <si>
    <t>ghatana</t>
  </si>
  <si>
    <t>ghatatopa</t>
  </si>
  <si>
    <t>ghatika</t>
  </si>
  <si>
    <t>ghatimdhama</t>
  </si>
  <si>
    <t>ghatimdhaya</t>
  </si>
  <si>
    <t>ghatimyamtra</t>
  </si>
  <si>
    <t>ghatodbhava</t>
  </si>
  <si>
    <t>ghatt</t>
  </si>
  <si>
    <t>ghatta</t>
  </si>
  <si>
    <t>Sheet108</t>
  </si>
  <si>
    <t>ghattakuti</t>
  </si>
  <si>
    <t>ghattana</t>
  </si>
  <si>
    <t>ghamta</t>
  </si>
  <si>
    <t>ghamtapatha</t>
  </si>
  <si>
    <t>ghantika</t>
  </si>
  <si>
    <t>ghanta</t>
  </si>
  <si>
    <t>ghana</t>
  </si>
  <si>
    <t>ghanagolaka</t>
  </si>
  <si>
    <t>ghananabhi</t>
  </si>
  <si>
    <t>ghanapadavi</t>
  </si>
  <si>
    <t>ghanaphala</t>
  </si>
  <si>
    <t>ghanamula</t>
  </si>
  <si>
    <t>ghanarasa</t>
  </si>
  <si>
    <t>ghanavallika</t>
  </si>
  <si>
    <t>ghanavahana</t>
  </si>
  <si>
    <t>ghanasara</t>
  </si>
  <si>
    <t>ghanakara</t>
  </si>
  <si>
    <t>ghanambhu</t>
  </si>
  <si>
    <t>ghanasraya</t>
  </si>
  <si>
    <t>ghanotpala</t>
  </si>
  <si>
    <t>ghanaghana</t>
  </si>
  <si>
    <t>gharatta</t>
  </si>
  <si>
    <t>gharghara</t>
  </si>
  <si>
    <t>gharma</t>
  </si>
  <si>
    <t>gharmanta</t>
  </si>
  <si>
    <t>gharmambu</t>
  </si>
  <si>
    <t>gharmamsu</t>
  </si>
  <si>
    <t>gharga</t>
  </si>
  <si>
    <t>ghas</t>
  </si>
  <si>
    <t>ghasmara</t>
  </si>
  <si>
    <t>ghasra</t>
  </si>
  <si>
    <t>ghatacamdra</t>
  </si>
  <si>
    <t>ghatatithi</t>
  </si>
  <si>
    <t>ghatanaksatra</t>
  </si>
  <si>
    <t>ghatavara</t>
  </si>
  <si>
    <t>ghatuka</t>
  </si>
  <si>
    <t>ghatya</t>
  </si>
  <si>
    <t>ghasa</t>
  </si>
  <si>
    <t>ghu</t>
  </si>
  <si>
    <t>ghut</t>
  </si>
  <si>
    <t>ghuta</t>
  </si>
  <si>
    <t>ghun</t>
  </si>
  <si>
    <t>ghuna</t>
  </si>
  <si>
    <t>ghunaksara</t>
  </si>
  <si>
    <t>ghunaksaranyaya</t>
  </si>
  <si>
    <t>ghur</t>
  </si>
  <si>
    <t>ghuri</t>
  </si>
  <si>
    <t>ghurghura</t>
  </si>
  <si>
    <t>ghus</t>
  </si>
  <si>
    <t>Sheet109</t>
  </si>
  <si>
    <t>ghuka</t>
  </si>
  <si>
    <t>ghurn</t>
  </si>
  <si>
    <t>ghurna</t>
  </si>
  <si>
    <t>ghurnavayu</t>
  </si>
  <si>
    <t>ghurnana</t>
  </si>
  <si>
    <t>ghr</t>
  </si>
  <si>
    <t>ghrn</t>
  </si>
  <si>
    <t>ghrna</t>
  </si>
  <si>
    <t>ghrnalu</t>
  </si>
  <si>
    <t>ghrni</t>
  </si>
  <si>
    <t>ghrta</t>
  </si>
  <si>
    <t>ghrtakulya</t>
  </si>
  <si>
    <t>ghrtadidhiti</t>
  </si>
  <si>
    <t>ghrtaci</t>
  </si>
  <si>
    <t>ghrs</t>
  </si>
  <si>
    <t>ghrsti</t>
  </si>
  <si>
    <t>ghoti</t>
  </si>
  <si>
    <t>ghona</t>
  </si>
  <si>
    <t>ghonin</t>
  </si>
  <si>
    <t>ghomta</t>
  </si>
  <si>
    <t>ghora</t>
  </si>
  <si>
    <t>ghosa</t>
  </si>
  <si>
    <t>ghosana</t>
  </si>
  <si>
    <t>ghosavati</t>
  </si>
  <si>
    <t>ghna</t>
  </si>
  <si>
    <t>ghra</t>
  </si>
  <si>
    <t>ghrana</t>
  </si>
  <si>
    <t>ghrati</t>
  </si>
  <si>
    <t>ca</t>
  </si>
  <si>
    <t>cak</t>
  </si>
  <si>
    <t>cajas</t>
  </si>
  <si>
    <t>cakita</t>
  </si>
  <si>
    <t>cakora</t>
  </si>
  <si>
    <t>cakra</t>
  </si>
  <si>
    <t>cakraka</t>
  </si>
  <si>
    <t>cakragati</t>
  </si>
  <si>
    <t>cakragrahana</t>
  </si>
  <si>
    <t>cakradhara</t>
  </si>
  <si>
    <t>cakranemi</t>
  </si>
  <si>
    <t>cakrapani</t>
  </si>
  <si>
    <t>cakraba</t>
  </si>
  <si>
    <t>cakramedini</t>
  </si>
  <si>
    <t>cakrabhrama</t>
  </si>
  <si>
    <t>cakravartin</t>
  </si>
  <si>
    <t>Sheet110</t>
  </si>
  <si>
    <t>cakravaka</t>
  </si>
  <si>
    <t>cakravrddhi</t>
  </si>
  <si>
    <t>cakranga</t>
  </si>
  <si>
    <t>cakrata</t>
  </si>
  <si>
    <t>cakrayudha</t>
  </si>
  <si>
    <t>cakravarta</t>
  </si>
  <si>
    <t>caks</t>
  </si>
  <si>
    <t>caksas</t>
  </si>
  <si>
    <t>caksuhsravas</t>
  </si>
  <si>
    <t>caksus</t>
  </si>
  <si>
    <t>caksuraga</t>
  </si>
  <si>
    <t>caksusya</t>
  </si>
  <si>
    <t>camkura</t>
  </si>
  <si>
    <t>camkramana</t>
  </si>
  <si>
    <t>camc</t>
  </si>
  <si>
    <t>camcarit</t>
  </si>
  <si>
    <t>camcala</t>
  </si>
  <si>
    <t>camcu</t>
  </si>
  <si>
    <t>camcuputa</t>
  </si>
  <si>
    <t>camcubhrt</t>
  </si>
  <si>
    <t>camcura</t>
  </si>
  <si>
    <t>cat</t>
  </si>
  <si>
    <t>cataka</t>
  </si>
  <si>
    <t>catu</t>
  </si>
  <si>
    <t>catula</t>
  </si>
  <si>
    <t>cana</t>
  </si>
  <si>
    <t>canaka</t>
  </si>
  <si>
    <t>camda</t>
  </si>
  <si>
    <t>camdasu</t>
  </si>
  <si>
    <t>camdisvara</t>
  </si>
  <si>
    <t>camdala</t>
  </si>
  <si>
    <t>camdika</t>
  </si>
  <si>
    <t>camdiman</t>
  </si>
  <si>
    <t>camdila</t>
  </si>
  <si>
    <t>catura</t>
  </si>
  <si>
    <t>caturamga</t>
  </si>
  <si>
    <t>caturasiti</t>
  </si>
  <si>
    <t>caturasra</t>
  </si>
  <si>
    <t>caturanana</t>
  </si>
  <si>
    <t>catuskarna</t>
  </si>
  <si>
    <t>catuskona</t>
  </si>
  <si>
    <t>caturguna</t>
  </si>
  <si>
    <t>catusvatvarimsa</t>
  </si>
  <si>
    <t>caturthaka</t>
  </si>
  <si>
    <t>caturthabhaj</t>
  </si>
  <si>
    <t>caturthi</t>
  </si>
  <si>
    <t>Sheet111</t>
  </si>
  <si>
    <t>caturdasi</t>
  </si>
  <si>
    <t>caturdisam</t>
  </si>
  <si>
    <t>caturdha</t>
  </si>
  <si>
    <t>caturbhadra</t>
  </si>
  <si>
    <t>caturbhuja</t>
  </si>
  <si>
    <t>caturvarga</t>
  </si>
  <si>
    <t>caturvarna</t>
  </si>
  <si>
    <t>caturvidha</t>
  </si>
  <si>
    <t>caturveda</t>
  </si>
  <si>
    <t>caturvyuha</t>
  </si>
  <si>
    <t>catuhpanca</t>
  </si>
  <si>
    <t>catuhsali</t>
  </si>
  <si>
    <t>catuspada</t>
  </si>
  <si>
    <t>catuspadi</t>
  </si>
  <si>
    <t>catuspathi</t>
  </si>
  <si>
    <t>catuska</t>
  </si>
  <si>
    <t>catuski</t>
  </si>
  <si>
    <t>catustaya</t>
  </si>
  <si>
    <t>catvara</t>
  </si>
  <si>
    <t>catvarimsat</t>
  </si>
  <si>
    <t>camdana</t>
  </si>
  <si>
    <t>camdira</t>
  </si>
  <si>
    <t>camdra</t>
  </si>
  <si>
    <t>camdraka</t>
  </si>
  <si>
    <t>camdrakamta</t>
  </si>
  <si>
    <t>camdrakala</t>
  </si>
  <si>
    <t>camdracuda</t>
  </si>
  <si>
    <t>camdramas</t>
  </si>
  <si>
    <t>camdrarekha</t>
  </si>
  <si>
    <t>camdravamsa</t>
  </si>
  <si>
    <t>camdrabimba</t>
  </si>
  <si>
    <t>camdrasala</t>
  </si>
  <si>
    <t>camdrahasa</t>
  </si>
  <si>
    <t>camdrika</t>
  </si>
  <si>
    <t>cap</t>
  </si>
  <si>
    <t>capala</t>
  </si>
  <si>
    <t>capeta</t>
  </si>
  <si>
    <t>cam</t>
  </si>
  <si>
    <t>camatkarana</t>
  </si>
  <si>
    <t>camara</t>
  </si>
  <si>
    <t>camari</t>
  </si>
  <si>
    <t>camu</t>
  </si>
  <si>
    <t>Sheet112</t>
  </si>
  <si>
    <t>camuru</t>
  </si>
  <si>
    <t>campaka</t>
  </si>
  <si>
    <t>campakamala</t>
  </si>
  <si>
    <t>campakavati</t>
  </si>
  <si>
    <t>campu</t>
  </si>
  <si>
    <t>cay</t>
  </si>
  <si>
    <t>caya</t>
  </si>
  <si>
    <t>cayana</t>
  </si>
  <si>
    <t>car</t>
  </si>
  <si>
    <t>cara</t>
  </si>
  <si>
    <t>caraka</t>
  </si>
  <si>
    <t>carana</t>
  </si>
  <si>
    <t>caranagramthi</t>
  </si>
  <si>
    <t>caranyasa</t>
  </si>
  <si>
    <t>carama</t>
  </si>
  <si>
    <t>caramas</t>
  </si>
  <si>
    <t>carita</t>
  </si>
  <si>
    <t>caritartha</t>
  </si>
  <si>
    <t>caritra</t>
  </si>
  <si>
    <t>carisnu</t>
  </si>
  <si>
    <t>caru</t>
  </si>
  <si>
    <t>cac</t>
  </si>
  <si>
    <t>carca</t>
  </si>
  <si>
    <t>carpata</t>
  </si>
  <si>
    <t>carpati</t>
  </si>
  <si>
    <t>carma</t>
  </si>
  <si>
    <t>carman</t>
  </si>
  <si>
    <t>carmakara</t>
  </si>
  <si>
    <t>carmacitraka</t>
  </si>
  <si>
    <t>carmaja</t>
  </si>
  <si>
    <t>carmanvati</t>
  </si>
  <si>
    <t>carmataramga</t>
  </si>
  <si>
    <t>carmadamda</t>
  </si>
  <si>
    <t>carmapaduka</t>
  </si>
  <si>
    <t>carmaprasevaka</t>
  </si>
  <si>
    <t>carmamaya</t>
  </si>
  <si>
    <t>carmayasti</t>
  </si>
  <si>
    <t>Sheet113</t>
  </si>
  <si>
    <t>carmavasana</t>
  </si>
  <si>
    <t>carmaru</t>
  </si>
  <si>
    <t>carya</t>
  </si>
  <si>
    <t>carva</t>
  </si>
  <si>
    <t>carvana</t>
  </si>
  <si>
    <t>carvitacarvana</t>
  </si>
  <si>
    <t>cal</t>
  </si>
  <si>
    <t>cala</t>
  </si>
  <si>
    <t>calacala</t>
  </si>
  <si>
    <t>calana</t>
  </si>
  <si>
    <t>calu</t>
  </si>
  <si>
    <t>caluka</t>
  </si>
  <si>
    <t>cas</t>
  </si>
  <si>
    <t>casaka</t>
  </si>
  <si>
    <t>cakacakya</t>
  </si>
  <si>
    <t>cakrika</t>
  </si>
  <si>
    <t>caksusa</t>
  </si>
  <si>
    <t>caksusajnana</t>
  </si>
  <si>
    <t>camcalya</t>
  </si>
  <si>
    <t>cata</t>
  </si>
  <si>
    <t>catukara</t>
  </si>
  <si>
    <t>catubatu</t>
  </si>
  <si>
    <t>catulola</t>
  </si>
  <si>
    <t>canakya</t>
  </si>
  <si>
    <t>caturika</t>
  </si>
  <si>
    <t>caturi</t>
  </si>
  <si>
    <t>caturdasa</t>
  </si>
  <si>
    <t>caturmanya</t>
  </si>
  <si>
    <t>caturya</t>
  </si>
  <si>
    <t>caturvarnya</t>
  </si>
  <si>
    <t>caturvidhya</t>
  </si>
  <si>
    <t>camdramasa</t>
  </si>
  <si>
    <t>camdranna</t>
  </si>
  <si>
    <t>camdri</t>
  </si>
  <si>
    <t>capa</t>
  </si>
  <si>
    <t>camarin</t>
  </si>
  <si>
    <t>Sheet114</t>
  </si>
  <si>
    <t>camikara</t>
  </si>
  <si>
    <t>camumda</t>
  </si>
  <si>
    <t>caracaksus</t>
  </si>
  <si>
    <t>caracamcu</t>
  </si>
  <si>
    <t>carika</t>
  </si>
  <si>
    <t>caritaryya</t>
  </si>
  <si>
    <t>caritrya</t>
  </si>
  <si>
    <t>caruvrata</t>
  </si>
  <si>
    <t>carmina</t>
  </si>
  <si>
    <t>carvaka</t>
  </si>
  <si>
    <t>arvi</t>
  </si>
  <si>
    <t>casa</t>
  </si>
  <si>
    <t>ci</t>
  </si>
  <si>
    <t>cikitsaka</t>
  </si>
  <si>
    <t>cikitma</t>
  </si>
  <si>
    <t>cikila</t>
  </si>
  <si>
    <t>cikirsaka</t>
  </si>
  <si>
    <t>cikirsa</t>
  </si>
  <si>
    <t>cikirsita</t>
  </si>
  <si>
    <t>cikirsu</t>
  </si>
  <si>
    <t>ciku</t>
  </si>
  <si>
    <t>cikkana</t>
  </si>
  <si>
    <t>cikkida</t>
  </si>
  <si>
    <t>cimca</t>
  </si>
  <si>
    <t>cicchakti</t>
  </si>
  <si>
    <t>cicit</t>
  </si>
  <si>
    <t>cit</t>
  </si>
  <si>
    <t>cita</t>
  </si>
  <si>
    <t>Sheet115</t>
  </si>
  <si>
    <t>citi</t>
  </si>
  <si>
    <t>citta</t>
  </si>
  <si>
    <t>cittacarin</t>
  </si>
  <si>
    <t>cittaja</t>
  </si>
  <si>
    <t>cittanivrti</t>
  </si>
  <si>
    <t>cittabheda</t>
  </si>
  <si>
    <t>cittavata</t>
  </si>
  <si>
    <t>cittaviplava</t>
  </si>
  <si>
    <t>cittavislesa</t>
  </si>
  <si>
    <t>cittavrtti</t>
  </si>
  <si>
    <t>cittavaikalya</t>
  </si>
  <si>
    <t>cittaharin</t>
  </si>
  <si>
    <t>citya</t>
  </si>
  <si>
    <t>citra</t>
  </si>
  <si>
    <t>citraka</t>
  </si>
  <si>
    <t>citrakathalapa</t>
  </si>
  <si>
    <t>citrakara</t>
  </si>
  <si>
    <t>citrakarman</t>
  </si>
  <si>
    <t>citrakaya</t>
  </si>
  <si>
    <t>citrakuta</t>
  </si>
  <si>
    <t>citraga</t>
  </si>
  <si>
    <t>citragupta</t>
  </si>
  <si>
    <t>citrajalpa</t>
  </si>
  <si>
    <t>citrapata</t>
  </si>
  <si>
    <t>citraphalaka</t>
  </si>
  <si>
    <t>citrabarha</t>
  </si>
  <si>
    <t>citrabhanu</t>
  </si>
  <si>
    <t>citram</t>
  </si>
  <si>
    <t>citramekhala</t>
  </si>
  <si>
    <t>citrayodhin</t>
  </si>
  <si>
    <t>citraratha</t>
  </si>
  <si>
    <t>citrala</t>
  </si>
  <si>
    <t>citravicitra</t>
  </si>
  <si>
    <t>citravidya</t>
  </si>
  <si>
    <t>citrasala</t>
  </si>
  <si>
    <t>citrakrti</t>
  </si>
  <si>
    <t>citrambha</t>
  </si>
  <si>
    <t>citrini</t>
  </si>
  <si>
    <t>citrita</t>
  </si>
  <si>
    <t>citrin</t>
  </si>
  <si>
    <t>citsvarupa</t>
  </si>
  <si>
    <t>Sheet116</t>
  </si>
  <si>
    <t>cidatman</t>
  </si>
  <si>
    <t>cidabhasa</t>
  </si>
  <si>
    <t>ciddhana</t>
  </si>
  <si>
    <t>cidupa</t>
  </si>
  <si>
    <t>cimtana</t>
  </si>
  <si>
    <t>cimta</t>
  </si>
  <si>
    <t>cimtapara</t>
  </si>
  <si>
    <t>cimtamani</t>
  </si>
  <si>
    <t>cimtavesman</t>
  </si>
  <si>
    <t>cimtita</t>
  </si>
  <si>
    <t>Cimtiti-ya</t>
  </si>
  <si>
    <t>cimtya</t>
  </si>
  <si>
    <t>cinmaya</t>
  </si>
  <si>
    <t>cinmatra</t>
  </si>
  <si>
    <t>cipa</t>
  </si>
  <si>
    <t>cibu</t>
  </si>
  <si>
    <t>cira</t>
  </si>
  <si>
    <t>cirakara</t>
  </si>
  <si>
    <t>cirakala</t>
  </si>
  <si>
    <t>cirakalika</t>
  </si>
  <si>
    <t>cirajivin</t>
  </si>
  <si>
    <t>ciramjiva</t>
  </si>
  <si>
    <t>ciramtana</t>
  </si>
  <si>
    <t>cilla</t>
  </si>
  <si>
    <t>cihna</t>
  </si>
  <si>
    <t>cihnita</t>
  </si>
  <si>
    <t>citkara</t>
  </si>
  <si>
    <t>cina</t>
  </si>
  <si>
    <t>cinamsuka</t>
  </si>
  <si>
    <t>ciravasas</t>
  </si>
  <si>
    <t>cirna</t>
  </si>
  <si>
    <t>civara</t>
  </si>
  <si>
    <t>civarin</t>
  </si>
  <si>
    <t>cukra</t>
  </si>
  <si>
    <t>cukriman</t>
  </si>
  <si>
    <t>cumcu</t>
  </si>
  <si>
    <t>cut</t>
  </si>
  <si>
    <t>cud</t>
  </si>
  <si>
    <t>cup</t>
  </si>
  <si>
    <t>cubuka</t>
  </si>
  <si>
    <t>cub</t>
  </si>
  <si>
    <t>cumba</t>
  </si>
  <si>
    <t>cumbaka</t>
  </si>
  <si>
    <t>cumbana</t>
  </si>
  <si>
    <t>cur</t>
  </si>
  <si>
    <t>cura</t>
  </si>
  <si>
    <t>culuka</t>
  </si>
  <si>
    <t>culukin</t>
  </si>
  <si>
    <t>culamp</t>
  </si>
  <si>
    <t>cull</t>
  </si>
  <si>
    <t>culli</t>
  </si>
  <si>
    <t>custa</t>
  </si>
  <si>
    <t>Sheet117</t>
  </si>
  <si>
    <t>cucu</t>
  </si>
  <si>
    <t>cuda</t>
  </si>
  <si>
    <t>cudakarana</t>
  </si>
  <si>
    <t>cudapasa</t>
  </si>
  <si>
    <t>cudamani</t>
  </si>
  <si>
    <t>cudara</t>
  </si>
  <si>
    <t>cuta</t>
  </si>
  <si>
    <t>curn</t>
  </si>
  <si>
    <t>curna</t>
  </si>
  <si>
    <t>curnaka</t>
  </si>
  <si>
    <t>curnakumtala</t>
  </si>
  <si>
    <t>curnakhamda</t>
  </si>
  <si>
    <t>curni</t>
  </si>
  <si>
    <t>curnika</t>
  </si>
  <si>
    <t>cula</t>
  </si>
  <si>
    <t>culika</t>
  </si>
  <si>
    <t>cus</t>
  </si>
  <si>
    <t>cusya</t>
  </si>
  <si>
    <t>cekitana</t>
  </si>
  <si>
    <t>ceta</t>
  </si>
  <si>
    <t>ceti</t>
  </si>
  <si>
    <t>cet</t>
  </si>
  <si>
    <t>cetana</t>
  </si>
  <si>
    <t>cetojanman</t>
  </si>
  <si>
    <t>cetomat</t>
  </si>
  <si>
    <t>cetovikara</t>
  </si>
  <si>
    <t>ceya</t>
  </si>
  <si>
    <t>cela</t>
  </si>
  <si>
    <t>celika</t>
  </si>
  <si>
    <t>ced</t>
  </si>
  <si>
    <t>cestana</t>
  </si>
  <si>
    <t>cesta</t>
  </si>
  <si>
    <t>cestanirupana</t>
  </si>
  <si>
    <t>cestita</t>
  </si>
  <si>
    <t>caitanya</t>
  </si>
  <si>
    <t>caitya</t>
  </si>
  <si>
    <t>caityataru</t>
  </si>
  <si>
    <t>caitra</t>
  </si>
  <si>
    <t>caitratatha</t>
  </si>
  <si>
    <t>caidya</t>
  </si>
  <si>
    <t>caila</t>
  </si>
  <si>
    <t>coksa</t>
  </si>
  <si>
    <t>coti</t>
  </si>
  <si>
    <t>coda</t>
  </si>
  <si>
    <t>codana</t>
  </si>
  <si>
    <t>codita</t>
  </si>
  <si>
    <t>codya</t>
  </si>
  <si>
    <t>co</t>
  </si>
  <si>
    <t>cola</t>
  </si>
  <si>
    <t>cosa</t>
  </si>
  <si>
    <t>cosya</t>
  </si>
  <si>
    <t>caurya</t>
  </si>
  <si>
    <t>cyavana</t>
  </si>
  <si>
    <t>Sheet118</t>
  </si>
  <si>
    <t>cyu</t>
  </si>
  <si>
    <t>cyut</t>
  </si>
  <si>
    <t>cyuta</t>
  </si>
  <si>
    <t>cyutatman</t>
  </si>
  <si>
    <t>cyuti</t>
  </si>
  <si>
    <t>chaga</t>
  </si>
  <si>
    <t>chata</t>
  </si>
  <si>
    <t>chatabha</t>
  </si>
  <si>
    <t>chatra</t>
  </si>
  <si>
    <t>chatrapai</t>
  </si>
  <si>
    <t>chatrabhamga</t>
  </si>
  <si>
    <t>chatvara</t>
  </si>
  <si>
    <t>chad</t>
  </si>
  <si>
    <t>chada</t>
  </si>
  <si>
    <t>chajhan</t>
  </si>
  <si>
    <t>chajhatapas</t>
  </si>
  <si>
    <t>chajharupena</t>
  </si>
  <si>
    <t>chajhavesin</t>
  </si>
  <si>
    <t>chajhin</t>
  </si>
  <si>
    <t>chamda</t>
  </si>
  <si>
    <t>chamdas</t>
  </si>
  <si>
    <t>chamdoga</t>
  </si>
  <si>
    <t>chamdobhamga</t>
  </si>
  <si>
    <t>channa</t>
  </si>
  <si>
    <t>chard</t>
  </si>
  <si>
    <t>charda</t>
  </si>
  <si>
    <t>chala</t>
  </si>
  <si>
    <t>chalana</t>
  </si>
  <si>
    <t>chalina</t>
  </si>
  <si>
    <t>chavi</t>
  </si>
  <si>
    <t>chatraka</t>
  </si>
  <si>
    <t>chatragamda</t>
  </si>
  <si>
    <t>chadana</t>
  </si>
  <si>
    <t>chadita</t>
  </si>
  <si>
    <t>chajhika</t>
  </si>
  <si>
    <t>chamdasa</t>
  </si>
  <si>
    <t>chaya</t>
  </si>
  <si>
    <t>chayamka</t>
  </si>
  <si>
    <t>chayagraha</t>
  </si>
  <si>
    <t>Sheet119</t>
  </si>
  <si>
    <t>chayatanaya</t>
  </si>
  <si>
    <t>chayatanu</t>
  </si>
  <si>
    <t>chayapatha</t>
  </si>
  <si>
    <t>chayabhrt</t>
  </si>
  <si>
    <t>chayamtra</t>
  </si>
  <si>
    <t>chi</t>
  </si>
  <si>
    <t>chitti</t>
  </si>
  <si>
    <t>chitvara</t>
  </si>
  <si>
    <t>chid</t>
  </si>
  <si>
    <t>chidi</t>
  </si>
  <si>
    <t>chidira</t>
  </si>
  <si>
    <t>chidura</t>
  </si>
  <si>
    <t>chidra</t>
  </si>
  <si>
    <t>chidratman</t>
  </si>
  <si>
    <t>chidranusamdhanin</t>
  </si>
  <si>
    <t>chidrantara</t>
  </si>
  <si>
    <t>chidhrita</t>
  </si>
  <si>
    <t>chinna</t>
  </si>
  <si>
    <t>chinnabhinna</t>
  </si>
  <si>
    <t>chinnasamsaya</t>
  </si>
  <si>
    <t>chichimdara</t>
  </si>
  <si>
    <t>chur</t>
  </si>
  <si>
    <t>churi</t>
  </si>
  <si>
    <t>cheka</t>
  </si>
  <si>
    <t>chekanuprasa</t>
  </si>
  <si>
    <t>chekapanhuti</t>
  </si>
  <si>
    <t>chekokto</t>
  </si>
  <si>
    <t>cheda</t>
  </si>
  <si>
    <t>chedana</t>
  </si>
  <si>
    <t>chedhi</t>
  </si>
  <si>
    <t>cho</t>
  </si>
  <si>
    <t>chorana</t>
  </si>
  <si>
    <t>ja</t>
  </si>
  <si>
    <t>jaks</t>
  </si>
  <si>
    <t>jaksana</t>
  </si>
  <si>
    <t>jagat</t>
  </si>
  <si>
    <t>jagati</t>
  </si>
  <si>
    <t>jagadamba</t>
  </si>
  <si>
    <t>jagadanman</t>
  </si>
  <si>
    <t>Sheet120</t>
  </si>
  <si>
    <t>jagadadhara</t>
  </si>
  <si>
    <t>jagdha</t>
  </si>
  <si>
    <t>jagdhi</t>
  </si>
  <si>
    <t>jagannivas</t>
  </si>
  <si>
    <t>jagmi</t>
  </si>
  <si>
    <t>jgahana</t>
  </si>
  <si>
    <t>jaghanacapala</t>
  </si>
  <si>
    <t>jaghanya</t>
  </si>
  <si>
    <t>jaghanyaja</t>
  </si>
  <si>
    <t>jaghni</t>
  </si>
  <si>
    <t>jaghnu</t>
  </si>
  <si>
    <t>jamgama</t>
  </si>
  <si>
    <t>jamgametara</t>
  </si>
  <si>
    <t>jamgala</t>
  </si>
  <si>
    <t>jamgha</t>
  </si>
  <si>
    <t>jamghakara</t>
  </si>
  <si>
    <t>jamghala</t>
  </si>
  <si>
    <t>jata</t>
  </si>
  <si>
    <t>jatadhara</t>
  </si>
  <si>
    <t>jatajuta</t>
  </si>
  <si>
    <t>jatala</t>
  </si>
  <si>
    <t>jati</t>
  </si>
  <si>
    <t>jatin</t>
  </si>
  <si>
    <t>jatila</t>
  </si>
  <si>
    <t>jathara</t>
  </si>
  <si>
    <t>jatharagni</t>
  </si>
  <si>
    <t>jatharamaya</t>
  </si>
  <si>
    <t>jada</t>
  </si>
  <si>
    <t>jadata</t>
  </si>
  <si>
    <t>jadiman</t>
  </si>
  <si>
    <t>jatu</t>
  </si>
  <si>
    <t>jatuka</t>
  </si>
  <si>
    <t>jatru</t>
  </si>
  <si>
    <t>jan</t>
  </si>
  <si>
    <t>jana</t>
  </si>
  <si>
    <t>janatiga</t>
  </si>
  <si>
    <t>janacaksus</t>
  </si>
  <si>
    <t>janata</t>
  </si>
  <si>
    <t>janapada</t>
  </si>
  <si>
    <t>janapadin</t>
  </si>
  <si>
    <t>janapravad</t>
  </si>
  <si>
    <t>janamaryada</t>
  </si>
  <si>
    <t>janaramjana</t>
  </si>
  <si>
    <t>janarava</t>
  </si>
  <si>
    <t>jananyavahara</t>
  </si>
  <si>
    <t>janasruti</t>
  </si>
  <si>
    <t>janasambhadha</t>
  </si>
  <si>
    <t>janasthana</t>
  </si>
  <si>
    <t>janaka</t>
  </si>
  <si>
    <t>Sheet121</t>
  </si>
  <si>
    <t>janana</t>
  </si>
  <si>
    <t>janani</t>
  </si>
  <si>
    <t>janayitr</t>
  </si>
  <si>
    <t>janayitri</t>
  </si>
  <si>
    <t>jani</t>
  </si>
  <si>
    <t>janita</t>
  </si>
  <si>
    <t>janitr</t>
  </si>
  <si>
    <t>janitri</t>
  </si>
  <si>
    <t>jany</t>
  </si>
  <si>
    <t>janus</t>
  </si>
  <si>
    <t>jamtu</t>
  </si>
  <si>
    <t>janma</t>
  </si>
  <si>
    <t>janman</t>
  </si>
  <si>
    <t>janmakumdali</t>
  </si>
  <si>
    <t>janmanaksatra</t>
  </si>
  <si>
    <t>janmanaman</t>
  </si>
  <si>
    <t>janmapatra</t>
  </si>
  <si>
    <t>janmapratistha</t>
  </si>
  <si>
    <t>janmabha</t>
  </si>
  <si>
    <t>janmabhaj</t>
  </si>
  <si>
    <t>janmabhasa</t>
  </si>
  <si>
    <t>janmayoga</t>
  </si>
  <si>
    <t>janmalagna</t>
  </si>
  <si>
    <t>janmasodhana</t>
  </si>
  <si>
    <t>janmasakalya</t>
  </si>
  <si>
    <t>janmantara</t>
  </si>
  <si>
    <t>janmastami</t>
  </si>
  <si>
    <t>janya</t>
  </si>
  <si>
    <t>janyu</t>
  </si>
  <si>
    <t>jap</t>
  </si>
  <si>
    <t>japa</t>
  </si>
  <si>
    <t>japamala</t>
  </si>
  <si>
    <t>japya</t>
  </si>
  <si>
    <t>jam</t>
  </si>
  <si>
    <t>jamana</t>
  </si>
  <si>
    <t>jampati</t>
  </si>
  <si>
    <t>jambala</t>
  </si>
  <si>
    <t>jambalini</t>
  </si>
  <si>
    <t>jambira</t>
  </si>
  <si>
    <t>jambu</t>
  </si>
  <si>
    <t>jambukhamda</t>
  </si>
  <si>
    <t>jambula</t>
  </si>
  <si>
    <t>jambha</t>
  </si>
  <si>
    <t>jambhaka</t>
  </si>
  <si>
    <t>jaya</t>
  </si>
  <si>
    <t>jayastambha</t>
  </si>
  <si>
    <t>Sheet122</t>
  </si>
  <si>
    <t>jayamti</t>
  </si>
  <si>
    <t>jayin</t>
  </si>
  <si>
    <t>jayya</t>
  </si>
  <si>
    <t>jaratha</t>
  </si>
  <si>
    <t>jarana</t>
  </si>
  <si>
    <t>jarat</t>
  </si>
  <si>
    <t>jarati</t>
  </si>
  <si>
    <t>jaradgava</t>
  </si>
  <si>
    <t>jara</t>
  </si>
  <si>
    <t>jarajirna</t>
  </si>
  <si>
    <t>jarayani</t>
  </si>
  <si>
    <t>jarayu</t>
  </si>
  <si>
    <t>jarita</t>
  </si>
  <si>
    <t>jarjara</t>
  </si>
  <si>
    <t>jala</t>
  </si>
  <si>
    <t>jalakriya</t>
  </si>
  <si>
    <t>jalacara</t>
  </si>
  <si>
    <t>jalacarin</t>
  </si>
  <si>
    <t>jalaja</t>
  </si>
  <si>
    <t>jalataramga</t>
  </si>
  <si>
    <t>jalatadana</t>
  </si>
  <si>
    <t>jalatrasa</t>
  </si>
  <si>
    <t>jalada</t>
  </si>
  <si>
    <t>jaladevata</t>
  </si>
  <si>
    <t>jaladroni</t>
  </si>
  <si>
    <t>jaladhara</t>
  </si>
  <si>
    <t>jaladhi</t>
  </si>
  <si>
    <t>jaladhija</t>
  </si>
  <si>
    <t>jalanidhi</t>
  </si>
  <si>
    <t>jalanirgama</t>
  </si>
  <si>
    <t>jalapatala</t>
  </si>
  <si>
    <t>jalaprapata</t>
  </si>
  <si>
    <t>jalapradana</t>
  </si>
  <si>
    <t>jalapramta</t>
  </si>
  <si>
    <t>jalapraya</t>
  </si>
  <si>
    <t>jalaplavana</t>
  </si>
  <si>
    <t>jalabalika</t>
  </si>
  <si>
    <t>jalbimba</t>
  </si>
  <si>
    <t>jalabilva</t>
  </si>
  <si>
    <t>jalabhrta</t>
  </si>
  <si>
    <t>jalamarga</t>
  </si>
  <si>
    <t>jalamuc</t>
  </si>
  <si>
    <t>jalayamtra</t>
  </si>
  <si>
    <t>jalayatra</t>
  </si>
  <si>
    <t>jalayana</t>
  </si>
  <si>
    <t>jalaramda</t>
  </si>
  <si>
    <t>jalarasa</t>
  </si>
  <si>
    <t>jalarasi</t>
  </si>
  <si>
    <t>jalaruh</t>
  </si>
  <si>
    <t>jalalata</t>
  </si>
  <si>
    <t>jalavaha</t>
  </si>
  <si>
    <t>jalavahani</t>
  </si>
  <si>
    <t>Sheet123</t>
  </si>
  <si>
    <t>jalasaya</t>
  </si>
  <si>
    <t>jalasukara</t>
  </si>
  <si>
    <t>jalasoka</t>
  </si>
  <si>
    <t>jalaka</t>
  </si>
  <si>
    <t>jalajiva</t>
  </si>
  <si>
    <t>jalamcala</t>
  </si>
  <si>
    <t>jalamjali</t>
  </si>
  <si>
    <t>jalatani</t>
  </si>
  <si>
    <t>jalatyaya</t>
  </si>
  <si>
    <t>jaladhipa</t>
  </si>
  <si>
    <t>jalarnava</t>
  </si>
  <si>
    <t>jalarthin</t>
  </si>
  <si>
    <t>jalavatara</t>
  </si>
  <si>
    <t>jaldhara</t>
  </si>
  <si>
    <t>jaleja</t>
  </si>
  <si>
    <t>jalendhana</t>
  </si>
  <si>
    <t>jalesaya</t>
  </si>
  <si>
    <t>jalocchvasa</t>
  </si>
  <si>
    <t>jalodara</t>
  </si>
  <si>
    <t>jalodbhava</t>
  </si>
  <si>
    <t>jalaukasa</t>
  </si>
  <si>
    <t>jalp</t>
  </si>
  <si>
    <t>jalpa</t>
  </si>
  <si>
    <t>jalpaka</t>
  </si>
  <si>
    <t>jalpita</t>
  </si>
  <si>
    <t>java</t>
  </si>
  <si>
    <t>javana</t>
  </si>
  <si>
    <t>javanika</t>
  </si>
  <si>
    <t>javadhika</t>
  </si>
  <si>
    <t>javanila</t>
  </si>
  <si>
    <t>jas</t>
  </si>
  <si>
    <t>jahat</t>
  </si>
  <si>
    <t>jahnu</t>
  </si>
  <si>
    <t>jagara</t>
  </si>
  <si>
    <t>jagarana</t>
  </si>
  <si>
    <t>jagaritr</t>
  </si>
  <si>
    <t>jagarti</t>
  </si>
  <si>
    <t>jagr</t>
  </si>
  <si>
    <t>jamgula</t>
  </si>
  <si>
    <t>jamguli</t>
  </si>
  <si>
    <t>jadya</t>
  </si>
  <si>
    <t>jatakarman</t>
  </si>
  <si>
    <t>jatapratyaya</t>
  </si>
  <si>
    <t>jatamatra</t>
  </si>
  <si>
    <t>jatarupa</t>
  </si>
  <si>
    <t>jatavedas</t>
  </si>
  <si>
    <t>jataka</t>
  </si>
  <si>
    <t>jatibrahmana</t>
  </si>
  <si>
    <t>jatibhrastta</t>
  </si>
  <si>
    <t>Sheet124</t>
  </si>
  <si>
    <t>jatilaksana</t>
  </si>
  <si>
    <t>jativacaka</t>
  </si>
  <si>
    <t>jatisampanna</t>
  </si>
  <si>
    <t>jatudhana</t>
  </si>
  <si>
    <t>jatusa</t>
  </si>
  <si>
    <t>jatya</t>
  </si>
  <si>
    <t>janu</t>
  </si>
  <si>
    <t>janudaghra</t>
  </si>
  <si>
    <t>jabala</t>
  </si>
  <si>
    <t>jamadagnya</t>
  </si>
  <si>
    <t>jama</t>
  </si>
  <si>
    <t>jamatr</t>
  </si>
  <si>
    <t>jami</t>
  </si>
  <si>
    <t>jamitra</t>
  </si>
  <si>
    <t>jameya</t>
  </si>
  <si>
    <t>jambava</t>
  </si>
  <si>
    <t>jambunada</t>
  </si>
  <si>
    <t>jayapati</t>
  </si>
  <si>
    <t>jayu</t>
  </si>
  <si>
    <t>jaraja</t>
  </si>
  <si>
    <t>jarini</t>
  </si>
  <si>
    <t>jalakarman</t>
  </si>
  <si>
    <t>jalakin</t>
  </si>
  <si>
    <t>jalakini</t>
  </si>
  <si>
    <t>jalaksa</t>
  </si>
  <si>
    <t>jalika</t>
  </si>
  <si>
    <t>jalma</t>
  </si>
  <si>
    <t>jalmaka</t>
  </si>
  <si>
    <t>javanya</t>
  </si>
  <si>
    <t>jahnavi</t>
  </si>
  <si>
    <t>ji</t>
  </si>
  <si>
    <t>jigatnu</t>
  </si>
  <si>
    <t>jigisa</t>
  </si>
  <si>
    <t>jigisu</t>
  </si>
  <si>
    <t>jighatsa</t>
  </si>
  <si>
    <t>jighatsu</t>
  </si>
  <si>
    <t>jighamsa</t>
  </si>
  <si>
    <t>jighamsu</t>
  </si>
  <si>
    <t>jighrksa</t>
  </si>
  <si>
    <t>jighra</t>
  </si>
  <si>
    <t>Sheet125</t>
  </si>
  <si>
    <t>jijnasa</t>
  </si>
  <si>
    <t>jijnasu</t>
  </si>
  <si>
    <t>jit</t>
  </si>
  <si>
    <t>jita</t>
  </si>
  <si>
    <t>jitaksaram</t>
  </si>
  <si>
    <t>jitatman</t>
  </si>
  <si>
    <t>jiti</t>
  </si>
  <si>
    <t>jitemdriya</t>
  </si>
  <si>
    <t>jitvara</t>
  </si>
  <si>
    <t>jina</t>
  </si>
  <si>
    <t>jisnu</t>
  </si>
  <si>
    <t>jihma</t>
  </si>
  <si>
    <t>jihmaga</t>
  </si>
  <si>
    <t>jihva</t>
  </si>
  <si>
    <t>ihvaka</t>
  </si>
  <si>
    <t>jihvapa</t>
  </si>
  <si>
    <t>jihvalaulya</t>
  </si>
  <si>
    <t>jibhuta</t>
  </si>
  <si>
    <t>jibhutavahana</t>
  </si>
  <si>
    <t>jirna</t>
  </si>
  <si>
    <t>jirnodhara</t>
  </si>
  <si>
    <t>jirnodyana</t>
  </si>
  <si>
    <t>jirni</t>
  </si>
  <si>
    <t>jiv</t>
  </si>
  <si>
    <t>jiva</t>
  </si>
  <si>
    <t>jivagrha</t>
  </si>
  <si>
    <t>jivagraha</t>
  </si>
  <si>
    <t>jivamatrka</t>
  </si>
  <si>
    <t>jivaka</t>
  </si>
  <si>
    <t>jivat</t>
  </si>
  <si>
    <t>jivanmukta</t>
  </si>
  <si>
    <t>jivanmukti</t>
  </si>
  <si>
    <t>jivatha</t>
  </si>
  <si>
    <t>jivana</t>
  </si>
  <si>
    <t>jivamta</t>
  </si>
  <si>
    <t>jivamtika</t>
  </si>
  <si>
    <t>jivatu</t>
  </si>
  <si>
    <t>jivatman</t>
  </si>
  <si>
    <t>jivadana</t>
  </si>
  <si>
    <t>jivadhana</t>
  </si>
  <si>
    <t>jivodhara</t>
  </si>
  <si>
    <t>jivotsarga</t>
  </si>
  <si>
    <t>jivika</t>
  </si>
  <si>
    <t>jivita</t>
  </si>
  <si>
    <t>jivin</t>
  </si>
  <si>
    <t>jivya</t>
  </si>
  <si>
    <t>jugupsana</t>
  </si>
  <si>
    <t>Sheet126</t>
  </si>
  <si>
    <t>jus</t>
  </si>
  <si>
    <t>justa</t>
  </si>
  <si>
    <t>ju</t>
  </si>
  <si>
    <t>juta</t>
  </si>
  <si>
    <t>juti</t>
  </si>
  <si>
    <t>jurti</t>
  </si>
  <si>
    <t>jr</t>
  </si>
  <si>
    <t>jrbh</t>
  </si>
  <si>
    <t>jrbha</t>
  </si>
  <si>
    <t>jetr</t>
  </si>
  <si>
    <t>jemana</t>
  </si>
  <si>
    <t>jetra</t>
  </si>
  <si>
    <t>jaina</t>
  </si>
  <si>
    <t>jaimini</t>
  </si>
  <si>
    <t>jotimga</t>
  </si>
  <si>
    <t>josa</t>
  </si>
  <si>
    <t>jna</t>
  </si>
  <si>
    <t>jnapita</t>
  </si>
  <si>
    <t>janapti</t>
  </si>
  <si>
    <t>jnata</t>
  </si>
  <si>
    <t>jnati</t>
  </si>
  <si>
    <t>jnatibhava</t>
  </si>
  <si>
    <t>jnatibheda</t>
  </si>
  <si>
    <t>janteya</t>
  </si>
  <si>
    <t>jnatr</t>
  </si>
  <si>
    <t>jnana</t>
  </si>
  <si>
    <t>jnanakamda</t>
  </si>
  <si>
    <t>jananatas</t>
  </si>
  <si>
    <t>jnanayoga</t>
  </si>
  <si>
    <t>jnanasasra</t>
  </si>
  <si>
    <t>jnananutpata</t>
  </si>
  <si>
    <t>jnanapoha</t>
  </si>
  <si>
    <t>jnanin</t>
  </si>
  <si>
    <t>jnapaka</t>
  </si>
  <si>
    <t>Sheet127</t>
  </si>
  <si>
    <t>janapana</t>
  </si>
  <si>
    <t>jnipsa</t>
  </si>
  <si>
    <t>jneya</t>
  </si>
  <si>
    <t>jya</t>
  </si>
  <si>
    <t>jyani</t>
  </si>
  <si>
    <t>jyayas</t>
  </si>
  <si>
    <t>jyestha</t>
  </si>
  <si>
    <t>jyesthatat</t>
  </si>
  <si>
    <t>jyesthavarna</t>
  </si>
  <si>
    <t>jyaisthya</t>
  </si>
  <si>
    <t>jyo</t>
  </si>
  <si>
    <t>jyotisa</t>
  </si>
  <si>
    <t>jyotisi</t>
  </si>
  <si>
    <t>jyotis</t>
  </si>
  <si>
    <t>jyotirgana</t>
  </si>
  <si>
    <t>jyotisvakra</t>
  </si>
  <si>
    <t>jyotirjna</t>
  </si>
  <si>
    <t>jyotirmamdala</t>
  </si>
  <si>
    <t>jyotirmaya</t>
  </si>
  <si>
    <t>jyotismat</t>
  </si>
  <si>
    <t>jyotismati</t>
  </si>
  <si>
    <t>jyotiratha</t>
  </si>
  <si>
    <t>jyotirvidda</t>
  </si>
  <si>
    <t>jyotirvidya</t>
  </si>
  <si>
    <t>jyotistoma</t>
  </si>
  <si>
    <t>jyotsna</t>
  </si>
  <si>
    <t>jyotsni</t>
  </si>
  <si>
    <t>jyautisika</t>
  </si>
  <si>
    <t>jri</t>
  </si>
  <si>
    <t>jvara</t>
  </si>
  <si>
    <t>jvaramkusa</t>
  </si>
  <si>
    <t>jval</t>
  </si>
  <si>
    <t>jvalana</t>
  </si>
  <si>
    <t>jvala</t>
  </si>
  <si>
    <t>jvalajihva</t>
  </si>
  <si>
    <t>jvalamukhin</t>
  </si>
  <si>
    <t>jvalin</t>
  </si>
  <si>
    <t>jha</t>
  </si>
  <si>
    <t>jhagajhagay</t>
  </si>
  <si>
    <t>jhamkara</t>
  </si>
  <si>
    <t>jhamkarini</t>
  </si>
  <si>
    <t>jhanjhana</t>
  </si>
  <si>
    <t>Sheet128</t>
  </si>
  <si>
    <t>jhamjha</t>
  </si>
  <si>
    <t>jhamjhavara</t>
  </si>
  <si>
    <t>jhatiti</t>
  </si>
  <si>
    <t>jhanajhana</t>
  </si>
  <si>
    <t>jhana</t>
  </si>
  <si>
    <t>jhampa</t>
  </si>
  <si>
    <t>jhampaka</t>
  </si>
  <si>
    <t>jhara</t>
  </si>
  <si>
    <t>jharjhara</t>
  </si>
  <si>
    <t>jhalajjhala</t>
  </si>
  <si>
    <t>jhala</t>
  </si>
  <si>
    <t>jhalla</t>
  </si>
  <si>
    <t>jhallaka</t>
  </si>
  <si>
    <t>jhallika</t>
  </si>
  <si>
    <t>jhasa</t>
  </si>
  <si>
    <t>jhasaketana</t>
  </si>
  <si>
    <t>jhasamka</t>
  </si>
  <si>
    <t>jhamkrta</t>
  </si>
  <si>
    <t>jhamta</t>
  </si>
  <si>
    <t>jhilli</t>
  </si>
  <si>
    <t>tamk</t>
  </si>
  <si>
    <t>tamka</t>
  </si>
  <si>
    <t>tamkanaksara</t>
  </si>
  <si>
    <t>tamkasala</t>
  </si>
  <si>
    <t>tamkara</t>
  </si>
  <si>
    <t>tamga</t>
  </si>
  <si>
    <t>tamgana</t>
  </si>
  <si>
    <t>tik</t>
  </si>
  <si>
    <t>titi</t>
  </si>
  <si>
    <t>tippani</t>
  </si>
  <si>
    <t>tika</t>
  </si>
  <si>
    <t>tumtuka</t>
  </si>
  <si>
    <t>thakara</t>
  </si>
  <si>
    <t>thakkura</t>
  </si>
  <si>
    <t>thara</t>
  </si>
  <si>
    <t>thintha</t>
  </si>
  <si>
    <t>thalini</t>
  </si>
  <si>
    <t>damaru</t>
  </si>
  <si>
    <t>damb</t>
  </si>
  <si>
    <t>dambara</t>
  </si>
  <si>
    <t>dambh</t>
  </si>
  <si>
    <t>dayana</t>
  </si>
  <si>
    <t>dakini</t>
  </si>
  <si>
    <t>damara</t>
  </si>
  <si>
    <t>dalima</t>
  </si>
  <si>
    <t>dimgara</t>
  </si>
  <si>
    <t>Sheet129</t>
  </si>
  <si>
    <t>dimdima</t>
  </si>
  <si>
    <t>dimdi</t>
  </si>
  <si>
    <t>dima</t>
  </si>
  <si>
    <t>dimba</t>
  </si>
  <si>
    <t>dimbha</t>
  </si>
  <si>
    <t>di</t>
  </si>
  <si>
    <t>dina</t>
  </si>
  <si>
    <t>dumdubha</t>
  </si>
  <si>
    <t>doma</t>
  </si>
  <si>
    <t>dhakka</t>
  </si>
  <si>
    <t>dhumdhi</t>
  </si>
  <si>
    <t>dhola</t>
  </si>
  <si>
    <t>dhauk</t>
  </si>
  <si>
    <t>dhaukana</t>
  </si>
  <si>
    <t>takila</t>
  </si>
  <si>
    <t>takra</t>
  </si>
  <si>
    <t>takrata</t>
  </si>
  <si>
    <t>taks</t>
  </si>
  <si>
    <t>taksaka</t>
  </si>
  <si>
    <t>taksan</t>
  </si>
  <si>
    <t>tamg</t>
  </si>
  <si>
    <t>tac</t>
  </si>
  <si>
    <t>tata</t>
  </si>
  <si>
    <t>tatastha</t>
  </si>
  <si>
    <t>tataka</t>
  </si>
  <si>
    <t>tatini</t>
  </si>
  <si>
    <t>tati</t>
  </si>
  <si>
    <t>tad</t>
  </si>
  <si>
    <t>tadaga</t>
  </si>
  <si>
    <t>tadit</t>
  </si>
  <si>
    <t>tamd</t>
  </si>
  <si>
    <t>tamdula</t>
  </si>
  <si>
    <t>tandulottha</t>
  </si>
  <si>
    <t>tatas</t>
  </si>
  <si>
    <t>tatastatas</t>
  </si>
  <si>
    <t>tatahprabhrti</t>
  </si>
  <si>
    <t>tatahkim</t>
  </si>
  <si>
    <t>tatastya</t>
  </si>
  <si>
    <t>tatkalam</t>
  </si>
  <si>
    <t>tatkriya</t>
  </si>
  <si>
    <t>tattva</t>
  </si>
  <si>
    <t>tattvajna</t>
  </si>
  <si>
    <t>tattvatas</t>
  </si>
  <si>
    <t>tattvabiyoga</t>
  </si>
  <si>
    <t>Sheet130</t>
  </si>
  <si>
    <t>tattvartha</t>
  </si>
  <si>
    <t>tatpara</t>
  </si>
  <si>
    <t>tatparayana</t>
  </si>
  <si>
    <t>tatpurusa</t>
  </si>
  <si>
    <t>tatpurva</t>
  </si>
  <si>
    <t>tatra</t>
  </si>
  <si>
    <t>tatra tatra</t>
  </si>
  <si>
    <t>tatratya</t>
  </si>
  <si>
    <t>tatrabhavat</t>
  </si>
  <si>
    <t>tatha</t>
  </si>
  <si>
    <t>tathapi</t>
  </si>
  <si>
    <t>tatha hi</t>
  </si>
  <si>
    <t>tathagata</t>
  </si>
  <si>
    <t>tathatva</t>
  </si>
  <si>
    <t>tathabhuta</t>
  </si>
  <si>
    <t>tathavidham</t>
  </si>
  <si>
    <t>tathaiva</t>
  </si>
  <si>
    <t>tathya</t>
  </si>
  <si>
    <t>tadanamtaram</t>
  </si>
  <si>
    <t>tadanu</t>
  </si>
  <si>
    <t>tadavadhi</t>
  </si>
  <si>
    <t>tada</t>
  </si>
  <si>
    <t>tadatva</t>
  </si>
  <si>
    <t>tadamukha</t>
  </si>
  <si>
    <t>tadanim</t>
  </si>
  <si>
    <t>tadanimtana</t>
  </si>
  <si>
    <t>tadiya</t>
  </si>
  <si>
    <t>tadgata</t>
  </si>
  <si>
    <t>taddhana</t>
  </si>
  <si>
    <t>taddhita</t>
  </si>
  <si>
    <t>tanmaya</t>
  </si>
  <si>
    <t>tanmatra</t>
  </si>
  <si>
    <t>tadvat</t>
  </si>
  <si>
    <t>tan</t>
  </si>
  <si>
    <t>tanaya</t>
  </si>
  <si>
    <t>taniman</t>
  </si>
  <si>
    <t>tanu</t>
  </si>
  <si>
    <t>tanukupa</t>
  </si>
  <si>
    <t>tanuja</t>
  </si>
  <si>
    <t>tanutyaga</t>
  </si>
  <si>
    <t>tanubhrt</t>
  </si>
  <si>
    <t>tanurasa</t>
  </si>
  <si>
    <t>tanuruh</t>
  </si>
  <si>
    <t>tanula</t>
  </si>
  <si>
    <t>Sheet131</t>
  </si>
  <si>
    <t>tanus</t>
  </si>
  <si>
    <t>tanunapa</t>
  </si>
  <si>
    <t>tanunapat</t>
  </si>
  <si>
    <t>tanuruha</t>
  </si>
  <si>
    <t>tanvamgi</t>
  </si>
  <si>
    <t>tamtipala</t>
  </si>
  <si>
    <t>tamtu</t>
  </si>
  <si>
    <t>tamtuka</t>
  </si>
  <si>
    <t>tamtukasta</t>
  </si>
  <si>
    <t>tamtukita</t>
  </si>
  <si>
    <t>tamtunabha</t>
  </si>
  <si>
    <t>tamtuvadya</t>
  </si>
  <si>
    <t>tamtuvapa</t>
  </si>
  <si>
    <t>tamtuvigraha</t>
  </si>
  <si>
    <t>tamtra</t>
  </si>
  <si>
    <t>tamtri</t>
  </si>
  <si>
    <t>tamdra</t>
  </si>
  <si>
    <t>tamdralu</t>
  </si>
  <si>
    <t>tamdri</t>
  </si>
  <si>
    <t>tanvi</t>
  </si>
  <si>
    <t>tap</t>
  </si>
  <si>
    <t>tapa</t>
  </si>
  <si>
    <t>tapti</t>
  </si>
  <si>
    <t>tapana</t>
  </si>
  <si>
    <t>tapani</t>
  </si>
  <si>
    <t>tapaniya</t>
  </si>
  <si>
    <t>tapas</t>
  </si>
  <si>
    <t>tapasvarana</t>
  </si>
  <si>
    <t>tapodhana</t>
  </si>
  <si>
    <t>taponidhi</t>
  </si>
  <si>
    <t>taponubhava</t>
  </si>
  <si>
    <t>taporasi</t>
  </si>
  <si>
    <t>tapta</t>
  </si>
  <si>
    <t>tapahsthali</t>
  </si>
  <si>
    <t>tapasa</t>
  </si>
  <si>
    <t>tapasya</t>
  </si>
  <si>
    <t>tapasvin</t>
  </si>
  <si>
    <t>Sheet132</t>
  </si>
  <si>
    <t>tam</t>
  </si>
  <si>
    <t>tama</t>
  </si>
  <si>
    <t>tamas</t>
  </si>
  <si>
    <t>tamasa</t>
  </si>
  <si>
    <t>tamaskamda</t>
  </si>
  <si>
    <t>tamasvini</t>
  </si>
  <si>
    <t>tami</t>
  </si>
  <si>
    <t>tamisra</t>
  </si>
  <si>
    <t>tamoguna</t>
  </si>
  <si>
    <t>tamopaha</t>
  </si>
  <si>
    <t>tamomani</t>
  </si>
  <si>
    <t>tamomaya</t>
  </si>
  <si>
    <t>tamovikara</t>
  </si>
  <si>
    <t>tamohan</t>
  </si>
  <si>
    <t>tay</t>
  </si>
  <si>
    <t>tara</t>
  </si>
  <si>
    <t>taraksa</t>
  </si>
  <si>
    <t>taramga</t>
  </si>
  <si>
    <t>taramgini</t>
  </si>
  <si>
    <t>taramgita</t>
  </si>
  <si>
    <t>tarana</t>
  </si>
  <si>
    <t>tarani</t>
  </si>
  <si>
    <t>taramda</t>
  </si>
  <si>
    <t>taramdi</t>
  </si>
  <si>
    <t>taramta</t>
  </si>
  <si>
    <t>tarapanya</t>
  </si>
  <si>
    <t>tarala</t>
  </si>
  <si>
    <t>taravari</t>
  </si>
  <si>
    <t>taras</t>
  </si>
  <si>
    <t>tarasa</t>
  </si>
  <si>
    <t>tarasthana</t>
  </si>
  <si>
    <t>tarasvin</t>
  </si>
  <si>
    <t>tari</t>
  </si>
  <si>
    <t>tarika</t>
  </si>
  <si>
    <t>taru</t>
  </si>
  <si>
    <t>tarukhamda</t>
  </si>
  <si>
    <t>taruna</t>
  </si>
  <si>
    <t>taruni</t>
  </si>
  <si>
    <t>taruraja</t>
  </si>
  <si>
    <t>taruruha</t>
  </si>
  <si>
    <t>tarusayin</t>
  </si>
  <si>
    <t>tark</t>
  </si>
  <si>
    <t>tarka</t>
  </si>
  <si>
    <t>tarkavidya</t>
  </si>
  <si>
    <t>tarkaka</t>
  </si>
  <si>
    <t>Sheet133</t>
  </si>
  <si>
    <t>tarku</t>
  </si>
  <si>
    <t>tarksya</t>
  </si>
  <si>
    <t>tarj</t>
  </si>
  <si>
    <t>tarjana</t>
  </si>
  <si>
    <t>tarjani</t>
  </si>
  <si>
    <t>tarna</t>
  </si>
  <si>
    <t>tarni</t>
  </si>
  <si>
    <t>tard</t>
  </si>
  <si>
    <t>tarpana</t>
  </si>
  <si>
    <t>tarsa</t>
  </si>
  <si>
    <t>tarsana</t>
  </si>
  <si>
    <t>tarsita</t>
  </si>
  <si>
    <t>tarhi</t>
  </si>
  <si>
    <t>tala</t>
  </si>
  <si>
    <t>talatas</t>
  </si>
  <si>
    <t>talatala</t>
  </si>
  <si>
    <t>talaprahara</t>
  </si>
  <si>
    <t>talita</t>
  </si>
  <si>
    <t>talina</t>
  </si>
  <si>
    <t>talima</t>
  </si>
  <si>
    <t>taluna</t>
  </si>
  <si>
    <t>talka</t>
  </si>
  <si>
    <t>talpa</t>
  </si>
  <si>
    <t>talpaka</t>
  </si>
  <si>
    <t>tallaja</t>
  </si>
  <si>
    <t>tallika</t>
  </si>
  <si>
    <t>talli</t>
  </si>
  <si>
    <t>tasta</t>
  </si>
  <si>
    <t>tastr</t>
  </si>
  <si>
    <t>taskara</t>
  </si>
  <si>
    <t>taskari</t>
  </si>
  <si>
    <t>tasthu</t>
  </si>
  <si>
    <t>tatashthya</t>
  </si>
  <si>
    <t>tadakeya</t>
  </si>
  <si>
    <t>tadana</t>
  </si>
  <si>
    <t>tadani</t>
  </si>
  <si>
    <t>tadi</t>
  </si>
  <si>
    <t>tamdava</t>
  </si>
  <si>
    <t>tatala</t>
  </si>
  <si>
    <t>tatkalika</t>
  </si>
  <si>
    <t>tattvika</t>
  </si>
  <si>
    <t>tatparya</t>
  </si>
  <si>
    <t>tadatmya</t>
  </si>
  <si>
    <t>tavrksa</t>
  </si>
  <si>
    <t>tana</t>
  </si>
  <si>
    <t>tanava</t>
  </si>
  <si>
    <t>tamtava</t>
  </si>
  <si>
    <t>tamtrika</t>
  </si>
  <si>
    <t>Sheet134</t>
  </si>
  <si>
    <t>tapatraya</t>
  </si>
  <si>
    <t>tapama</t>
  </si>
  <si>
    <t>tapi</t>
  </si>
  <si>
    <t>tamara</t>
  </si>
  <si>
    <t>tamarasa</t>
  </si>
  <si>
    <t>tamarasi</t>
  </si>
  <si>
    <t>tamasika</t>
  </si>
  <si>
    <t>tamasi</t>
  </si>
  <si>
    <t>tambula</t>
  </si>
  <si>
    <t>tambulika</t>
  </si>
  <si>
    <t>tambuli</t>
  </si>
  <si>
    <t>tamra</t>
  </si>
  <si>
    <t>tamrakara</t>
  </si>
  <si>
    <t>tamragarbha</t>
  </si>
  <si>
    <t>tamracuda</t>
  </si>
  <si>
    <t>tamrapatta</t>
  </si>
  <si>
    <t>tamraparni</t>
  </si>
  <si>
    <t>tamraksa</t>
  </si>
  <si>
    <t>tamrika</t>
  </si>
  <si>
    <t>taraka</t>
  </si>
  <si>
    <t>tarakini</t>
  </si>
  <si>
    <t>tarakita</t>
  </si>
  <si>
    <t>taratamya</t>
  </si>
  <si>
    <t>taravayu</t>
  </si>
  <si>
    <t>tarasvara</t>
  </si>
  <si>
    <t>tarapatha</t>
  </si>
  <si>
    <t>taramamdala</t>
  </si>
  <si>
    <t>taradhipa</t>
  </si>
  <si>
    <t>tarunya</t>
  </si>
  <si>
    <t>tareya</t>
  </si>
  <si>
    <t>tarkika</t>
  </si>
  <si>
    <t>tatirya</t>
  </si>
  <si>
    <t>tatiryika</t>
  </si>
  <si>
    <t>Sheet135</t>
  </si>
  <si>
    <t>talabaddha</t>
  </si>
  <si>
    <t>talavrmta</t>
  </si>
  <si>
    <t>talvaya</t>
  </si>
  <si>
    <t>talika</t>
  </si>
  <si>
    <t>tali</t>
  </si>
  <si>
    <t>talura</t>
  </si>
  <si>
    <t>talusaka</t>
  </si>
  <si>
    <t>tavaka</t>
  </si>
  <si>
    <t>tavat</t>
  </si>
  <si>
    <t>tavatika</t>
  </si>
  <si>
    <t>tavatkrtvas</t>
  </si>
  <si>
    <t>tavanmatra</t>
  </si>
  <si>
    <t>tikta</t>
  </si>
  <si>
    <t>tigma</t>
  </si>
  <si>
    <t>tij</t>
  </si>
  <si>
    <t>titiksa</t>
  </si>
  <si>
    <t>titiksu</t>
  </si>
  <si>
    <t>titira</t>
  </si>
  <si>
    <t>titittiri</t>
  </si>
  <si>
    <t>tithi</t>
  </si>
  <si>
    <t>tithiksaya</t>
  </si>
  <si>
    <t>tithipatri</t>
  </si>
  <si>
    <t>tithiprani</t>
  </si>
  <si>
    <t>tithivrddhi</t>
  </si>
  <si>
    <t>tim</t>
  </si>
  <si>
    <t>timi</t>
  </si>
  <si>
    <t>timimgila</t>
  </si>
  <si>
    <t>timita</t>
  </si>
  <si>
    <t>timira</t>
  </si>
  <si>
    <t>tirasvi</t>
  </si>
  <si>
    <t>tirasvina</t>
  </si>
  <si>
    <t>tiras</t>
  </si>
  <si>
    <t>tiraskarini</t>
  </si>
  <si>
    <t>tiraskara</t>
  </si>
  <si>
    <t>tiraskrta</t>
  </si>
  <si>
    <t>tirodhana</t>
  </si>
  <si>
    <t>tirobhava</t>
  </si>
  <si>
    <t>tirohita</t>
  </si>
  <si>
    <t>tiryak</t>
  </si>
  <si>
    <t>tiryaksrotam</t>
  </si>
  <si>
    <t>tiryagjata</t>
  </si>
  <si>
    <t>tiryac</t>
  </si>
  <si>
    <t>tila</t>
  </si>
  <si>
    <t>tilakalaka</t>
  </si>
  <si>
    <t>tilatamdulaka</t>
  </si>
  <si>
    <t>tilamtuda</t>
  </si>
  <si>
    <t>tilasas</t>
  </si>
  <si>
    <t>Sheet136</t>
  </si>
  <si>
    <t>tilaka</t>
  </si>
  <si>
    <t>tilottama</t>
  </si>
  <si>
    <t>tilodaka</t>
  </si>
  <si>
    <t>tisya</t>
  </si>
  <si>
    <t>tiksna</t>
  </si>
  <si>
    <t>tiksnakamda</t>
  </si>
  <si>
    <t>tiksnadamstra</t>
  </si>
  <si>
    <t>tiksnadhara</t>
  </si>
  <si>
    <t>tiksnarasmi</t>
  </si>
  <si>
    <t>tiksnaloha</t>
  </si>
  <si>
    <t>tiksnayasa</t>
  </si>
  <si>
    <t>tira</t>
  </si>
  <si>
    <t>tirna</t>
  </si>
  <si>
    <t>tirtha</t>
  </si>
  <si>
    <t>tirtharaja</t>
  </si>
  <si>
    <t>tirtharaji</t>
  </si>
  <si>
    <t>tirthavaka</t>
  </si>
  <si>
    <t>tirthavidhi</t>
  </si>
  <si>
    <t>tirthika</t>
  </si>
  <si>
    <t>tivara</t>
  </si>
  <si>
    <t>tivra</t>
  </si>
  <si>
    <t>tu</t>
  </si>
  <si>
    <t>tumga</t>
  </si>
  <si>
    <t>tumgabhadra</t>
  </si>
  <si>
    <t>tumgi</t>
  </si>
  <si>
    <t>tumgisa</t>
  </si>
  <si>
    <t>tuccha</t>
  </si>
  <si>
    <t>tun</t>
  </si>
  <si>
    <t>tuda</t>
  </si>
  <si>
    <t>tudi</t>
  </si>
  <si>
    <t>tudin</t>
  </si>
  <si>
    <t>tudila</t>
  </si>
  <si>
    <t>tud</t>
  </si>
  <si>
    <t>tumda</t>
  </si>
  <si>
    <t>tumdakupika</t>
  </si>
  <si>
    <t>Tumdapari-marj</t>
  </si>
  <si>
    <t>tumdavat</t>
  </si>
  <si>
    <t>tumdika</t>
  </si>
  <si>
    <t>tunna</t>
  </si>
  <si>
    <t>tunnvaya</t>
  </si>
  <si>
    <t>tubh</t>
  </si>
  <si>
    <t>tumula</t>
  </si>
  <si>
    <t>tumba</t>
  </si>
  <si>
    <t>tumbara</t>
  </si>
  <si>
    <t>tumbu</t>
  </si>
  <si>
    <t>turaga</t>
  </si>
  <si>
    <t>turagabrahmacarya</t>
  </si>
  <si>
    <t>turagin</t>
  </si>
  <si>
    <t>turagi</t>
  </si>
  <si>
    <t>turamga</t>
  </si>
  <si>
    <t>turamgavakttra</t>
  </si>
  <si>
    <t>turamgama</t>
  </si>
  <si>
    <t>turamgi</t>
  </si>
  <si>
    <t>turayana</t>
  </si>
  <si>
    <t>Sheet137</t>
  </si>
  <si>
    <t>turasaha</t>
  </si>
  <si>
    <t>turi</t>
  </si>
  <si>
    <t>turiya</t>
  </si>
  <si>
    <t>tul</t>
  </si>
  <si>
    <t>tulana</t>
  </si>
  <si>
    <t>tulasi</t>
  </si>
  <si>
    <t>tula</t>
  </si>
  <si>
    <t>tuladana</t>
  </si>
  <si>
    <t>tuladhara</t>
  </si>
  <si>
    <t>tulya</t>
  </si>
  <si>
    <t>tulyadarsana</t>
  </si>
  <si>
    <t>tulyayogita</t>
  </si>
  <si>
    <t>tulyasas</t>
  </si>
  <si>
    <t>tuvara</t>
  </si>
  <si>
    <t>tus</t>
  </si>
  <si>
    <t>tusa</t>
  </si>
  <si>
    <t>tusara</t>
  </si>
  <si>
    <t>tusaraparvata</t>
  </si>
  <si>
    <t>tusta</t>
  </si>
  <si>
    <t>tusti</t>
  </si>
  <si>
    <t>tuhina</t>
  </si>
  <si>
    <t>tuhinasarkara</t>
  </si>
  <si>
    <t>tuna</t>
  </si>
  <si>
    <t>tubara</t>
  </si>
  <si>
    <t>tur</t>
  </si>
  <si>
    <t>turna</t>
  </si>
  <si>
    <t>turnam</t>
  </si>
  <si>
    <t>turya</t>
  </si>
  <si>
    <t>tulika</t>
  </si>
  <si>
    <t>tusnika</t>
  </si>
  <si>
    <t>tusnim</t>
  </si>
  <si>
    <t>tusnimbhava</t>
  </si>
  <si>
    <t>trmh</t>
  </si>
  <si>
    <t>trmhana</t>
  </si>
  <si>
    <t>trna</t>
  </si>
  <si>
    <t>trnajaluka</t>
  </si>
  <si>
    <t>trnapraya</t>
  </si>
  <si>
    <t>trnavarta</t>
  </si>
  <si>
    <t>trtiya</t>
  </si>
  <si>
    <t>trtiyaka</t>
  </si>
  <si>
    <t>trtiyaprakrti</t>
  </si>
  <si>
    <t>trd</t>
  </si>
  <si>
    <t>trp</t>
  </si>
  <si>
    <t>trpta</t>
  </si>
  <si>
    <t>trpti</t>
  </si>
  <si>
    <t>Sheet138</t>
  </si>
  <si>
    <t>trs</t>
  </si>
  <si>
    <t>trsarta</t>
  </si>
  <si>
    <t>trsaha</t>
  </si>
  <si>
    <t>trsita</t>
  </si>
  <si>
    <t>trsnaj</t>
  </si>
  <si>
    <t>trsna</t>
  </si>
  <si>
    <t>trsnalu</t>
  </si>
  <si>
    <t>trh</t>
  </si>
  <si>
    <t>tr</t>
  </si>
  <si>
    <t>tejana</t>
  </si>
  <si>
    <t>tejas</t>
  </si>
  <si>
    <t>tejasvin</t>
  </si>
  <si>
    <t>tejita</t>
  </si>
  <si>
    <t>tejobhamga</t>
  </si>
  <si>
    <t>tejomaya</t>
  </si>
  <si>
    <t>tejomamdala</t>
  </si>
  <si>
    <t>temana</t>
  </si>
  <si>
    <t>taijasa</t>
  </si>
  <si>
    <t>taitiksa</t>
  </si>
  <si>
    <t>taiti</t>
  </si>
  <si>
    <t>taila</t>
  </si>
  <si>
    <t>tailika</t>
  </si>
  <si>
    <t>tailini</t>
  </si>
  <si>
    <t>taisa</t>
  </si>
  <si>
    <t>toka</t>
  </si>
  <si>
    <t>todana</t>
  </si>
  <si>
    <t>toda</t>
  </si>
  <si>
    <t>tomara</t>
  </si>
  <si>
    <t>toya</t>
  </si>
  <si>
    <t>toyakarman</t>
  </si>
  <si>
    <t>toyadimba</t>
  </si>
  <si>
    <t>toyada</t>
  </si>
  <si>
    <t>toyadhi</t>
  </si>
  <si>
    <t>toyayamtra</t>
  </si>
  <si>
    <t>toyadhara</t>
  </si>
  <si>
    <t>toyalaya</t>
  </si>
  <si>
    <t>torana</t>
  </si>
  <si>
    <t>tola</t>
  </si>
  <si>
    <t>tosa</t>
  </si>
  <si>
    <t>taurya</t>
  </si>
  <si>
    <t>tauryatrika</t>
  </si>
  <si>
    <t>tyakta</t>
  </si>
  <si>
    <t>tyad</t>
  </si>
  <si>
    <t>tyaga</t>
  </si>
  <si>
    <t>tyagin</t>
  </si>
  <si>
    <t>trap</t>
  </si>
  <si>
    <t>trapa</t>
  </si>
  <si>
    <t>Sheet139</t>
  </si>
  <si>
    <t>trapistha</t>
  </si>
  <si>
    <t>trapiyas</t>
  </si>
  <si>
    <t>traya</t>
  </si>
  <si>
    <t>trayas</t>
  </si>
  <si>
    <t>trayi</t>
  </si>
  <si>
    <t>trayitanu</t>
  </si>
  <si>
    <t>tras</t>
  </si>
  <si>
    <t>trasa</t>
  </si>
  <si>
    <t>trasarenu</t>
  </si>
  <si>
    <t>trasura</t>
  </si>
  <si>
    <t>trasta</t>
  </si>
  <si>
    <t>trana</t>
  </si>
  <si>
    <t>trata</t>
  </si>
  <si>
    <t>trasana</t>
  </si>
  <si>
    <t>tri</t>
  </si>
  <si>
    <t>trika</t>
  </si>
  <si>
    <t>trikarman</t>
  </si>
  <si>
    <t>trikaya</t>
  </si>
  <si>
    <t>trikalajna</t>
  </si>
  <si>
    <t>trikona</t>
  </si>
  <si>
    <t>trigata</t>
  </si>
  <si>
    <t>trigarta</t>
  </si>
  <si>
    <t>triguna</t>
  </si>
  <si>
    <t>tricatura</t>
  </si>
  <si>
    <t>trijiva</t>
  </si>
  <si>
    <t>tritaya</t>
  </si>
  <si>
    <t>tridamdin</t>
  </si>
  <si>
    <t>tridasa</t>
  </si>
  <si>
    <t>tridiva</t>
  </si>
  <si>
    <t>tridosa</t>
  </si>
  <si>
    <t>tridha</t>
  </si>
  <si>
    <t>tridhara</t>
  </si>
  <si>
    <t>trinayana</t>
  </si>
  <si>
    <t>tripatha</t>
  </si>
  <si>
    <t>tripathaga</t>
  </si>
  <si>
    <t>tripada</t>
  </si>
  <si>
    <t>tripadi</t>
  </si>
  <si>
    <t>triputa</t>
  </si>
  <si>
    <t>triputaka</t>
  </si>
  <si>
    <t>tripumdara</t>
  </si>
  <si>
    <t>tripura</t>
  </si>
  <si>
    <t>Sheet140</t>
  </si>
  <si>
    <t>tripaurusa</t>
  </si>
  <si>
    <t>tribhuja</t>
  </si>
  <si>
    <t>trimarga</t>
  </si>
  <si>
    <t>trimurti</t>
  </si>
  <si>
    <t>triyama</t>
  </si>
  <si>
    <t>triyoni</t>
  </si>
  <si>
    <t>trilimga</t>
  </si>
  <si>
    <t>triloki</t>
  </si>
  <si>
    <t>trivarga</t>
  </si>
  <si>
    <t>trivaram</t>
  </si>
  <si>
    <t>trivikrama</t>
  </si>
  <si>
    <t>trividha</t>
  </si>
  <si>
    <t>trivistapa</t>
  </si>
  <si>
    <t>triveni</t>
  </si>
  <si>
    <t>trisikha</t>
  </si>
  <si>
    <t>trisula</t>
  </si>
  <si>
    <t>tristhali</t>
  </si>
  <si>
    <t>trisrotas</t>
  </si>
  <si>
    <t>trimsaka</t>
  </si>
  <si>
    <t>trimsati</t>
  </si>
  <si>
    <t>tris</t>
  </si>
  <si>
    <t>trud</t>
  </si>
  <si>
    <t>truti</t>
  </si>
  <si>
    <t>treta</t>
  </si>
  <si>
    <t>tredha</t>
  </si>
  <si>
    <t>trai</t>
  </si>
  <si>
    <t>traikalika</t>
  </si>
  <si>
    <t>traikalya</t>
  </si>
  <si>
    <t>traigunya</t>
  </si>
  <si>
    <t>traimatura</t>
  </si>
  <si>
    <t>traimasika</t>
  </si>
  <si>
    <t>trairasika</t>
  </si>
  <si>
    <t>trailokya</t>
  </si>
  <si>
    <t>traivistapa</t>
  </si>
  <si>
    <t>trotaka</t>
  </si>
  <si>
    <t>troti</t>
  </si>
  <si>
    <t>tryaksa</t>
  </si>
  <si>
    <t>tryaksara</t>
  </si>
  <si>
    <t>tryambaka</t>
  </si>
  <si>
    <t>tvakkamdura</t>
  </si>
  <si>
    <t>tvaks</t>
  </si>
  <si>
    <t>tvakmugamdha</t>
  </si>
  <si>
    <t>tvag</t>
  </si>
  <si>
    <t>tvagamkura</t>
  </si>
  <si>
    <t>tvagimdriya</t>
  </si>
  <si>
    <t>tvamkara</t>
  </si>
  <si>
    <t>tvac</t>
  </si>
  <si>
    <t>tvaca</t>
  </si>
  <si>
    <t>tvadiya</t>
  </si>
  <si>
    <t>tvaddidha</t>
  </si>
  <si>
    <t>tvar</t>
  </si>
  <si>
    <t>tvara</t>
  </si>
  <si>
    <t>tvarita</t>
  </si>
  <si>
    <t>Sheet141</t>
  </si>
  <si>
    <t>tvaritam</t>
  </si>
  <si>
    <t>tvastr</t>
  </si>
  <si>
    <t>tvadrs</t>
  </si>
  <si>
    <t>tvis</t>
  </si>
  <si>
    <t>tvisampati</t>
  </si>
  <si>
    <t>tha</t>
  </si>
  <si>
    <t>thud</t>
  </si>
  <si>
    <t>thutkara</t>
  </si>
  <si>
    <t>thurv</t>
  </si>
  <si>
    <t>thaithai</t>
  </si>
  <si>
    <t>da</t>
  </si>
  <si>
    <t>dams</t>
  </si>
  <si>
    <t>damsa</t>
  </si>
  <si>
    <t>damsaka</t>
  </si>
  <si>
    <t>damsin</t>
  </si>
  <si>
    <t>damsi</t>
  </si>
  <si>
    <t>damstra</t>
  </si>
  <si>
    <t>damstrayudha</t>
  </si>
  <si>
    <t>damstrala</t>
  </si>
  <si>
    <t>damstrika</t>
  </si>
  <si>
    <t>damstrin</t>
  </si>
  <si>
    <t>daksa</t>
  </si>
  <si>
    <t>daksakanya</t>
  </si>
  <si>
    <t>daksasuta</t>
  </si>
  <si>
    <t>daksina</t>
  </si>
  <si>
    <t>daksinapasvat</t>
  </si>
  <si>
    <t>daksinapasvima</t>
  </si>
  <si>
    <t>daksinastha</t>
  </si>
  <si>
    <t>daksinacala</t>
  </si>
  <si>
    <t>daksinapatha</t>
  </si>
  <si>
    <t>daksinayana</t>
  </si>
  <si>
    <t>daksinardha</t>
  </si>
  <si>
    <t>daksinavarta</t>
  </si>
  <si>
    <t>daksiniya</t>
  </si>
  <si>
    <t>daksinetara</t>
  </si>
  <si>
    <t>daksinena</t>
  </si>
  <si>
    <t>daksinottaravrtta</t>
  </si>
  <si>
    <t>dagdha</t>
  </si>
  <si>
    <t>Sheet142</t>
  </si>
  <si>
    <t>daghna</t>
  </si>
  <si>
    <t>damd</t>
  </si>
  <si>
    <t>damda</t>
  </si>
  <si>
    <t>dandaka</t>
  </si>
  <si>
    <t>dandagrahana</t>
  </si>
  <si>
    <t>dandadhara</t>
  </si>
  <si>
    <t>dandanayaka</t>
  </si>
  <si>
    <t>dandaniti</t>
  </si>
  <si>
    <t>dandanetra</t>
  </si>
  <si>
    <t>dandapa</t>
  </si>
  <si>
    <t>dandapani</t>
  </si>
  <si>
    <t>dandapala</t>
  </si>
  <si>
    <t>dandapamsula</t>
  </si>
  <si>
    <t>dandapramana</t>
  </si>
  <si>
    <t>dandabhrt</t>
  </si>
  <si>
    <t>dandamatha</t>
  </si>
  <si>
    <t>dandayatra</t>
  </si>
  <si>
    <t>dandayama</t>
  </si>
  <si>
    <t>dandavahin</t>
  </si>
  <si>
    <t>dandavidhi</t>
  </si>
  <si>
    <t>dandavyuha</t>
  </si>
  <si>
    <t>dandasasra</t>
  </si>
  <si>
    <t>dandahasta</t>
  </si>
  <si>
    <t>dandajina</t>
  </si>
  <si>
    <t>damdadarmdi</t>
  </si>
  <si>
    <t>damdika</t>
  </si>
  <si>
    <t>damdin</t>
  </si>
  <si>
    <t>dat</t>
  </si>
  <si>
    <t>datta</t>
  </si>
  <si>
    <t>dattaka</t>
  </si>
  <si>
    <t>dattahasta</t>
  </si>
  <si>
    <t>dattatreya</t>
  </si>
  <si>
    <t>datti</t>
  </si>
  <si>
    <t>dattrima</t>
  </si>
  <si>
    <t>dad</t>
  </si>
  <si>
    <t>dada</t>
  </si>
  <si>
    <t>dadana</t>
  </si>
  <si>
    <t>dadh</t>
  </si>
  <si>
    <t>dadhi</t>
  </si>
  <si>
    <t>dadhicara</t>
  </si>
  <si>
    <t>dadhija</t>
  </si>
  <si>
    <t>dahimamda</t>
  </si>
  <si>
    <t>dadhisara</t>
  </si>
  <si>
    <t>danu</t>
  </si>
  <si>
    <t>danuja</t>
  </si>
  <si>
    <t>Sheet143</t>
  </si>
  <si>
    <t>damta</t>
  </si>
  <si>
    <t>damtaka</t>
  </si>
  <si>
    <t>damtagrahin</t>
  </si>
  <si>
    <t>damtacchada</t>
  </si>
  <si>
    <t>damtajata</t>
  </si>
  <si>
    <t>damtadhavana</t>
  </si>
  <si>
    <t>damtapatra</t>
  </si>
  <si>
    <t>damtapavana</t>
  </si>
  <si>
    <t>damtabija</t>
  </si>
  <si>
    <t>damtamula</t>
  </si>
  <si>
    <t>damtamuliya</t>
  </si>
  <si>
    <t>damtavasra</t>
  </si>
  <si>
    <t>damtavina</t>
  </si>
  <si>
    <t>damtasatha</t>
  </si>
  <si>
    <t>damtasana</t>
  </si>
  <si>
    <t>damtasuka</t>
  </si>
  <si>
    <t>damtadamti</t>
  </si>
  <si>
    <t>damtavala</t>
  </si>
  <si>
    <t>damtin</t>
  </si>
  <si>
    <t>damtura</t>
  </si>
  <si>
    <t>damtya</t>
  </si>
  <si>
    <t>damdasuka</t>
  </si>
  <si>
    <t>dabhra</t>
  </si>
  <si>
    <t>dabh</t>
  </si>
  <si>
    <t>dama</t>
  </si>
  <si>
    <t>damatha</t>
  </si>
  <si>
    <t>damana</t>
  </si>
  <si>
    <t>damayitu</t>
  </si>
  <si>
    <t>dampati</t>
  </si>
  <si>
    <t>dambha</t>
  </si>
  <si>
    <t>dambhin</t>
  </si>
  <si>
    <t>damya</t>
  </si>
  <si>
    <t>day</t>
  </si>
  <si>
    <t>daya</t>
  </si>
  <si>
    <t>dayalu</t>
  </si>
  <si>
    <t>dayita</t>
  </si>
  <si>
    <t>dara</t>
  </si>
  <si>
    <t>darana</t>
  </si>
  <si>
    <t>darani</t>
  </si>
  <si>
    <t>darada</t>
  </si>
  <si>
    <t>dari</t>
  </si>
  <si>
    <t>daridra</t>
  </si>
  <si>
    <t>dardara</t>
  </si>
  <si>
    <t>dardarika</t>
  </si>
  <si>
    <t>dardura</t>
  </si>
  <si>
    <t>dardru</t>
  </si>
  <si>
    <t>darpa</t>
  </si>
  <si>
    <t>darpaka</t>
  </si>
  <si>
    <t>darpana</t>
  </si>
  <si>
    <t>Sheet144</t>
  </si>
  <si>
    <t>darpita</t>
  </si>
  <si>
    <t>darbha</t>
  </si>
  <si>
    <t>darbhata</t>
  </si>
  <si>
    <t>darva</t>
  </si>
  <si>
    <t>darvata</t>
  </si>
  <si>
    <t>darvika</t>
  </si>
  <si>
    <t>darvi</t>
  </si>
  <si>
    <t>darsa</t>
  </si>
  <si>
    <t>darsaka</t>
  </si>
  <si>
    <t>darsana</t>
  </si>
  <si>
    <t>darsanapatha</t>
  </si>
  <si>
    <t>darsaniya</t>
  </si>
  <si>
    <t>darsayitr</t>
  </si>
  <si>
    <t>darsin</t>
  </si>
  <si>
    <t>dal</t>
  </si>
  <si>
    <t>dala</t>
  </si>
  <si>
    <t>dalana</t>
  </si>
  <si>
    <t>dalapa</t>
  </si>
  <si>
    <t>dalabha</t>
  </si>
  <si>
    <t>daldhaka</t>
  </si>
  <si>
    <t>dalita</t>
  </si>
  <si>
    <t>dava</t>
  </si>
  <si>
    <t>davistha</t>
  </si>
  <si>
    <t>daviyas</t>
  </si>
  <si>
    <t>dasaka</t>
  </si>
  <si>
    <t>dasakamtha</t>
  </si>
  <si>
    <t>dasaguna</t>
  </si>
  <si>
    <t>dasat</t>
  </si>
  <si>
    <t>dasataya</t>
  </si>
  <si>
    <t>dasadha</t>
  </si>
  <si>
    <t>dasan</t>
  </si>
  <si>
    <t>dasana</t>
  </si>
  <si>
    <t>dasama</t>
  </si>
  <si>
    <t>dasami</t>
  </si>
  <si>
    <t>dasamukha</t>
  </si>
  <si>
    <t>dasavajin</t>
  </si>
  <si>
    <t>dasahara</t>
  </si>
  <si>
    <t>dasa</t>
  </si>
  <si>
    <t>dasasva</t>
  </si>
  <si>
    <t>dasta</t>
  </si>
  <si>
    <t>dasyu</t>
  </si>
  <si>
    <t>dasra</t>
  </si>
  <si>
    <t>dah</t>
  </si>
  <si>
    <t>Sheet145</t>
  </si>
  <si>
    <t>daha</t>
  </si>
  <si>
    <t>dahana</t>
  </si>
  <si>
    <t>dahanaketana</t>
  </si>
  <si>
    <t>dahanasarathi</t>
  </si>
  <si>
    <t>dahanolka</t>
  </si>
  <si>
    <t>dahara</t>
  </si>
  <si>
    <t>vya</t>
  </si>
  <si>
    <t>daksayani</t>
  </si>
  <si>
    <t>daksinanya</t>
  </si>
  <si>
    <t>daksinika</t>
  </si>
  <si>
    <t>daksinya</t>
  </si>
  <si>
    <t>daksya</t>
  </si>
  <si>
    <t>dadha</t>
  </si>
  <si>
    <t>dadaka</t>
  </si>
  <si>
    <t>dadi</t>
  </si>
  <si>
    <t>dadimba</t>
  </si>
  <si>
    <t>dadika</t>
  </si>
  <si>
    <t>data</t>
  </si>
  <si>
    <t>dati</t>
  </si>
  <si>
    <t>datr</t>
  </si>
  <si>
    <t>datyuha</t>
  </si>
  <si>
    <t>datva</t>
  </si>
  <si>
    <t>dan</t>
  </si>
  <si>
    <t>dana</t>
  </si>
  <si>
    <t>danaka</t>
  </si>
  <si>
    <t>danadharma</t>
  </si>
  <si>
    <t>danapati</t>
  </si>
  <si>
    <t>danapatra</t>
  </si>
  <si>
    <t>danapratibhavya</t>
  </si>
  <si>
    <t>danva</t>
  </si>
  <si>
    <t>davari</t>
  </si>
  <si>
    <t>danavira</t>
  </si>
  <si>
    <t>danaveya</t>
  </si>
  <si>
    <t>damti</t>
  </si>
  <si>
    <t>damtika</t>
  </si>
  <si>
    <t>dapita</t>
  </si>
  <si>
    <t>daman</t>
  </si>
  <si>
    <t>damani</t>
  </si>
  <si>
    <t>damini</t>
  </si>
  <si>
    <t>dampatya</t>
  </si>
  <si>
    <t>dambhika</t>
  </si>
  <si>
    <t>damodara</t>
  </si>
  <si>
    <t>Sheet146</t>
  </si>
  <si>
    <t>dayabhaga</t>
  </si>
  <si>
    <t>dayaka</t>
  </si>
  <si>
    <t>dayada</t>
  </si>
  <si>
    <t>dayadya</t>
  </si>
  <si>
    <t>darakarman</t>
  </si>
  <si>
    <t>daraka</t>
  </si>
  <si>
    <t>daragraha</t>
  </si>
  <si>
    <t>darika</t>
  </si>
  <si>
    <t>darita</t>
  </si>
  <si>
    <t>daridrya</t>
  </si>
  <si>
    <t>daru</t>
  </si>
  <si>
    <t>daruka</t>
  </si>
  <si>
    <t>darugarbha</t>
  </si>
  <si>
    <t>daruna</t>
  </si>
  <si>
    <t>darumaya</t>
  </si>
  <si>
    <t>dardhya</t>
  </si>
  <si>
    <t>darsanika</t>
  </si>
  <si>
    <t>darsada</t>
  </si>
  <si>
    <t>darstotika</t>
  </si>
  <si>
    <t>davagni</t>
  </si>
  <si>
    <t>dasaratha</t>
  </si>
  <si>
    <t>dasera</t>
  </si>
  <si>
    <t>dasasyakula</t>
  </si>
  <si>
    <t>dasi</t>
  </si>
  <si>
    <t>daseya</t>
  </si>
  <si>
    <t>dasya</t>
  </si>
  <si>
    <t>dasyaputra</t>
  </si>
  <si>
    <t>dahasara</t>
  </si>
  <si>
    <t>dahaka</t>
  </si>
  <si>
    <t>daharmaka</t>
  </si>
  <si>
    <t>dahya</t>
  </si>
  <si>
    <t>dikkara</t>
  </si>
  <si>
    <t>dikkarika</t>
  </si>
  <si>
    <t>dikkarin</t>
  </si>
  <si>
    <t>dikcakra</t>
  </si>
  <si>
    <t>digamta</t>
  </si>
  <si>
    <t>digamtara</t>
  </si>
  <si>
    <t>digambara</t>
  </si>
  <si>
    <t>digamsa</t>
  </si>
  <si>
    <t>digjaya</t>
  </si>
  <si>
    <t>Sheet147</t>
  </si>
  <si>
    <t>digdarsana</t>
  </si>
  <si>
    <t>dinnaga</t>
  </si>
  <si>
    <t>digbhaga</t>
  </si>
  <si>
    <t>digmamdala</t>
  </si>
  <si>
    <t>dinmatra</t>
  </si>
  <si>
    <t>digvasra</t>
  </si>
  <si>
    <t>digdha</t>
  </si>
  <si>
    <t>dita</t>
  </si>
  <si>
    <t>diti</t>
  </si>
  <si>
    <t>ditja</t>
  </si>
  <si>
    <t>ditya</t>
  </si>
  <si>
    <t>ditsa</t>
  </si>
  <si>
    <t>diddaksa</t>
  </si>
  <si>
    <t>didrksu</t>
  </si>
  <si>
    <t>didhisu</t>
  </si>
  <si>
    <t>didhi</t>
  </si>
  <si>
    <t>didhisupati</t>
  </si>
  <si>
    <t>dinakara</t>
  </si>
  <si>
    <t>dinacarya</t>
  </si>
  <si>
    <t>dinajyotis</t>
  </si>
  <si>
    <t>dinapa</t>
  </si>
  <si>
    <t>dinamukha</t>
  </si>
  <si>
    <t>dinagama</t>
  </si>
  <si>
    <t>dinamda</t>
  </si>
  <si>
    <t>dinardha</t>
  </si>
  <si>
    <t>dinika</t>
  </si>
  <si>
    <t>dilira</t>
  </si>
  <si>
    <t>div</t>
  </si>
  <si>
    <t>divaspati</t>
  </si>
  <si>
    <t>divasprthivyau</t>
  </si>
  <si>
    <t>divija</t>
  </si>
  <si>
    <t>divusta</t>
  </si>
  <si>
    <t>divokas</t>
  </si>
  <si>
    <t>diva</t>
  </si>
  <si>
    <t>divasa</t>
  </si>
  <si>
    <t>divasamukha</t>
  </si>
  <si>
    <t>divasavigama</t>
  </si>
  <si>
    <t>divakara</t>
  </si>
  <si>
    <t>divakirti</t>
  </si>
  <si>
    <t>divatana</t>
  </si>
  <si>
    <t>divandha</t>
  </si>
  <si>
    <t>divanisam</t>
  </si>
  <si>
    <t>divabhita</t>
  </si>
  <si>
    <t>divaratram</t>
  </si>
  <si>
    <t>Sheet148</t>
  </si>
  <si>
    <t>divavasu</t>
  </si>
  <si>
    <t>divasaya</t>
  </si>
  <si>
    <t>divasvapna</t>
  </si>
  <si>
    <t>divya</t>
  </si>
  <si>
    <t>divyacaksus</t>
  </si>
  <si>
    <t>divyadrs</t>
  </si>
  <si>
    <t>divyapasna</t>
  </si>
  <si>
    <t>divyaratna</t>
  </si>
  <si>
    <t>divyasarit</t>
  </si>
  <si>
    <t>divyamsu</t>
  </si>
  <si>
    <t>divyodaka</t>
  </si>
  <si>
    <t>dis</t>
  </si>
  <si>
    <t>disa</t>
  </si>
  <si>
    <t>dista</t>
  </si>
  <si>
    <t>distamta</t>
  </si>
  <si>
    <t>disti</t>
  </si>
  <si>
    <t>distya</t>
  </si>
  <si>
    <t>dih</t>
  </si>
  <si>
    <t>diks</t>
  </si>
  <si>
    <t>diksaka</t>
  </si>
  <si>
    <t>diksana</t>
  </si>
  <si>
    <t>diksa</t>
  </si>
  <si>
    <t>diksita</t>
  </si>
  <si>
    <t>didhiti</t>
  </si>
  <si>
    <t>dishitimat</t>
  </si>
  <si>
    <t>dinara</t>
  </si>
  <si>
    <t>dip</t>
  </si>
  <si>
    <t>dipa</t>
  </si>
  <si>
    <t>dipali</t>
  </si>
  <si>
    <t>dipakalika</t>
  </si>
  <si>
    <t>dipakitta</t>
  </si>
  <si>
    <t>dipakupi</t>
  </si>
  <si>
    <t>dipadvaja</t>
  </si>
  <si>
    <t>dipapadapa</t>
  </si>
  <si>
    <t>dipabhajana</t>
  </si>
  <si>
    <t>Sheet149</t>
  </si>
  <si>
    <t>dipasaru</t>
  </si>
  <si>
    <t>dipasikha</t>
  </si>
  <si>
    <t>dipasrmkhala</t>
  </si>
  <si>
    <t>dipaka</t>
  </si>
  <si>
    <t>dipana</t>
  </si>
  <si>
    <t>dipanvata</t>
  </si>
  <si>
    <t>dipika</t>
  </si>
  <si>
    <t>dipita</t>
  </si>
  <si>
    <t>dipta</t>
  </si>
  <si>
    <t>dipti</t>
  </si>
  <si>
    <t>dipra</t>
  </si>
  <si>
    <t>dirgha</t>
  </si>
  <si>
    <t>dirgham</t>
  </si>
  <si>
    <t>dirghakaya</t>
  </si>
  <si>
    <t>dirghati</t>
  </si>
  <si>
    <t>dirghajihva</t>
  </si>
  <si>
    <t>dirghanidra</t>
  </si>
  <si>
    <t>dirghapatra</t>
  </si>
  <si>
    <t>dirghaprsta</t>
  </si>
  <si>
    <t>dirghmaruta</t>
  </si>
  <si>
    <t>dirgharada</t>
  </si>
  <si>
    <t>dirgharasana</t>
  </si>
  <si>
    <t>dirgharoman</t>
  </si>
  <si>
    <t>dirghasutra</t>
  </si>
  <si>
    <t>dirghadhvaga</t>
  </si>
  <si>
    <t>dirghahana</t>
  </si>
  <si>
    <t>dirdhika</t>
  </si>
  <si>
    <t>dirna</t>
  </si>
  <si>
    <t>du</t>
  </si>
  <si>
    <t>duhkha</t>
  </si>
  <si>
    <t>duhkhagrama</t>
  </si>
  <si>
    <t>duhkhachinna</t>
  </si>
  <si>
    <t>dukhabaj</t>
  </si>
  <si>
    <t>dukula</t>
  </si>
  <si>
    <t>dugdha</t>
  </si>
  <si>
    <t>dugdhataliya</t>
  </si>
  <si>
    <t>dugha</t>
  </si>
  <si>
    <t>dudubha</t>
  </si>
  <si>
    <t>duduma</t>
  </si>
  <si>
    <t>dumdu</t>
  </si>
  <si>
    <t>dur</t>
  </si>
  <si>
    <t>duratikrama</t>
  </si>
  <si>
    <t>duratyaya</t>
  </si>
  <si>
    <t>duradigama</t>
  </si>
  <si>
    <t>duradhisthita</t>
  </si>
  <si>
    <t>duradhyavasaya</t>
  </si>
  <si>
    <t>duramta</t>
  </si>
  <si>
    <t>duranvaya</t>
  </si>
  <si>
    <t>duravavagama</t>
  </si>
  <si>
    <t>duravagraha</t>
  </si>
  <si>
    <t>durakramana</t>
  </si>
  <si>
    <t>duragama</t>
  </si>
  <si>
    <t>duramaha</t>
  </si>
  <si>
    <t>duracara</t>
  </si>
  <si>
    <t>duratman</t>
  </si>
  <si>
    <t>Sheet150</t>
  </si>
  <si>
    <t>duradharsa</t>
  </si>
  <si>
    <t>durapa</t>
  </si>
  <si>
    <t>duralapa</t>
  </si>
  <si>
    <t>duraloka</t>
  </si>
  <si>
    <t>durasa</t>
  </si>
  <si>
    <t>durasada</t>
  </si>
  <si>
    <t>durita</t>
  </si>
  <si>
    <t>durukti</t>
  </si>
  <si>
    <t>duruttara</t>
  </si>
  <si>
    <t>duruha</t>
  </si>
  <si>
    <t>durga</t>
  </si>
  <si>
    <t>durgati</t>
  </si>
  <si>
    <t>durgama</t>
  </si>
  <si>
    <t>durgata</t>
  </si>
  <si>
    <t>durghata</t>
  </si>
  <si>
    <t>durjana</t>
  </si>
  <si>
    <t>durjara</t>
  </si>
  <si>
    <t>durjata</t>
  </si>
  <si>
    <t>durnaya</t>
  </si>
  <si>
    <t>durdota</t>
  </si>
  <si>
    <t>durdina</t>
  </si>
  <si>
    <t>durdaiva</t>
  </si>
  <si>
    <t>durdhara</t>
  </si>
  <si>
    <t>durdhi</t>
  </si>
  <si>
    <t>durnimita</t>
  </si>
  <si>
    <t>durnita</t>
  </si>
  <si>
    <t>durbala</t>
  </si>
  <si>
    <t>durbhaga</t>
  </si>
  <si>
    <t>durbhagya</t>
  </si>
  <si>
    <t>durbhiksa</t>
  </si>
  <si>
    <t>durbhada</t>
  </si>
  <si>
    <t>durmanas</t>
  </si>
  <si>
    <t>durmallika</t>
  </si>
  <si>
    <t>durmukha</t>
  </si>
  <si>
    <t>durmedhas</t>
  </si>
  <si>
    <t>durlalita</t>
  </si>
  <si>
    <t>durlekhya</t>
  </si>
  <si>
    <t>durvaca</t>
  </si>
  <si>
    <t>durvachya</t>
  </si>
  <si>
    <t>durvada</t>
  </si>
  <si>
    <t>durvara</t>
  </si>
  <si>
    <t>durvasana</t>
  </si>
  <si>
    <t>durvidagdha</t>
  </si>
  <si>
    <t>durvidha</t>
  </si>
  <si>
    <t>durvinita</t>
  </si>
  <si>
    <t>durvipaka</t>
  </si>
  <si>
    <t>durvilasita</t>
  </si>
  <si>
    <t>durvrtta</t>
  </si>
  <si>
    <t>duradesa</t>
  </si>
  <si>
    <t>dul</t>
  </si>
  <si>
    <t>dusvara</t>
  </si>
  <si>
    <t>dusvarita</t>
  </si>
  <si>
    <t>dus</t>
  </si>
  <si>
    <t>duskara</t>
  </si>
  <si>
    <t>duskarman</t>
  </si>
  <si>
    <t>duskrta</t>
  </si>
  <si>
    <t>dusta</t>
  </si>
  <si>
    <t>Sheet151</t>
  </si>
  <si>
    <t>dusti</t>
  </si>
  <si>
    <t>dustara</t>
  </si>
  <si>
    <t>dussama</t>
  </si>
  <si>
    <t>duhsamam</t>
  </si>
  <si>
    <t>duhstha</t>
  </si>
  <si>
    <t>duhstham</t>
  </si>
  <si>
    <t>duh</t>
  </si>
  <si>
    <t>duhitr</t>
  </si>
  <si>
    <t>duta</t>
  </si>
  <si>
    <t>dutika</t>
  </si>
  <si>
    <t>dutya</t>
  </si>
  <si>
    <t>duna</t>
  </si>
  <si>
    <t>dura</t>
  </si>
  <si>
    <t>duratas</t>
  </si>
  <si>
    <t>duradarsan</t>
  </si>
  <si>
    <t>duradarsin</t>
  </si>
  <si>
    <t>duradrsti</t>
  </si>
  <si>
    <t>durabhaj</t>
  </si>
  <si>
    <t>duram</t>
  </si>
  <si>
    <t>duravartin</t>
  </si>
  <si>
    <t>durasamstha</t>
  </si>
  <si>
    <t>durarudha</t>
  </si>
  <si>
    <t>durikr</t>
  </si>
  <si>
    <t>duribhu</t>
  </si>
  <si>
    <t>durena</t>
  </si>
  <si>
    <t>durva</t>
  </si>
  <si>
    <t>dusa</t>
  </si>
  <si>
    <t>dusaka</t>
  </si>
  <si>
    <t>dusana</t>
  </si>
  <si>
    <t>dusita</t>
  </si>
  <si>
    <t>dusya</t>
  </si>
  <si>
    <t>dr</t>
  </si>
  <si>
    <t>drmhita</t>
  </si>
  <si>
    <t>drka</t>
  </si>
  <si>
    <t>drkpatha</t>
  </si>
  <si>
    <t>drkpata</t>
  </si>
  <si>
    <t>drkpriya</t>
  </si>
  <si>
    <t>drggocara</t>
  </si>
  <si>
    <t>drgjala</t>
  </si>
  <si>
    <t>drgjya</t>
  </si>
  <si>
    <t>drglambana</t>
  </si>
  <si>
    <t>drgvrtta</t>
  </si>
  <si>
    <t>drdha</t>
  </si>
  <si>
    <t>drdham</t>
  </si>
  <si>
    <t>drp</t>
  </si>
  <si>
    <t>drpta</t>
  </si>
  <si>
    <t>drpra</t>
  </si>
  <si>
    <t>drs</t>
  </si>
  <si>
    <t>Sheet152</t>
  </si>
  <si>
    <t>drsad</t>
  </si>
  <si>
    <t>drsadvati</t>
  </si>
  <si>
    <t>drsa</t>
  </si>
  <si>
    <t>drsana</t>
  </si>
  <si>
    <t>drsi</t>
  </si>
  <si>
    <t>drsya</t>
  </si>
  <si>
    <t>drsvan</t>
  </si>
  <si>
    <t>drsta</t>
  </si>
  <si>
    <t>drstamta</t>
  </si>
  <si>
    <t>drsti</t>
  </si>
  <si>
    <t>drstigocara</t>
  </si>
  <si>
    <t>drstipata</t>
  </si>
  <si>
    <t>drstimat</t>
  </si>
  <si>
    <t>drstiviksepa</t>
  </si>
  <si>
    <t>drstividya</t>
  </si>
  <si>
    <t>drstivibhrama</t>
  </si>
  <si>
    <t>drh</t>
  </si>
  <si>
    <t>de</t>
  </si>
  <si>
    <t>dedipyaman</t>
  </si>
  <si>
    <t>deya</t>
  </si>
  <si>
    <t>dev</t>
  </si>
  <si>
    <t>deva</t>
  </si>
  <si>
    <t>devakanya</t>
  </si>
  <si>
    <t>devakarman</t>
  </si>
  <si>
    <t>devaki</t>
  </si>
  <si>
    <t>devakusuma</t>
  </si>
  <si>
    <t>devaguhi</t>
  </si>
  <si>
    <t>devacarya</t>
  </si>
  <si>
    <t>devata</t>
  </si>
  <si>
    <t>devadatta</t>
  </si>
  <si>
    <t>devadaru</t>
  </si>
  <si>
    <t>devadasi</t>
  </si>
  <si>
    <t>devadipa</t>
  </si>
  <si>
    <t>devaduta</t>
  </si>
  <si>
    <t>devadeva</t>
  </si>
  <si>
    <t>devadroni</t>
  </si>
  <si>
    <t>devadryamc</t>
  </si>
  <si>
    <t>devan</t>
  </si>
  <si>
    <t>devana</t>
  </si>
  <si>
    <t>devanagari</t>
  </si>
  <si>
    <t>devanikaya</t>
  </si>
  <si>
    <t>devapatha</t>
  </si>
  <si>
    <t>devapura</t>
  </si>
  <si>
    <t>devaprasna</t>
  </si>
  <si>
    <t>devabhuya</t>
  </si>
  <si>
    <t>devamani</t>
  </si>
  <si>
    <t>devamatrka</t>
  </si>
  <si>
    <t>devayajna</t>
  </si>
  <si>
    <t>devayuga</t>
  </si>
  <si>
    <t>devayoni</t>
  </si>
  <si>
    <t>devayosa</t>
  </si>
  <si>
    <t>devarsi</t>
  </si>
  <si>
    <t>devaraj</t>
  </si>
  <si>
    <t>devahana</t>
  </si>
  <si>
    <t>devavrata</t>
  </si>
  <si>
    <t>Sheet153</t>
  </si>
  <si>
    <t>devasat</t>
  </si>
  <si>
    <t>devasva</t>
  </si>
  <si>
    <t>devamgana</t>
  </si>
  <si>
    <t>devanampriya</t>
  </si>
  <si>
    <t>devadhasa</t>
  </si>
  <si>
    <t>devagana</t>
  </si>
  <si>
    <t>devanapriya</t>
  </si>
  <si>
    <t>devamdhasa</t>
  </si>
  <si>
    <t>devayatana</t>
  </si>
  <si>
    <t>devayudha</t>
  </si>
  <si>
    <t>devavasa</t>
  </si>
  <si>
    <t>devika</t>
  </si>
  <si>
    <t>devi</t>
  </si>
  <si>
    <t>devaukas</t>
  </si>
  <si>
    <t>desa</t>
  </si>
  <si>
    <t>desaka</t>
  </si>
  <si>
    <t>desana</t>
  </si>
  <si>
    <t>desacara</t>
  </si>
  <si>
    <t>desatithi</t>
  </si>
  <si>
    <t>desika</t>
  </si>
  <si>
    <t>desini</t>
  </si>
  <si>
    <t>desi</t>
  </si>
  <si>
    <t>desiya</t>
  </si>
  <si>
    <t>desya</t>
  </si>
  <si>
    <t>deha</t>
  </si>
  <si>
    <t>dehagata</t>
  </si>
  <si>
    <t>dehaja</t>
  </si>
  <si>
    <t>dehadharana</t>
  </si>
  <si>
    <t>dehadhi</t>
  </si>
  <si>
    <t>dehadhrs</t>
  </si>
  <si>
    <t>dehabhrt</t>
  </si>
  <si>
    <t>dehambhara</t>
  </si>
  <si>
    <t>dehayatra</t>
  </si>
  <si>
    <t>dehavayu</t>
  </si>
  <si>
    <t>dehasara</t>
  </si>
  <si>
    <t>dehali</t>
  </si>
  <si>
    <t>dehalidipanyaya</t>
  </si>
  <si>
    <t>dehatmavada</t>
  </si>
  <si>
    <t>dehatmavadin</t>
  </si>
  <si>
    <t>dehin</t>
  </si>
  <si>
    <t>dehini</t>
  </si>
  <si>
    <t>dai</t>
  </si>
  <si>
    <t>daiteya</t>
  </si>
  <si>
    <t>daina</t>
  </si>
  <si>
    <t>daidrdhya</t>
  </si>
  <si>
    <t>dainya</t>
  </si>
  <si>
    <t>diava</t>
  </si>
  <si>
    <t>daivagati</t>
  </si>
  <si>
    <t>daivatas</t>
  </si>
  <si>
    <t>daivadurvipaka</t>
  </si>
  <si>
    <t>daivayoga</t>
  </si>
  <si>
    <t>daivavasa</t>
  </si>
  <si>
    <t>Sheet154</t>
  </si>
  <si>
    <t>daivatya</t>
  </si>
  <si>
    <t>daivika</t>
  </si>
  <si>
    <t>daivin</t>
  </si>
  <si>
    <t>daivya</t>
  </si>
  <si>
    <t>daisika</t>
  </si>
  <si>
    <t>daistika</t>
  </si>
  <si>
    <t>daihika</t>
  </si>
  <si>
    <t>daihya</t>
  </si>
  <si>
    <t>do</t>
  </si>
  <si>
    <t>dogdhu</t>
  </si>
  <si>
    <t>doddhr</t>
  </si>
  <si>
    <t>dogdhri</t>
  </si>
  <si>
    <t>dora</t>
  </si>
  <si>
    <t>dola</t>
  </si>
  <si>
    <t>doladhirudha</t>
  </si>
  <si>
    <t>dosa</t>
  </si>
  <si>
    <t>dosagrahin</t>
  </si>
  <si>
    <t>dosajna</t>
  </si>
  <si>
    <t>dosana</t>
  </si>
  <si>
    <t>dosan</t>
  </si>
  <si>
    <t>dosala</t>
  </si>
  <si>
    <t>dosas</t>
  </si>
  <si>
    <t>dosatilaka</t>
  </si>
  <si>
    <t>dosatana</t>
  </si>
  <si>
    <t>dosaropa</t>
  </si>
  <si>
    <t>dosika</t>
  </si>
  <si>
    <t>dosin</t>
  </si>
  <si>
    <t>dosaikatrs</t>
  </si>
  <si>
    <t>dos</t>
  </si>
  <si>
    <t>dorgraha</t>
  </si>
  <si>
    <t>dorjya</t>
  </si>
  <si>
    <t>dordeda</t>
  </si>
  <si>
    <t>dorbhula</t>
  </si>
  <si>
    <t>dohsikhara</t>
  </si>
  <si>
    <t>dostha</t>
  </si>
  <si>
    <t>doha</t>
  </si>
  <si>
    <t>dohada</t>
  </si>
  <si>
    <t>dohadalaksana</t>
  </si>
  <si>
    <t>dohanna</t>
  </si>
  <si>
    <t>dohanni</t>
  </si>
  <si>
    <t>dohala</t>
  </si>
  <si>
    <t>dautya</t>
  </si>
  <si>
    <t>dauratmya</t>
  </si>
  <si>
    <t>daurgatya</t>
  </si>
  <si>
    <t>daurgadhya</t>
  </si>
  <si>
    <t>daurjanya</t>
  </si>
  <si>
    <t>daurjivitya</t>
  </si>
  <si>
    <t>daurbalya</t>
  </si>
  <si>
    <t>daurbhagya</t>
  </si>
  <si>
    <t>daurbhratra</t>
  </si>
  <si>
    <t>daurmanasya</t>
  </si>
  <si>
    <t>daurmetrya</t>
  </si>
  <si>
    <t>daurharda</t>
  </si>
  <si>
    <t>daurhrda</t>
  </si>
  <si>
    <t>daurhrdaya</t>
  </si>
  <si>
    <t>dauhsilya</t>
  </si>
  <si>
    <t>dauvarika</t>
  </si>
  <si>
    <t>dauhitra</t>
  </si>
  <si>
    <t>dauhitrayana</t>
  </si>
  <si>
    <t>Sheet155</t>
  </si>
  <si>
    <t>dyavaprthivyau</t>
  </si>
  <si>
    <t>dyu</t>
  </si>
  <si>
    <t>dyupati</t>
  </si>
  <si>
    <t>dyumani</t>
  </si>
  <si>
    <t>dyuloka</t>
  </si>
  <si>
    <t>dyuvasa</t>
  </si>
  <si>
    <t>dyusad</t>
  </si>
  <si>
    <t>dyut</t>
  </si>
  <si>
    <t>dyuti</t>
  </si>
  <si>
    <t>dyunna</t>
  </si>
  <si>
    <t>dyuvan</t>
  </si>
  <si>
    <t>dyuta</t>
  </si>
  <si>
    <t>dyutakara</t>
  </si>
  <si>
    <t>dyau</t>
  </si>
  <si>
    <t>dyo</t>
  </si>
  <si>
    <t>dyibhumi</t>
  </si>
  <si>
    <t>dyota</t>
  </si>
  <si>
    <t>dyotaka</t>
  </si>
  <si>
    <t>dyotana</t>
  </si>
  <si>
    <t>dyotis</t>
  </si>
  <si>
    <t>dradhiman</t>
  </si>
  <si>
    <t>dram</t>
  </si>
  <si>
    <t>drava</t>
  </si>
  <si>
    <t>dravamti</t>
  </si>
  <si>
    <t>dravina</t>
  </si>
  <si>
    <t>dravya</t>
  </si>
  <si>
    <t>drastavya</t>
  </si>
  <si>
    <t>drastr</t>
  </si>
  <si>
    <t>dra</t>
  </si>
  <si>
    <t>drak</t>
  </si>
  <si>
    <t>draksa</t>
  </si>
  <si>
    <t>draghay</t>
  </si>
  <si>
    <t>draghiman</t>
  </si>
  <si>
    <t>draghiyas</t>
  </si>
  <si>
    <t>draghistha</t>
  </si>
  <si>
    <t>drana</t>
  </si>
  <si>
    <t>drapa</t>
  </si>
  <si>
    <t>dravaka</t>
  </si>
  <si>
    <t>dravana</t>
  </si>
  <si>
    <t>dravida</t>
  </si>
  <si>
    <t>dru</t>
  </si>
  <si>
    <t>druna</t>
  </si>
  <si>
    <t>druni</t>
  </si>
  <si>
    <t>druta</t>
  </si>
  <si>
    <t>drutam</t>
  </si>
  <si>
    <t>drutavilambita</t>
  </si>
  <si>
    <t>druti</t>
  </si>
  <si>
    <t>drupada</t>
  </si>
  <si>
    <t>drupadatmaja</t>
  </si>
  <si>
    <t>druma</t>
  </si>
  <si>
    <t>druh</t>
  </si>
  <si>
    <t>Sheet156</t>
  </si>
  <si>
    <t>druha</t>
  </si>
  <si>
    <t>drona</t>
  </si>
  <si>
    <t>droni</t>
  </si>
  <si>
    <t>droha</t>
  </si>
  <si>
    <t>drohata</t>
  </si>
  <si>
    <t>draunayana</t>
  </si>
  <si>
    <t>dvamdva</t>
  </si>
  <si>
    <t>dvamdvabhava</t>
  </si>
  <si>
    <t>dvamdvayuddha</t>
  </si>
  <si>
    <t>dvamdvasas</t>
  </si>
  <si>
    <t>dvaya</t>
  </si>
  <si>
    <t>dvayavadin</t>
  </si>
  <si>
    <t>dvara</t>
  </si>
  <si>
    <t>dvarakapata</t>
  </si>
  <si>
    <t>dvaragopa</t>
  </si>
  <si>
    <t>dvarapimdi</t>
  </si>
  <si>
    <t>dvarayamtra</t>
  </si>
  <si>
    <t>dvaravati</t>
  </si>
  <si>
    <t>dvahstha</t>
  </si>
  <si>
    <t>dvarika</t>
  </si>
  <si>
    <t>dvi</t>
  </si>
  <si>
    <t>dvamusayana</t>
  </si>
  <si>
    <t>dvika</t>
  </si>
  <si>
    <t>dvigu</t>
  </si>
  <si>
    <t>dviguna</t>
  </si>
  <si>
    <t>dvija</t>
  </si>
  <si>
    <t>dvijanman</t>
  </si>
  <si>
    <t>dvijapati</t>
  </si>
  <si>
    <t>dvijaprapa</t>
  </si>
  <si>
    <t>dvijivha</t>
  </si>
  <si>
    <t>dvitaya</t>
  </si>
  <si>
    <t>dvitiya</t>
  </si>
  <si>
    <t>dvitiyaka</t>
  </si>
  <si>
    <t>dvitra</t>
  </si>
  <si>
    <t>dvitva</t>
  </si>
  <si>
    <t>dvidamdi</t>
  </si>
  <si>
    <t>dvidha</t>
  </si>
  <si>
    <t>dvipa</t>
  </si>
  <si>
    <t>dvipatha</t>
  </si>
  <si>
    <t>dvipadika</t>
  </si>
  <si>
    <t>dvipada</t>
  </si>
  <si>
    <t>drug</t>
  </si>
  <si>
    <t>Sheet157</t>
  </si>
  <si>
    <t>dvibhuja</t>
  </si>
  <si>
    <t>dvirada</t>
  </si>
  <si>
    <t>dvirapa</t>
  </si>
  <si>
    <t>dvirukti</t>
  </si>
  <si>
    <t>dvireka</t>
  </si>
  <si>
    <t>dvirbhava</t>
  </si>
  <si>
    <t>dvivahika</t>
  </si>
  <si>
    <t>dvividha</t>
  </si>
  <si>
    <t>dvisas</t>
  </si>
  <si>
    <t>dvisirsa</t>
  </si>
  <si>
    <t>dvis</t>
  </si>
  <si>
    <t>dvisa</t>
  </si>
  <si>
    <t>dvisat</t>
  </si>
  <si>
    <t>dvista</t>
  </si>
  <si>
    <t>dvihan</t>
  </si>
  <si>
    <t>dvipavati</t>
  </si>
  <si>
    <t>dvipin</t>
  </si>
  <si>
    <t>dvedha</t>
  </si>
  <si>
    <t>dvesa</t>
  </si>
  <si>
    <t>dvesana</t>
  </si>
  <si>
    <t>dvesya</t>
  </si>
  <si>
    <t>dvaigunya</t>
  </si>
  <si>
    <t>dvaita</t>
  </si>
  <si>
    <t>dvaidha</t>
  </si>
  <si>
    <t>dvaidhikrta</t>
  </si>
  <si>
    <t>dvaidhibhava</t>
  </si>
  <si>
    <t>dvaipaksa</t>
  </si>
  <si>
    <t>dvaipayana</t>
  </si>
  <si>
    <t>dvaimatura</t>
  </si>
  <si>
    <t>dvaimatrka</t>
  </si>
  <si>
    <t>dvairatha</t>
  </si>
  <si>
    <t>dvairajya</t>
  </si>
  <si>
    <t>dvaivarsika</t>
  </si>
  <si>
    <t>dvaividhya</t>
  </si>
  <si>
    <t>dha</t>
  </si>
  <si>
    <t>dhakk</t>
  </si>
  <si>
    <t>dhata</t>
  </si>
  <si>
    <t>dhatika</t>
  </si>
  <si>
    <t>dhatin</t>
  </si>
  <si>
    <t>dhan</t>
  </si>
  <si>
    <t>dhattura</t>
  </si>
  <si>
    <t>dhana</t>
  </si>
  <si>
    <t>dhanaka</t>
  </si>
  <si>
    <t>dhanajata</t>
  </si>
  <si>
    <t>dhanamjaya</t>
  </si>
  <si>
    <t>dhanada</t>
  </si>
  <si>
    <t>dhanadayin</t>
  </si>
  <si>
    <t>dhanapati</t>
  </si>
  <si>
    <t>dhanamula</t>
  </si>
  <si>
    <t>dhanaya</t>
  </si>
  <si>
    <t>dhanika</t>
  </si>
  <si>
    <t>dhanin</t>
  </si>
  <si>
    <t>dhansta</t>
  </si>
  <si>
    <t>dhanistha</t>
  </si>
  <si>
    <t>dhanu</t>
  </si>
  <si>
    <t>dhanurdhara</t>
  </si>
  <si>
    <t>dhanurmarga</t>
  </si>
  <si>
    <t>dhanurvidya</t>
  </si>
  <si>
    <t>dhanurvrksa</t>
  </si>
  <si>
    <t>dhanurveda</t>
  </si>
  <si>
    <t>Sheet158</t>
  </si>
  <si>
    <t>dhanus</t>
  </si>
  <si>
    <t>dhanuhkamda</t>
  </si>
  <si>
    <t>dhanya</t>
  </si>
  <si>
    <t>dhanyavada</t>
  </si>
  <si>
    <t>dhanvan</t>
  </si>
  <si>
    <t>dhanvamtari</t>
  </si>
  <si>
    <t>dhanvin</t>
  </si>
  <si>
    <t>dhama</t>
  </si>
  <si>
    <t>dhamaka</t>
  </si>
  <si>
    <t>dhamana</t>
  </si>
  <si>
    <t>dhamani</t>
  </si>
  <si>
    <t>dhammila</t>
  </si>
  <si>
    <t>dhaya</t>
  </si>
  <si>
    <t>dhara</t>
  </si>
  <si>
    <t>dharana</t>
  </si>
  <si>
    <t>dharani</t>
  </si>
  <si>
    <t>dharanidhara</t>
  </si>
  <si>
    <t>dharatmaja</t>
  </si>
  <si>
    <t>dharadhara</t>
  </si>
  <si>
    <t>dharaputra</t>
  </si>
  <si>
    <t>dharitri</t>
  </si>
  <si>
    <t>dharma</t>
  </si>
  <si>
    <t>dharmakaya</t>
  </si>
  <si>
    <t>dharmakosa</t>
  </si>
  <si>
    <t>dharmaksetra</t>
  </si>
  <si>
    <t>dharmacarya</t>
  </si>
  <si>
    <t>dharmacarini</t>
  </si>
  <si>
    <t>dharmaja</t>
  </si>
  <si>
    <t>dharmajijnasa</t>
  </si>
  <si>
    <t>dharmatas</t>
  </si>
  <si>
    <t>dharmadhvaja</t>
  </si>
  <si>
    <t>dharmapatni</t>
  </si>
  <si>
    <t>dharmapara</t>
  </si>
  <si>
    <t>dharmamahamatra</t>
  </si>
  <si>
    <t>dharmayu</t>
  </si>
  <si>
    <t>dharmalopa</t>
  </si>
  <si>
    <t>dharmavasara</t>
  </si>
  <si>
    <t>dharmavrddha</t>
  </si>
  <si>
    <t>dharmasala</t>
  </si>
  <si>
    <t>dharmasasana</t>
  </si>
  <si>
    <t>dharmasila</t>
  </si>
  <si>
    <t>dharmadhikarana</t>
  </si>
  <si>
    <t>dharmadhikaranika</t>
  </si>
  <si>
    <t>dharmadhisthana</t>
  </si>
  <si>
    <t>Sheet159</t>
  </si>
  <si>
    <t>dharmadhyaksa</t>
  </si>
  <si>
    <t>dharmanusthana</t>
  </si>
  <si>
    <t>dharmaranya</t>
  </si>
  <si>
    <t>dharmasana</t>
  </si>
  <si>
    <t>dharmin</t>
  </si>
  <si>
    <t>dharottara</t>
  </si>
  <si>
    <t>dharmya</t>
  </si>
  <si>
    <t>dharsa</t>
  </si>
  <si>
    <t>dharsaka</t>
  </si>
  <si>
    <t>dharsana</t>
  </si>
  <si>
    <t>dharsani</t>
  </si>
  <si>
    <t>dharsita</t>
  </si>
  <si>
    <t>dhava</t>
  </si>
  <si>
    <t>dhavala</t>
  </si>
  <si>
    <t>dhavalagiri</t>
  </si>
  <si>
    <t>dhavaliman</t>
  </si>
  <si>
    <t>ava</t>
  </si>
  <si>
    <t>dhati</t>
  </si>
  <si>
    <t>dhatu</t>
  </si>
  <si>
    <t>dhatukriya</t>
  </si>
  <si>
    <t>dhatupatha</t>
  </si>
  <si>
    <t>dhatr</t>
  </si>
  <si>
    <t>dhatri</t>
  </si>
  <si>
    <t>dhani</t>
  </si>
  <si>
    <t>dhanuska</t>
  </si>
  <si>
    <t>dhanyakalka</t>
  </si>
  <si>
    <t>dhanyakosa</t>
  </si>
  <si>
    <t>dhanyaraja</t>
  </si>
  <si>
    <t>dhaman</t>
  </si>
  <si>
    <t>dhamanika</t>
  </si>
  <si>
    <t>Sheet160</t>
  </si>
  <si>
    <t>dharaka</t>
  </si>
  <si>
    <t>dharanaka</t>
  </si>
  <si>
    <t>dharayitri</t>
  </si>
  <si>
    <t>dharagrha</t>
  </si>
  <si>
    <t>dharaga</t>
  </si>
  <si>
    <t>dharayamtra</t>
  </si>
  <si>
    <t>dharavarsa</t>
  </si>
  <si>
    <t>dharavahin</t>
  </si>
  <si>
    <t>dharasry</t>
  </si>
  <si>
    <t>dharin</t>
  </si>
  <si>
    <t>dharini</t>
  </si>
  <si>
    <t>dharosna</t>
  </si>
  <si>
    <t>dharmika</t>
  </si>
  <si>
    <t>dharstya</t>
  </si>
  <si>
    <t>dhav</t>
  </si>
  <si>
    <t>dhavaka</t>
  </si>
  <si>
    <t>dhavana</t>
  </si>
  <si>
    <t>dhavalya</t>
  </si>
  <si>
    <t>dhi</t>
  </si>
  <si>
    <t>dhik</t>
  </si>
  <si>
    <t>dhikkarakriya</t>
  </si>
  <si>
    <t>dhikparusya</t>
  </si>
  <si>
    <t>dhigdamda</t>
  </si>
  <si>
    <t>dhinv</t>
  </si>
  <si>
    <t>dhipsu</t>
  </si>
  <si>
    <t>dhisana</t>
  </si>
  <si>
    <t>dhisnya</t>
  </si>
  <si>
    <t>dhita</t>
  </si>
  <si>
    <t>dhiti</t>
  </si>
  <si>
    <t>dhimat</t>
  </si>
  <si>
    <t>dhimamtrin</t>
  </si>
  <si>
    <t>dhira</t>
  </si>
  <si>
    <t>dhiram</t>
  </si>
  <si>
    <t>dhirata</t>
  </si>
  <si>
    <t>dhirodatta</t>
  </si>
  <si>
    <t>dhiroddhata</t>
  </si>
  <si>
    <t>dhivara</t>
  </si>
  <si>
    <t>dhirvari</t>
  </si>
  <si>
    <t>dhu</t>
  </si>
  <si>
    <t>dhuks</t>
  </si>
  <si>
    <t>dhuta</t>
  </si>
  <si>
    <t>dhuni</t>
  </si>
  <si>
    <t>dhur</t>
  </si>
  <si>
    <t>dhurgata</t>
  </si>
  <si>
    <t>dhurjati</t>
  </si>
  <si>
    <t>Sheet161</t>
  </si>
  <si>
    <t>dhura</t>
  </si>
  <si>
    <t>dhurina</t>
  </si>
  <si>
    <t>dhurya</t>
  </si>
  <si>
    <t>dhustu</t>
  </si>
  <si>
    <t>dhutapapa</t>
  </si>
  <si>
    <t>dhup</t>
  </si>
  <si>
    <t>dhupa</t>
  </si>
  <si>
    <t>dhpana</t>
  </si>
  <si>
    <t>dhuna</t>
  </si>
  <si>
    <t>dhumaketana</t>
  </si>
  <si>
    <t>dhumaja</t>
  </si>
  <si>
    <t>dhumadvaja</t>
  </si>
  <si>
    <t>dhumayoni</t>
  </si>
  <si>
    <t>dhumala</t>
  </si>
  <si>
    <t>dhumika</t>
  </si>
  <si>
    <t>dhumra</t>
  </si>
  <si>
    <t>dhumraka</t>
  </si>
  <si>
    <t>dhumralohita</t>
  </si>
  <si>
    <t>dhurta</t>
  </si>
  <si>
    <t>dhurtaka</t>
  </si>
  <si>
    <t>dhuvim</t>
  </si>
  <si>
    <t>dhuli</t>
  </si>
  <si>
    <t>dhulika</t>
  </si>
  <si>
    <t>dhusara</t>
  </si>
  <si>
    <t>dhr</t>
  </si>
  <si>
    <t>dhrtatman</t>
  </si>
  <si>
    <t>dhrti</t>
  </si>
  <si>
    <t>dhtvan</t>
  </si>
  <si>
    <t>dhrs</t>
  </si>
  <si>
    <t>dhrsta</t>
  </si>
  <si>
    <t>dhrsnaj</t>
  </si>
  <si>
    <t>dhrsni</t>
  </si>
  <si>
    <t>dhrsnu</t>
  </si>
  <si>
    <t>dhe</t>
  </si>
  <si>
    <t>dhena</t>
  </si>
  <si>
    <t>dhenu</t>
  </si>
  <si>
    <t>dhenuka</t>
  </si>
  <si>
    <t>dhainuka</t>
  </si>
  <si>
    <t>dhairya</t>
  </si>
  <si>
    <t>dhaivata</t>
  </si>
  <si>
    <t>dhaivatya</t>
  </si>
  <si>
    <t>dhorana</t>
  </si>
  <si>
    <t>dhurdhara</t>
  </si>
  <si>
    <t>Sheet162</t>
  </si>
  <si>
    <t>dhorani</t>
  </si>
  <si>
    <t>dhorita</t>
  </si>
  <si>
    <t>dhauta</t>
  </si>
  <si>
    <t>dhaumra</t>
  </si>
  <si>
    <t>dhaureya</t>
  </si>
  <si>
    <t>dhaurtaka</t>
  </si>
  <si>
    <t>dhma</t>
  </si>
  <si>
    <t>dhmakara</t>
  </si>
  <si>
    <t>dhmamksa</t>
  </si>
  <si>
    <t>dhmata</t>
  </si>
  <si>
    <t>dhmapita</t>
  </si>
  <si>
    <t>dhyata</t>
  </si>
  <si>
    <t>dhyana</t>
  </si>
  <si>
    <t>dhyanayoga</t>
  </si>
  <si>
    <t>dhyanastha</t>
  </si>
  <si>
    <t>dhyanika</t>
  </si>
  <si>
    <t>dhyama</t>
  </si>
  <si>
    <t>dhyaman</t>
  </si>
  <si>
    <t>dhyai</t>
  </si>
  <si>
    <t>dhruva</t>
  </si>
  <si>
    <t>dhvams</t>
  </si>
  <si>
    <t>dhvamsa</t>
  </si>
  <si>
    <t>dhvajapraharana</t>
  </si>
  <si>
    <t>dhvajin</t>
  </si>
  <si>
    <t>dhvajini</t>
  </si>
  <si>
    <t>dhvajikarana</t>
  </si>
  <si>
    <t>dhvan</t>
  </si>
  <si>
    <t>dhvana</t>
  </si>
  <si>
    <t>dhvanana</t>
  </si>
  <si>
    <t>dhvani</t>
  </si>
  <si>
    <t>dhvanigraha</t>
  </si>
  <si>
    <t>dhvaninala</t>
  </si>
  <si>
    <t>dhvasti</t>
  </si>
  <si>
    <t>dhvamksa</t>
  </si>
  <si>
    <t>dhvamta</t>
  </si>
  <si>
    <t>na</t>
  </si>
  <si>
    <t>nakimcana</t>
  </si>
  <si>
    <t>nakuta</t>
  </si>
  <si>
    <t>nakula</t>
  </si>
  <si>
    <t>nakta</t>
  </si>
  <si>
    <t>Sheet163</t>
  </si>
  <si>
    <t>naktaka</t>
  </si>
  <si>
    <t>naktabhojana</t>
  </si>
  <si>
    <t>naktamukha</t>
  </si>
  <si>
    <t>naktam</t>
  </si>
  <si>
    <t>naktamcara</t>
  </si>
  <si>
    <t>naktamdina</t>
  </si>
  <si>
    <t>nakra</t>
  </si>
  <si>
    <t>naksatra</t>
  </si>
  <si>
    <t>naksatranebhi</t>
  </si>
  <si>
    <t>naksatrapathaka</t>
  </si>
  <si>
    <t>naksatramala</t>
  </si>
  <si>
    <t>naksatrayoga</t>
  </si>
  <si>
    <t>naksatravartman</t>
  </si>
  <si>
    <t>naksatravidya</t>
  </si>
  <si>
    <t>naksatrasucaka</t>
  </si>
  <si>
    <t>naksatrin</t>
  </si>
  <si>
    <t>nakha</t>
  </si>
  <si>
    <t>nakhakutta</t>
  </si>
  <si>
    <t>nakhanikrmtana</t>
  </si>
  <si>
    <t>nakhapada</t>
  </si>
  <si>
    <t>nakhara</t>
  </si>
  <si>
    <t>nakhayudda</t>
  </si>
  <si>
    <t>nakhasin</t>
  </si>
  <si>
    <t>nakhin</t>
  </si>
  <si>
    <t>naga</t>
  </si>
  <si>
    <t>nagaja</t>
  </si>
  <si>
    <t>nagabhid</t>
  </si>
  <si>
    <t>nagara</t>
  </si>
  <si>
    <t>nagarapramta</t>
  </si>
  <si>
    <t>nagaramarga</t>
  </si>
  <si>
    <t>nagari</t>
  </si>
  <si>
    <t>nagadhipa</t>
  </si>
  <si>
    <t>nagaukam</t>
  </si>
  <si>
    <t>nagna</t>
  </si>
  <si>
    <t>nagnaka</t>
  </si>
  <si>
    <t>namga</t>
  </si>
  <si>
    <t>naciketam</t>
  </si>
  <si>
    <t>nat</t>
  </si>
  <si>
    <t>nata</t>
  </si>
  <si>
    <t>natana</t>
  </si>
  <si>
    <t>natavara</t>
  </si>
  <si>
    <t>natamtika</t>
  </si>
  <si>
    <t>nati</t>
  </si>
  <si>
    <t>natesvara</t>
  </si>
  <si>
    <t>navya</t>
  </si>
  <si>
    <t>natamgi</t>
  </si>
  <si>
    <t>nad</t>
  </si>
  <si>
    <t>Sheet164</t>
  </si>
  <si>
    <t>nada</t>
  </si>
  <si>
    <t>nadi</t>
  </si>
  <si>
    <t>nadidroha</t>
  </si>
  <si>
    <t>nadina</t>
  </si>
  <si>
    <t>nadimatrka</t>
  </si>
  <si>
    <t>naddha</t>
  </si>
  <si>
    <t>nanamdda</t>
  </si>
  <si>
    <t>nanu</t>
  </si>
  <si>
    <t>namda</t>
  </si>
  <si>
    <t>namdaka</t>
  </si>
  <si>
    <t>namdathu</t>
  </si>
  <si>
    <t>namdana</t>
  </si>
  <si>
    <t>namdi</t>
  </si>
  <si>
    <t>namdin</t>
  </si>
  <si>
    <t>namdini</t>
  </si>
  <si>
    <t>napums</t>
  </si>
  <si>
    <t>napumsaka</t>
  </si>
  <si>
    <t>naptr</t>
  </si>
  <si>
    <t>naptri</t>
  </si>
  <si>
    <t>nabha</t>
  </si>
  <si>
    <t>nabhasvara</t>
  </si>
  <si>
    <t>nabhas</t>
  </si>
  <si>
    <t>nabhasa</t>
  </si>
  <si>
    <t>nabhasya</t>
  </si>
  <si>
    <t>nabhasvat</t>
  </si>
  <si>
    <t>nabhahsad</t>
  </si>
  <si>
    <t>nabhahsthali</t>
  </si>
  <si>
    <t>nabhogaja</t>
  </si>
  <si>
    <t>nabhodaha</t>
  </si>
  <si>
    <t>nabhodrsti</t>
  </si>
  <si>
    <t>nabhodvipa</t>
  </si>
  <si>
    <t>nabhomani</t>
  </si>
  <si>
    <t>nabhomamdala</t>
  </si>
  <si>
    <t>nabhorajas</t>
  </si>
  <si>
    <t>nabhorenu</t>
  </si>
  <si>
    <t>nabholaya</t>
  </si>
  <si>
    <t>nabholih</t>
  </si>
  <si>
    <t>nabhraj</t>
  </si>
  <si>
    <t>nam</t>
  </si>
  <si>
    <t>namata</t>
  </si>
  <si>
    <t>naman</t>
  </si>
  <si>
    <t>namas</t>
  </si>
  <si>
    <t>namasa</t>
  </si>
  <si>
    <t>namasita</t>
  </si>
  <si>
    <t>namaskara</t>
  </si>
  <si>
    <t>namasya</t>
  </si>
  <si>
    <t>Sheet165</t>
  </si>
  <si>
    <t>namuci</t>
  </si>
  <si>
    <t>namoguru</t>
  </si>
  <si>
    <t>namovakam</t>
  </si>
  <si>
    <t>namra</t>
  </si>
  <si>
    <t>nay</t>
  </si>
  <si>
    <t>nayana</t>
  </si>
  <si>
    <t>nara</t>
  </si>
  <si>
    <t>naraka</t>
  </si>
  <si>
    <t>narapumgava</t>
  </si>
  <si>
    <t>naramanika</t>
  </si>
  <si>
    <t>narayamtra</t>
  </si>
  <si>
    <t>narasrmga</t>
  </si>
  <si>
    <t>narasimha</t>
  </si>
  <si>
    <t>naraskamdha</t>
  </si>
  <si>
    <t>nari</t>
  </si>
  <si>
    <t>narta</t>
  </si>
  <si>
    <t>nartaka</t>
  </si>
  <si>
    <t>nartaki</t>
  </si>
  <si>
    <t>nartana</t>
  </si>
  <si>
    <t>nard</t>
  </si>
  <si>
    <t>narda</t>
  </si>
  <si>
    <t>nardita</t>
  </si>
  <si>
    <t>narmatha</t>
  </si>
  <si>
    <t>narmada</t>
  </si>
  <si>
    <t>narmadyuti</t>
  </si>
  <si>
    <t>narman</t>
  </si>
  <si>
    <t>narmasaciva</t>
  </si>
  <si>
    <t>nala</t>
  </si>
  <si>
    <t>nalina</t>
  </si>
  <si>
    <t>nalini</t>
  </si>
  <si>
    <t>nava</t>
  </si>
  <si>
    <t>navaka</t>
  </si>
  <si>
    <t>navakarika</t>
  </si>
  <si>
    <t>navakrtvas</t>
  </si>
  <si>
    <t>navacchidra</t>
  </si>
  <si>
    <t>navata</t>
  </si>
  <si>
    <t>navati</t>
  </si>
  <si>
    <t>navatika</t>
  </si>
  <si>
    <t>navani</t>
  </si>
  <si>
    <t>navan</t>
  </si>
  <si>
    <t>navama</t>
  </si>
  <si>
    <t>navamallika</t>
  </si>
  <si>
    <t>navami</t>
  </si>
  <si>
    <t>navaratra</t>
  </si>
  <si>
    <t>navina</t>
  </si>
  <si>
    <t>navodha</t>
  </si>
  <si>
    <t>nas</t>
  </si>
  <si>
    <t>Sheet166</t>
  </si>
  <si>
    <t>nasvara</t>
  </si>
  <si>
    <t>nasta</t>
  </si>
  <si>
    <t>nastaptisutra</t>
  </si>
  <si>
    <t>nastacetana</t>
  </si>
  <si>
    <t>nastacestata</t>
  </si>
  <si>
    <t>nasa</t>
  </si>
  <si>
    <t>nasya</t>
  </si>
  <si>
    <t>nah</t>
  </si>
  <si>
    <t>nahi</t>
  </si>
  <si>
    <t>naka</t>
  </si>
  <si>
    <t>nakin</t>
  </si>
  <si>
    <t>naku</t>
  </si>
  <si>
    <t>nagapamcami</t>
  </si>
  <si>
    <t>nagapasa</t>
  </si>
  <si>
    <t>nagabhusana</t>
  </si>
  <si>
    <t>nagamamdalika</t>
  </si>
  <si>
    <t>nagarya</t>
  </si>
  <si>
    <t>nagalaoka</t>
  </si>
  <si>
    <t>nagasavhaya</t>
  </si>
  <si>
    <t>naciketa</t>
  </si>
  <si>
    <t>nataka</t>
  </si>
  <si>
    <t>natakiya</t>
  </si>
  <si>
    <t>natika</t>
  </si>
  <si>
    <t>nathya</t>
  </si>
  <si>
    <t>nathyasala</t>
  </si>
  <si>
    <t>nathyasasra</t>
  </si>
  <si>
    <t>nathyacarya</t>
  </si>
  <si>
    <t>nadim</t>
  </si>
  <si>
    <t>nadimamdala</t>
  </si>
  <si>
    <t>nadipariksa</t>
  </si>
  <si>
    <t>nanaka</t>
  </si>
  <si>
    <t>naticara</t>
  </si>
  <si>
    <t>natidura</t>
  </si>
  <si>
    <t>nativada</t>
  </si>
  <si>
    <t>natha</t>
  </si>
  <si>
    <t>nadiya</t>
  </si>
  <si>
    <t>nana</t>
  </si>
  <si>
    <t>Sheet167</t>
  </si>
  <si>
    <t>nanakaram</t>
  </si>
  <si>
    <t>nananyaya</t>
  </si>
  <si>
    <t>nanamdra</t>
  </si>
  <si>
    <t>namta</t>
  </si>
  <si>
    <t>namtariyaka</t>
  </si>
  <si>
    <t>namtra</t>
  </si>
  <si>
    <t>namdipata</t>
  </si>
  <si>
    <t>namdimukha</t>
  </si>
  <si>
    <t>napita</t>
  </si>
  <si>
    <t>napitya</t>
  </si>
  <si>
    <t>nabhi</t>
  </si>
  <si>
    <t>nabhija</t>
  </si>
  <si>
    <t>nabhila</t>
  </si>
  <si>
    <t>nabhya</t>
  </si>
  <si>
    <t>nama</t>
  </si>
  <si>
    <t>namakarana</t>
  </si>
  <si>
    <t>namagraha</t>
  </si>
  <si>
    <t>namagraham</t>
  </si>
  <si>
    <t>namadharaka</t>
  </si>
  <si>
    <t>namadheya</t>
  </si>
  <si>
    <t>namamudra</t>
  </si>
  <si>
    <t>namavarjita</t>
  </si>
  <si>
    <t>namavacaka</t>
  </si>
  <si>
    <t>namasesa</t>
  </si>
  <si>
    <t>namanusasana</t>
  </si>
  <si>
    <t>namaparadha</t>
  </si>
  <si>
    <t>nami</t>
  </si>
  <si>
    <t>namita</t>
  </si>
  <si>
    <t>naya</t>
  </si>
  <si>
    <t>nayaka</t>
  </si>
  <si>
    <t>nayika</t>
  </si>
  <si>
    <t>narakika</t>
  </si>
  <si>
    <t>naraca</t>
  </si>
  <si>
    <t>naracika</t>
  </si>
  <si>
    <t>narayana</t>
  </si>
  <si>
    <t>narayani</t>
  </si>
  <si>
    <t>naritaramgaka</t>
  </si>
  <si>
    <t>naryamga</t>
  </si>
  <si>
    <t>nalambi</t>
  </si>
  <si>
    <t>Sheet168</t>
  </si>
  <si>
    <t>nali</t>
  </si>
  <si>
    <t>nalikera</t>
  </si>
  <si>
    <t>nalika</t>
  </si>
  <si>
    <t>nlikini</t>
  </si>
  <si>
    <t>navika</t>
  </si>
  <si>
    <t>navin</t>
  </si>
  <si>
    <t>nasana</t>
  </si>
  <si>
    <t>nasin</t>
  </si>
  <si>
    <t>nasaputa</t>
  </si>
  <si>
    <t>nasika</t>
  </si>
  <si>
    <t>nasikamdhama</t>
  </si>
  <si>
    <t>nasikamdhaya</t>
  </si>
  <si>
    <t>nasikya</t>
  </si>
  <si>
    <t>nasti</t>
  </si>
  <si>
    <t>nastika</t>
  </si>
  <si>
    <t>nastikya</t>
  </si>
  <si>
    <t>nastivad</t>
  </si>
  <si>
    <t>naha</t>
  </si>
  <si>
    <t>nahusa</t>
  </si>
  <si>
    <t>ni</t>
  </si>
  <si>
    <t>nihsrayani</t>
  </si>
  <si>
    <t>nihsreyasa</t>
  </si>
  <si>
    <t>nihsvasa</t>
  </si>
  <si>
    <t>nihsarana</t>
  </si>
  <si>
    <t>nihsaha</t>
  </si>
  <si>
    <t>nihsrava</t>
  </si>
  <si>
    <t>nikata</t>
  </si>
  <si>
    <t>nikate</t>
  </si>
  <si>
    <t>nikara</t>
  </si>
  <si>
    <t>nikartana</t>
  </si>
  <si>
    <t>nikarsana</t>
  </si>
  <si>
    <t>nikasa</t>
  </si>
  <si>
    <t>nikasagravan</t>
  </si>
  <si>
    <t>nikasatmaja</t>
  </si>
  <si>
    <t>nikama</t>
  </si>
  <si>
    <t>nikamam</t>
  </si>
  <si>
    <t>nikaya</t>
  </si>
  <si>
    <t>nikayya</t>
  </si>
  <si>
    <t>Sheet169</t>
  </si>
  <si>
    <t>nikarana</t>
  </si>
  <si>
    <t>nikumja</t>
  </si>
  <si>
    <t>nikuram</t>
  </si>
  <si>
    <t>nikrta</t>
  </si>
  <si>
    <t>nikrti</t>
  </si>
  <si>
    <t>nikrmtana</t>
  </si>
  <si>
    <t>nikrsta</t>
  </si>
  <si>
    <t>niketa</t>
  </si>
  <si>
    <t>niketana</t>
  </si>
  <si>
    <t>nikecana</t>
  </si>
  <si>
    <t>nikka</t>
  </si>
  <si>
    <t>niksipta</t>
  </si>
  <si>
    <t>niksepa</t>
  </si>
  <si>
    <t>nikhanana</t>
  </si>
  <si>
    <t>nikharva</t>
  </si>
  <si>
    <t>nikhata</t>
  </si>
  <si>
    <t>nikhilaf</t>
  </si>
  <si>
    <t>nigadha</t>
  </si>
  <si>
    <t>nigadita</t>
  </si>
  <si>
    <t>niga</t>
  </si>
  <si>
    <t>nigama</t>
  </si>
  <si>
    <t>nigamana</t>
  </si>
  <si>
    <t>nigarana</t>
  </si>
  <si>
    <t>nigirna</t>
  </si>
  <si>
    <t>nigudha</t>
  </si>
  <si>
    <t>niguhana</t>
  </si>
  <si>
    <t>nigramthana</t>
  </si>
  <si>
    <t>nigraha</t>
  </si>
  <si>
    <t>nigrahana</t>
  </si>
  <si>
    <t>nigha</t>
  </si>
  <si>
    <t>nighamdu</t>
  </si>
  <si>
    <t>nigharsa</t>
  </si>
  <si>
    <t>nighata</t>
  </si>
  <si>
    <t>nighati</t>
  </si>
  <si>
    <t>nighusta</t>
  </si>
  <si>
    <t>nighra</t>
  </si>
  <si>
    <t>nicaya</t>
  </si>
  <si>
    <t>nicita</t>
  </si>
  <si>
    <t>nicula</t>
  </si>
  <si>
    <t>niculaka</t>
  </si>
  <si>
    <t>nicola</t>
  </si>
  <si>
    <t>nicolaka</t>
  </si>
  <si>
    <t>nij</t>
  </si>
  <si>
    <t>nija</t>
  </si>
  <si>
    <t>Sheet170</t>
  </si>
  <si>
    <t>nijnj</t>
  </si>
  <si>
    <t>nitala</t>
  </si>
  <si>
    <t>nita</t>
  </si>
  <si>
    <t>nidina</t>
  </si>
  <si>
    <t>nitamba</t>
  </si>
  <si>
    <t>nitababimba</t>
  </si>
  <si>
    <t>nitambini</t>
  </si>
  <si>
    <t>nitaram</t>
  </si>
  <si>
    <t>nitya</t>
  </si>
  <si>
    <t>nityakarman</t>
  </si>
  <si>
    <t>nityagati</t>
  </si>
  <si>
    <t>nityada</t>
  </si>
  <si>
    <t>nityanaimittika</t>
  </si>
  <si>
    <t>nityapralaya</t>
  </si>
  <si>
    <t>nityasas</t>
  </si>
  <si>
    <t>nityasamasa</t>
  </si>
  <si>
    <t>nidarsaka</t>
  </si>
  <si>
    <t>nidarsana</t>
  </si>
  <si>
    <t>nidadha</t>
  </si>
  <si>
    <t>nidadhakara</t>
  </si>
  <si>
    <t>nidana</t>
  </si>
  <si>
    <t>nidigdha</t>
  </si>
  <si>
    <t>nididhyas</t>
  </si>
  <si>
    <t>nidesa</t>
  </si>
  <si>
    <t>nidesini</t>
  </si>
  <si>
    <t>nidra</t>
  </si>
  <si>
    <t>nidrana</t>
  </si>
  <si>
    <t>nidralu</t>
  </si>
  <si>
    <t>nidravrksa</t>
  </si>
  <si>
    <t>nidrita</t>
  </si>
  <si>
    <t>nidhana</t>
  </si>
  <si>
    <t>nidhi</t>
  </si>
  <si>
    <t>nidhuvana</t>
  </si>
  <si>
    <t>nidhyana</t>
  </si>
  <si>
    <t>ninamksu</t>
  </si>
  <si>
    <t>nina</t>
  </si>
  <si>
    <t>ninayana</t>
  </si>
  <si>
    <t>nimd</t>
  </si>
  <si>
    <t>nimdaka</t>
  </si>
  <si>
    <t>nimda</t>
  </si>
  <si>
    <t>nimdastuti</t>
  </si>
  <si>
    <t>nimdya</t>
  </si>
  <si>
    <t>nipa</t>
  </si>
  <si>
    <t>nipatama</t>
  </si>
  <si>
    <t>nipatya</t>
  </si>
  <si>
    <t>nipata</t>
  </si>
  <si>
    <t>Sheet171</t>
  </si>
  <si>
    <t>nipana</t>
  </si>
  <si>
    <t>nipidana</t>
  </si>
  <si>
    <t>nipuna</t>
  </si>
  <si>
    <t>nipunam</t>
  </si>
  <si>
    <t>nibamdha</t>
  </si>
  <si>
    <t>nibamdhana</t>
  </si>
  <si>
    <t>nibamdhani</t>
  </si>
  <si>
    <t>niba</t>
  </si>
  <si>
    <t>nibida</t>
  </si>
  <si>
    <t>nibha</t>
  </si>
  <si>
    <t>nibhalana</t>
  </si>
  <si>
    <t>nibhuta</t>
  </si>
  <si>
    <t>nibhrtam</t>
  </si>
  <si>
    <t>nimagna</t>
  </si>
  <si>
    <t>nimajjathu</t>
  </si>
  <si>
    <t>nimajjana</t>
  </si>
  <si>
    <t>nimamtrana</t>
  </si>
  <si>
    <t>nimaya</t>
  </si>
  <si>
    <t>nimana</t>
  </si>
  <si>
    <t>nimi</t>
  </si>
  <si>
    <t>nimitta</t>
  </si>
  <si>
    <t>nimittakarana</t>
  </si>
  <si>
    <t>nimittartha</t>
  </si>
  <si>
    <t>nimisa</t>
  </si>
  <si>
    <t>nimilana</t>
  </si>
  <si>
    <t>nimila</t>
  </si>
  <si>
    <t>nimula</t>
  </si>
  <si>
    <t>nimesa</t>
  </si>
  <si>
    <t>nimna</t>
  </si>
  <si>
    <t>nimnagata</t>
  </si>
  <si>
    <t>nimnaga</t>
  </si>
  <si>
    <t>nimba</t>
  </si>
  <si>
    <t>nimlukti</t>
  </si>
  <si>
    <t>niyata</t>
  </si>
  <si>
    <t>niyatas</t>
  </si>
  <si>
    <t>niyati</t>
  </si>
  <si>
    <t>niyamtr</t>
  </si>
  <si>
    <t>niyamtrana</t>
  </si>
  <si>
    <t>niyamtrita</t>
  </si>
  <si>
    <t>niyama</t>
  </si>
  <si>
    <t>Sheet172</t>
  </si>
  <si>
    <t>niyamana</t>
  </si>
  <si>
    <t>niyamanistha</t>
  </si>
  <si>
    <t>niyamapatra</t>
  </si>
  <si>
    <t>niyamasthiti</t>
  </si>
  <si>
    <t>niyamaka</t>
  </si>
  <si>
    <t>niyukta</t>
  </si>
  <si>
    <t>niyukti</t>
  </si>
  <si>
    <t>niyuta</t>
  </si>
  <si>
    <t>niyuddha</t>
  </si>
  <si>
    <t>niyoga</t>
  </si>
  <si>
    <t>niyogya</t>
  </si>
  <si>
    <t>niyojya</t>
  </si>
  <si>
    <t>niyoddha</t>
  </si>
  <si>
    <t>nir</t>
  </si>
  <si>
    <t>niraksa</t>
  </si>
  <si>
    <t>niramkusa</t>
  </si>
  <si>
    <t>niramjana</t>
  </si>
  <si>
    <t>nirata</t>
  </si>
  <si>
    <t>nirati</t>
  </si>
  <si>
    <t>niratisaya</t>
  </si>
  <si>
    <t>niratyaya</t>
  </si>
  <si>
    <t>niranukrosa</t>
  </si>
  <si>
    <t>niramtara</t>
  </si>
  <si>
    <t>niramtaram</t>
  </si>
  <si>
    <t>niranvaya</t>
  </si>
  <si>
    <t>nirapeksa</t>
  </si>
  <si>
    <t>nirambu</t>
  </si>
  <si>
    <t>niraya</t>
  </si>
  <si>
    <t>nirargaka</t>
  </si>
  <si>
    <t>nirartha</t>
  </si>
  <si>
    <t>niravagraha</t>
  </si>
  <si>
    <t>niravadya</t>
  </si>
  <si>
    <t>niravasesa</t>
  </si>
  <si>
    <t>niravasesena</t>
  </si>
  <si>
    <t>nirasena</t>
  </si>
  <si>
    <t>niramsa</t>
  </si>
  <si>
    <t>nirasa</t>
  </si>
  <si>
    <t>nirasana</t>
  </si>
  <si>
    <t>nirasta</t>
  </si>
  <si>
    <t>niraham</t>
  </si>
  <si>
    <t>nirakarana</t>
  </si>
  <si>
    <t>nirakarisnu</t>
  </si>
  <si>
    <t>nirakula</t>
  </si>
  <si>
    <t>nirakrti</t>
  </si>
  <si>
    <t>Sheet173</t>
  </si>
  <si>
    <t>niraga</t>
  </si>
  <si>
    <t>niradista</t>
  </si>
  <si>
    <t>niramaya</t>
  </si>
  <si>
    <t>niralamba</t>
  </si>
  <si>
    <t>nirisa</t>
  </si>
  <si>
    <t>niriksana</t>
  </si>
  <si>
    <t>niroha</t>
  </si>
  <si>
    <t>nirukta</t>
  </si>
  <si>
    <t>nirukti</t>
  </si>
  <si>
    <t>nirutsuka</t>
  </si>
  <si>
    <t>niruddha</t>
  </si>
  <si>
    <t>nirupadhi</t>
  </si>
  <si>
    <t>nirupaptti</t>
  </si>
  <si>
    <t>nirupama</t>
  </si>
  <si>
    <t>nirudha</t>
  </si>
  <si>
    <t>nirudhi</t>
  </si>
  <si>
    <t>nirupana</t>
  </si>
  <si>
    <t>nirupita</t>
  </si>
  <si>
    <t>niruha</t>
  </si>
  <si>
    <t>nirodha</t>
  </si>
  <si>
    <t>nirrti</t>
  </si>
  <si>
    <t>nirguna</t>
  </si>
  <si>
    <t>nirgratha</t>
  </si>
  <si>
    <t>nirgrathika</t>
  </si>
  <si>
    <t>nirgama</t>
  </si>
  <si>
    <t>nirghata</t>
  </si>
  <si>
    <t>nirghrana</t>
  </si>
  <si>
    <t>nirghosa</t>
  </si>
  <si>
    <t>nirjana</t>
  </si>
  <si>
    <t>nirjara</t>
  </si>
  <si>
    <t>nirjharin</t>
  </si>
  <si>
    <t>nirjharini</t>
  </si>
  <si>
    <t>nirnaya</t>
  </si>
  <si>
    <t>nirnayana</t>
  </si>
  <si>
    <t>nirnikta</t>
  </si>
  <si>
    <t>nirneka</t>
  </si>
  <si>
    <t>nirnejana</t>
  </si>
  <si>
    <t>nirnoda</t>
  </si>
  <si>
    <t>nirdata</t>
  </si>
  <si>
    <t>nirdara</t>
  </si>
  <si>
    <t>nirdalana</t>
  </si>
  <si>
    <t>nirdahana</t>
  </si>
  <si>
    <t>nirdatr</t>
  </si>
  <si>
    <t>nirdarita</t>
  </si>
  <si>
    <t>nirdigdha</t>
  </si>
  <si>
    <t>nirdista</t>
  </si>
  <si>
    <t>nirdesa</t>
  </si>
  <si>
    <t>Sheet174</t>
  </si>
  <si>
    <t>nirdvedva</t>
  </si>
  <si>
    <t>nirdhara</t>
  </si>
  <si>
    <t>nirdharita</t>
  </si>
  <si>
    <t>nirdhuta</t>
  </si>
  <si>
    <t>nirdhauta</t>
  </si>
  <si>
    <t>nirbeda</t>
  </si>
  <si>
    <t>nirbarhana</t>
  </si>
  <si>
    <t>nirbuddhi</t>
  </si>
  <si>
    <t>nirbhata</t>
  </si>
  <si>
    <t>nirbhartsana</t>
  </si>
  <si>
    <t>nirbhara</t>
  </si>
  <si>
    <t>nirbharam</t>
  </si>
  <si>
    <t>nirbhrti</t>
  </si>
  <si>
    <t>nirbheda</t>
  </si>
  <si>
    <t>nirmaksika</t>
  </si>
  <si>
    <t>nirmaksikam</t>
  </si>
  <si>
    <t>nirma</t>
  </si>
  <si>
    <t>nirmama</t>
  </si>
  <si>
    <t>nirmana</t>
  </si>
  <si>
    <t>nirmalya</t>
  </si>
  <si>
    <t>nirmiti</t>
  </si>
  <si>
    <t>nirmukta</t>
  </si>
  <si>
    <t>nirmulana</t>
  </si>
  <si>
    <t>nirmrsta</t>
  </si>
  <si>
    <t>nirmoka</t>
  </si>
  <si>
    <t>nirmocana</t>
  </si>
  <si>
    <t>nirmoksa</t>
  </si>
  <si>
    <t>niryana</t>
  </si>
  <si>
    <t>niryatana</t>
  </si>
  <si>
    <t>niryati</t>
  </si>
  <si>
    <t>niryama</t>
  </si>
  <si>
    <t>niryasa</t>
  </si>
  <si>
    <t>niryuha</t>
  </si>
  <si>
    <t>nirlocana</t>
  </si>
  <si>
    <t>nirlothana</t>
  </si>
  <si>
    <t>nirlepa</t>
  </si>
  <si>
    <t>nirvacana</t>
  </si>
  <si>
    <t>nirvapana</t>
  </si>
  <si>
    <t>nirvarnana</t>
  </si>
  <si>
    <t>nirvartaka</t>
  </si>
  <si>
    <t>nirvartana</t>
  </si>
  <si>
    <t>nirvahana</t>
  </si>
  <si>
    <t>nirvana</t>
  </si>
  <si>
    <t>nirvanamuyista</t>
  </si>
  <si>
    <t>nirvada</t>
  </si>
  <si>
    <t>nirvapa</t>
  </si>
  <si>
    <t>Sheet175</t>
  </si>
  <si>
    <t>nirvasa</t>
  </si>
  <si>
    <t>nirvaha</t>
  </si>
  <si>
    <t>nirvikalpa</t>
  </si>
  <si>
    <t>nirvikara</t>
  </si>
  <si>
    <t>nirvicesta</t>
  </si>
  <si>
    <t>nirvivada</t>
  </si>
  <si>
    <t>nirvisesa</t>
  </si>
  <si>
    <t>nirvisesam</t>
  </si>
  <si>
    <t>nirvista</t>
  </si>
  <si>
    <t>nirvrtti</t>
  </si>
  <si>
    <t>nirveda</t>
  </si>
  <si>
    <t>nirvesa</t>
  </si>
  <si>
    <t>nirvyejana</t>
  </si>
  <si>
    <t>nirvyathana</t>
  </si>
  <si>
    <t>nirvyalika</t>
  </si>
  <si>
    <t>nirvyaja</t>
  </si>
  <si>
    <t>nirvyajam</t>
  </si>
  <si>
    <t>nirvinna</t>
  </si>
  <si>
    <t>nirvrta</t>
  </si>
  <si>
    <t>nirvrti</t>
  </si>
  <si>
    <t>nirvrtta</t>
  </si>
  <si>
    <t>nirvyudha</t>
  </si>
  <si>
    <t>nirvyudhi</t>
  </si>
  <si>
    <t>nirvyuha</t>
  </si>
  <si>
    <t>nirhara</t>
  </si>
  <si>
    <t>nirharin</t>
  </si>
  <si>
    <t>nirhrti</t>
  </si>
  <si>
    <t>nihoda</t>
  </si>
  <si>
    <t>nilaya</t>
  </si>
  <si>
    <t>nilayana</t>
  </si>
  <si>
    <t>nilimpa</t>
  </si>
  <si>
    <t>nilina</t>
  </si>
  <si>
    <t>nivacane</t>
  </si>
  <si>
    <t>nivapana</t>
  </si>
  <si>
    <t>nivara</t>
  </si>
  <si>
    <t>nivartaka</t>
  </si>
  <si>
    <t>nivartana</t>
  </si>
  <si>
    <t>nivasatha</t>
  </si>
  <si>
    <t>nivasana</t>
  </si>
  <si>
    <t>nivaha</t>
  </si>
  <si>
    <t>nivata</t>
  </si>
  <si>
    <t>nivapa</t>
  </si>
  <si>
    <t>nivasa</t>
  </si>
  <si>
    <t>nivi</t>
  </si>
  <si>
    <t>nivirisa</t>
  </si>
  <si>
    <t>Sheet176</t>
  </si>
  <si>
    <t>nivisesa</t>
  </si>
  <si>
    <t>nivista</t>
  </si>
  <si>
    <t>nivita</t>
  </si>
  <si>
    <t>nivrta</t>
  </si>
  <si>
    <t>nivrti</t>
  </si>
  <si>
    <t>nivrtta</t>
  </si>
  <si>
    <t>nivedana</t>
  </si>
  <si>
    <t>nivedya</t>
  </si>
  <si>
    <t>nivesa</t>
  </si>
  <si>
    <t>nivesana</t>
  </si>
  <si>
    <t>nivesta</t>
  </si>
  <si>
    <t>nivestana</t>
  </si>
  <si>
    <t>nis</t>
  </si>
  <si>
    <t>nisamana</t>
  </si>
  <si>
    <t>nisa</t>
  </si>
  <si>
    <t>nisakara</t>
  </si>
  <si>
    <t>nisacara</t>
  </si>
  <si>
    <t>nisacari</t>
  </si>
  <si>
    <t>nisacarman</t>
  </si>
  <si>
    <t>nisajala</t>
  </si>
  <si>
    <t>nisata</t>
  </si>
  <si>
    <t>nisadarsin</t>
  </si>
  <si>
    <t>nisana</t>
  </si>
  <si>
    <t>nisanisam</t>
  </si>
  <si>
    <t>nisamta</t>
  </si>
  <si>
    <t>nisama</t>
  </si>
  <si>
    <t>nisasrga</t>
  </si>
  <si>
    <t>nisavana</t>
  </si>
  <si>
    <t>nisavihara</t>
  </si>
  <si>
    <t>nisita</t>
  </si>
  <si>
    <t>nistha</t>
  </si>
  <si>
    <t>nisthini</t>
  </si>
  <si>
    <t>nisumbha</t>
  </si>
  <si>
    <t>nisumbhana</t>
  </si>
  <si>
    <t>niscaya</t>
  </si>
  <si>
    <t>niscala</t>
  </si>
  <si>
    <t>niscayaka</t>
  </si>
  <si>
    <t>niscita</t>
  </si>
  <si>
    <t>niscitam</t>
  </si>
  <si>
    <t>nisciti</t>
  </si>
  <si>
    <t>nisrama</t>
  </si>
  <si>
    <t>nisrayrani</t>
  </si>
  <si>
    <t>Sheet177</t>
  </si>
  <si>
    <t>nisvasa</t>
  </si>
  <si>
    <t>nihsabda</t>
  </si>
  <si>
    <t>nihsama</t>
  </si>
  <si>
    <t>nihsalaka</t>
  </si>
  <si>
    <t>nisamga</t>
  </si>
  <si>
    <t>nisanna</t>
  </si>
  <si>
    <t>nisannaka</t>
  </si>
  <si>
    <t>nisadvara</t>
  </si>
  <si>
    <t>nisadvari</t>
  </si>
  <si>
    <t>nisada</t>
  </si>
  <si>
    <t>nisadita</t>
  </si>
  <si>
    <t>niskta</t>
  </si>
  <si>
    <t>nisiddha</t>
  </si>
  <si>
    <t>nisiddhi</t>
  </si>
  <si>
    <t>nisudana</t>
  </si>
  <si>
    <t>niseka</t>
  </si>
  <si>
    <t>nisedha</t>
  </si>
  <si>
    <t>nisevaka</t>
  </si>
  <si>
    <t>nisevana</t>
  </si>
  <si>
    <t>niska</t>
  </si>
  <si>
    <t>niskarsa</t>
  </si>
  <si>
    <t>niskasa</t>
  </si>
  <si>
    <t>niskasita</t>
  </si>
  <si>
    <t>niskuta</t>
  </si>
  <si>
    <t>niskula</t>
  </si>
  <si>
    <t>niskusita</t>
  </si>
  <si>
    <t>niskuha</t>
  </si>
  <si>
    <t>niskuja</t>
  </si>
  <si>
    <t>niskrta</t>
  </si>
  <si>
    <t>niskrti</t>
  </si>
  <si>
    <t>niskosa</t>
  </si>
  <si>
    <t>niskrama</t>
  </si>
  <si>
    <t>niskraya</t>
  </si>
  <si>
    <t>niskratha</t>
  </si>
  <si>
    <t>nistapana</t>
  </si>
  <si>
    <t>nisthana</t>
  </si>
  <si>
    <t>nisthi</t>
  </si>
  <si>
    <t>nistura</t>
  </si>
  <si>
    <t>nisthyuta</t>
  </si>
  <si>
    <t>nisthyuti</t>
  </si>
  <si>
    <t>nisnata</t>
  </si>
  <si>
    <t>nispatana</t>
  </si>
  <si>
    <t>nispatti</t>
  </si>
  <si>
    <t>nispanna</t>
  </si>
  <si>
    <t>Sheet178</t>
  </si>
  <si>
    <t>nispadana</t>
  </si>
  <si>
    <t>nispidita</t>
  </si>
  <si>
    <t>nispesa</t>
  </si>
  <si>
    <t>nisprakaraka</t>
  </si>
  <si>
    <t>nispracara</t>
  </si>
  <si>
    <t>nispratikara</t>
  </si>
  <si>
    <t>nispratigha</t>
  </si>
  <si>
    <t>nispratidvamdva</t>
  </si>
  <si>
    <t>nispratibha</t>
  </si>
  <si>
    <t>nispratibhana</t>
  </si>
  <si>
    <t>nispratipa</t>
  </si>
  <si>
    <t>nispratyuha</t>
  </si>
  <si>
    <t>nisprapamca</t>
  </si>
  <si>
    <t>nisprabha</t>
  </si>
  <si>
    <t>nisarga</t>
  </si>
  <si>
    <t>nisargatah</t>
  </si>
  <si>
    <t>nisargaja</t>
  </si>
  <si>
    <t>nisara</t>
  </si>
  <si>
    <t>nisrsta</t>
  </si>
  <si>
    <t>nisrstartha</t>
  </si>
  <si>
    <t>nistani</t>
  </si>
  <si>
    <t>nistarana</t>
  </si>
  <si>
    <t>nistarhana</t>
  </si>
  <si>
    <t>nistala</t>
  </si>
  <si>
    <t>nistara</t>
  </si>
  <si>
    <t>nistirna</t>
  </si>
  <si>
    <t>nispamda</t>
  </si>
  <si>
    <t>nisyam</t>
  </si>
  <si>
    <t>nisrava</t>
  </si>
  <si>
    <t>nisva</t>
  </si>
  <si>
    <t>nihsamsayam</t>
  </si>
  <si>
    <t>nihsamga</t>
  </si>
  <si>
    <t>nihsamdhi</t>
  </si>
  <si>
    <t>nihsampata</t>
  </si>
  <si>
    <t>nihsambadha</t>
  </si>
  <si>
    <t>nihsara</t>
  </si>
  <si>
    <t>nihspam</t>
  </si>
  <si>
    <t>nihsprha</t>
  </si>
  <si>
    <t>nihsva</t>
  </si>
  <si>
    <t>nihata</t>
  </si>
  <si>
    <t>nihanana</t>
  </si>
  <si>
    <t>nihava</t>
  </si>
  <si>
    <t>nihara</t>
  </si>
  <si>
    <t>nihita</t>
  </si>
  <si>
    <t>nimsana</t>
  </si>
  <si>
    <t>nihina</t>
  </si>
  <si>
    <t>Sheet179</t>
  </si>
  <si>
    <t>nihnava</t>
  </si>
  <si>
    <t>nihnuti</t>
  </si>
  <si>
    <t>nica</t>
  </si>
  <si>
    <t>nicakais</t>
  </si>
  <si>
    <t>nicaga</t>
  </si>
  <si>
    <t>nicabhojya</t>
  </si>
  <si>
    <t>nicais</t>
  </si>
  <si>
    <t>nida</t>
  </si>
  <si>
    <t>nidaka</t>
  </si>
  <si>
    <t>niti</t>
  </si>
  <si>
    <t>nira</t>
  </si>
  <si>
    <t>niraja</t>
  </si>
  <si>
    <t>nrada</t>
  </si>
  <si>
    <t>niradhi</t>
  </si>
  <si>
    <t>nirajana</t>
  </si>
  <si>
    <t>nila</t>
  </si>
  <si>
    <t>nilaka</t>
  </si>
  <si>
    <t>nilakamtha</t>
  </si>
  <si>
    <t>nilagriva</t>
  </si>
  <si>
    <t>nilamani</t>
  </si>
  <si>
    <t>nilalohita</t>
  </si>
  <si>
    <t>nilika</t>
  </si>
  <si>
    <t>niliman</t>
  </si>
  <si>
    <t>nili</t>
  </si>
  <si>
    <t>nivaka</t>
  </si>
  <si>
    <t>nivrt</t>
  </si>
  <si>
    <t>nu</t>
  </si>
  <si>
    <t>nuti</t>
  </si>
  <si>
    <t>nud</t>
  </si>
  <si>
    <t>Sheet180</t>
  </si>
  <si>
    <t>nutana</t>
  </si>
  <si>
    <t>nunam</t>
  </si>
  <si>
    <t>nupura</t>
  </si>
  <si>
    <t>nr</t>
  </si>
  <si>
    <t>nrpa</t>
  </si>
  <si>
    <t>nrpati</t>
  </si>
  <si>
    <t>nryajna</t>
  </si>
  <si>
    <t>nrsrmga</t>
  </si>
  <si>
    <t>nrsimha</t>
  </si>
  <si>
    <t>nrsoma</t>
  </si>
  <si>
    <t>nrt</t>
  </si>
  <si>
    <t>nrti</t>
  </si>
  <si>
    <t>nrtya</t>
  </si>
  <si>
    <t>nrsamsa</t>
  </si>
  <si>
    <t>nejaka</t>
  </si>
  <si>
    <t>nejana</t>
  </si>
  <si>
    <t>netr</t>
  </si>
  <si>
    <t>netra</t>
  </si>
  <si>
    <t>netrakosa</t>
  </si>
  <si>
    <t>netracchad</t>
  </si>
  <si>
    <t>netraramjana</t>
  </si>
  <si>
    <t>netrastambha</t>
  </si>
  <si>
    <t>netramjana</t>
  </si>
  <si>
    <t>netrambu</t>
  </si>
  <si>
    <t>netramaya</t>
  </si>
  <si>
    <t>netri</t>
  </si>
  <si>
    <t>netrotsava</t>
  </si>
  <si>
    <t>nedistha</t>
  </si>
  <si>
    <t>nediyas</t>
  </si>
  <si>
    <t>nepathya</t>
  </si>
  <si>
    <t>nepalika</t>
  </si>
  <si>
    <t>nema</t>
  </si>
  <si>
    <t>nemi</t>
  </si>
  <si>
    <t>netu</t>
  </si>
  <si>
    <t>naikatika</t>
  </si>
  <si>
    <t>naikathya</t>
  </si>
  <si>
    <t>naikaseya</t>
  </si>
  <si>
    <t>naikrtika</t>
  </si>
  <si>
    <t>naigama</t>
  </si>
  <si>
    <t>naighamtuka</t>
  </si>
  <si>
    <t>naitya</t>
  </si>
  <si>
    <t>naidana</t>
  </si>
  <si>
    <t>naidanika</t>
  </si>
  <si>
    <t>naidesika</t>
  </si>
  <si>
    <t>naipuna</t>
  </si>
  <si>
    <t>naibhrtya</t>
  </si>
  <si>
    <t>naimaya</t>
  </si>
  <si>
    <t>naimittika</t>
  </si>
  <si>
    <t>naimisa</t>
  </si>
  <si>
    <t>Sheet181</t>
  </si>
  <si>
    <t>naimeya</t>
  </si>
  <si>
    <t>naiyatya</t>
  </si>
  <si>
    <t>naiyamika</t>
  </si>
  <si>
    <t>naiyayika</t>
  </si>
  <si>
    <t>nairamtarya</t>
  </si>
  <si>
    <t>nairapeksya</t>
  </si>
  <si>
    <t>nairarthya</t>
  </si>
  <si>
    <t>nairasya</t>
  </si>
  <si>
    <t>nairukta</t>
  </si>
  <si>
    <t>nairrta</t>
  </si>
  <si>
    <t>nairrti</t>
  </si>
  <si>
    <t>nairgunya</t>
  </si>
  <si>
    <t>nairgrnya</t>
  </si>
  <si>
    <t>naividya</t>
  </si>
  <si>
    <t>naivedya</t>
  </si>
  <si>
    <t>naiscalya</t>
  </si>
  <si>
    <t>naiscilya</t>
  </si>
  <si>
    <t>naihsreyasa</t>
  </si>
  <si>
    <t>naiskarmya</t>
  </si>
  <si>
    <t>naisthika</t>
  </si>
  <si>
    <t>naisthurya</t>
  </si>
  <si>
    <t>naisthya</t>
  </si>
  <si>
    <t>naisargika</t>
  </si>
  <si>
    <t>naisrimsika</t>
  </si>
  <si>
    <t>naihsva</t>
  </si>
  <si>
    <t>no</t>
  </si>
  <si>
    <t>nocit</t>
  </si>
  <si>
    <t>nodana</t>
  </si>
  <si>
    <t>nodha</t>
  </si>
  <si>
    <t>nau</t>
  </si>
  <si>
    <t>nauka</t>
  </si>
  <si>
    <t>naukadamda</t>
  </si>
  <si>
    <t>nautarya</t>
  </si>
  <si>
    <t>naudamda</t>
  </si>
  <si>
    <t>nauyana</t>
  </si>
  <si>
    <t>nauvaha</t>
  </si>
  <si>
    <t>nyak</t>
  </si>
  <si>
    <t>nyakkarana</t>
  </si>
  <si>
    <t>nyagbhava</t>
  </si>
  <si>
    <t>nyagrodha</t>
  </si>
  <si>
    <t>nyaksa</t>
  </si>
  <si>
    <t>nyamc</t>
  </si>
  <si>
    <t>nyamcana</t>
  </si>
  <si>
    <t>nyaya</t>
  </si>
  <si>
    <t>nyasana</t>
  </si>
  <si>
    <t>nyasta</t>
  </si>
  <si>
    <t>nyada</t>
  </si>
  <si>
    <t>nyayam</t>
  </si>
  <si>
    <t>nyayasasra</t>
  </si>
  <si>
    <t>Sheet182</t>
  </si>
  <si>
    <t>nyayya</t>
  </si>
  <si>
    <t>nyasa</t>
  </si>
  <si>
    <t>nyasadharin</t>
  </si>
  <si>
    <t>nyasin</t>
  </si>
  <si>
    <t>nyubja</t>
  </si>
  <si>
    <t>nyuna</t>
  </si>
  <si>
    <t>nyunam</t>
  </si>
  <si>
    <t>pa</t>
  </si>
  <si>
    <t>pakti</t>
  </si>
  <si>
    <t>paktr</t>
  </si>
  <si>
    <t>paktrim</t>
  </si>
  <si>
    <t>pakka</t>
  </si>
  <si>
    <t>pakkana</t>
  </si>
  <si>
    <t>pakkasaya</t>
  </si>
  <si>
    <t>paks</t>
  </si>
  <si>
    <t>paksa</t>
  </si>
  <si>
    <t>paksaka</t>
  </si>
  <si>
    <t>paksaja</t>
  </si>
  <si>
    <t>paksati</t>
  </si>
  <si>
    <t>paksapata</t>
  </si>
  <si>
    <t>paksapatin</t>
  </si>
  <si>
    <t>paskapada</t>
  </si>
  <si>
    <t>paksapali</t>
  </si>
  <si>
    <t>paksavahana</t>
  </si>
  <si>
    <t>paksahata</t>
  </si>
  <si>
    <t>paksahara</t>
  </si>
  <si>
    <t>paksadhata</t>
  </si>
  <si>
    <t>paksamta</t>
  </si>
  <si>
    <t>paksalu</t>
  </si>
  <si>
    <t>paksini</t>
  </si>
  <si>
    <t>paksin</t>
  </si>
  <si>
    <t>paksisala</t>
  </si>
  <si>
    <t>paksman</t>
  </si>
  <si>
    <t>paksmala</t>
  </si>
  <si>
    <t>paksya</t>
  </si>
  <si>
    <t>panka</t>
  </si>
  <si>
    <t>pankagraha</t>
  </si>
  <si>
    <t>pankaja</t>
  </si>
  <si>
    <t>pankila</t>
  </si>
  <si>
    <t>pankeja</t>
  </si>
  <si>
    <t>pankeruh</t>
  </si>
  <si>
    <t>pankesaya</t>
  </si>
  <si>
    <t>pankti</t>
  </si>
  <si>
    <t>panktipavana</t>
  </si>
  <si>
    <t>nyayasarini</t>
  </si>
  <si>
    <t>Sheet183</t>
  </si>
  <si>
    <t>pangu</t>
  </si>
  <si>
    <t>pangula</t>
  </si>
  <si>
    <t>pac</t>
  </si>
  <si>
    <t>pacata</t>
  </si>
  <si>
    <t>pacana</t>
  </si>
  <si>
    <t>paci</t>
  </si>
  <si>
    <t>pajjhatika</t>
  </si>
  <si>
    <t>pancaka</t>
  </si>
  <si>
    <t>pancakrosi</t>
  </si>
  <si>
    <t>pancagavya</t>
  </si>
  <si>
    <t>pancagu</t>
  </si>
  <si>
    <t>pancajana</t>
  </si>
  <si>
    <t>pancajanina</t>
  </si>
  <si>
    <t>pancat</t>
  </si>
  <si>
    <t>pancataya</t>
  </si>
  <si>
    <t>pancata</t>
  </si>
  <si>
    <t>pancatamtra</t>
  </si>
  <si>
    <t>pancatvamgam</t>
  </si>
  <si>
    <t>pancadasi</t>
  </si>
  <si>
    <t>pancan</t>
  </si>
  <si>
    <t>pancanada</t>
  </si>
  <si>
    <t>pancabana</t>
  </si>
  <si>
    <t>pancama</t>
  </si>
  <si>
    <t>pancami</t>
  </si>
  <si>
    <t>pancayama</t>
  </si>
  <si>
    <t>pancarasika</t>
  </si>
  <si>
    <t>pancalaksana</t>
  </si>
  <si>
    <t>pancavati</t>
  </si>
  <si>
    <t>pancavarsadesiya</t>
  </si>
  <si>
    <t>pancavarsiya</t>
  </si>
  <si>
    <t>pancavimsati</t>
  </si>
  <si>
    <t>ancasakha</t>
  </si>
  <si>
    <t>pancasikha</t>
  </si>
  <si>
    <t>pancasa</t>
  </si>
  <si>
    <t>pancasuna</t>
  </si>
  <si>
    <t>pancahayana</t>
  </si>
  <si>
    <t>pancaga</t>
  </si>
  <si>
    <t>pancanana</t>
  </si>
  <si>
    <t>pancamrta</t>
  </si>
  <si>
    <t>pancarcis</t>
  </si>
  <si>
    <t>pancavastha</t>
  </si>
  <si>
    <t>pancavika</t>
  </si>
  <si>
    <t>pancaha</t>
  </si>
  <si>
    <t>pancalika</t>
  </si>
  <si>
    <t>pancali</t>
  </si>
  <si>
    <t>pancasati</t>
  </si>
  <si>
    <t>pancasika</t>
  </si>
  <si>
    <t>Sheet184</t>
  </si>
  <si>
    <t>pancesu</t>
  </si>
  <si>
    <t>pancosman</t>
  </si>
  <si>
    <t>panjara</t>
  </si>
  <si>
    <t>panjika</t>
  </si>
  <si>
    <t>pat</t>
  </si>
  <si>
    <t>pata</t>
  </si>
  <si>
    <t>patakara</t>
  </si>
  <si>
    <t>patakuti</t>
  </si>
  <si>
    <t>pataccara</t>
  </si>
  <si>
    <t>patatka</t>
  </si>
  <si>
    <t>patala</t>
  </si>
  <si>
    <t>patavasa</t>
  </si>
  <si>
    <t>pataja</t>
  </si>
  <si>
    <t>pataluka</t>
  </si>
  <si>
    <t>pati</t>
  </si>
  <si>
    <t>patiksepa</t>
  </si>
  <si>
    <t>patiman</t>
  </si>
  <si>
    <t>patira</t>
  </si>
  <si>
    <t>patu</t>
  </si>
  <si>
    <t>patolaka</t>
  </si>
  <si>
    <t>patta</t>
  </si>
  <si>
    <t>pattadevi</t>
  </si>
  <si>
    <t>pattana</t>
  </si>
  <si>
    <t>pattavasra</t>
  </si>
  <si>
    <t>pattarha</t>
  </si>
  <si>
    <t>pattika</t>
  </si>
  <si>
    <t>patti</t>
  </si>
  <si>
    <t>pattolika</t>
  </si>
  <si>
    <t>path</t>
  </si>
  <si>
    <t>pathana</t>
  </si>
  <si>
    <t>pathi</t>
  </si>
  <si>
    <t>pand</t>
  </si>
  <si>
    <t>pan</t>
  </si>
  <si>
    <t>pana</t>
  </si>
  <si>
    <t>panagramthi</t>
  </si>
  <si>
    <t>panana</t>
  </si>
  <si>
    <t>panabamdha</t>
  </si>
  <si>
    <t>panava</t>
  </si>
  <si>
    <t>panaya</t>
  </si>
  <si>
    <t>pani</t>
  </si>
  <si>
    <t>panita</t>
  </si>
  <si>
    <t>panitr</t>
  </si>
  <si>
    <t>panda</t>
  </si>
  <si>
    <t>pandita</t>
  </si>
  <si>
    <t>panditammanya</t>
  </si>
  <si>
    <t>panya</t>
  </si>
  <si>
    <t>panyayosita</t>
  </si>
  <si>
    <t>panyapati</t>
  </si>
  <si>
    <t>Sheet185</t>
  </si>
  <si>
    <t>panyabhumi</t>
  </si>
  <si>
    <t>panyaviyika</t>
  </si>
  <si>
    <t>panyajira</t>
  </si>
  <si>
    <t>panyajiva</t>
  </si>
  <si>
    <t>pataga</t>
  </si>
  <si>
    <t>patanga</t>
  </si>
  <si>
    <t>patangama</t>
  </si>
  <si>
    <t>patangika</t>
  </si>
  <si>
    <t>patangin</t>
  </si>
  <si>
    <t>patanjika</t>
  </si>
  <si>
    <t>patanjali</t>
  </si>
  <si>
    <t>patatra</t>
  </si>
  <si>
    <t>patatri</t>
  </si>
  <si>
    <t>patatrin</t>
  </si>
  <si>
    <t>patadgraha</t>
  </si>
  <si>
    <t>patadbhiru</t>
  </si>
  <si>
    <t>patana</t>
  </si>
  <si>
    <t>pataniya</t>
  </si>
  <si>
    <t>patama</t>
  </si>
  <si>
    <t>patayalu</t>
  </si>
  <si>
    <t>pataka</t>
  </si>
  <si>
    <t>patakika</t>
  </si>
  <si>
    <t>patakin</t>
  </si>
  <si>
    <t>patakini</t>
  </si>
  <si>
    <t>patita</t>
  </si>
  <si>
    <t>patidharma</t>
  </si>
  <si>
    <t>patibrata</t>
  </si>
  <si>
    <t>pativratatva</t>
  </si>
  <si>
    <t>pattikaya</t>
  </si>
  <si>
    <t>pattin</t>
  </si>
  <si>
    <t>pattisamhati</t>
  </si>
  <si>
    <t>patni</t>
  </si>
  <si>
    <t>patra</t>
  </si>
  <si>
    <t>patraka</t>
  </si>
  <si>
    <t>patrana</t>
  </si>
  <si>
    <t>patradaraka</t>
  </si>
  <si>
    <t>patranadika</t>
  </si>
  <si>
    <t>patrapala</t>
  </si>
  <si>
    <t>patrapali</t>
  </si>
  <si>
    <t>patraputra</t>
  </si>
  <si>
    <t>patrapusya</t>
  </si>
  <si>
    <t>patrabala</t>
  </si>
  <si>
    <t>patrabhanga</t>
  </si>
  <si>
    <t>patraratha</t>
  </si>
  <si>
    <t>patrarekha</t>
  </si>
  <si>
    <t>patravaha</t>
  </si>
  <si>
    <t>Sheet186</t>
  </si>
  <si>
    <t>patrasuci</t>
  </si>
  <si>
    <t>patranjana</t>
  </si>
  <si>
    <t>patravali</t>
  </si>
  <si>
    <t>patrika</t>
  </si>
  <si>
    <t>patrin</t>
  </si>
  <si>
    <t>patrivaha</t>
  </si>
  <si>
    <t>patsala</t>
  </si>
  <si>
    <t>patha</t>
  </si>
  <si>
    <t>pathakalpana</t>
  </si>
  <si>
    <t>pathika</t>
  </si>
  <si>
    <t>pathin</t>
  </si>
  <si>
    <t>pathila</t>
  </si>
  <si>
    <t>pathya</t>
  </si>
  <si>
    <t>pad</t>
  </si>
  <si>
    <t>pada</t>
  </si>
  <si>
    <t>padaka</t>
  </si>
  <si>
    <t>padacyuta</t>
  </si>
  <si>
    <t>padnyasa</t>
  </si>
  <si>
    <t>padavi</t>
  </si>
  <si>
    <t>padamgustha</t>
  </si>
  <si>
    <t>padaji</t>
  </si>
  <si>
    <t>padatin</t>
  </si>
  <si>
    <t>padanuga</t>
  </si>
  <si>
    <t>padnusasana</t>
  </si>
  <si>
    <t>padartha</t>
  </si>
  <si>
    <t>padika</t>
  </si>
  <si>
    <t>paddhati</t>
  </si>
  <si>
    <t>padma</t>
  </si>
  <si>
    <t>padmakhanda</t>
  </si>
  <si>
    <t>padmaja</t>
  </si>
  <si>
    <t>Sheet187</t>
  </si>
  <si>
    <t>padmanabha</t>
  </si>
  <si>
    <t>padmabamdha</t>
  </si>
  <si>
    <t>padmabamdhu</t>
  </si>
  <si>
    <t>padmaraga</t>
  </si>
  <si>
    <t>padmakara</t>
  </si>
  <si>
    <t>padmalaya</t>
  </si>
  <si>
    <t>padmavati</t>
  </si>
  <si>
    <t>padmasana</t>
  </si>
  <si>
    <t>padmin</t>
  </si>
  <si>
    <t>padmini</t>
  </si>
  <si>
    <t>padya</t>
  </si>
  <si>
    <t>padva</t>
  </si>
  <si>
    <t>panasa</t>
  </si>
  <si>
    <t>pamthaka</t>
  </si>
  <si>
    <t>pannaga</t>
  </si>
  <si>
    <t>pannagari</t>
  </si>
  <si>
    <t>papi</t>
  </si>
  <si>
    <t>papu</t>
  </si>
  <si>
    <t>papascaya</t>
  </si>
  <si>
    <t>pathas</t>
  </si>
  <si>
    <t>payastha</t>
  </si>
  <si>
    <t>payasya</t>
  </si>
  <si>
    <t>payasvala</t>
  </si>
  <si>
    <t>payasvini</t>
  </si>
  <si>
    <t>payogala</t>
  </si>
  <si>
    <t>payodhana</t>
  </si>
  <si>
    <t>payojanman</t>
  </si>
  <si>
    <t>payoda</t>
  </si>
  <si>
    <t>payodhara</t>
  </si>
  <si>
    <t>payodhas</t>
  </si>
  <si>
    <t>payodhi</t>
  </si>
  <si>
    <t>payonidhi</t>
  </si>
  <si>
    <t>payomuc</t>
  </si>
  <si>
    <t>payovaha</t>
  </si>
  <si>
    <t>payosni</t>
  </si>
  <si>
    <t>para</t>
  </si>
  <si>
    <t>parakiya</t>
  </si>
  <si>
    <t>paragramthi</t>
  </si>
  <si>
    <t>paracakra</t>
  </si>
  <si>
    <t>paracchamda</t>
  </si>
  <si>
    <t>paranja</t>
  </si>
  <si>
    <t>paranjana</t>
  </si>
  <si>
    <t>paratamtra</t>
  </si>
  <si>
    <t>partas</t>
  </si>
  <si>
    <t>partra</t>
  </si>
  <si>
    <t>parapusta</t>
  </si>
  <si>
    <t>parapurva</t>
  </si>
  <si>
    <t>parapresya</t>
  </si>
  <si>
    <t>parabrahman</t>
  </si>
  <si>
    <t>parabhaga</t>
  </si>
  <si>
    <t>parabhrta</t>
  </si>
  <si>
    <t>param</t>
  </si>
  <si>
    <t>Sheet188</t>
  </si>
  <si>
    <t>parama</t>
  </si>
  <si>
    <t>paramagati</t>
  </si>
  <si>
    <t>paramam</t>
  </si>
  <si>
    <t>paramahamsa</t>
  </si>
  <si>
    <t>paramanu</t>
  </si>
  <si>
    <t>paramanna</t>
  </si>
  <si>
    <t>paramartha</t>
  </si>
  <si>
    <t>paramarthatah</t>
  </si>
  <si>
    <t>paramestha</t>
  </si>
  <si>
    <t>parampara</t>
  </si>
  <si>
    <t>paramparaka</t>
  </si>
  <si>
    <t>paramparina</t>
  </si>
  <si>
    <t>paravat</t>
  </si>
  <si>
    <t>paravatta</t>
  </si>
  <si>
    <t>paravasa</t>
  </si>
  <si>
    <t>paravatcya</t>
  </si>
  <si>
    <t>paravani</t>
  </si>
  <si>
    <t>paravada</t>
  </si>
  <si>
    <t>paravadin</t>
  </si>
  <si>
    <t>parasa</t>
  </si>
  <si>
    <t>parasu</t>
  </si>
  <si>
    <t>parasudhara</t>
  </si>
  <si>
    <t>parasva</t>
  </si>
  <si>
    <t>parasvas</t>
  </si>
  <si>
    <t>paras</t>
  </si>
  <si>
    <t>parahkrsna</t>
  </si>
  <si>
    <t>parastat</t>
  </si>
  <si>
    <t>paraspara</t>
  </si>
  <si>
    <t>parasmaipada</t>
  </si>
  <si>
    <t>paraka</t>
  </si>
  <si>
    <t>parakarana</t>
  </si>
  <si>
    <t>parake</t>
  </si>
  <si>
    <t>parakrama</t>
  </si>
  <si>
    <t>parakramta</t>
  </si>
  <si>
    <t>paraga</t>
  </si>
  <si>
    <t>paramgava</t>
  </si>
  <si>
    <t>paranmukha</t>
  </si>
  <si>
    <t>parac</t>
  </si>
  <si>
    <t>paracina</t>
  </si>
  <si>
    <t>paracinam</t>
  </si>
  <si>
    <t>parajaya</t>
  </si>
  <si>
    <t>parajisnu</t>
  </si>
  <si>
    <t>paratpara</t>
  </si>
  <si>
    <t>paratman</t>
  </si>
  <si>
    <t>paradhi</t>
  </si>
  <si>
    <t>paradhina</t>
  </si>
  <si>
    <t>parana</t>
  </si>
  <si>
    <t>paramtaka</t>
  </si>
  <si>
    <t>parapa</t>
  </si>
  <si>
    <t>parabhava</t>
  </si>
  <si>
    <t>parabhuta</t>
  </si>
  <si>
    <t>parabhuti</t>
  </si>
  <si>
    <t>paramarsa</t>
  </si>
  <si>
    <t>paramarsana</t>
  </si>
  <si>
    <t>paramrsta</t>
  </si>
  <si>
    <t>Sheet189</t>
  </si>
  <si>
    <t>parayana</t>
  </si>
  <si>
    <t>parari</t>
  </si>
  <si>
    <t>parardha</t>
  </si>
  <si>
    <t>paravara</t>
  </si>
  <si>
    <t>paravarta</t>
  </si>
  <si>
    <t>parasara</t>
  </si>
  <si>
    <t>parasana</t>
  </si>
  <si>
    <t>parakamdin</t>
  </si>
  <si>
    <t>parasta</t>
  </si>
  <si>
    <t>parahata</t>
  </si>
  <si>
    <t>parahna</t>
  </si>
  <si>
    <t>pari</t>
  </si>
  <si>
    <t>parikhata</t>
  </si>
  <si>
    <t>parikampa</t>
  </si>
  <si>
    <t>parikara</t>
  </si>
  <si>
    <t>parikartana</t>
  </si>
  <si>
    <t>parikarman</t>
  </si>
  <si>
    <t>parikarsa</t>
  </si>
  <si>
    <t>parikalpana</t>
  </si>
  <si>
    <t>parikamksita</t>
  </si>
  <si>
    <t>parikirna</t>
  </si>
  <si>
    <t>parikirtana</t>
  </si>
  <si>
    <t>parikuta</t>
  </si>
  <si>
    <t>parikopa</t>
  </si>
  <si>
    <t>parikrama</t>
  </si>
  <si>
    <t>parikraya</t>
  </si>
  <si>
    <t>parikramti</t>
  </si>
  <si>
    <t>parikriya</t>
  </si>
  <si>
    <t>parikkamta</t>
  </si>
  <si>
    <t>parikkeda</t>
  </si>
  <si>
    <t>parikkesa</t>
  </si>
  <si>
    <t>pariksaya</t>
  </si>
  <si>
    <t>pariksama</t>
  </si>
  <si>
    <t>pariksalana</t>
  </si>
  <si>
    <t>pariksipta</t>
  </si>
  <si>
    <t>parisina</t>
  </si>
  <si>
    <t>pariksepa</t>
  </si>
  <si>
    <t>parikha</t>
  </si>
  <si>
    <t>parikheda</t>
  </si>
  <si>
    <t>parikhyati</t>
  </si>
  <si>
    <t>pariganam</t>
  </si>
  <si>
    <t>parigata</t>
  </si>
  <si>
    <t>parigalita</t>
  </si>
  <si>
    <t>parigarhana</t>
  </si>
  <si>
    <t>parigudha</t>
  </si>
  <si>
    <t>parigrhita</t>
  </si>
  <si>
    <t>parigrhya</t>
  </si>
  <si>
    <t>parigraha</t>
  </si>
  <si>
    <t>pariglana</t>
  </si>
  <si>
    <t>paridha</t>
  </si>
  <si>
    <t>paridhattana</t>
  </si>
  <si>
    <t>paridhata</t>
  </si>
  <si>
    <t>Sheet190</t>
  </si>
  <si>
    <t>parihosa</t>
  </si>
  <si>
    <t>paricaya</t>
  </si>
  <si>
    <t>paricara</t>
  </si>
  <si>
    <t>paricarana</t>
  </si>
  <si>
    <t>paricarya</t>
  </si>
  <si>
    <t>paricita</t>
  </si>
  <si>
    <t>pariciti</t>
  </si>
  <si>
    <t>paricchad</t>
  </si>
  <si>
    <t>paricchada</t>
  </si>
  <si>
    <t>paricchanna</t>
  </si>
  <si>
    <t>paricchitti</t>
  </si>
  <si>
    <t>paricchinna</t>
  </si>
  <si>
    <t>pariccheda</t>
  </si>
  <si>
    <t>paricchedya</t>
  </si>
  <si>
    <t>parijana</t>
  </si>
  <si>
    <t>parijanman</t>
  </si>
  <si>
    <t>parijalpita</t>
  </si>
  <si>
    <t>parijnapti</t>
  </si>
  <si>
    <t>parijnana</t>
  </si>
  <si>
    <t>paridina</t>
  </si>
  <si>
    <t>parinata</t>
  </si>
  <si>
    <t>parinati</t>
  </si>
  <si>
    <t>parinaddha</t>
  </si>
  <si>
    <t>parinaya</t>
  </si>
  <si>
    <t>parinayaka</t>
  </si>
  <si>
    <t>parinistha</t>
  </si>
  <si>
    <t>parinita</t>
  </si>
  <si>
    <t>parinetr</t>
  </si>
  <si>
    <t>paritarpana</t>
  </si>
  <si>
    <t>paritusta</t>
  </si>
  <si>
    <t>paritusti</t>
  </si>
  <si>
    <t>paritosa</t>
  </si>
  <si>
    <t>parityakta</t>
  </si>
  <si>
    <t>parityaga</t>
  </si>
  <si>
    <t>paritrana</t>
  </si>
  <si>
    <t>paritrasa</t>
  </si>
  <si>
    <t>paridana</t>
  </si>
  <si>
    <t>parideva</t>
  </si>
  <si>
    <t>paridevana</t>
  </si>
  <si>
    <t>paridyuna</t>
  </si>
  <si>
    <t>paridharsana</t>
  </si>
  <si>
    <t>paridhaniya</t>
  </si>
  <si>
    <t>paridhi</t>
  </si>
  <si>
    <t>paridhusara</t>
  </si>
  <si>
    <t>paridheya</t>
  </si>
  <si>
    <t>paridhvamsa</t>
  </si>
  <si>
    <t>parinirvana</t>
  </si>
  <si>
    <t>parinvrtti</t>
  </si>
  <si>
    <t>paripakva</t>
  </si>
  <si>
    <t>Sheet191</t>
  </si>
  <si>
    <t>a. Kepunyaan/milik bangsa Militer.</t>
  </si>
  <si>
    <t>a. Sabar; tenang.</t>
  </si>
  <si>
    <t>f. Bumi; dunia.</t>
  </si>
  <si>
    <t>f. Kesabaran.</t>
  </si>
  <si>
    <t>a. Terbakar; lemah; mengurus; diurus; sedikit; kecil.</t>
  </si>
  <si>
    <t>a. Keras; wujud; sari; suatu yang keras; bahan yang</t>
  </si>
  <si>
    <t>m. Akali; kandang.</t>
  </si>
  <si>
    <t>f. Kelaparan.</t>
  </si>
  <si>
    <t>a. Penyulingan dari keadaan asin; terdakwa; bersalah.</t>
  </si>
  <si>
    <t>n. Pencucian.</t>
  </si>
  <si>
    <t>a. Dicuci; dibersihkan.</t>
  </si>
  <si>
    <t>f. Bumi; dunia; tempat tinggal.</t>
  </si>
  <si>
    <t>m. Debu; abu.</t>
  </si>
  <si>
    <t>m. Gempa bumi.</t>
  </si>
  <si>
    <t>m. Raja; pangeran.</t>
  </si>
  <si>
    <t>m. Pohon; cacing tqnah; planet Mars; kaki langit; horison.</t>
  </si>
  <si>
    <t>f. Dewi Sita; istri dari Rama.</t>
  </si>
  <si>
    <t>m. Gunung.</t>
  </si>
  <si>
    <t>n. Selokan; parit.</t>
  </si>
  <si>
    <t>m. Pohon.</t>
  </si>
  <si>
    <t>m. Mayat; bangkai.</t>
  </si>
  <si>
    <t>f. Malam.</t>
  </si>
  <si>
    <t>f. dayung; jaring; jala.</t>
  </si>
  <si>
    <t>a. Terbuang; terlalaikan; terabaikan.</t>
  </si>
  <si>
    <t>a. Lalai; termenung.</t>
  </si>
  <si>
    <t>ind. Cepat.</t>
  </si>
  <si>
    <t>f. Hilang; rugi; kerusakan.</t>
  </si>
  <si>
    <t>4.P. Muntah.</t>
  </si>
  <si>
    <t>t.U. Membunuh; melukai.</t>
  </si>
  <si>
    <t>a. Kurus; ramping; lemah.</t>
  </si>
  <si>
    <t>a. Terangsang; terasut; mabuk.</t>
  </si>
  <si>
    <t>m.n. Susu; jus atau getah tanaman.</t>
  </si>
  <si>
    <t>m. Anak kecil muda.</t>
  </si>
  <si>
    <t>m. Pohon asa avatta.</t>
  </si>
  <si>
    <t>n. Pelukan.</t>
  </si>
  <si>
    <t>m. Mertega.</t>
  </si>
  <si>
    <t>m. Susu skim; susu saring.</t>
  </si>
  <si>
    <t>m. Anak pengisap; bayi.</t>
  </si>
  <si>
    <t>m. Lautan susu.</t>
  </si>
  <si>
    <t>m. Bulan; permata; berlian; minuman para dewa.</t>
  </si>
  <si>
    <t>f. Dewi Laksmi.</t>
  </si>
  <si>
    <t>m. Lautan susu</t>
  </si>
  <si>
    <t>vi.2.P. Bersin; batuk.</t>
  </si>
  <si>
    <t>a. Terpukul; terpalu; pandai; berpengalaman</t>
  </si>
  <si>
    <t>f. Bersin.</t>
  </si>
  <si>
    <t>vt.7 .U. Menginjak di atas.</t>
  </si>
  <si>
    <t>a. Menit; sebentar; kecil; sedikit.</t>
  </si>
  <si>
    <t>m. Roket</t>
  </si>
  <si>
    <t>m. Buruh tambang; perusak rumah tikus; tarnbang.</t>
  </si>
  <si>
    <t>m. Tambang</t>
  </si>
  <si>
    <t>n. Sekop; penggali.</t>
  </si>
  <si>
    <t>m. Kegelapan.</t>
  </si>
  <si>
    <t>n. Sesuatu yang tak mungkin</t>
  </si>
  <si>
    <t>m. Planet.</t>
  </si>
  <si>
    <t>m. Matahari; surya</t>
  </si>
  <si>
    <t>n. Mengantuk; kepenatan, keletihan; kepayahan.</t>
  </si>
  <si>
    <t>m. Bulan.</t>
  </si>
  <si>
    <t>f. Bumi; dunia; tanah</t>
  </si>
  <si>
    <t>a. Keras; asam rapat; lebat; sakit;
luka; bengis; keledai; bagal; cenela;
bangau; gagak; nama dari iblis; jin;
setan</t>
  </si>
  <si>
    <t>n. Teratai.</t>
  </si>
  <si>
    <t>f. keledai betina.</t>
  </si>
  <si>
    <t>a. Putih; gila; bodoh; bengis; kuda; gigi; seri; kecongkakan; kebanggaan.</t>
  </si>
  <si>
    <t>n. Goresan; garukan.</t>
  </si>
  <si>
    <t>f. Penyakit; kelamin.</t>
  </si>
  <si>
    <t>m. Pohon kurma</t>
  </si>
  <si>
    <t>f. gatal-gatal; kudis</t>
  </si>
  <si>
    <t>f. pohon kurma</t>
  </si>
  <si>
    <t>a. Mengundungkan; rendah; tajam; rtrncing; jurrlah besar.</t>
  </si>
  <si>
    <t>vi.1.P. Pindah; bergerak.</t>
  </si>
  <si>
    <t>m.n. bumi dunia; tempat endapan; orang jahat; bangsat; lantai; perkumpulan.</t>
  </si>
  <si>
    <t>m.f. Tukang sapu.</t>
  </si>
  <si>
    <t>f. Kue minyak; pisang goreng.</t>
  </si>
  <si>
    <t>ind. Sungguh-sungguh; berdoa.</t>
  </si>
  <si>
    <t>f. Tempat lantai pemukulan.</t>
  </si>
  <si>
    <t>m. Lumpang; mortir.</t>
  </si>
  <si>
    <t>f. Wajan; penggorengan.</t>
  </si>
  <si>
    <t>a. Kepala gundul; botak.</t>
  </si>
  <si>
    <t>a. Gundul; botak.</t>
  </si>
  <si>
    <t>m.f. ekspresi celaan (pada akhir tingkatan)</t>
  </si>
  <si>
    <t>m. Pokok opiun; bunga opiun.</t>
  </si>
  <si>
    <t>m. usungan mayat.</t>
  </si>
  <si>
    <t>m. Kembang gula; permen; nama hutan yang dibakal oleh Agni
(api).</t>
  </si>
  <si>
    <t>m. Orang membuat gula-gula/permen.</t>
  </si>
  <si>
    <t>a. Menggali; robek; koyak; penggalian; selokan parit</t>
  </si>
  <si>
    <t>m. Penggali.</t>
  </si>
  <si>
    <t>vt.1.P. Makan.</t>
  </si>
  <si>
    <t>m. Orang berhutang.</t>
  </si>
  <si>
    <t>m. Gigi.</t>
  </si>
  <si>
    <t>a. Jahat; nakal.</t>
  </si>
  <si>
    <t>n. Makanan; bekal.</t>
  </si>
  <si>
    <t>n. Menggali ; penggalian, ketinggian; aniaya; luka.</t>
  </si>
  <si>
    <t>f. Tambang</t>
  </si>
  <si>
    <t>m. Perusak rumah.</t>
  </si>
  <si>
    <t>m. Ukuran; benih;</t>
  </si>
  <si>
    <t>f. lama waktu Tretayuga.</t>
  </si>
  <si>
    <t>m. Srigala.</t>
  </si>
  <si>
    <t>m. Orang yang taat.</t>
  </si>
  <si>
    <t>a. Kesusahan; kesukaran.</t>
  </si>
  <si>
    <t>m.n. Sedikit; pemborosan; lahan yang tak diolah; suplemen pada umumnya.</t>
  </si>
  <si>
    <t>5.8. U. Membinasakan; mernbuat tanpa kekuatan; melemahkan, melandas; terbatas.</t>
  </si>
  <si>
    <t>m. Kuku; pisau cukur; kaki; tempat tidur.</t>
  </si>
  <si>
    <t>n. Suara; bunyi racun; bisa.</t>
  </si>
  <si>
    <t>n. Auman; geraman; singa; suara singa.</t>
  </si>
  <si>
    <t>f. Bermain; permainan; lelucon lucu; senda gurau.</t>
  </si>
  <si>
    <t>m. Burung udara; matahari; planet; belalang; ketuhanan; panab; haluan.</t>
  </si>
  <si>
    <t>n. Rongga; lubang pohon; sarang burung.</t>
  </si>
  <si>
    <t>f. Jalan yang seperti susu</t>
  </si>
  <si>
    <t>m. Burung.</t>
  </si>
  <si>
    <t>m. Mengenai langit.</t>
  </si>
  <si>
    <t>f.Astronomi ; ilmu perbintangan.</t>
  </si>
  <si>
    <t>m. Bumng; jin; iblis; selan: rnatahari: angin; awan.</t>
  </si>
  <si>
    <t>a. Diikatkan; ditambatkan; dikancingkan.</t>
  </si>
  <si>
    <t>vi.1.P. Melembekkan; melemahkan rnengocok; meugaduk.</t>
  </si>
  <si>
    <t>n. Embun beku; hujan.</t>
  </si>
  <si>
    <t>f. Sendok; penyendok; pengaup.</t>
  </si>
  <si>
    <t>m. Kunang-kunang.</t>
  </si>
  <si>
    <t>m. Lumpuh; pincang.</t>
  </si>
  <si>
    <t>f. (m) Sejenis; sepisies; ekor rnengibas, terpincang-pincang.</t>
  </si>
  <si>
    <t>m. Dahak; sumur buta; kapak; kampak bajak; rumput.</t>
  </si>
  <si>
    <t>f. Kapur.</t>
  </si>
  <si>
    <t>m. Orang kerdil; orang kate.</t>
  </si>
  <si>
    <t>f. Tempat tidur.</t>
  </si>
  <si>
    <t>m.f. Usungan mayat.</t>
  </si>
  <si>
    <t>m. Tukang daging; tukang potong; tukang ayam (unggas).</t>
  </si>
  <si>
    <t>f. Tempat tidur kecil; ayunan.</t>
  </si>
  <si>
    <t>m. Kelornpok dengan tengkorak dihadapkan pada senjata Siwa clan dibawa oleh para yogi dan pengikutnya.</t>
  </si>
  <si>
    <t>vt.1.A Mematahkan; merusak.</t>
  </si>
  <si>
    <t>m. Pedang; cula badak badak; besi; setrika.</t>
  </si>
  <si>
    <t>m. Pria berpedang.</t>
  </si>
  <si>
    <t>a. Prajurit dengan pedang.</t>
  </si>
  <si>
    <t>m.n. Istirahat sedikit sehelai; bab; perhirnpunan; perkurnpulan; kembang gula.</t>
  </si>
  <si>
    <t>f. Cerita pendek</t>
  </si>
  <si>
    <t>n. Puisi kecil; puisi pendek</t>
  </si>
  <si>
    <t>f. Gunting</t>
  </si>
  <si>
    <t>m. Dewa Siwa</t>
  </si>
  <si>
    <t>m. Orang yang rnembuat gula-gula; orang yang nrenrbuat nrauisan.</t>
  </si>
  <si>
    <t>m. Gula; rnanisan.</t>
  </si>
  <si>
    <t>ind. Seclikit demi sedikit; sepotong derni sepotong.</t>
  </si>
  <si>
    <t>f. Wanita yang lepas; wanita cerai.</t>
  </si>
  <si>
    <t>m.n. Potong; kerat; keping.</t>
  </si>
  <si>
    <t>,. Patahan; potongan; ke-
Itrkaar-rl kertrgian; keputusan; tipr"ran;
pernberontakan; perlawanan; oposisi.</t>
  </si>
  <si>
    <t>m.n. Sepotong; sehelai.</t>
  </si>
  <si>
    <t>f. Wanita yang suaminya atau kekasihnya telah berdosa karena tak berirnan.</t>
  </si>
  <si>
    <t>f. Burni; dunia.</t>
  </si>
  <si>
    <t>m. Awan; asap.</t>
  </si>
  <si>
    <t>m. Nama dari pohon.</t>
  </si>
  <si>
    <t>m. Kunang-kunang; matahari.</t>
  </si>
  <si>
    <t>m. Matahari; surya.</t>
  </si>
  <si>
    <t>n. Dijawab; percakapan.</t>
  </si>
  <si>
    <t>a. Pergi.</t>
  </si>
  <si>
    <t>vt. 10.A. Melukai; berbau;</t>
  </si>
  <si>
    <t>m. Anggota pertalnai wangi-wangian; belerang; menumbuk kayu cendana; menghubungkan sombong; kecil; jumlah; bau.</t>
  </si>
  <si>
    <t>m. Barr gajah; gajah yang
sangat baik.</t>
  </si>
  <si>
    <t>f. Pelayan wanita;
seluruhnya pengusaha bujangan mempersiapkan wewangian.</t>
  </si>
  <si>
    <t>f. Rusa kecil yang tidak mernpunyai tanduk.</t>
  </si>
  <si>
    <t>f. Hidung.</t>
  </si>
  <si>
    <t>f. Tanah.</t>
  </si>
  <si>
    <t>m. Nama sebuah gunung; lebah hitarn; belerang.</t>
  </si>
  <si>
    <t>f. Tanah; buli; penghangat badan; nama lain dari Satyavati; ibu dari Vyasa; sejenis brtnga pucuk.</t>
  </si>
  <si>
    <t>m. Angin; Udara</t>
  </si>
  <si>
    <t>m. Angin; udara; rusa kecil yang tidak bertanduk.</t>
  </si>
  <si>
    <t>m. Kayu cendana.</t>
  </si>
  <si>
    <t>m. Belerang</t>
  </si>
  <si>
    <t>n. Ketekunan; melukai; penjelmaan; isyarat.</t>
  </si>
  <si>
    <t>m. Sttatu pemusik sr.rrgawi;
seekor klrda; jiwa setelah ketnatiau
dan sebelumnya ke asalnya lahir lagi;
seorang penyanyi; bttrtrng kukur yang
hitam.</t>
  </si>
  <si>
    <t>f. Ilmu seni; pengetahuan tentang tnusik.</t>
  </si>
  <si>
    <t>vt. atau 1.P</t>
  </si>
  <si>
    <t>m. Bentuk dari perkawinan dalam Hindu; percintaan dalam perkawinan.</t>
  </si>
  <si>
    <t>m. pl. Nama sebuah negara dan pemirnpinnya.</t>
  </si>
  <si>
    <t>f. Seekor tawon; lebah.</t>
  </si>
  <si>
    <t>a. Harum; wangi-wangian.</t>
  </si>
  <si>
    <t>n. Campuran dari delapan zat harum/wangi-wangian.</t>
  </si>
  <si>
    <t>a. Menjaga bau dari; penjual wangi-wangian</t>
  </si>
  <si>
    <t>m.f. Bersinar terang; matahari; istri Dewa Agni.</t>
  </si>
  <si>
    <t>a. Dalam; tebal;</t>
  </si>
  <si>
    <t>f. Suara genderang yang begitu keras.</t>
  </si>
  <si>
    <t>a. Pergi ke; rnencapai; bulan Maret;
jalan; sangat dangkal; menyentuh; merasa;</t>
  </si>
  <si>
    <t>a. Menunjukkan pada.</t>
  </si>
  <si>
    <t>n. Pergi; batas daerah penyerbuan.</t>
  </si>
  <si>
    <t>a. Telah pergi; hubungan kelamin</t>
  </si>
  <si>
    <t>a. Lihat gabhira ; m. Bunga teratai; melihat,</t>
  </si>
  <si>
    <t>a. Burung layang-layang; rnenghabiskan; menahan percaya; minuman racun mual-mual.</t>
  </si>
  <si>
    <t>n. Burung layang-layang; menghabiskan; menahan; percaya</t>
  </si>
  <si>
    <t>m. Lihat garbha</t>
  </si>
  <si>
    <t>m.n. Racun; ajaran yang menrsak
masyarakat; rnerusak; meracuni.</t>
  </si>
  <si>
    <t>f. Burung layang-layang ; rnenghabiskan;
menahan; percaya.</t>
  </si>
  <si>
    <t>m. Beratnya; penting; harga; satu dari delapan siddhis.</t>
  </si>
  <si>
    <t>a. Naiknya; lebih penting.</t>
  </si>
  <si>
    <t>a. (Comparatif dari guru: (---))</t>
  </si>
  <si>
    <t>m. Raja burung dan kendaraan dewa Wisnu.</t>
  </si>
  <si>
    <t>m. Sayap burung.</t>
  </si>
  <si>
    <t>m. Burung Garuda; burung.</t>
  </si>
  <si>
    <t>m. Nama dari tumbuhan berbau harum; nama dari orang suci/pendeta.</t>
  </si>
  <si>
    <t>m. Pusaran air; kolam.</t>
  </si>
  <si>
    <t>f. Tong susu; mengocok; mengaduk.</t>
  </si>
  <si>
    <t>vt. 1.P. Menggaung; meraung; bergemuruh. Dengan anu</t>
  </si>
  <si>
    <t>m. Raungan; riuh; hiruk pikuk.</t>
  </si>
  <si>
    <t>n. Suara; menderu; kemarahan; perang.</t>
  </si>
  <si>
    <t>m. Singgasana; tahta; lubang gua; kanal.</t>
  </si>
  <si>
    <t>f. Lubang; kanal.</t>
  </si>
  <si>
    <t>vl. 1.P.10.U. Bersorak; bersukaria.</t>
  </si>
  <si>
    <t>m. Keledai.</t>
  </si>
  <si>
    <t>m. Lapar; sangat serakah.</t>
  </si>
  <si>
    <t>Gardhita; a. Rahasia; ternpat berlindung.</t>
  </si>
  <si>
    <t>a. Ingin akan; ketamakan loba.</t>
  </si>
  <si>
    <t>m. Perut; bagian dalam janin bayi; air; api; rnakanan; anak; embriyo; waktu untuk konsepsi.</t>
  </si>
  <si>
    <t>m. Suatu selingan
selam suatu tindakkan.</t>
  </si>
  <si>
    <t>m. Kandungan.</t>
  </si>
  <si>
    <t>f. Penyerahan; miscariage.</t>
  </si>
  <si>
    <t>a. Senang atau puas mengenai makanan alau isu.</t>
  </si>
  <si>
    <t>m. Merengek-rengek seperti burung.</t>
  </si>
  <si>
    <t>f. Olok-olok; senda gurau; lelucon.</t>
  </si>
  <si>
    <t>m. Kesalahan membawa setelah keempat mulut dari keadaan
hamilnya</t>
  </si>
  <si>
    <t>f. Wanita harnil.</t>
  </si>
  <si>
    <t>m. Anak.</t>
  </si>
  <si>
    <t>n. Bentuk janinnya.</t>
  </si>
  <si>
    <t>f. Kandungan.</t>
  </si>
  <si>
    <t>f. Kandungan; kamar; badai; kantor; kesucian sebuah pura.</t>
  </si>
  <si>
    <t>n. Nama sebuah upacara pembersihan; Impregnasi; nama suatu upacara purificatory.</t>
  </si>
  <si>
    <t>n. Kebidanan.</t>
  </si>
  <si>
    <t>m. Miscarriage.</t>
  </si>
  <si>
    <t>f. Wanita hamil; binatang hamil.</t>
  </si>
  <si>
    <t>vt.1.P. Sombong; menjadi angkuh.</t>
  </si>
  <si>
    <t>m. Kebanggaan; Kegagahan; kesombongan.</t>
  </si>
  <si>
    <t>m. Seorang penjaga.</t>
  </si>
  <si>
    <t>vt.1.10.A Mencela; menyalahkan.</t>
  </si>
  <si>
    <t>n. Celaan; ornelan.</t>
  </si>
  <si>
    <t>f. Penyalahgunaan; mencela.</t>
  </si>
  <si>
    <t>a. Bisa menyalahkan.</t>
  </si>
  <si>
    <t>vi.1.P. Menetes; jatuh; rnenghilang; lenyap.</t>
  </si>
  <si>
    <t>m. Leher; tenggorokan.</t>
  </si>
  <si>
    <t>m. Gondok.</t>
  </si>
  <si>
    <t>m. Pengecil.</t>
  </si>
  <si>
    <t>n. Tenggorokan; kerongkongan</t>
  </si>
  <si>
    <t>f. Sebuah kalung.</t>
  </si>
  <si>
    <t>a. Kesehatan.</t>
  </si>
  <si>
    <t>m. Burung merak.</t>
  </si>
  <si>
    <t>f. Kambing.</t>
  </si>
  <si>
    <t>m. Pernafasan dalam kerongkongan.</t>
  </si>
  <si>
    <t>m. Kerongkongan; leher.</t>
  </si>
  <si>
    <t>n. Pengeluaran; peleburan.</t>
  </si>
  <si>
    <t>f. Suatu air kecil; tidak sepadan suatu lubang di (dalam) alas/pantat itu.</t>
  </si>
  <si>
    <t>a. Yang diteteskan; terjatuh; rneleleh; lepas; hilang; lemah</t>
  </si>
  <si>
    <t>n. Mengedepan dan lepra tak dapat disembuhkan jika jari-jari kaki jatuh.</t>
  </si>
  <si>
    <t>vt.1.A. Menjadi berani; menebal.</t>
  </si>
  <si>
    <t>a. Menjadi berani.</t>
  </si>
  <si>
    <t>m. Pipi</t>
  </si>
  <si>
    <t>vt.1.A. Suatu untuk menyalahkan.</t>
  </si>
  <si>
    <t>m. Suatu lobang angin; suatu jendela ronde.</t>
  </si>
  <si>
    <t>n. Suatu kisi-kisi.</t>
  </si>
  <si>
    <t>n. Suatu perawakan;
tubuh.</t>
  </si>
  <si>
    <t>f. Suatu kumpulan sapi- sapi.</t>
  </si>
  <si>
    <t>a. Terdiri dari atau (yang) sesuai untuk sapi/ternak atau lembu; proce suatu cow (as susu) Banyak sapi.</t>
  </si>
  <si>
    <t>f.Suatu kumpulan sapi-sapi.</t>
  </si>
  <si>
    <t>n. Suatu jarak hampir dua mil.</t>
  </si>
  <si>
    <t>n. Kapur merah.</t>
  </si>
  <si>
    <t>vt10.A. Mencari.</t>
  </si>
  <si>
    <t>m. Pencarian; pemeriksaan.</t>
  </si>
  <si>
    <t>n. Pencarian.</t>
  </si>
  <si>
    <t>w.atau vi.10.U. Menjadi tebal.</t>
  </si>
  <si>
    <t>f. Sebuah goa.</t>
  </si>
  <si>
    <t>f. Nyanyian; mengalami; pengalaman</t>
  </si>
  <si>
    <t>a. Kepunyaaan Sungai Ganga. Kartikeya.</t>
  </si>
  <si>
    <t>m. Bhisma; Kartikeya.</t>
  </si>
  <si>
    <t>n. Suatu wortel.</t>
  </si>
  <si>
    <t>a. Dimasukkan; dekat; tebal;</t>
  </si>
  <si>
    <t>ind. Lekat; [puasa/cepat]; banyak.</t>
  </si>
  <si>
    <t>a. Tamak akan harta.</t>
  </si>
  <si>
    <t>a. Yang berhubungan dengan GaneSa.</t>
  </si>
  <si>
    <t>m. Pemuja Ganesa.</t>
  </si>
  <si>
    <t>m. Haluan/Busur yang diperkenalkan oleh Agni ke Arjuna.</t>
  </si>
  <si>
    <t>m. Arjuna.</t>
  </si>
  <si>
    <t>a. Disebabkan oleh pergi dan datang.</t>
  </si>
  <si>
    <t>a. Penyebab sesuatu yang dapat dijadikan teladan atau contoh.</t>
  </si>
  <si>
    <t>m. Suatu nyanyian; seorang penyanyi.</t>
  </si>
  <si>
    <t>m. Seorang penyanyi.</t>
  </si>
  <si>
    <r>
      <t xml:space="preserve">n. </t>
    </r>
    <r>
      <rPr>
        <sz val="10"/>
        <rFont val="Arial"/>
        <family val="2"/>
      </rPr>
      <t>Badan; suatu otot; dahan; anggota</t>
    </r>
  </si>
  <si>
    <t>n. Suatu nyanyian; bernyanyi.</t>
  </si>
  <si>
    <t>m. Seorang Pemusik</t>
  </si>
  <si>
    <t>f. Suatu sajak; ayat; dialek bahasa Prakrt.</t>
  </si>
  <si>
    <t>f. Sebuah nyanyian; suatu
sajak; ayat</t>
  </si>
  <si>
    <t>vt atau vi.1.A, Berdiri; memperkenalkan; mencari; menyusun; kedawai bersama-sama.</t>
  </si>
  <si>
    <t>gaveruka</t>
  </si>
  <si>
    <t>a. Dapat diarungi; [dangkal/picik]</t>
  </si>
  <si>
    <t>m. Rsi Visvamitra.</t>
  </si>
  <si>
    <t>n. Nyanyian; lagu; bernyanyi.</t>
  </si>
  <si>
    <t>a. Berhubungan atau kepunyaan Gandharva m. seorang penyanyi; salah satu [dari] delapan bentuk perkawinan; seekor kuda; musik.</t>
  </si>
  <si>
    <t>m. Yang ketiga untuk tujuh catatan musik utama; Nama Kandahar yang modern.</t>
  </si>
  <si>
    <t>m. Sakuni.</t>
  </si>
  <si>
    <t>f. lbu Duryodhana.</t>
  </si>
  <si>
    <t>m. Duryodhana.</t>
  </si>
  <si>
    <t>m. Suatu pemakai parfum; seorang juru (tulis); parfurn.</t>
  </si>
  <si>
    <t>a. Perjalanan yang berkenaan dengan; mendorong ke arah.</t>
  </si>
  <si>
    <t>m. Kedalaman.</t>
  </si>
  <si>
    <t>m. Penyanyi.</t>
  </si>
  <si>
    <t>m.n. Nyanyian; lagtr; pujian; pujaan.</t>
  </si>
  <si>
    <t>f. Suatu matra Veda; nama suatu mantra/sajak/ayat suci yang di.
ulangi oleh tiap-tiap Brahmana pada pemujaan sore dan paginya.</t>
  </si>
  <si>
    <t>m. Penyanyi; nyanyian; lagu.</t>
  </si>
  <si>
    <t>n. Beras; jagung.</t>
  </si>
  <si>
    <t>a. Hubungan pada burung Garuda; emas, suatu rnenggiurkan.</t>
  </si>
  <si>
    <t>m. Lebih menggiurkan.</t>
  </si>
  <si>
    <t>a. Bodoh/Tolol.</t>
  </si>
  <si>
    <t>n. Kerakusan.</t>
  </si>
  <si>
    <t>a. Yang diperoleh dari suatu burung manyar; ketamakan.</t>
  </si>
  <si>
    <t>a. Berkenaan kandungan.</t>
  </si>
  <si>
    <t>n. Martabat dan Posisi dari seorang pemilik rumah.</t>
  </si>
  <si>
    <t>m. Salah satu [dari] ke tiga api suci yang dirawat oleh suatu
pemilik rumah.</t>
  </si>
  <si>
    <t>n. Pesanan suatu pemilik rumah; Iima yajna [yang] sehari-hari suatu pemilik rumah.</t>
  </si>
  <si>
    <t>n. Ketegangan cairan.</t>
  </si>
  <si>
    <t>f. Suatu kutukan; penyalahgunaan</t>
  </si>
  <si>
    <t>m. Penyelaman ke dalam; bagian dalam/pedalaman.</t>
  </si>
  <si>
    <t>f. Pidato/Suara; bahasa; doa; Dewi Pengetahuan.</t>
  </si>
  <si>
    <t>m. Brihaspati; orang berpengetahuan/
intelek.</t>
  </si>
  <si>
    <t>m. Tuinan;
m. Dewa; makhluk Tuhan.</t>
  </si>
  <si>
    <t>f. Pidato; suara; perkataan.</t>
  </si>
  <si>
    <t>a. Patut dihormati m. gunung; pegunungan; suatu sebutan kel-rormatan yang diberikan kepada seorang Pertapa/Sanyasin.</t>
  </si>
  <si>
    <t>m. Kebutaan; buta orang yang memilik sati mata.</t>
  </si>
  <si>
    <t>f. Nama dari Dewi Parvati;
sungai Gangga; pisang raja bukit; suatu kerikil.</t>
  </si>
  <si>
    <t>n. Lewat pegunungan.</t>
  </si>
  <si>
    <t>m. Sebuah lereng pegunungan.</t>
  </si>
  <si>
    <t>m. Tanah dataran di daerah pegunungan.</t>
  </si>
  <si>
    <t>n. Tanah dataran.</t>
  </si>
  <si>
    <t>m. Besi; setrika; timah.</t>
  </si>
  <si>
    <t>m. Gunung Himalaya; Siwa.</t>
  </si>
  <si>
    <t>vt.6.P. Termang; melayang; menelan</t>
  </si>
  <si>
    <t>a. Telanan; burung layang-lanyang.</t>
  </si>
  <si>
    <t>m. Buaya.</t>
  </si>
  <si>
    <t>n. Nyanyian; rnenyanyi; lagu.</t>
  </si>
  <si>
    <t>n. Nyanyian; lagu.</t>
  </si>
  <si>
    <t>f. Tulisan sekrit/suci dalam bentuk sajak ayat/nyanyian dalam wujud suatu percakapan dan yang berisi suatu penampilan doktrin religius tertentu.
Suatu istilah khusus disebut dengan Bhagavadgita (nyanyian dari Tuhan).</t>
  </si>
  <si>
    <t>a. Menjaga; rnelindungi; rnenciptakan;
yallg terset].lbunyi; sttatLr
sebutan/gelar yang ganjil bagi/kepada
golongan VaiSya.</t>
  </si>
  <si>
    <t>ind. Secara pribadi</t>
  </si>
  <si>
    <t>m. Seorang mata-mata.</t>
  </si>
  <si>
    <t>f. Perlindungan; rahasia suatu lnbang di dalam tanah; suatu kubu sebuah penjara.</t>
  </si>
  <si>
    <t>vt.6.P. Ke dawai bersarna-sama; untuk menyusun.</t>
  </si>
  <si>
    <t>m. Ikatan; penyusunan; suatu gelang; suatu kumis harimau atau kucing.</t>
  </si>
  <si>
    <t>f. Susunan yang bagus</t>
  </si>
  <si>
    <t>vi.6.A. Berikhtiar atau penggunaan; vt.4.. Melukai/merugikan.</t>
  </si>
  <si>
    <t>a. Usaha; ketekunan.</t>
  </si>
  <si>
    <t>m. Penghormatan; persembahyangan.</t>
  </si>
  <si>
    <t>m.Tradisi perintah; perintah
tradisional; pengajaran tradisional.</t>
  </si>
  <si>
    <t>m. Pelanggaran dari seorang pembimbing.</t>
  </si>
  <si>
    <t>f. Berat; martabat.</t>
  </si>
  <si>
    <t>/. Gaji untuk seorang pernbimbing rohani; gaji untuk seorang guru</t>
  </si>
  <si>
    <t>n. Pentingan sanak keluarga/relasi atau nilai.</t>
  </si>
  <si>
    <t>m. Hari Karnis.</t>
  </si>
  <si>
    <t>f. Wanita hamil; kehamilan.</t>
  </si>
  <si>
    <t>m. Mata kaki.</t>
  </si>
  <si>
    <t>m.n. Karcis; tiket; hutan Suatu pasukan tentara; limpa; Suatu pos polisi; suatu dermaga tangga;</t>
  </si>
  <si>
    <t>m. Kartikeya; kuda.</t>
  </si>
  <si>
    <t>f. Suatu gua; suatu lubang (galian)
kecil; hati/jantung; bersembunyi menyembunyikan rahasia.</t>
  </si>
  <si>
    <t>m. Tikus; jiwa tertinggi;
Paramatman.</t>
  </si>
  <si>
    <t>n. Kayu; sebuah karcis; tiket.</t>
  </si>
  <si>
    <t>m. seorang wali; seorang yang
pandai tempa.</t>
  </si>
  <si>
    <t>a. Rahasia; solitari; misterius m.
hipokrisi; seekor kura-kura darat; suatu
rahasia dari suatn orgarr,/bagian badan
generasi.</t>
  </si>
  <si>
    <t>f. Kotoran.</t>
  </si>
  <si>
    <t>a. Yang direrhasiakan; kerahasiaan.</t>
  </si>
  <si>
    <t>m. Seorang putra lahir dengan
diam-diam; tentang perempuan ketika
suaminya tidak ada; bapak yang riil/
sesungguhnya tak dikenal.</t>
  </si>
  <si>
    <t>m. Jiwa; atrna; Jiwa yang
tertinggi; Paramatman.</t>
  </si>
  <si>
    <t>vt.1.P. Irihati; mendambakan; dengki</t>
  </si>
  <si>
    <t>vt.1.P. Bersuara: berbunyi.</t>
  </si>
  <si>
    <t>vt.4.P. Irihati; mendambakan; dengki</t>
  </si>
  <si>
    <t>a. Penuh gairah; bernafsu.</t>
  </si>
  <si>
    <t>a. Tamak; serakah; keserakahan.</t>
  </si>
  <si>
    <t>n. Keinginan; asrat.</t>
  </si>
  <si>
    <t>a.m.n. Tamak; keserakahan kerakusan; kemalasan; serakah m.n. seekor burung manyar; burung hering.</t>
  </si>
  <si>
    <t>m. Nama dari sebuah
gunung dekat Rajagriha.</t>
  </si>
  <si>
    <t>m. Jatayu.</t>
  </si>
  <si>
    <t>f. Seekor sapi muda.</t>
  </si>
  <si>
    <t>n. Sebuah rumah; seorang istri; pemukiman
penduduk; penghuni suatu rumah; tanda dari zodiak/bintang; sebuah
nama; m.pl. sebuah rurnah.</t>
  </si>
  <si>
    <t>n. Sebuah rumah tangga</t>
  </si>
  <si>
    <t>n. Suatu rahasia keluarga.</t>
  </si>
  <si>
    <t>f. Penipu ; samaran.</t>
  </si>
  <si>
    <t>m. Kesalahan; kebodohan; dungu.</t>
  </si>
  <si>
    <t>f. Suatu teras di depan rumah.</t>
  </si>
  <si>
    <t>m. Seekor burung pipit.</t>
  </si>
  <si>
    <t>m. Suatu rumah tangga; seorang penasehat; suatu pengorbanan.</t>
  </si>
  <si>
    <t>f. Seekor anjing.</t>
  </si>
  <si>
    <t>m. Orang yang diusir dari
rumahnya; menerobos suatu rumah;
reruntuhan keluarga (perpecahan keluarga).</t>
  </si>
  <si>
    <t>f. Lokasi suatu rumah.</t>
  </si>
  <si>
    <t>f. Mencampuri urusan dalam negeri; menyebabkan keluarga bertengkar.</t>
  </si>
  <si>
    <t>m. Sebuah lampu.</t>
  </si>
  <si>
    <t>m. Suatu rumah tangga; pengorbanan dalam diri sendiri.</t>
  </si>
  <si>
    <t>m. Seorang pemilik rumah.</t>
  </si>
  <si>
    <t>m. Sebuah rumah tangga.</t>
  </si>
  <si>
    <t>m. Lihat grhasrama</t>
  </si>
  <si>
    <t>n. Sebuah lubang; melihat</t>
  </si>
  <si>
    <t>m. Seorang pemilik
rumah; sebuah rumah tangga.</t>
  </si>
  <si>
    <t>m. Pegangan sebuah rumah;
sebuah rumah tangga.</t>
  </si>
  <si>
    <t>m. Pesanan untuk sebuah
rumah.</t>
  </si>
  <si>
    <t>f. Ibu rumah tangga.</t>
  </si>
  <si>
    <t>n. Seorang pemilik rumah.</t>
  </si>
  <si>
    <t>a. Pengambilan; penerimaan.</t>
  </si>
  <si>
    <t>a. Menjadi tertarik atau menyenangkan; di dalam; situasi diluar.</t>
  </si>
  <si>
    <t>f. Suatu desa/perkampungan dekat kota/perkotaan.</t>
  </si>
  <si>
    <t>a. Nyanyian; lagu; bernyanyi.</t>
  </si>
  <si>
    <t>n. Sebuah rumah.</t>
  </si>
  <si>
    <t>a. Lihat grhin</t>
  </si>
  <si>
    <t>f. Seorang isteri.</t>
  </si>
  <si>
    <t>a. Seorang penakut.</t>
  </si>
  <si>
    <t>a. Seorang pemalas.</t>
  </si>
  <si>
    <t>rz. Seorang pembual.</t>
  </si>
  <si>
    <t>m. Sebuah permadani; kuda
catur; ksatria.</t>
  </si>
  <si>
    <t>a. Sebuah gunung yang
dilahirkan.</t>
  </si>
  <si>
    <t>m.f. Seekor lembu; hasil dari seekor
sapi; binatang-binatang; halilintar; langit;
sebuah sinar/cahaya; sebuah intan; suatu
haluan; sebuah busur; bumi; seorang ibu;
pidato/suara; seperempat; menyangkut
kompas; air; mata; sebuah panah; seekor
banteng; ramput pada badan; bagian
dari badan; sebuah organ indra; bintang
Taurus dari Zodiak; matahari</t>
  </si>
  <si>
    <t>m. Sebuah bajak.</t>
  </si>
  <si>
    <t>n. Nakut-nakuti rabuk.</t>
  </si>
  <si>
    <t>m. Nakut-nakuti rabuk yang
mengeringkan; sebuah kandang sapi.</t>
  </si>
  <si>
    <t>m. Memberi makan rumput kepada seekor sapi.</t>
  </si>
  <si>
    <t>a. Yang digembalakan oleh;
lembu; bertahap; bergelombang; dengan
disekitar areal; bergerak mengitari bumi;
padang runput; rerunputan; daerah kekuatan;
kekuasaan; kendali; kaki langit.</t>
  </si>
  <si>
    <t>m. Kumpulan sapi.</t>
  </si>
  <si>
    <t>n. Nakut-nakuti pena; garis keturunan;
sebuah nama; orang banyak; hutan;
sebr"rah jalan; kekayaan; sebuah payung.
n. sebuah gunung.</t>
  </si>
  <si>
    <t>a. Sebuah hubungan dekat.</t>
  </si>
  <si>
    <t>m. Sebuah meja; berhubungan
dengan silsilah; (daftar silsilah).</t>
  </si>
  <si>
    <t>m. Dewa Indra.</t>
  </si>
  <si>
    <t>n. Kuping opliment.</t>
  </si>
  <si>
    <t>f. Sungai Godavari</t>
  </si>
  <si>
    <t>n. Hadiah berupa seekor sapi; upacara Tonsure</t>
  </si>
  <si>
    <t>n. Kumpulan sapi.</t>
  </si>
  <si>
    <t>m. Sebuah gunung.</t>
  </si>
  <si>
    <t>m. Gandurn; jeruk;
cahaya; ringan.</t>
  </si>
  <si>
    <t>m. Sore senjakala.</t>
  </si>
  <si>
    <t>m. Kumpulan sapi; seorang raja.</t>
  </si>
  <si>
    <t>m. Kumpulan sapi; seorang raja
Krsna.</t>
  </si>
  <si>
    <t>n. Pintu gerbang yang berhubungan
dengan perhiasan kuil; pintu
gerbang pada sebuah kota.</t>
  </si>
  <si>
    <t>n. Menakut-nakuti; rabuk.</t>
  </si>
  <si>
    <t>m. Padang; rumput; rerumputan.</t>
  </si>
  <si>
    <t>m. Sore; senjakala.</t>
  </si>
  <si>
    <t>n. Bola bumi; peta.</t>
  </si>
  <si>
    <t>m. Menakut-nakuti; rabuk.</t>
  </si>
  <si>
    <t>m. Seekor serigala.</t>
  </si>
  <si>
    <t>m.n. Semacam alat musik;
seekor buaya; sebuah lubang menyangkut
bentuk yang tertentu di dalam
suatu dingding dibuat oleh kaum tangan
panjang.</t>
  </si>
  <si>
    <t>f. Suara kain; kantong yang berisi rosario.</t>
  </si>
  <si>
    <t>n. Orang yang bodoh; dungu; tolol.</t>
  </si>
  <si>
    <t>n. Air seni sapi</t>
  </si>
  <si>
    <t>m. Permata yang asli</t>
  </si>
  <si>
    <t>m. Kumpulan dari sapi; seorang pengembala sapi.</t>
  </si>
  <si>
    <t>m. Susu dari sapi; dadih.</t>
  </si>
  <si>
    <t>f. Sebuah pelacuran; pelacur;
wanita tuna susila.</t>
  </si>
  <si>
    <t>m. Perayaan tentang kemahsyuran
didalarn sebuah negara
Mathura.</t>
  </si>
  <si>
    <t>m. Krsna; Brhaspati; penjaga
sapl</t>
  </si>
  <si>
    <t>m. Fajar</t>
  </si>
  <si>
    <t>n. Harga penerimaan untuk susu
sapi.</t>
  </si>
  <si>
    <t>m. Seekor banteng dan
sapi yang bagus/sempurna.</t>
  </si>
  <si>
    <t>m. Kumpulan dari sapi.</t>
  </si>
  <si>
    <t>m. Waktu</t>
  </si>
  <si>
    <t>f. Seikat buah
anggur.</t>
  </si>
  <si>
    <t>m. seorang pemilik sapi;
suatu yang bersifat religius; sebuah
sebutan; gelar kehormatan yang menyatu ada didalam nama diri.</t>
  </si>
  <si>
    <t>f. Mengisap; sebuah ukuran isi.</t>
  </si>
  <si>
    <t>f. Ahalya; narna isteri dari
Gotama.</t>
  </si>
  <si>
    <t>f. Seekor buaya.</t>
  </si>
  <si>
    <t>m. Dahi.</t>
  </si>
  <si>
    <t>f. Sejenis kadal.</t>
  </si>
  <si>
    <t>m. Penjagaan; perahasiaan; penyalahgunaan; hasutan; peradangan; cahaya;
ringan.</t>
  </si>
  <si>
    <t>n. Melindungi.</t>
  </si>
  <si>
    <t>a. Yang dilindungi.</t>
  </si>
  <si>
    <t>n. Energi; kekuatan.</t>
  </si>
  <si>
    <t>n. Otak.</t>
  </si>
  <si>
    <t>m. Sebuah bola; bola bumi terestrial atau yang surgawi; janda harum; kata penghubung dengan enam planet.</t>
  </si>
  <si>
    <t>vt.1.A Merakit; memasang.</t>
  </si>
  <si>
    <t>m.n. Sebuah kandang sapi m. merakit meancang; dipasang; Dewa Siwa</t>
  </si>
  <si>
    <t>f. Perakitan; percakapan; yang rnenuntut tentang pemeliharaan orang banyak.</t>
  </si>
  <si>
    <t>a. Membual; bersiasia.</t>
  </si>
  <si>
    <t>n. Roda kemudi.</t>
  </si>
  <si>
    <t>a. Rahasia; sekrit.</t>
  </si>
  <si>
    <t>m. Nama dari seburah negara; bagian terkecil atau partikel Brahmana.</t>
  </si>
  <si>
    <t>f. Roh; menyaring dari tetes tebu;
salah satu dari gaya komposisi puitis.</t>
  </si>
  <si>
    <t>a. Bawahan; subordinat; tidak
penting; melambangkan.</t>
  </si>
  <si>
    <t>n. Pengabdian selaku bawahan.</t>
  </si>
  <si>
    <t>a. Sangal dihargai.</t>
  </si>
  <si>
    <t>f.Buah sawi putih; mustar; debu; besi;</t>
  </si>
  <si>
    <t>m. Gunung Himalaya</t>
  </si>
  <si>
    <t>f. Bumi.</t>
  </si>
  <si>
    <t>vi.1.A. Menjadi jahat.</t>
  </si>
  <si>
    <t>m. Seikat; berkas.</t>
  </si>
  <si>
    <t>m. Bungkus; pembungkus; komposisi;
suatu kata; kekayaan; suatu sajak;
ayat terdiri dari 32 suku kata ditulis
dalarn matra/canda Anustubh.</t>
  </si>
  <si>
    <t>m. Sangat besar.</t>
  </si>
  <si>
    <t>m. Bagian dari suatu
bab atau pekerjaan.</t>
  </si>
  <si>
    <t>n. Lihat grathana</t>
  </si>
  <si>
    <t>n. Jerat; simpul; sambungan; penyimpangan; kebohongan; kekayaan.</t>
  </si>
  <si>
    <t>n. Ikatan bersama-sama pakaian dari pengantin perernpuan dan pengantin pria salam upacara penlikahan.</t>
  </si>
  <si>
    <t>m. Seorang menteri.</t>
  </si>
  <si>
    <t>m. Seorang astrolog.</t>
  </si>
  <si>
    <t>Suatu kumpulan temak sapi; desa tempat tinggal Krsna.</t>
  </si>
  <si>
    <t>n. Menelan; penelanan; suatu gerhana matahari atau bulan.</t>
  </si>
  <si>
    <t>n. Makan; menangkap; mengatasi.</t>
  </si>
  <si>
    <t>n. Peningkatan matahari atau bulan selagi/sedang diatasi.</t>
  </si>
  <si>
    <t>f. aspek/pengarah suatu planet</t>
  </si>
  <si>
    <t>m. Kebaikan dan hukuman.</t>
  </si>
  <si>
    <t>m. Matahari; Bulan.</t>
  </si>
  <si>
    <t>f. Tekanan disebabkan oleh suatu planet; suatu gerhana.</t>
  </si>
  <si>
    <t>f. Hubungan tentang planet</t>
  </si>
  <si>
    <t>m. Bintang kutub..</t>
  </si>
  <si>
    <t>f. Diare; disentri</t>
  </si>
  <si>
    <t>a. Kakak;  tak rnau mundur.</t>
  </si>
  <si>
    <t>a. Suatu pengarnbil; perceiver;
suatu penerima pinjaman..</t>
  </si>
  <si>
    <t>m. Suatu desa/kampung; suatu koleksi; suatu skala di dalarn rnusik</t>
  </si>
  <si>
    <t>m. Ayam jantan.</t>
  </si>
  <si>
    <t>m. Manusia yang mulia
dalam suatu kampung/desa golongan
Sudra.</t>
  </si>
  <si>
    <t>a. Berada di luar suatu desa/kampung.</t>
  </si>
  <si>
    <t>f. Seksual dalam pergaulan
atau perhubungan.</t>
  </si>
  <si>
    <t>m. Suatu pohon buah ara yang suci dalarn suatu desa.</t>
  </si>
  <si>
    <t>n. Sejumlah desa/kampung di suatu daerah.</t>
  </si>
  <si>
    <t>f. Pemimpin suatu masyarakat
atau desa/kampung; seorang tukang
cukur; seorang wanita pelacur; wanita tuna susila.</t>
  </si>
  <si>
    <t>m. Seorang tukang kayu</t>
  </si>
  <si>
    <t>m. Suatu pasar.</t>
  </si>
  <si>
    <t>m. Seekor anjing</t>
  </si>
  <si>
    <t>a. Tidak sopan; pedusunan;
orang dusun; m. penghuni suatu desa/karnpung.</t>
  </si>
  <si>
    <t>m. seorang desa/kampung;
m. seekor anjing; seekor burung gagak;
babi.</t>
  </si>
  <si>
    <t>a. Keahiran di Desa.</t>
  </si>
  <si>
    <t>f. Seorang pelacur; wanita
tuna susila.</t>
  </si>
  <si>
    <t>m. Keledai; bodoh; dungu;</t>
  </si>
  <si>
    <t>m. Sebuah batu; sebuah gunung; awan.</t>
  </si>
  <si>
    <t>m. Sesuap; makanan; mengatasi bagian dari bulan atau matahari.</t>
  </si>
  <si>
    <t>a. Perampasan; seekor buaya; seorang narapidana; pengetahuan; kesusahan; penentuan; kepercayaan.</t>
  </si>
  <si>
    <t>a. Orang yang menerima; seekor elang; papan turap.</t>
  </si>
  <si>
    <t>f. Leher.</t>
  </si>
  <si>
    <t>a. Panas m.; musim panas.</t>
  </si>
  <si>
    <t>a. Kepunyaan leher; sebuah kalung; sebuah rantai menggunakan ronde leher dari seekor gajah.</t>
  </si>
  <si>
    <t>a. Yang ditaburkan di musim panas.</t>
  </si>
  <si>
    <t>n. Meremukkan; kelelahan.</t>
  </si>
  <si>
    <t>vt.1.A. Makan.</t>
  </si>
  <si>
    <t>m. Suatu pancang; pemain dadu; perjudian.</t>
  </si>
  <si>
    <t>a. Tidak bersemangat; melelahkan; loyo.</t>
  </si>
  <si>
    <t>f. Kelelahan; kelemahan; kernunduran.</t>
  </si>
  <si>
    <t>vt.7.P. Pergi; berjalan; mencuri.</t>
  </si>
  <si>
    <t>m. Bulan; kapur barus.</t>
  </si>
  <si>
    <t>a. (hanya bagain terakhir dari kata
majemuk/campuran) Pembunuhan n.
sebuah kendi; pelempar</t>
  </si>
  <si>
    <t>m. Sebuah kendi; pelem.par
tanda dari Aquarius.</t>
  </si>
  <si>
    <t>m. Nama dari orang bijaksana
Aeastva.</t>
  </si>
  <si>
    <t>f. Seekor sapi; dengan penuh.</t>
  </si>
  <si>
    <t>m. Nama penyair; suatu potongan dari guci (patah/dirusak-kan).</t>
  </si>
  <si>
    <t>m. Seorang pembuat tembikar.</t>
  </si>
  <si>
    <t>f. Seorang germo; mucikari.</t>
  </si>
  <si>
    <t>a. Memenuhi; seorang makelar cabul; promotor; suatu unsur; seorang ahli silsilah keturunan.</t>
  </si>
  <si>
    <t>f. Usaha kejadian.</t>
  </si>
  <si>
    <t>f. Suatu usaha;</t>
  </si>
  <si>
    <t>m. Perbaikan sebuah kereta;</t>
  </si>
  <si>
    <t>m. Suatu waterman; n. Pinggul.</t>
  </si>
  <si>
    <t>f. Suatu kapal dari tanah liat kecil; suatu ukuran waktu sepadan dengan 24 menit.</t>
  </si>
  <si>
    <t>a. Bermabukan.</t>
  </si>
  <si>
    <t>n. Jam arloji.</t>
  </si>
  <si>
    <t>m. Orang bijaksana/ Rsi Agastya.</t>
  </si>
  <si>
    <t>vt.1.A. Mengguncangkan; menggoyang; menggosok</t>
  </si>
  <si>
    <t>rn. Suatu Ghaut (adalah) suatu
tempat mendarat; suanl stasiun.</t>
  </si>
  <si>
    <t>f. Suatu tool-stasiun.</t>
  </si>
  <si>
    <t>f. Goncangan; alat-alat
mata pencarian.</t>
  </si>
  <si>
    <t>f. Sebuah bel; sebuah gong.</t>
  </si>
  <si>
    <t>m. Pemimpin jalan.</t>
  </si>
  <si>
    <t>f. Suatu bel kecil.</t>
  </si>
  <si>
    <t>n. Seekor lebah; tawon.</t>
  </si>
  <si>
    <t>a. Padat dikembangkan secara penuh
ringkas; berlebihan; menguntungkan.
,r?.; suatu awan; bunga; pala; tongkat
kebesaran; badan; pangkat dari nomor
tiga; jumlah; orang banyak z. suatu
lambang; simbol; gong; besi; setrika;
tirnah; punggung.</t>
  </si>
  <si>
    <t>n. Campuran logam perak dan emas.</t>
  </si>
  <si>
    <t>m. Asap.</t>
  </si>
  <si>
    <t>f. Langit; angkasa.</t>
  </si>
  <si>
    <t>n. Muatan/indeks yang seperti kubus atau suatu badan yang padat.</t>
  </si>
  <si>
    <t>n. Akar pangkat tiga</t>
  </si>
  <si>
    <t>m. Sari; cairan hasil rebusan.</t>
  </si>
  <si>
    <t>f. Kilat.</t>
  </si>
  <si>
    <t>m. Dewa Siwa; Dewa lndra.</t>
  </si>
  <si>
    <t>m. Kapur barus; air raksa; air</t>
  </si>
  <si>
    <t>m. Musim hujan.</t>
  </si>
  <si>
    <t>n. Hujan.</t>
  </si>
  <si>
    <t>m. Atmosfir.</t>
  </si>
  <si>
    <t>m. Salam; melempar;
batu.</t>
  </si>
  <si>
    <t>m. Dewa Indra; suatu awan yang gerimis.</t>
  </si>
  <si>
    <t>m. Sebuah batu asah.</t>
  </si>
  <si>
    <t>a. Suara gaduh gurgling tak jelas.</t>
  </si>
  <si>
    <t>m. Panah; musim yang panas; keringat.</t>
  </si>
  <si>
    <t>n. Keringat.</t>
  </si>
  <si>
    <t>m. Matahari</t>
  </si>
  <si>
    <t>m. Gosok; jiplakan.</t>
  </si>
  <si>
    <t>a. Rakus; lahap; besar sekali.</t>
  </si>
  <si>
    <t>a. Luka; sakit; m. Suatu hari.</t>
  </si>
  <si>
    <t>m. Suatu pukulan pembinasaan; suatu panah; hasil suatu penjumlahan dan perkalian.</t>
  </si>
  <si>
    <t>m. Bulan ketika di dalam suatu bulatan bulan yang tidak sempuma/tidak baik.</t>
  </si>
  <si>
    <t>f. Hari bulan/lunar; sesuatu yang tidak baik.</t>
  </si>
  <si>
    <t>n. Suatu peta bintang yang tidak baik.</t>
  </si>
  <si>
    <t>m. Suatu hari yang tidak baik menyangkut minggu.</t>
  </si>
  <si>
    <t>a. Seorang pembunuh; orang kejam.</t>
  </si>
  <si>
    <t>a. Pembunuhan yang kejarn.</t>
  </si>
  <si>
    <t>a. Sesuai untuk menjadi dibunuh.</t>
  </si>
  <si>
    <t>m. Makanan; rumput.</t>
  </si>
  <si>
    <t>vi.1.A. Menampakkan; suatu untuk nampak.</t>
  </si>
  <si>
    <t>vi. 1.A. Kembali; datang. menukarkan; kurs. vr.6.P. Membalas dendarn.</t>
  </si>
  <si>
    <t>vi.1.A. 6.P. Menggulung; mengambil.</t>
  </si>
  <si>
    <t>m. Semacam serangga.</t>
  </si>
  <si>
    <t>n. Suatu goresan ukiran
di dalarn kayu atau di dalam daun suatu
buku dibuat oleh seekor serangga.</t>
  </si>
  <si>
    <t>m. Suatu peribahasa
untuk rmanapun kejadian dan
kesempatan.</t>
  </si>
  <si>
    <t>vi.6.P. Mendengkur.</t>
  </si>
  <si>
    <t>f. Lubang hidung dari seekor babi.</t>
  </si>
  <si>
    <t>m. Menggeram; cacing guinea.</t>
  </si>
  <si>
    <t>m. Sejenis rusa.</t>
  </si>
  <si>
    <t>m. Sebuah pohon bearing/tegas bunganya semerbak kuning.</t>
  </si>
  <si>
    <t>f, Nama sebuah perhiasan leher yang dipakai oleh
wanita-wanita; suatu meteran.</t>
  </si>
  <si>
    <t>f. Narna ibu kota dari Angas.</t>
  </si>
  <si>
    <t>f. Sernacarn komposisi tiruan dan rumit.</t>
  </si>
  <si>
    <t>vt.1.A. Memindahkan; menggerakkan</t>
  </si>
  <si>
    <t>rl. Suatu kumpulan; suatu tumpukan;
suatu gundukan tanah/bumi; suatu banteng; gerbang suatu banteng; sebuah
bangku; pengumpulan bunga.</t>
  </si>
  <si>
    <t>a. Koleksi dari seni/kesenian (spesial untuk bunga)</t>
  </si>
  <si>
    <t>vt.1.P. Pergi; berjalan; memelihara;
rninghidupkan; tinggal; praktek; mengetam.</t>
  </si>
  <si>
    <t>a. Pergerakan; tnengguncangkan; memindahkan; menggerakan; menghidupkan; tadinya/dahulu (ketika digunakan sebagai suatu affix); m. Seorang mata-mata; suatu uang/kerang.</t>
  </si>
  <si>
    <t>m. Seorang mata-mata; suatu pengembaraan
dengan minta-minta</t>
  </si>
  <si>
    <t>m.n. Sebuah kaki; suatu tiang;
garis tunggal dari bait; sekolah tentang
segala ajaran Veda; seperempat; n. Pergerakan;
mengembara pencapaian; kehidupan; pemenuhan; santapan; menghidupkan.</t>
  </si>
  <si>
    <t>m. Suatu langkah kaki.</t>
  </si>
  <si>
    <t>a. Akhir; berakhir; paling jauh; berat; paling sedikit.</t>
  </si>
  <si>
    <t>ind. Paling akhir; pada akhirnya.</t>
  </si>
  <si>
    <t>n. Praktek; prilaku hidup.</t>
  </si>
  <si>
    <t>a. Sukses; senang; puas</t>
  </si>
  <si>
    <t>n. Perilaku; pencapaian; ketaatan; ibadat; alam; tugas riwayat hidup.</t>
  </si>
  <si>
    <t>a. Bisa/dapat pindah; gerakan; aktif.</t>
  </si>
  <si>
    <t>vt.10.U. Belajar; bersekolah; vl.6.P Menyakiti; mendiskusikan.</t>
  </si>
  <si>
    <t>f. Studi; belaiar;
mencoreng badan dengan obat luar urrtuk
Iuka-luka.</t>
  </si>
  <si>
    <t>m. telapak tangan yang terbuka dengan rnemperluas/membuka tangan dan jari.</t>
  </si>
  <si>
    <t>f. Sebuah kue yang tipis/encer; tepung.</t>
  </si>
  <si>
    <t>n. Sebuah perisai.</t>
  </si>
  <si>
    <t>n. Kulit; sebuah perisai.</t>
  </si>
  <si>
    <t>n. Seorang tukang sepatu.</t>
  </si>
  <si>
    <t>n. Lepra putih.</t>
  </si>
  <si>
    <t>n. Rambut darah.</t>
  </si>
  <si>
    <t>f. Sungai Chambal.</t>
  </si>
  <si>
    <t>m. Suatu kertttan.</t>
  </si>
  <si>
    <t>m. Suatu cambuk kuasa.</t>
  </si>
  <si>
    <t>f. Sebuah sepatu kulit.</t>
  </si>
  <si>
    <t>m. Suatu embusan.</t>
  </si>
  <si>
    <t>a. Kulit keras/kasar.</t>
  </si>
  <si>
    <t>f. Sebuah cambuk; kuasa.</t>
  </si>
  <si>
    <t>m. Dewa siwa.</t>
  </si>
  <si>
    <t>m. Seorang pembuat sepatu.</t>
  </si>
  <si>
    <t>f. Pergerakan; perilaku; praktek; pemakaian.</t>
  </si>
  <si>
    <t>vt.1.P.10.U. Makan; mengunyah; rnenikrnati</t>
  </si>
  <si>
    <t>f. Makanan; santapan; rnakan; tasting.</t>
  </si>
  <si>
    <t>m. penyataan ulang yang tak berruttung dan sia-sia.</t>
  </si>
  <si>
    <t>a. Goncangan; lepas; goyah; kegoyahan; hasutan; peradangan; angin; cepat perak.</t>
  </si>
  <si>
    <t>a. Berubah-ubah; goyah m. seekor burung gagak.</t>
  </si>
  <si>
    <t>m. Sebuah kaki; seekor rusa; gerakan.</t>
  </si>
  <si>
    <t>m. Suatu sesuap sesumbar.</t>
  </si>
  <si>
    <t>m. Sesuatu segenggam penuh.</t>
  </si>
  <si>
    <t>vt.1.U. Makan; vt.1.P. Mernbunuh; menyiksa</t>
  </si>
  <si>
    <t>m.n. Madu; segelas anggur.</t>
  </si>
  <si>
    <t>n. Berkilau; kilauan.</t>
  </si>
  <si>
    <t>a. Lingkaran; berhubungan suatu roda/kemudi.</t>
  </si>
  <si>
    <t>m. Seorang pernbuat barang tembikar; seorang pembuat minyak; seorang pelatih.</t>
  </si>
  <si>
    <t>a. Berhtrbungan dengan trata; kelihatan; n. pengetahuan yang bergantung pada visi.</t>
  </si>
  <si>
    <t>n. Bukti yang berkenaan dengan penglihatan.</t>
  </si>
  <si>
    <t>n. Keadaan yang tidak tenang/pasti; gerakan cepat; tidak kekal; fana.</t>
  </si>
  <si>
    <t>m. Scorang penipu.</t>
  </si>
  <si>
    <t>m.n. Kata-kata memuaskan; bujukan; rayuan.</t>
  </si>
  <si>
    <t>a. Pidato/ucapan dengan manis/menarik.</t>
  </si>
  <si>
    <t>m. Seorang pelawak.</t>
  </si>
  <si>
    <t>a. Dengan rapi yang gemetar.</t>
  </si>
  <si>
    <t>m. Nama seorang penulis terkenal pada politik dan pemerintahan sipil.</t>
  </si>
  <si>
    <t>m. Narna seekor burung yang bisa hidup hanya ketika hujan jatuh.</t>
  </si>
  <si>
    <t>a. Berkenaan dengan empat; pandai; merayu.</t>
  </si>
  <si>
    <t>m. Sebuah kereta pertempuran</t>
  </si>
  <si>
    <t>f. Kemampuan; ketrampilan.</t>
  </si>
  <si>
    <t>n. Terjadi tiap-tiap hari keempat.</t>
  </si>
  <si>
    <t>n. Setan; jin; makhluk gaib.</t>
  </si>
  <si>
    <t>n. Nama pengorbanan/persembahan yang dilakukan tiap-tiap empat bulan.</t>
  </si>
  <si>
    <t>n. Kemampuan; ketrampilan.</t>
  </si>
  <si>
    <t>n. Divisi rangkap empat.</t>
  </si>
  <si>
    <t>a. Lunar; yang berhubungan dengan bulan.</t>
  </si>
  <si>
    <t>a. Bulan; yang berhubungan dengan bulan; n. peta bintang dari mrgasiras</t>
  </si>
  <si>
    <t>m. Suatu rotasi bulan.</t>
  </si>
  <si>
    <t>n. Suatu pernujaan dan persembahan/ibadat religius yang diatur oleh bertambah besar dan penyusutan bulan.</t>
  </si>
  <si>
    <t>f. Malam bulan penuh; malam bulan purnarna.</t>
  </si>
  <si>
    <t>m. Sebuah haluan/busur; sesuatu yang berasal dari lingkaran; tanda kesembilan dari zodiak/bintang.</t>
  </si>
  <si>
    <t>n. Gerakan cepat; suatu tindakan roam.</t>
  </si>
  <si>
    <t>m.n. Suatu makanan.</t>
  </si>
  <si>
    <t>m. Seekor kuda.</t>
  </si>
  <si>
    <t>m. Emas</t>
  </si>
  <si>
    <t>f. Dewi Durga.</t>
  </si>
  <si>
    <t>m. Seorang mata-mata; gerakan melakukan; menyelenggarakan ; berjalan; penjara.</t>
  </si>
  <si>
    <t>m. Seorang mata-mata; seorang gembala; seorang rekanan; suatu mempelai pria; sebuah penjara; pelayan abdi.</t>
  </si>
  <si>
    <t>m. Seorang raja atau negarawall yang memiliki dan mempekerjakan mata-mata</t>
  </si>
  <si>
    <t>a. Lemah gemulai di dalam gaya berjaian.</t>
  </si>
  <si>
    <t>m. Seorang pengernbara; suatu tarian; seorang penyanyi sorgawi; suatu pernbacaan kitab suci Veda; seorang mata-mata.</t>
  </si>
  <si>
    <t>f. Seorang penjaga wanita.</t>
  </si>
  <si>
    <t>n. Pencapaian dari suatu obyek; sukses; keberhasilan.</t>
  </si>
  <si>
    <t>a. Kelakuan; perilaku ; reputasi; ketaatan/ibadat secala turun-temurun; perangai.</t>
  </si>
  <si>
    <t>n. Kelakuan moral; moralitas.</t>
  </si>
  <si>
    <t>a. Dapat disetujui; seekor rusa.</t>
  </si>
  <si>
    <t>f. Seorang wanita yang melakukan puasa selarna satu bulan.</t>
  </si>
  <si>
    <t>a. Barang-barang dari kulit.</t>
  </si>
  <si>
    <t>n. sejumlah manusia laki-laki yang bersenjata dengan perisai.</t>
  </si>
  <si>
    <t>m. Nama dari seorang ahli filsafat atheistic tua.</t>
  </si>
  <si>
    <t>f. Wanita-wanita cantik; sinar bulan; kecerdasan; inteligen; kilap; petir; isteri dari Kubera.</t>
  </si>
  <si>
    <t>m. Sebuah atap rumah.</t>
  </si>
  <si>
    <t>n.f. suatu ayakan.</t>
  </si>
  <si>
    <t>m. Burung jay yang biru.</t>
  </si>
  <si>
    <t>m. Seorang dokter.</t>
  </si>
  <si>
    <t>f. Mengatur obat; kedokteran ; perawatan medis; mengobati.</t>
  </si>
  <si>
    <t>a. Lumpur; suatu rnengelupas.</t>
  </si>
  <si>
    <t>a. Ingin akan rnembuat; keinginan untuk berbuat.</t>
  </si>
  <si>
    <t>f. Keinginan akan berbuat.</t>
  </si>
  <si>
    <t>a. Disain; niat; keinginan.</t>
  </si>
  <si>
    <t>a. Keinginan akan berbuat.</t>
  </si>
  <si>
    <t>a. Gerakan; goyah; ruam; m. Rambut dari pemimpin; sebuah gunung; seekor binatang melata.</t>
  </si>
  <si>
    <t>a. Lembu; rnengkilat; licin; berminyak; manis mulut.</t>
  </si>
  <si>
    <t>n. Embun; segar; kesegaran</t>
  </si>
  <si>
    <t>f. Pohon asam jawa atau buahnya.</t>
  </si>
  <si>
    <t>f. Kapasitas inteletual.</t>
  </si>
  <si>
    <t>f. Persepsi; pikiran; kehidupan; hidup; brahmana n.</t>
  </si>
  <si>
    <t>ind. Suatu partikal atau unsur penambahan untuk kata ganti kim dan derivatifnya rnenyebar kepada mereka suatu perasaan/pengertian tak tentu.</t>
  </si>
  <si>
    <t>a. Yang mengumpulkan; memperoleh n.; suatu bangunan.</t>
  </si>
  <si>
    <t>f. Gundukan pemakaman.</t>
  </si>
  <si>
    <t>f. Suatu gundukan; pengumpulan; orang bangak.</t>
  </si>
  <si>
    <t>a. Yang dirasa urus; pikir; perhatian; rnenginginkan; akal; memberi alasan.</t>
  </si>
  <si>
    <t>a. Akting sesuai dengan harapan yang lain</t>
  </si>
  <si>
    <t>m. Cinta; kasih sayang; penderitaan; Dewa Cinta.</t>
  </si>
  <si>
    <t>f. Kepuasan.</t>
  </si>
  <si>
    <t>m. Ketidak konsekwenan</t>
  </si>
  <si>
    <t>a. Layak; berbr-rdi.</t>
  </si>
  <si>
    <t>m. Kegialaan; penyakit gila</t>
  </si>
  <si>
    <t>m. Pelanggaran atas persahabatan.</t>
  </si>
  <si>
    <t>f. Kecenderungan; kemiringan; visi mental; gerakan pikiran.</t>
  </si>
  <si>
    <t>n. Pengacauan; kekacauan; kegaduhan.</t>
  </si>
  <si>
    <t>a. Mempesona; rnenarik; keindahan.</t>
  </si>
  <si>
    <t>n. Tempat dirnana suatu mayat terbakar/hangus..</t>
  </si>
  <si>
    <t>f. Suatu gundukan pernakaman.</t>
  </si>
  <si>
    <t>a. Tearang cerdas; cemerlang; menghibur; hiburan; sangat bagus m. sebuah gambaran; lukisan; mengherankan; suatu sectarial menandai pada [atas] dahi; langit; suatu noda; penyakit lepra yang putih; terakhir untuk ketiga divisi puisi.</t>
  </si>
  <si>
    <t>m. Seorang pelukis; seekor harimau n.; suatu sectarial menandai pada [atas] dahi.</t>
  </si>
  <si>
    <t>m. Menceritakan suatu cerita yang lnenlpesona/menarik.</t>
  </si>
  <si>
    <t>m. Seorang pelukis; seorang aktor.</t>
  </si>
  <si>
    <t>n. Suatu tindakan luar biasa; perhiasan; lukisan m. seorang tujang sihir; seorang pelukis.</t>
  </si>
  <si>
    <t>m. Seekor harimau.</t>
  </si>
  <si>
    <t>m. Seorang pelukis;</t>
  </si>
  <si>
    <t>m. Nama daerah dan bukit dekat kota Prayaga (Allahabad) India.</t>
  </si>
  <si>
    <t>a. Yang dicat; dipoles; dilapisi.</t>
  </si>
  <si>
    <t>m. Nama dewa yang ebrada di alam yama yang mengetahui dan merekam perbuatan baik dan buruk makhluk di dunia.</t>
  </si>
  <si>
    <t>m. suatu pembicaraan secara acak.</t>
  </si>
  <si>
    <t>m. Sebuah lukisan; sebuah gambaran.</t>
  </si>
  <si>
    <t>n. sebuah tablet untuk lukisan.</t>
  </si>
  <si>
    <t>m. seekor burung merak.</t>
  </si>
  <si>
    <t>m. Api; matahari.</t>
  </si>
  <si>
    <t>ind. Aduh!</t>
  </si>
  <si>
    <t>m. Seekor burung merak.</t>
  </si>
  <si>
    <t>m. Arjuna;</t>
  </si>
  <si>
    <t>m. Matahari; nama raja Gandharva.</t>
  </si>
  <si>
    <t>a. Beraneka warna; beraneka ragam; bermacam-macam.</t>
  </si>
  <si>
    <t>a. dengan macam warna.</t>
  </si>
  <si>
    <t>f. seni melukis.</t>
  </si>
  <si>
    <t>f. sebuah studio lukisan.</t>
  </si>
  <si>
    <t>f. nama yang menyangkut bulan yang keempat belas.</t>
  </si>
  <si>
    <t>f. suatu protet.</t>
  </si>
  <si>
    <t>m. garis besar/bagan suatu gambaran.</t>
  </si>
  <si>
    <t>f. seorang perempuan dari kelas tertentu.</t>
  </si>
  <si>
    <t>a. beraneka warna; beraneka ragam; bermacam-macam.</t>
  </si>
  <si>
    <t>sangat bagus; indah.</t>
  </si>
  <si>
    <t>n. jiwa yang tertinggi; Paramaatman.</t>
  </si>
  <si>
    <t>n. Puting susu dada.</t>
  </si>
  <si>
    <t>f. Rarnbut pada [atas] dahi; jambul dari seekor ayam jantan/rnerak/picu; puncak; suatu sumur.</t>
  </si>
  <si>
    <t>n. Suatu upacara tonsur.</t>
  </si>
  <si>
    <t>m. Suatu massa rambut.</t>
  </si>
  <si>
    <t>m. Suatu permata dikenakan dibagian atas dari kepala; terbaik; sempurna.</t>
  </si>
  <si>
    <t>a. Kepala; puncak.</t>
  </si>
  <si>
    <t>m. Pohon mangga.</t>
  </si>
  <si>
    <t>vr.10.U. Melumatkan; menghancurkan.</t>
  </si>
  <si>
    <t>m. Bedak; debu; menghantamkan sandal.</t>
  </si>
  <si>
    <t>n. Suatu bedak semerbak; suatu gaya campuran komposisi prosa.</t>
  </si>
  <si>
    <t>m. Rambut kering.</t>
  </si>
  <si>
    <t>n. Kerikil.</t>
  </si>
  <si>
    <t>f. Bedak.</t>
  </si>
  <si>
    <t>f. Suatu gaya komposisi prosa.</t>
  </si>
  <si>
    <t>m. Rambut.</t>
  </si>
  <si>
    <t>f. Suatu ruang bagian atas; jambul.</t>
  </si>
  <si>
    <t>f. Jambul seekor burung merak.</t>
  </si>
  <si>
    <t>vi.1.P. Menghisap.</t>
  </si>
  <si>
    <t>n. Beberapa artikel tentang makanan yang dihisap.</t>
  </si>
  <si>
    <t>m. Dewa Siwa; narna dari seorang raja.</t>
  </si>
  <si>
    <t>m. Seorang pembantu; seorang budak.</t>
  </si>
  <si>
    <t>m. Seorang pembantu; seorang kekasih;</t>
  </si>
  <si>
    <t>f. Seorang wanita budak.</t>
  </si>
  <si>
    <t>ind. Jika; walaupun; dengan ketentuan bahwa.</t>
  </si>
  <si>
    <t>a. Kehidupan; keabadian; jiwa; atma; pikiran; kesadaran.</t>
  </si>
  <si>
    <t>f. Kehidupan; kesadaran; keabadian.</t>
  </si>
  <si>
    <t>a. Kehidupan; hukuman.</t>
  </si>
  <si>
    <t>m. Mengisyaratkan.</t>
  </si>
  <si>
    <t>a. Mengumpulkan.</t>
  </si>
  <si>
    <t>n. Sebuah pakaian; jahat; penjahat.</t>
  </si>
  <si>
    <t>f. Sebuah baju kutang.</t>
  </si>
  <si>
    <t>n. Gerakkan; usaha.</t>
  </si>
  <si>
    <t>f. Emosi; pelawak; usaha; tindakan</t>
  </si>
  <si>
    <t>n. Pengamatan tindakan seseorang.</t>
  </si>
  <si>
    <t>n. Isyarat gerakan perilaku.</t>
  </si>
  <si>
    <t>n. roh; jiwa; hidup; jiwa yang tertinggi.</t>
  </si>
  <si>
    <t>m.n. Suatu gundukan batu yang membentuk suatu batas; sebuah kuil; pusara batu.</t>
  </si>
  <si>
    <t>m. suatu buah dari pohon ara [yang] mengandung kesucian.</t>
  </si>
  <si>
    <t>m. Nama rotasi bulan pada bumi.</t>
  </si>
  <si>
    <t>n. Nama sebuah taman dari Kubera.</t>
  </si>
  <si>
    <t>m. Nama dari Sisupala.</t>
  </si>
  <si>
    <t>n. Pakaian.</t>
  </si>
  <si>
    <t>a. Pandai; jujur; murni.</t>
  </si>
  <si>
    <t>f. Sebuah rok dalam.</t>
  </si>
  <si>
    <t>m. Sebuah baju kutang; suatu ajaran.</t>
  </si>
  <si>
    <t>f. inspirasi; mengutip; kutipan.</t>
  </si>
  <si>
    <t>a. yang didorong diilhami.</t>
  </si>
  <si>
    <t>n. suatu pertanyaan; suatu keberatan; mengherankan.</t>
  </si>
  <si>
    <t>m. seorang pencuri; perampok.</t>
  </si>
  <si>
    <t>f. pencurian.</t>
  </si>
  <si>
    <t>f. sebuah baju kutang.</t>
  </si>
  <si>
    <t>m. menghisap.</t>
  </si>
  <si>
    <t>n. Lihat (---) cusya</t>
  </si>
  <si>
    <t>n. Pencurian; kerahasiaan.</t>
  </si>
  <si>
    <t>n. Gerakan; prilaku; kelakuan; suatu kekurangan.</t>
  </si>
  <si>
    <t xml:space="preserve"> </t>
  </si>
  <si>
    <t>vi.l.A. Menetes jatr-rh ke bawah;
lnembelokan dari; rneratnpas. Dengan
pari r{R-, pra 9- atau Berasal; tnenyebabkan;
menetes jatuh ke bawah.</t>
  </si>
  <si>
    <t>vi.1.P  Menetes; mengalir/gagal; jatuh.</t>
  </si>
  <si>
    <t>a. Yang berlayar menuju ke hilir; hilang.</t>
  </si>
  <si>
    <t>a. Kejahatan ; malapetaka; yang diingat-ingat.</t>
  </si>
  <si>
    <t>f. Musim gugur; penyimpangan; perampasan dubur; pelepasan.</t>
  </si>
  <si>
    <t>m. pohon mangga.</t>
  </si>
  <si>
    <t>m. seekor kambing.</t>
  </si>
  <si>
    <t>f. Massa; perkumpulan; nomor; jumlah;kilau; suatu lapisan.</t>
  </si>
  <si>
    <t>f. kilat; petir.</t>
  </si>
  <si>
    <t>m. jamur n.; sebuah payung.</t>
  </si>
  <si>
    <t>m. suatu kedaulatan; seorang kaisar.</t>
  </si>
  <si>
    <t>m. lebih sedikit pemecatan dominion.</t>
  </si>
  <si>
    <t>f. (---) Jamur.</t>
  </si>
  <si>
    <t>m. Sebuah rumah; suatu jalan/pondok.</t>
  </si>
  <si>
    <t>m. Mencakup; meliputi; membungkus;sayap; baju ketat.</t>
  </si>
  <si>
    <t>m. Sarnaran; sebuah permohonan ; penipuan.</t>
  </si>
  <si>
    <t>a. Orang munafik religius.</t>
  </si>
  <si>
    <t>ind. Di bawah samaran/penyamaran.</t>
  </si>
  <si>
    <t>m. Seorang penipu.</t>
  </si>
  <si>
    <t>a. Kecurangan; penipuan.</t>
  </si>
  <si>
    <t>m. Khayalan; tingkah; ingin.</t>
  </si>
  <si>
    <t>n. Harapan; kemauan;bebas; niat; penipuan; Veda; ilmu; persajakan.</t>
  </si>
  <si>
    <t>m. seorang siswa yang memahami samaveda.</t>
  </si>
  <si>
    <t>m. suatu pembunuhan hukum ilmu persajakan.</t>
  </si>
  <si>
    <t>a. yang cakap; sembunyi.</t>
  </si>
  <si>
    <t>v.t.10.U Memuntahkan; mengeluarkan.</t>
  </si>
  <si>
    <t>m. Penipuan; khayalan; alasan palsu; ketidak jujuran; tipu muslihat kejahatan; suatu buah pikiran keliru.</t>
  </si>
  <si>
    <t>n. Menipu; penipuan.</t>
  </si>
  <si>
    <t>f. Kulit; warna; menyalakan; menerangi.</t>
  </si>
  <si>
    <t>a. Yang dibagi; tipis; encer.</t>
  </si>
  <si>
    <t>m. seorang murid.</t>
  </si>
  <si>
    <t>n. Madu pada sebuah sisir.</t>
  </si>
  <si>
    <t>m. seorang siswa acuh.</t>
  </si>
  <si>
    <t>n. suatu atap dari rumbia.</t>
  </si>
  <si>
    <t>n. tutup; layar.</t>
  </si>
  <si>
    <t>a. lihat chatra (---)</t>
  </si>
  <si>
    <t>m. Seorang penjahat.</t>
  </si>
  <si>
    <t>a. Veda; metris; seorang brahmana disadarkan dalarn Veda.</t>
  </si>
  <si>
    <t>f. Keteduhan; bayang-bayang; suatu cermin; pemantulan; halusinasi; kulit; kecantikan; perlindungan; satu garis; kegelapan; uang suap.</t>
  </si>
  <si>
    <t>m. Sbuah cermin; kaca.</t>
  </si>
  <si>
    <t>m. Planet Saturnus.</t>
  </si>
  <si>
    <t>m. Pohon urnbrageous besar.</t>
  </si>
  <si>
    <t>m. Galaksi.</t>
  </si>
  <si>
    <t>n. Putaran angka telepon seperti Matahari.</t>
  </si>
  <si>
    <t>f. Mencela; penyalahgunaan.</t>
  </si>
  <si>
    <t>f. Memotong; potongan.</t>
  </si>
  <si>
    <t>a. Bermusuhan; musuh; kecurangan.</t>
  </si>
  <si>
    <t>f. Sebuah kampak; halilintar Dewa
Indra.</t>
  </si>
  <si>
    <t>f. sebah kampak; sebuah pedang; api; sebuah tali.</t>
  </si>
  <si>
    <t>a. yang patah/dirusakkan; bermusuhan.</t>
  </si>
  <si>
    <t>a. Yang diternbus n. suatu lubang; sewa; cacat; sisi lemah.</t>
  </si>
  <si>
    <t>a. Pembebaran tentang kelemahannya untuk rnenyerang.</t>
  </si>
  <si>
    <t>m. Sebuah rotan; alang-alang.</t>
  </si>
  <si>
    <t>a. Yang berisi lubang.</t>
  </si>
  <si>
    <t>a. Yang memotong; putaran; yerng rnembinasakan.</t>
  </si>
  <si>
    <t>a. Benar-benar yang dipotong; rnembinasarkan.</t>
  </si>
  <si>
    <t>a. Bebaskan diri dari bebas dari keraguan; menetapkan.</t>
  </si>
  <si>
    <t>f. Seorang wanita tuna susila; pelacur; sundal.</t>
  </si>
  <si>
    <t>m. Zat kelenjar rusa jantan; tikus.</t>
  </si>
  <si>
    <t>vt.1.P. Memotong; mengukir vt.6.P. Menutup; menyelimuti; membungkus;</t>
  </si>
  <si>
    <t>f. sebuah pisau.</t>
  </si>
  <si>
    <t>a. timpang.</t>
  </si>
  <si>
    <t>m. semacam aliterasi.</t>
  </si>
  <si>
    <t>f. nama dari kata kiasan.</t>
  </si>
  <si>
    <t>f. sindiran; menggandakan entendre; isyarat.</t>
  </si>
  <si>
    <t>m. pecahan; suatu bagian; mengusir; pembinasaan; suatu pembagi.</t>
  </si>
  <si>
    <t>n. suatu bagian; pembinasaan; memotong.</t>
  </si>
  <si>
    <t>m. seorang tukang kayu.</t>
  </si>
  <si>
    <t>vt.4.P. Memotong, meraup.</t>
  </si>
  <si>
    <t>n. Menunda.</t>
  </si>
  <si>
    <t>vt.2.P. Makan.</t>
  </si>
  <si>
    <t>n. makanan; santapan.</t>
  </si>
  <si>
    <t>a. dapat pindah; gerakan m. putaran n.; dunia; bumi.</t>
  </si>
  <si>
    <t>f. tanah; bumi; orang-orang; seekor sapi; jenis dari sebuah canda/metre.</t>
  </si>
  <si>
    <t>m. Roh/jiwa tertinggi; Paramaatman.</t>
  </si>
  <si>
    <t>m. Waktu; udara; angin.</t>
  </si>
  <si>
    <t>a. Makan; santapan; yang dimakan.</t>
  </si>
  <si>
    <t>f. Makanan; yang dimakan; santapan.</t>
  </si>
  <si>
    <t>m. Dewata yang tertinggi; Dewa Wisnu;</t>
  </si>
  <si>
    <t>m. Angin.</t>
  </si>
  <si>
    <t>n. Pinggul dan pinggang; pasukan belakang.</t>
  </si>
  <si>
    <t>f. Libidinous perempuan; keinginan/nafsu perempuan.</t>
  </si>
  <si>
    <t>a. Paling belakang; akhir; busuk/hina.</t>
  </si>
  <si>
    <t>m. seorang golongan Sudra.</t>
  </si>
  <si>
    <t>m. Saudara yang lebih muda.</t>
  </si>
  <si>
    <t>m. Sebuah senjata.</t>
  </si>
  <si>
    <t>a. membentur; membunuh; menyiksa.</t>
  </si>
  <si>
    <t>a. hidup; kehidupan; berpindah.</t>
  </si>
  <si>
    <t>a. yang tak dapat digerakkan.</t>
  </si>
  <si>
    <t>n. padang pasir; sebuah hutan</t>
  </si>
  <si>
    <t>m. sebuah tanda daratan.</t>
  </si>
  <si>
    <t>f. kaki dari mata kaki sampai lutut.</t>
  </si>
  <si>
    <t>m. seorang pelari.</t>
  </si>
  <si>
    <t>a. cepat; kecepatan.</t>
  </si>
  <si>
    <t>f. rambut kusut.</t>
  </si>
  <si>
    <t>m. dewa siwa.</t>
  </si>
  <si>
    <t>m. suatu massa/rakyat dari rambut terbelit.</t>
  </si>
  <si>
    <t>a. memakai gulungan dari rambut terbelit.</t>
  </si>
  <si>
    <t>f. buah pohon ara india; rambut kusut; kumpulan.</t>
  </si>
  <si>
    <t>a. setelah membelit rambut; Dewa Siwa.</t>
  </si>
  <si>
    <t>a. memakai rambut terbelit; mempersulit m. seekor singa; seekor kambing.</t>
  </si>
  <si>
    <t>a. dengan keras; m.n perut; kandungan; bagian dalam/pedalaman.</t>
  </si>
  <si>
    <t>m. sari buah yang berhubungan dengan lambung.</t>
  </si>
  <si>
    <t>m. penyakit sulit buang air.</t>
  </si>
  <si>
    <t>a. dingin; kedinginan; kelumpuhan; bodoh; dungu; bisu.</t>
  </si>
  <si>
    <t>f. ketumpulan; ketololan.</t>
  </si>
  <si>
    <t>m. hati dingin; ketololan; kelesuan.</t>
  </si>
  <si>
    <t>n. lak; damar merah.</t>
  </si>
  <si>
    <t>n. lak.</t>
  </si>
  <si>
    <t>n. tulang selangka.</t>
  </si>
  <si>
    <t>m. seorang; orang-orang dunia.</t>
  </si>
  <si>
    <t>a. luar biasa.</t>
  </si>
  <si>
    <t>n. matahari.</t>
  </si>
  <si>
    <t>m. penguasa.</t>
  </si>
  <si>
    <t>m. kabar angin.</t>
  </si>
  <si>
    <t>f. pemakaian atau kebiasaan yang dibentuk/mapan.</t>
  </si>
  <si>
    <t>n. keramah-tamahan; populer; kebaikan.</t>
  </si>
  <si>
    <t>m. pemakaian popular</t>
  </si>
  <si>
    <t>f. suatu masyarakat; kelahiran umat manusia.</t>
  </si>
  <si>
    <t>m. suatu masyarakat.</t>
  </si>
  <si>
    <t>f. kabar angin; laporan.</t>
  </si>
  <si>
    <t>a. keaadan rapat penuh sesak dengan orang-orang.</t>
  </si>
  <si>
    <t>n. nama bagian dari hutan Dandaka.</t>
  </si>
  <si>
    <t>a. pembangkit; penyebab m. seorang bapak; nama raja dari Videha yang terkenal.</t>
  </si>
  <si>
    <t>n. Kelahiran; hidup; asal; penampilan.</t>
  </si>
  <si>
    <t>f. Seorang ibu; kelahiran.</t>
  </si>
  <si>
    <t>f. Seorang ibu; kemurahan hati.</t>
  </si>
  <si>
    <t>m. Seorang bapak.</t>
  </si>
  <si>
    <t>rn. Seorang ibu.</t>
  </si>
  <si>
    <t>f. kelahiran.</t>
  </si>
  <si>
    <t>a. Yang diproduksi; rnenciptakan; ciptaan.</t>
  </si>
  <si>
    <t>m. seorang Ayah; Bapak.</t>
  </si>
  <si>
    <t>f. Seorang ibu.</t>
  </si>
  <si>
    <t>n. Kelahiran; jangka waktu dari kehidupan.</t>
  </si>
  <si>
    <t>m. Makhluk; jiwa; atma; roh.</t>
  </si>
  <si>
    <t>n. Kelahiran.</t>
  </si>
  <si>
    <t>n. Kelahiran; kehidupan</t>
  </si>
  <si>
    <t>n. Bintang yang berhubungan dengan kelahiran.</t>
  </si>
  <si>
    <t>n. Menerima/pernberian nama pada hari yang ke-12 (keduabelas) setelah kelahiran.</t>
  </si>
  <si>
    <t>f. Sebuah tempat lahir.</t>
  </si>
  <si>
    <t>n. Bintang yang berhubungan kelahiran.</t>
  </si>
  <si>
    <t>m. Makhluk.</t>
  </si>
  <si>
    <t>f. Bahasa Ibu.</t>
  </si>
  <si>
    <t>m. Suatu primbon.</t>
  </si>
  <si>
    <t>n. Tanda dari zodiak yang berhubungan dengan kelahiran.</t>
  </si>
  <si>
    <t>n. Memecat kewajiban diperoleh dari kelahiran.</t>
  </si>
  <si>
    <t>n. Pencapaian yang berhubungan dengan akhir keberadaan.</t>
  </si>
  <si>
    <t>n. Kehidupan yang lain.</t>
  </si>
  <si>
    <t>f. Hari kedelapan dari dua minggu yang gelap pada Sravana; hari kelahiran Krsna.</t>
  </si>
  <si>
    <t>f. teman dari seorang ibu; seorang pelayan wanita pengantin perempuan; kesenangan; kasih sayang.</t>
  </si>
  <si>
    <t>m. kelahiran; makhluk; api; ciptaan.</t>
  </si>
  <si>
    <t>m. suatu doa/berida berkomat-kamit.</t>
  </si>
  <si>
    <t>f. sebuah rasario; sebuah tasbih.</t>
  </si>
  <si>
    <t>f. bunga mawara cina; negeri cina bangkit.</t>
  </si>
  <si>
    <t>m.n. berdia dengan berkomat-kamit; berbisik-bisik.</t>
  </si>
  <si>
    <t>vt.1.P Makan.</t>
  </si>
  <si>
    <t>n. Sama seperti jemana (---)</t>
  </si>
  <si>
    <t>m. suami dan isteri</t>
  </si>
  <si>
    <t>m. lumpur; lumut;</t>
  </si>
  <si>
    <t>f. suatu sungai.</t>
  </si>
  <si>
    <t>m. pohon limau.</t>
  </si>
  <si>
    <t>f. bunga mawar; buah apel.</t>
  </si>
  <si>
    <t>m. seekor serigala.</t>
  </si>
  <si>
    <t>m. sejenis pohon.</t>
  </si>
  <si>
    <t>m. rahang; kekangan; jepitan; obrolan; gigi.</t>
  </si>
  <si>
    <t>f. rahang; kekangan; jepitan; obrolan.</t>
  </si>
  <si>
    <t>m. Penaklukan; kemenangan; anak dari Dewa Indra; Yudhistira; oenjaga dari Dewa Wisnu; Arjuna.</t>
  </si>
  <si>
    <t>m. Suatu piala; suatu kolom yang memperingati kemenangan.</t>
  </si>
  <si>
    <t>f. Sebuah bendera'</t>
  </si>
  <si>
    <t>a. Pemenang; orang yang menang.</t>
  </si>
  <si>
    <t>a. Penakluk; pengalah; pemenang; perebut hati.</t>
  </si>
  <si>
    <t>a. Tua; ketuaan; membusuk; bau busuk; dengan keras; kekerasan;</t>
  </si>
  <si>
    <t>a. Tua; ketuaan; lemah; kurang tegas;</t>
  </si>
  <si>
    <t>a. Tua; ketuaan; orang tua; purba;</t>
  </si>
  <si>
    <t>f. Wanita tua; orang cerewet.</t>
  </si>
  <si>
    <t>m. Seekor lembu jantan tua.</t>
  </si>
  <si>
    <t>f. Umur tua; jaman tua; jaman dahulu;</t>
  </si>
  <si>
    <t>a. Tua melalui/samai [umur/jaman]</t>
  </si>
  <si>
    <t>m. Nama dari seorang raja.</t>
  </si>
  <si>
    <t>n. seekor ular mengelupas; kandungan;</t>
  </si>
  <si>
    <t>a. Tua; usur; lemah; purba; ketuaan.</t>
  </si>
  <si>
    <t>Tua penghancuran; tumpul</t>
  </si>
  <si>
    <t>n. Air.</t>
  </si>
  <si>
    <t>f. suatu persembahan kepada Dewa Air memohon kuda yang kuat.</t>
  </si>
  <si>
    <t>a. Yang berhubungan dengan air.</t>
  </si>
  <si>
    <t>m. suatu yang berhubungan dengan binatang air; ikan.</t>
  </si>
  <si>
    <t>m. Ikan; lumut; bulan m.n. kulit kerang; kerang; teratai.</t>
  </si>
  <si>
    <t>m. Satu lambaian; sebuah cangkir;</t>
  </si>
  <si>
    <t>n. pendudukan sia-sia.</t>
  </si>
  <si>
    <t>m. penyakit anjing gila;</t>
  </si>
  <si>
    <t>m. awan; kapur barus.</t>
  </si>
  <si>
    <t>f. air dari Dewata/Dewa tirtha; air suci.</t>
  </si>
  <si>
    <t>f. sebuah ember.</t>
  </si>
  <si>
    <t>m. awan;laut; samudra; awan dari samudra.</t>
  </si>
  <si>
    <t>m. Samudla; lautan laut; seratus milyar.</t>
  </si>
  <si>
    <t>m. bulan.</t>
  </si>
  <si>
    <t>f. Dewu Laksmi</t>
  </si>
  <si>
    <t>m. laut; lautan; samudra.</t>
  </si>
  <si>
    <t>m. Saluran; penyalur.</t>
  </si>
  <si>
    <t>n. awan.</t>
  </si>
  <si>
    <t>m. sebuah air terjun.</t>
  </si>
  <si>
    <t>n. lihat jalamjali (---)</t>
  </si>
  <si>
    <t>m. Pinggiran dari sebuah sungai.</t>
  </si>
  <si>
    <t>m. sebuah negeri makmur berlimpah dengan air.</t>
  </si>
  <si>
    <t>n. banjir besar; banjir bandang.</t>
  </si>
  <si>
    <t>f. kilat; petir; halilintar.</t>
  </si>
  <si>
    <t>m. suatu gelembung.</t>
  </si>
  <si>
    <t>m. awan.</t>
  </si>
  <si>
    <t>m.n. sebuah kolam; telaga.</t>
  </si>
  <si>
    <t>f. air mengalir; sebuah perjalanan.</t>
  </si>
  <si>
    <t>m. Sebuah saluran; penyalur;parit; saluran air; selokan;</t>
  </si>
  <si>
    <t>m. awan;</t>
  </si>
  <si>
    <t>m. air mancur. Air muncrat; air memancar;</t>
  </si>
  <si>
    <t>n. sebuah kapal; perahu.</t>
  </si>
  <si>
    <t>m. Laut; samudra; lautan garam; rasa garam.</t>
  </si>
  <si>
    <t>n. bunga teratai; bunga tunjung; bunga padma.</t>
  </si>
  <si>
    <t>f. suatu gelombang.</t>
  </si>
  <si>
    <t>m. sebuah pusaran air; seekor ular; tetesan dari air; air menetes.</t>
  </si>
  <si>
    <t>f. saluran; penyalur; saluran air' parit; selokan.</t>
  </si>
  <si>
    <t>m. dewa wisnu.</t>
  </si>
  <si>
    <t>m. seekor buaya.</t>
  </si>
  <si>
    <t>m. musim kering; kemarau.</t>
  </si>
  <si>
    <t>f. pacat; lintah; lintah darat.</t>
  </si>
  <si>
    <t>m. Seorang nelayan; seorang memancing; pemanclng</t>
  </si>
  <si>
    <t>m. Musim semi mata air</t>
  </si>
  <si>
    <t>m. memperkenalkan air kepada yang tinggal.</t>
  </si>
  <si>
    <t>f. pacat ; lintah; lintah darat.</t>
  </si>
  <si>
    <t>m. musim gugur.</t>
  </si>
  <si>
    <t>m. Dewa Waruna.</t>
  </si>
  <si>
    <t>m. Musim hujan; air manis dari lautan; lautan manis.</t>
  </si>
  <si>
    <t>a. haus</t>
  </si>
  <si>
    <t>m. sebuah tempat landas pendaratan.</t>
  </si>
  <si>
    <t>m. sebuah kolam; sebuah telaga.</t>
  </si>
  <si>
    <t>n. bunga padma; pangkaja; bunga tunjung; bunga teratai;</t>
  </si>
  <si>
    <t>n. sub angkatan laut menembak; angkatan laut penembak.</t>
  </si>
  <si>
    <t>m. Dewa Wisnu; ikan.</t>
  </si>
  <si>
    <t>m. Hujan; sungai banjir.</t>
  </si>
  <si>
    <t>n. Penyakit buang air.</t>
  </si>
  <si>
    <t>a. yang berhubungan dengan air.</t>
  </si>
  <si>
    <t>m. pacat; lintah; lintah darat.</t>
  </si>
  <si>
    <t>m. berbicara; berkata; berdebat;</t>
  </si>
  <si>
    <t>a. banyak biara; aktif berbicara.</t>
  </si>
  <si>
    <t>n. pembicara;</t>
  </si>
  <si>
    <t>a. burung layang-layang; cepat.</t>
  </si>
  <si>
    <t>f. suatu tabir.</t>
  </si>
  <si>
    <t>m. jalan; jalan lurus; mata pelajaran; rangkaian pelajaran;</t>
  </si>
  <si>
    <t>m. angin topan.</t>
  </si>
  <si>
    <t>t.1.U Menyakiti.</t>
  </si>
  <si>
    <t>a. Menunda; memutuskan; meninggalkan; melepaskan.</t>
  </si>
  <si>
    <t>m. nama seorang raja.</t>
  </si>
  <si>
    <t>m. membangun; menghidupkan kesempurnaan.</t>
  </si>
  <si>
    <t>f. perhatian; penelitian.</t>
  </si>
  <si>
    <t>f. membangun; menghidupkan kesempurnaan.</t>
  </si>
  <si>
    <t>a. waspada; membangun; menghidupkan kesempurnaan.</t>
  </si>
  <si>
    <t>vi.2.P. Menjaga.</t>
  </si>
  <si>
    <t>a. Pedesaan</t>
  </si>
  <si>
    <t>n. kedinginan.</t>
  </si>
  <si>
    <t>a. hasil produksi; menyebabkan; anak laki-laki;</t>
  </si>
  <si>
    <t>n. suatu upacara yang dilakukan terhadap kelahiran seseorang anak.</t>
  </si>
  <si>
    <t>a. Diilhami dengan kepercayaan.</t>
  </si>
  <si>
    <t>a. Hanya baru saat lahir.</t>
  </si>
  <si>
    <t>a. Keindahan</t>
  </si>
  <si>
    <t>m. agni; api.</t>
  </si>
  <si>
    <t>a. Yang dilahirkan; kelahiran; nama dari suatu upacara.</t>
  </si>
  <si>
    <t>f. kelahiran; keluarga; kasta; suku bangsa; wangsa; kelas; catatan; catatan dari musik;</t>
  </si>
  <si>
    <t>m. brahmana yang bodoh.</t>
  </si>
  <si>
    <t>a. kelura dari kasta/golongan.</t>
  </si>
  <si>
    <t>n. Racun; bisa/sengatan,</t>
  </si>
  <si>
    <t>n. karakter; sifat; bakat;</t>
  </si>
  <si>
    <t>a. umum;</t>
  </si>
  <si>
    <t>a. kelahiran mulia;</t>
  </si>
  <si>
    <t>ind. Pernah; pada semua waktu yang sama; suatu hari.</t>
  </si>
  <si>
    <t>m. seorang raksasa; setan; jon; makhluk halus; makhluk gaib.</t>
  </si>
  <si>
    <t>a. dibuat dari lak yang lengket;</t>
  </si>
  <si>
    <t>a. dari keluarga yang sama; dengan kelahiran yang bahagia.</t>
  </si>
  <si>
    <t>m. sebuah negeri dan juga sebuah pedusunan.</t>
  </si>
  <si>
    <t>m. lihat jaya.</t>
  </si>
  <si>
    <t>m.n. Lutut.</t>
  </si>
  <si>
    <t>a. sampai pada lutut.</t>
  </si>
  <si>
    <t>m. berdoa dengan berkomat kamit.</t>
  </si>
  <si>
    <t>m. mengembalakan seekor kambing.</t>
  </si>
  <si>
    <t>m. Parasurama.</t>
  </si>
  <si>
    <t>f. seorang anak perempuan; putri;</t>
  </si>
  <si>
    <t>m. seorang anak menantu; raja;</t>
  </si>
  <si>
    <t>f. saudara perempuan; seorang anak putri; mantu perempuan;</t>
  </si>
  <si>
    <t>n. tanda zodiak yang ketujuh.</t>
  </si>
  <si>
    <t>m. seorang anak perempuan.</t>
  </si>
  <si>
    <t>n. buah dari pohon jambu; emas;</t>
  </si>
  <si>
    <t>n. buah pohon limau.</t>
  </si>
  <si>
    <t>n. emas; tumbuhan dhatura</t>
  </si>
  <si>
    <t>f. seorang isteri.</t>
  </si>
  <si>
    <t>f. suami dan isteri.</t>
  </si>
  <si>
    <t>m. kekasih (luar ikatan perkawinan); kasih sayang; sebuah cinta.</t>
  </si>
  <si>
    <t>a. haram.</t>
  </si>
  <si>
    <t xml:space="preserve">a. penaklukan; penguasaan; penundukan; </t>
  </si>
  <si>
    <t>m. obat; racun; kedokteran; tabib; dukun;</t>
  </si>
  <si>
    <t>f. seorang perempuan pezina.</t>
  </si>
  <si>
    <t>n. suatu perangkap; sarang laba-laba; suatu mantel pos; jendela; sihir; ilusi; khayalan.</t>
  </si>
  <si>
    <t>n. pemancingan; alat pancing.</t>
  </si>
  <si>
    <t>n. suatu [netto/jaring]; orang banyak; jendela;</t>
  </si>
  <si>
    <t>f. seekor biri-biri betina.</t>
  </si>
  <si>
    <t>m. suatu pengulangan/jerat lubangi.</t>
  </si>
  <si>
    <t>m. seorang nelayan.</t>
  </si>
  <si>
    <t>f. sebuah jaring; lengan tangan rantai; laba-laba; lintah darat; tali aris; suatu selubung; jendela; besi; setrika.</t>
  </si>
  <si>
    <t>a. kejam;ruam;</t>
  </si>
  <si>
    <t>a. yang diremahkan; dasar.</t>
  </si>
  <si>
    <t>n. mempercepat; kecepatan.</t>
  </si>
  <si>
    <t>f. sungai gangga</t>
  </si>
  <si>
    <t>m. nafas; hidup.</t>
  </si>
  <si>
    <t>f. keingingan untuk menaklukan; persaingan; keunggulan; penggunaan.</t>
  </si>
  <si>
    <t>a. keinginan akan kemenangan.</t>
  </si>
  <si>
    <t>f. rasa lapar.</t>
  </si>
  <si>
    <t>a. yang lapar.</t>
  </si>
  <si>
    <t>f. keinginan untuk membunuh/menyiksa.</t>
  </si>
  <si>
    <t>a. keinginan untuk membunuh seorang musuh.</t>
  </si>
  <si>
    <t>f. keinginan untuk pengambilan.</t>
  </si>
  <si>
    <t>a. tebakan.</t>
  </si>
  <si>
    <t>n. pengumuman;dalam perintah/pendiktean.</t>
  </si>
  <si>
    <t>f. keingingan untuk mengaetahui;</t>
  </si>
  <si>
    <t>a. jelas; kejelasan; penjelasan.</t>
  </si>
  <si>
    <t>vi.2.P. Untuk menjadi tua.</t>
  </si>
  <si>
    <t>f. suatu daway haluan/busur; bumi; tanah; ibu;</t>
  </si>
  <si>
    <t>f. umur tua; sungai; jaman;</t>
  </si>
  <si>
    <t>a. atasan; yang pantas; lebih besar;</t>
  </si>
  <si>
    <t>a. yang sempurana; unggul; tertua; kakak laki-laki.</t>
  </si>
  <si>
    <t>m. orang yang lebih tua dari bapak;</t>
  </si>
  <si>
    <t>m. seorang brahmana.</t>
  </si>
  <si>
    <t>f. seorang yang lebih tua dari kakak perempuan; hari yang kedelapan-belas dalm sebulan.</t>
  </si>
  <si>
    <t>n. atasan; senioritas.</t>
  </si>
  <si>
    <t>vt.1.A. Menasehati; mengamati segala kewajiban relijius.</t>
  </si>
  <si>
    <t>a. Ilmu pengetahuan astronom. m. ilmu falak; ilmu perbintangan.</t>
  </si>
  <si>
    <t>f. Planet.</t>
  </si>
  <si>
    <t>m. api; amtahari.n. menyalakan; menerangi; terang; jiwa yang tertinggi.</t>
  </si>
  <si>
    <t>m. badan yang surgawu secara bersama-sama; bersama-sama/kumpulan makhluk surga.</t>
  </si>
  <si>
    <t>n. Zodiak/bintang.</t>
  </si>
  <si>
    <t>m. seorang ahli falak/ilmu perbintangan atau astrologi.</t>
  </si>
  <si>
    <t>n. lapisan mengenai perbintangan.</t>
  </si>
  <si>
    <t>a. penuh dengan bintang; terdiri dari bintang-bintang.</t>
  </si>
  <si>
    <t>a. Matahari; yang menerangi; cemerlang; bersinar;</t>
  </si>
  <si>
    <t>f. malam yang diterangi oleh bintang; sikap tenang (dalam Yoga).</t>
  </si>
  <si>
    <t>m. Bintang kutub.</t>
  </si>
  <si>
    <t>m. seorang ahli falak atau astrologi.</t>
  </si>
  <si>
    <t>n. ilmu perbintangan.</t>
  </si>
  <si>
    <t>m. pengorbanan/persembahan Soma.</t>
  </si>
  <si>
    <t>f. sinar bulan; bulan purnama.</t>
  </si>
  <si>
    <t>f. cahaya bulan pada malam hari.</t>
  </si>
  <si>
    <t>m. Demam;sakit mental;sakit rohani/jiwa;</t>
  </si>
  <si>
    <t>m. suatu febrifuge.</t>
  </si>
  <si>
    <t>vi.1.P membakar; berahcahaya.</t>
  </si>
  <si>
    <t>a.m. Menyala; api.</t>
  </si>
  <si>
    <t>f. Menerangi; sinar; obor;</t>
  </si>
  <si>
    <t>m. api.</t>
  </si>
  <si>
    <t>m. sebuah gunung.</t>
  </si>
  <si>
    <t>m. angin; melagukan; Brshapati.</t>
  </si>
  <si>
    <t>vi. Suatu untuk menyiarkan.</t>
  </si>
  <si>
    <t>n. Bunyi rendah yang berbisik-bisik.</t>
  </si>
  <si>
    <t>f. Sungai Gangga.</t>
  </si>
  <si>
    <t>n. sutau berderik-derik atau melagukan secara serasi.</t>
  </si>
  <si>
    <t>m.Dewa Cinta; Dewa Asmara.</t>
  </si>
  <si>
    <t>m. Dewa Cinta; Dewa Asmara.</t>
  </si>
  <si>
    <t>n. Bunyi berderik-derik; serasi</t>
  </si>
  <si>
    <t>m. Suatu punjung/ternpat berieduh
diantara pohon; sebuah sernak
belukar.</t>
  </si>
  <si>
    <t>vi.1O.U mengikat; mencari;</t>
  </si>
  <si>
    <t>m. sebuah kampak; sebuah pedang;</t>
  </si>
  <si>
    <t>m. Boraks.</t>
  </si>
  <si>
    <t>f. Permen; manisan.</t>
  </si>
  <si>
    <t>f. Kaki.</t>
  </si>
  <si>
    <t>m. tangisan; dentingan suatu busur/haluan menatap.</t>
  </si>
  <si>
    <t>m.n. sebuah sekop; kampak.</t>
  </si>
  <si>
    <t>m.n. Boraks.</t>
  </si>
  <si>
    <t>vt.1.A. Pergi; bergerak; berpindah.</t>
  </si>
  <si>
    <t>m. jenis dari burung.</t>
  </si>
  <si>
    <t>f. suatu permukaan halus.</t>
  </si>
  <si>
    <t>vt.1.A. bergerak; berpindah; pergi.</t>
  </si>
  <si>
    <t>f. suatu komentar;</t>
  </si>
  <si>
    <t>a. kecil; sedikit; kejam.</t>
  </si>
  <si>
    <t>m. aksara th.</t>
  </si>
  <si>
    <t>m. Patung; berhala; sebuah tanda kehormatan; sebutan; judul;</t>
  </si>
  <si>
    <t>m. timbunan yang beku; embun;</t>
  </si>
  <si>
    <t>f. rumah judi.</t>
  </si>
  <si>
    <t>f. sebuah korset.</t>
  </si>
  <si>
    <t>m. kekacauan; keriuhan n.; lari menjauh ketakutan.</t>
  </si>
  <si>
    <t>m.n. sejenis drym kecil.</t>
  </si>
  <si>
    <t>vt.10.U Melemparkan;</t>
  </si>
  <si>
    <t>a. Terkenal; termasyur;populer.</t>
  </si>
  <si>
    <t>vt.10.U Mengumpulkan; koleksi.</t>
  </si>
  <si>
    <t>n. Penerbangan.</t>
  </si>
  <si>
    <t>f. suatu famili anak nakal/ anak setan wanita.</t>
  </si>
  <si>
    <t>a. hebat; kehebatan; keindahan; kecantikan;</t>
  </si>
  <si>
    <t>m. buah delima.</t>
  </si>
  <si>
    <t>m. seorang pembantu; penjahat.</t>
  </si>
  <si>
    <t>f. suatu angin topan; bunyi gemerincing; serasi</t>
  </si>
  <si>
    <t>m. angin disertai hujan; angin topan;</t>
  </si>
  <si>
    <t>ind. Dengan cepat' tanpa nada;</t>
  </si>
  <si>
    <t>n. lagu; nyanyian; melagukan;</t>
  </si>
  <si>
    <t xml:space="preserve">m. Lagu; melagukan; nyanyian; </t>
  </si>
  <si>
    <t>f. Musim semi; mata air; suatu lompatan</t>
  </si>
  <si>
    <t>m. Kera; monyet tak berekor</t>
  </si>
  <si>
    <t>m. sebuah air terjun kecil; musim semi; mata air;</t>
  </si>
  <si>
    <t>f. Seorang wanita Pelacur; sundal; pekerja seks.</t>
  </si>
  <si>
    <t>f. suara gaduh menetes jatuh.</t>
  </si>
  <si>
    <t>f. seorang anak perempuan; anak gadis; sinar matahari.</t>
  </si>
  <si>
    <t>m. petinju bayaran.</t>
  </si>
  <si>
    <t>n. gembreng.</t>
  </si>
  <si>
    <t>f. ringan.</t>
  </si>
  <si>
    <t>m. Seekor ikan; panas. n.; hutan</t>
  </si>
  <si>
    <t>f. Jengkerik/permainan kriket; sinar; cahaya;</t>
  </si>
  <si>
    <t>n. Badan; tubuh;</t>
  </si>
  <si>
    <t>f. badan; tubuh;</t>
  </si>
  <si>
    <t>n. mentega yang diperjelas.</t>
  </si>
  <si>
    <t>m. api;</t>
  </si>
  <si>
    <t>m. seorang anak laki-laki;</t>
  </si>
  <si>
    <t>f. perempuan cantik;</t>
  </si>
  <si>
    <t>m. pengawal sapi-sapi; penggembala sapi;</t>
  </si>
  <si>
    <t>m. suatu benang; suatu kawat; kawat pijar; suatu serat; keturunan; seekor ikan hiu; tongkol jagung.</t>
  </si>
  <si>
    <t>m. biji sawi.</t>
  </si>
  <si>
    <t>n. suatu potongan kyu yang digunakan oleh penenun untuk pembersihan benang.</t>
  </si>
  <si>
    <t>m. seekor ulat sutera.</t>
  </si>
  <si>
    <t>m. seekor laba-laba.</t>
  </si>
  <si>
    <t>n. sebuah alat musik gesek;</t>
  </si>
  <si>
    <t>m. seorang penenun; sebuah alat tenun.</t>
  </si>
  <si>
    <t>m. seekor laba-laba; seorang penenun.</t>
  </si>
  <si>
    <t>f. sebuah pisang raja.</t>
  </si>
  <si>
    <t>f. tali kawat; sutau kecapi;</t>
  </si>
  <si>
    <t>f. kelesuan; melempem.</t>
  </si>
  <si>
    <t>a. yang kelelahan;</t>
  </si>
  <si>
    <t>f. tidur;</t>
  </si>
  <si>
    <t>f. seorang perempuan yang cantik dan tipis;</t>
  </si>
  <si>
    <t>a. terbakar; pengekangan; pemanasan; menyusahkan; matahari; musim yang panas; penebusan dosa;</t>
  </si>
  <si>
    <t>f. sungai Tapti.</t>
  </si>
  <si>
    <t>m. Matahari; musim panas; batu panas.</t>
  </si>
  <si>
    <t>f. Sungai Godaavari.</t>
  </si>
  <si>
    <t>n. Emas yang dibersihkan denga api.</t>
  </si>
  <si>
    <t>n. Panas; sakit; penebusan dosa; jasa; tugas khusus tentang segala kasta/suku bangsa tertentu; salah satu dari tujuh dunia. M; Bulan Magha.</t>
  </si>
  <si>
    <t>f. Praktek penebusan dosa.</t>
  </si>
  <si>
    <t>m. seorang  pertapa; seorang penggemar.</t>
  </si>
  <si>
    <t>m. seorang manusia alim/sadhu; seorang pertapa.</t>
  </si>
  <si>
    <t>a. yang dipanaskan; kacau; meleleh; menyedihkan; mempraktekkan; berlatih.</t>
  </si>
  <si>
    <t>f. sebuah tempat duduk dari kesederhanaan religius; nama dari kota Benares/Vanarasi.</t>
  </si>
  <si>
    <t xml:space="preserve">m. Matahari; bulan; seekor burung; </t>
  </si>
  <si>
    <t>m. Praktek penebusan dosa.</t>
  </si>
  <si>
    <t>m. Blan Palguna; Arjjuna.</t>
  </si>
  <si>
    <t>f. kesederhanaan.</t>
  </si>
  <si>
    <t>a. Praktek kesederhanaan/religius; tanpa pengharapan.</t>
  </si>
  <si>
    <t>m. Pengaruh religius dan penebusan dosa.</t>
  </si>
  <si>
    <t>m. seorang pertapa.</t>
  </si>
  <si>
    <t>m. Kebenaran.</t>
  </si>
  <si>
    <t>a. Lebih rendah.</t>
  </si>
  <si>
    <t>a. Semata-mata bahwa terkait dengan.</t>
  </si>
  <si>
    <t>m. roh yang tertinggi; jenis dari kata majemuk dalam sansekerta.</t>
  </si>
  <si>
    <t>a. kejadian untuk pertama kali; yang utama lebih dulu.</t>
  </si>
  <si>
    <t>ind. Disana; kesana; kemudian; untuk; karena bahwa; bahkan; kemudian; meskipun demikian.</t>
  </si>
  <si>
    <t>ind. Di sana dan di sini.</t>
  </si>
  <si>
    <t>n. Kegelapan; Rahu. m.</t>
  </si>
  <si>
    <t>n. Kegelapan;malas; kemalasan; bodoh; ilusi; semu; bayangan; dosa</t>
  </si>
  <si>
    <t>m. kegelapan; sebuah sumur.</t>
  </si>
  <si>
    <t>m. sangat gelap.</t>
  </si>
  <si>
    <t>f. suatu malam hari.</t>
  </si>
  <si>
    <t>f. malam yang gelap.</t>
  </si>
  <si>
    <t>a. gelap; kegelapan; ilusi; semu; bayangan; kemarahan.</t>
  </si>
  <si>
    <t>f. suatu malam sangat gelap.</t>
  </si>
  <si>
    <t>m. kegelapan atau ketidaktahuan.</t>
  </si>
  <si>
    <t>m. matahari; bulan.</t>
  </si>
  <si>
    <t>m. api terbang.</t>
  </si>
  <si>
    <t>m. rahu.</t>
  </si>
  <si>
    <t>m. penyakit;sakit; kesakitan;</t>
  </si>
  <si>
    <t>m. matahari; bulan;</t>
  </si>
  <si>
    <t>vt.1.P. Pergi; memprotes.</t>
  </si>
  <si>
    <t>m. jalan lintasan; muatan; ferry; perahu;</t>
  </si>
  <si>
    <t>m. seekor anjing hutan.</t>
  </si>
  <si>
    <t>m. suatu gelombang; lambaian; bagian dari suatu buku;</t>
  </si>
  <si>
    <t>f. suatu sungai;</t>
  </si>
  <si>
    <t>a. mempunyai; menikmati ombak; yang gemetar;</t>
  </si>
  <si>
    <t>m. sebuah perahu; sorga n. persimpangan di atas; menaklukan; datang; sebuah dayung.</t>
  </si>
  <si>
    <t>m. matahari; suatu sinar cahaya; sebuah perahu.</t>
  </si>
  <si>
    <t>f. sebuah pelampung; sebuah perahu.</t>
  </si>
  <si>
    <t>m.n. sebuah perahu; sebuah dayung.</t>
  </si>
  <si>
    <t>f. sebuah perahu.</t>
  </si>
  <si>
    <t>m. samudra; lautan.</t>
  </si>
  <si>
    <t>n. muatan.</t>
  </si>
  <si>
    <t>a. memanggil; goyah; baik sekali; cairan; ceroboh/tak beralasan m. permata tulen yang dipakai sebuah kalung; alas/pantat.</t>
  </si>
  <si>
    <t>m. sebuah pedang.</t>
  </si>
  <si>
    <t>n. kecepatan; kekuatan; sebuah bank; pinggiran; pelampung;</t>
  </si>
  <si>
    <t>n. daging.</t>
  </si>
  <si>
    <t>n. sebuah dermaga.</t>
  </si>
  <si>
    <t>a. burung layang.</t>
  </si>
  <si>
    <t>m. seorang tukang perahu tambang.</t>
  </si>
  <si>
    <t>m. sebuah pohon.</t>
  </si>
  <si>
    <t>m.n. kumpulan pohon.</t>
  </si>
  <si>
    <t>a. baru lahir; baru; berita; kelihatan muda; pemuda.</t>
  </si>
  <si>
    <t>f. perempuan muda; gadis;</t>
  </si>
  <si>
    <t>m. pohon tala; kayu raja.</t>
  </si>
  <si>
    <t>f. tumbuhan parasit.</t>
  </si>
  <si>
    <t>m. seekor burung.</t>
  </si>
  <si>
    <t>m. perkiraan; dugaan; diskusi; keraguan; ilmu pengetahuan logika;</t>
  </si>
  <si>
    <t>f. ilmu logika; filsafat Nyaya dam Sad Darsana.</t>
  </si>
  <si>
    <t>m. seorang pemohon; ahli ilmu logika.</t>
  </si>
  <si>
    <t>m. Suatu gelornbang.</t>
  </si>
  <si>
    <t>m. Stadium nitrat; mineral</t>
  </si>
  <si>
    <t>vt.10.P. Mengancam; mencela;</t>
  </si>
  <si>
    <t>n. Ancaman.</t>
  </si>
  <si>
    <t>f. Telunjuk.</t>
  </si>
  <si>
    <t>m. Seekor anak sapi</t>
  </si>
  <si>
    <t>m. Sebuah rakit; matahari.</t>
  </si>
  <si>
    <t>vt.1.P. Membunuh.</t>
  </si>
  <si>
    <t>n. Kepuasan; melaksanakan persembahan kepada dewa air dan nenek moyang yang telah meninggalkan.</t>
  </si>
  <si>
    <t>m. Dahaga; keinginan; hasrat; kemauan; samudra; lautan; laut.</t>
  </si>
  <si>
    <t>n. Dahaga.</t>
  </si>
  <si>
    <t>a. Haus.</t>
  </si>
  <si>
    <t>ind. Kemudian; di dalam kasus itu.</t>
  </si>
  <si>
    <t>m.n. Suatu permukaan; telapak tangan dan telapak kaki; lengan bawah; suatu tamparan dengan tangan; atas; pantas. M.; gagang dari pedang; asal.</t>
  </si>
  <si>
    <t>ind. Dari dasar.</t>
  </si>
  <si>
    <t>m. tangan-tangan merekah</t>
  </si>
  <si>
    <t>n. tamparan.</t>
  </si>
  <si>
    <t>n. keempat dari tujuh daerah mengerikan/jahanam.</t>
  </si>
  <si>
    <t>n. daging yang digoreng.</t>
  </si>
  <si>
    <t>a. tipis; encer; jelas bersih; berbaring pada dasarnya. n; sebuah tempat tidur;</t>
  </si>
  <si>
    <t>n. sebuah trotoar; sebuah tempat tidur; sebuah pedang; tenda rumah.</t>
  </si>
  <si>
    <t>a. Muda; pemuda.</t>
  </si>
  <si>
    <t>n. sebuah hutang.</t>
  </si>
  <si>
    <t>m. sutau dipan; sofa. Seorang isteri.</t>
  </si>
  <si>
    <t>m. seorang tukang/pekerja pembuat tempat tidur;</t>
  </si>
  <si>
    <t>m. keunggulan.</t>
  </si>
  <si>
    <t>f. sebuah kunci.</t>
  </si>
  <si>
    <t>seorang perempuan muda.</t>
  </si>
  <si>
    <t>a. memotong; mendadani.</t>
  </si>
  <si>
    <t>m. seorang tukang kayu; arsitek dari para dewa.</t>
  </si>
  <si>
    <t>m. seorang pencuri; apapun yang tidak baik atau tercela.</t>
  </si>
  <si>
    <t>f. perempuan/wanita yang penuh dengan kasih sayang.</t>
  </si>
  <si>
    <t>a. keperluan.</t>
  </si>
  <si>
    <t>n. dekatnya; kedekatan;sikap acuh tak acuh.</t>
  </si>
  <si>
    <t>m. pukulan; suara gaduh; gunung.</t>
  </si>
  <si>
    <t>m. nama raksasa Marica.</t>
  </si>
  <si>
    <t>n. Pukulan; berkelahi.</t>
  </si>
  <si>
    <t>f. sebuah cambuk/kuasa.</t>
  </si>
  <si>
    <t>f. jenis dari telapak tangan.</t>
  </si>
  <si>
    <t>m.n. menari; tarian; tarian sakral.</t>
  </si>
  <si>
    <t>m. seorang bapak; rasa sayang;</t>
  </si>
  <si>
    <t>m. suatu penyakit.</t>
  </si>
  <si>
    <t>m. keturunan; f; berkesinambungan.</t>
  </si>
  <si>
    <t>a. bersama; segera;</t>
  </si>
  <si>
    <t>a. riil; nyata; penting.</t>
  </si>
  <si>
    <t>n. isi; niat dari pembicara, tujuan.</t>
  </si>
  <si>
    <t>n. identitas; kesatuan;</t>
  </si>
  <si>
    <t>a. seperti; biasa; rendah.</t>
  </si>
  <si>
    <t>m. benang/ulir.</t>
  </si>
  <si>
    <t>n. tipis; encer; cair.</t>
  </si>
  <si>
    <t>n. pemintalan; menenun; selaput diantara jari-jari kaki;</t>
  </si>
  <si>
    <t>a. ajaran tantra;</t>
  </si>
  <si>
    <t>m. panas; kepanasan; sakit demam; kesengsaraan.</t>
  </si>
  <si>
    <t>n. tiga jenis kesengsaraan;</t>
  </si>
  <si>
    <t>n. matahari; musim panas; batu panas;</t>
  </si>
  <si>
    <t>a. berhubungan dengan penebusan dosa.</t>
  </si>
  <si>
    <t>n. pertapaan; tapa brata;</t>
  </si>
  <si>
    <t>f. sungai Tapi atau Yamuna.</t>
  </si>
  <si>
    <t>n. air; mentega yang diperjelas.</t>
  </si>
  <si>
    <t>n. bunga teratai yang merah; emas; tembaga.</t>
  </si>
  <si>
    <t>f. bunga teratai di kolam;</t>
  </si>
  <si>
    <t>a. gelap; bodoh; ganas; jahat; hebat. M.; ular; burung hantu. N.; kegelapan.</t>
  </si>
  <si>
    <t>a. gelap; kebodohan; kemalasan;</t>
  </si>
  <si>
    <t>f. malam gelap; tidur; dewi Durga.</t>
  </si>
  <si>
    <t>m. divisi/bagian dari neraka.</t>
  </si>
  <si>
    <t>n. sejenis palma berbuah lebat; kacang-kacangan; daun pemain musik tiup; pohon pingan;</t>
  </si>
  <si>
    <t>m. seorang penjual pohon pinang.</t>
  </si>
  <si>
    <t>f. pohon pinang.</t>
  </si>
  <si>
    <t>a. warna merah; tembaga.</t>
  </si>
  <si>
    <t>m. kompor arang;</t>
  </si>
  <si>
    <t>n. campuran tembaga.</t>
  </si>
  <si>
    <t>m. seekor ayam jantan; picu;</t>
  </si>
  <si>
    <t>m. lempengan tembaga.</t>
  </si>
  <si>
    <t>f. nama sebuah sungai yang mengalir di Malava.</t>
  </si>
  <si>
    <t>m. burung gagak; burng India.</t>
  </si>
  <si>
    <t>a. dibuat dari tembaga;</t>
  </si>
  <si>
    <t>vt.1.P. Membayar; memelihara;</t>
  </si>
  <si>
    <t>a. Tinggi; dalam; sempurna; berseri; berbentuk bintang. M. pinggiran; tepi sungai; kejelasan/kebersihan; suatu mutiara. N.m.; Bintang dari planet. N.; murid/bola dari mata.</t>
  </si>
  <si>
    <t>m. seorang pilot; nama raksasa yang dibunuh oleh Kartikeya.</t>
  </si>
  <si>
    <t>f. Bintang.</t>
  </si>
  <si>
    <t>f. suatu malam selama bintang kelihatan.</t>
  </si>
  <si>
    <t>a. penuh bintang;</t>
  </si>
  <si>
    <t>m. sebuah perahu. N.; persimpangan; penolong; penyelamat.</t>
  </si>
  <si>
    <t>f. sebuah pelampung.</t>
  </si>
  <si>
    <t>n. gradasi; perbedaan;</t>
  </si>
  <si>
    <t>m. seorang libidinuous mengawaki.</t>
  </si>
  <si>
    <t>m. angin sepoi-sepoi.</t>
  </si>
  <si>
    <t>m. bunyi nyaring;</t>
  </si>
  <si>
    <t>f. Bintang; planet; murid; dari pandangan; suatu mutiara.</t>
  </si>
  <si>
    <t>m. cakrawala.</t>
  </si>
  <si>
    <t>m. daerah yang penuh bintang; zodiak/bintang.</t>
  </si>
  <si>
    <t>Bulan.</t>
  </si>
  <si>
    <t>n. Ongkos; muatan;</t>
  </si>
  <si>
    <t>n. masa/kaum muda; pemuda; remaja;</t>
  </si>
  <si>
    <t>m. planet mercury; angada nama anak dari Vali/Bali.</t>
  </si>
  <si>
    <t>m. seorang Ahli ilmu logika.</t>
  </si>
  <si>
    <t>m. sebuah kereta; seekor kuda; ular; seekor burung.</t>
  </si>
  <si>
    <t>m. yang ketiga.</t>
  </si>
  <si>
    <t>a. yang ketika;</t>
  </si>
  <si>
    <t>m. pohon palmyra.</t>
  </si>
  <si>
    <t>n. Baja.</t>
  </si>
  <si>
    <t>7. Kota Benares</t>
  </si>
  <si>
    <t>m.. Nama rambut di kepala.</t>
  </si>
  <si>
    <t>m. Upacara persernbahan
pada suatu tempat ziarah.</t>
  </si>
  <si>
    <t>f. Malarn; kunir/kunyit.</t>
  </si>
  <si>
    <t>m.. Bulan; Dewa Siwa; Krsna.</t>
  </si>
  <si>
    <t>vl.6.P. Men.rbengkokkan.</t>
  </si>
  <si>
    <t>a. Gernuk; kegemukan</t>
  </si>
  <si>
    <t>a. Gemuk.</t>
  </si>
  <si>
    <t>a. Yang terluka.</t>
  </si>
  <si>
    <t>m. Kinnara.</t>
  </si>
  <si>
    <t>m. Kuda.</t>
  </si>
  <si>
    <t>n. Kuda betina</t>
  </si>
  <si>
    <t>n. Tidak berpasangan [bagi/kepada] semua pengejaran antar objek.</t>
  </si>
  <si>
    <t>n. Penunggang kuda</t>
  </si>
  <si>
    <t>f. Suatu pintalan.</t>
  </si>
  <si>
    <t>a. Yang keempat. N; seperempat.</t>
  </si>
  <si>
    <t>n. Pengangkatan; dengan berat;
membandingkan.</t>
  </si>
  <si>
    <t>n. Perbandingan; pengangkatan;
menimbang; pengujian;</t>
  </si>
  <si>
    <t>f. Semak belukar.</t>
  </si>
  <si>
    <t>f.. Suatu saldo/tirnbangan; ukuran; tanda ketujuh dari zodiak/bintang; kemiripan.</t>
  </si>
  <si>
    <t>n. Hadiah [bagi/kepada] seorang Brahmana berupa perak atau emas sama dengan beratnya badan seseorang.</t>
  </si>
  <si>
    <t>m. Seorang pedagang.</t>
  </si>
  <si>
    <t>a. Sangat cocok; sangat sebanding; serupa sesuai untuk; [yang] sama.</t>
  </si>
  <si>
    <t>a. Mengenai dengan mata acuh tak acuh/tak memihak.</t>
  </si>
  <si>
    <t>f. Seorang figur berpidato/berbicara.</t>
  </si>
  <si>
    <t>ind. Di dalam komponen yang sarna.</t>
  </si>
  <si>
    <t>a. Zat yang menciutkan.</t>
  </si>
  <si>
    <t>m. Sekam dari biji padi.</t>
  </si>
  <si>
    <t>a. Dingin. m.; kedinginan; membeku; bekukan; salju; embun; percikan.</t>
  </si>
  <si>
    <t>m. Gunung Himalaya.</t>
  </si>
  <si>
    <t>a. Yang menyenangkan; mencukupi.</t>
  </si>
  <si>
    <t>f. Kepuasaan; kesenangan.</t>
  </si>
  <si>
    <t>m. Lihat tusa (---)</t>
  </si>
  <si>
    <t>a. Lihat tusara (---)</t>
  </si>
  <si>
    <t>f. es.</t>
  </si>
  <si>
    <t>vt.10.U. mengontrak; menyewa. Vt.10.A. Memenuhi.</t>
  </si>
  <si>
    <t>m.sebuah tempat anak panah.</t>
  </si>
  <si>
    <t>m. seorang manusia tanpa jenggot.</t>
  </si>
  <si>
    <t>vt. Atau vi.$.A. Segera; mempercepat; menyakiti.</t>
  </si>
  <si>
    <t>a. Dengan cepat; seceatnya.</t>
  </si>
  <si>
    <t>ind. Dengan cepat; dengan secepatnya.</t>
  </si>
  <si>
    <t>m.n. semacam alat musik.</t>
  </si>
  <si>
    <t>m.n. Kapas. N.; langit; udara; angkasa.</t>
  </si>
  <si>
    <t>f. sumbu dari lampu</t>
  </si>
  <si>
    <t>f. sebuah kuas gambar.</t>
  </si>
  <si>
    <t>a. diam</t>
  </si>
  <si>
    <t>ind. Dengan diam; sebuah pensil.</t>
  </si>
  <si>
    <t>m. kesunyian; bersifat pendiam.</t>
  </si>
  <si>
    <t>vt.6.P. Membunuh.</t>
  </si>
  <si>
    <t>n. Membunuh; pembunuhan; melukai.</t>
  </si>
  <si>
    <t>n. rumput; jeramil sesuatu yang tak berharga; tak bernilai;</t>
  </si>
  <si>
    <t>f. menyediakan tiang.</t>
  </si>
  <si>
    <t>a. tidak berharga; tidak bernilai.</t>
  </si>
  <si>
    <t>f. suatu kisaran angin.</t>
  </si>
  <si>
    <t>a. ketiga.</t>
  </si>
  <si>
    <t>m. suatu sakit demam yang kembali tiap-tiap hari ketiga.</t>
  </si>
  <si>
    <t>m.f. seorang kasim.</t>
  </si>
  <si>
    <t>f. hari yang ketiga dalam dua minggu kemarin.</t>
  </si>
  <si>
    <t>vt.1.P.7.P..U Merobek; tak mengindahkan.</t>
  </si>
  <si>
    <t>vt. Atau vt.4.5.6.P mencukupi mempersilahkan; menjadi cukup; vt.1.P.10.U menyalahkan.</t>
  </si>
  <si>
    <t>a. Cukup; mencukupi; puas.</t>
  </si>
  <si>
    <t>f. Kepuasan; menghafalkan; memperdayakan.</t>
  </si>
  <si>
    <t>a. Berada di atas tiga generasi;</t>
  </si>
  <si>
    <t>m. suatu segitiga;</t>
  </si>
  <si>
    <t>f. sungai Gangga.</t>
  </si>
  <si>
    <t>m. Tiga perwujudan Tuhan (Dewa Brahma, Wisnu, dan Iswara)</t>
  </si>
  <si>
    <t>f. Malam hari.</t>
  </si>
  <si>
    <t>f. Suatu penuntutan perkara.</t>
  </si>
  <si>
    <t>a. Kata sifat.</t>
  </si>
  <si>
    <t>f. Alam semesta.</t>
  </si>
  <si>
    <t>m. Tiga tujua dari kehidupan (dharma, artha, kama)</t>
  </si>
  <si>
    <t>ind. Tiga waktu; tiga kali.</t>
  </si>
  <si>
    <t>m. Dewa Wisnu.</t>
  </si>
  <si>
    <t>a. Tiga lipatan.</t>
  </si>
  <si>
    <t>n. Surga; kahyangan.</t>
  </si>
  <si>
    <t>f. suatu tempat dimana sunga Yamuna, sungai Sarasvati bergabung dan bertemu dengan sungai Gangga.</t>
  </si>
  <si>
    <t>n. Mahkota.</t>
  </si>
  <si>
    <t>n. senjata dewa siwa, senjata trisula.</t>
  </si>
  <si>
    <t>f. tiga tempat suci</t>
  </si>
  <si>
    <t>a. tediri dari atau membeli tiga puluh.</t>
  </si>
  <si>
    <t>f. tiga puluh.</t>
  </si>
  <si>
    <t>ind. Tiga kali; tiga waktu; tiga kesempatan.</t>
  </si>
  <si>
    <t>vi.4.6.P. Mencabik.</t>
  </si>
  <si>
    <t>f. suatu atom; setiap menit kesempatan sepadan denga seperempat Ksana; keraguan; kerugian.</t>
  </si>
  <si>
    <t>f. suatu tiga serangkai; tiga api suci; kedua dari yang keempat Yuga dari ajaran agama Hindu.</t>
  </si>
  <si>
    <t>ind. Di dalam tiga jalan.</t>
  </si>
  <si>
    <t>vt.1.A. Melindungi; menjaga.</t>
  </si>
  <si>
    <t>a. Hubungan tiga waktu yaitu masa lalu, masa sekarang, dan masa yang akan datang.</t>
  </si>
  <si>
    <t>n. Masa lalu, masa sekarang, dan masa depan.</t>
  </si>
  <si>
    <t>n. Rangkap tiga; tiga guna atau tiga sifat (Sattwam, Rajas, dan Tamas).</t>
  </si>
  <si>
    <t>m. Laksmana atau Ganesa.</t>
  </si>
  <si>
    <t>a. Triwulanan.</t>
  </si>
  <si>
    <t>n. Peraturan tentang tiga.</t>
  </si>
  <si>
    <t>n. Ketiga dunia.</t>
  </si>
  <si>
    <t>m. Dewa; Tuhan.</t>
  </si>
  <si>
    <t>n. suatu jenis dari drama.</t>
  </si>
  <si>
    <t>f. suatu rekening; suatu paruh.</t>
  </si>
  <si>
    <t>m. Dewa Siwa.</t>
  </si>
  <si>
    <t>m. Om; suku kata mistik yang terdiri dari tiga aksara A, U, dan M</t>
  </si>
  <si>
    <t>m. Dewa Siwa; Tuhan.</t>
  </si>
  <si>
    <t>vt.1.P. Mengupas; menebang.</t>
  </si>
  <si>
    <t>m. amat/sangat sakit/menderita.</t>
  </si>
  <si>
    <t>m. sebuah jeruk.</t>
  </si>
  <si>
    <t>vt.1.P. Bergerak; berpindha.</t>
  </si>
  <si>
    <t>m. ketekutan; keterkejutan.</t>
  </si>
  <si>
    <t>n. Orga/bagian dari dalam sentuhan.</t>
  </si>
  <si>
    <t>m. Engkau menunjukkan dengan tidak hormat.</t>
  </si>
  <si>
    <t>f. Kulit; menyalak; sentuhan.</t>
  </si>
  <si>
    <t>f. Lihat tvac (---)</t>
  </si>
  <si>
    <t>a. Nya; kamu; kepunyaanmu.</t>
  </si>
  <si>
    <t>a. Suka kamu; kesukaanmu.</t>
  </si>
  <si>
    <t>vt.1.A. Kecepatan; mempercepat.</t>
  </si>
  <si>
    <t>f. ketergesaan; kecepatan; cepat.</t>
  </si>
  <si>
    <t>a. Cepat; kecepatan; mengirim-kan; ketergesaan.</t>
  </si>
  <si>
    <t>m.n. Sebuah tanda dari serbuk kayu cendana diletakkan pada dahi; yang
terbaik biasanya pada ujung campuran; paru-paru n.</t>
  </si>
  <si>
    <t>f. Narna dari peri/makhluk dari sorga.</t>
  </si>
  <si>
    <t>n. Air dengan biji benih sebagai suatu persembahan kepada yang mati.</t>
  </si>
  <si>
    <t>m. Peta bintang nama Pusya; Kaliyuga.</t>
  </si>
  <si>
    <t>a. Tekun; tajam; berbahaya; kejam; cerdas; rnengabdikan.</t>
  </si>
  <si>
    <t>m. Seekor Harinrau.</t>
  </si>
  <si>
    <t>m. Bawang.</t>
  </si>
  <si>
    <t>m. Sebuah pedang.</t>
  </si>
  <si>
    <t>m. Matahari.</t>
  </si>
  <si>
    <t>n. Pantai; tepi; pinggiran; garis tepi.</t>
  </si>
  <si>
    <t>a. Yang silam; melebihi; terlebihi; kelebihan.</t>
  </si>
  <si>
    <t>n. Suatu jalan; suatu arungan; tempat suci; orang bijaksana; guru; nara surnber; pengorbanan; yajiia; persembahan; suatu materi; nasehat; seorang yang pantas; sekolah filsalat; ahli filsafat.</t>
  </si>
  <si>
    <t>m. Orang suci dari Jaina.</t>
  </si>
  <si>
    <t>m. Nama dari Prbyaga (Allahabad).</t>
  </si>
  <si>
    <t>m. Lautan; samudra; pemburu.</t>
  </si>
  <si>
    <t>m. Suatu perziaraan ke kuburan</t>
  </si>
  <si>
    <t>a. Kejam; rnenjengkelkan; panas; berlebihan; rnengerikan; dengan kasar; tajam; tertalu sering.</t>
  </si>
  <si>
    <t>ind. Tetapi sebaliknya; pada sisi lain; seperti; prihal; rnengenai; dan sekarang; dari pihak.</t>
  </si>
  <si>
    <t>a. Tinggi; mulia; terkemuka; pernimpin; ketua; penuh kasih sayang; bernafsu n. gunung.</t>
  </si>
  <si>
    <t>m. Seekor gajah; di (dalam) bekas roda.</t>
  </si>
  <si>
    <t>a. Kosong [cahaya/ringan]; kecil; meninggalkan n.; sekam; memperolok.</t>
  </si>
  <si>
    <t>n. Mulut; muka; batang/belalai dari seekor gajah; titik dari suatu instrumen.</t>
  </si>
  <si>
    <t>rr. Muka; mulut, panah; pursar. f.</t>
  </si>
  <si>
    <t>m. Banteng dari Dewa Siwa.</t>
  </si>
  <si>
    <t>a. Banyak bicara.</t>
  </si>
  <si>
    <t>vt.6.U. Menjengkelkan; melukai; menyakitkan;</t>
  </si>
  <si>
    <t>n. Sebuah perut menjulang.</t>
  </si>
  <si>
    <t>g. Rongga pusar.</t>
  </si>
  <si>
    <t>a. Malas; melempem.</t>
  </si>
  <si>
    <t>vt.4.9.P. menyakiti.</t>
  </si>
  <si>
    <t>m.. Seorang penjahit.</t>
  </si>
  <si>
    <t>a. Menggairahkan; rnengacaukan.</t>
  </si>
  <si>
    <t>m. Sejenis labu.</t>
  </si>
  <si>
    <t>m. Nama dari Gandharva.</t>
  </si>
  <si>
    <t>f. Sejenis dari labu.</t>
  </si>
  <si>
    <t>n. Seekor kuda; pikiran.</t>
  </si>
  <si>
    <t>n. Kekuatan/
tenaga/gaya bujangan.</t>
  </si>
  <si>
    <t>I\f. Kuda betina.</t>
  </si>
  <si>
    <t>a. Pemberian imbuhan pada kata benda untuk menandakan 'mencapai untu', setinggi.</t>
  </si>
  <si>
    <t>vt.10.U. Membetulkan; memperbaiki; menghukum.</t>
  </si>
  <si>
    <t>m. Tongkat; pukulan; hukuman; tongkat lambang kekuasaan seorang raja.</t>
  </si>
  <si>
    <t>m/ Suatu daerah di Decan.</t>
  </si>
  <si>
    <t>n. Menjadi peminta-minta.</t>
  </si>
  <si>
    <t>m. Dewa Yama;</t>
  </si>
  <si>
    <t>m. Hakim; wasit; keseluruhan.</t>
  </si>
  <si>
    <t>f. Ilmu pemerintahan.</t>
  </si>
  <si>
    <t>m. Seorang raja.</t>
  </si>
  <si>
    <t>m. Dewa Yama.</t>
  </si>
  <si>
    <t>m. Pemimpin dari Hakim; Hakim Agung; kuli pengangkut barang.</t>
  </si>
  <si>
    <t>m. Kuli pengangkut barang.</t>
  </si>
  <si>
    <t>m. Membungkuk dengan keluar membengkokkan badan.</t>
  </si>
  <si>
    <t>m. Kuli pengangkut barang; Dewa Yama.</t>
  </si>
  <si>
    <t>m. Jalan raya; jalan besar.</t>
  </si>
  <si>
    <t>m. Suatu prosesi khidmat; ekspedisi suka perang.</t>
  </si>
  <si>
    <t>m. Dewa Yama; orang suci/pendeta Agastya; suatu hari.</t>
  </si>
  <si>
    <t>m. Seorang pegawai polisi; polisi.</t>
  </si>
  <si>
    <t>m. Hukum pidana.</t>
  </si>
  <si>
    <t>m. Kesatuan tempur/perang militer tertentu.</t>
  </si>
  <si>
    <t>n. Hukum pidana.</t>
  </si>
  <si>
    <t>m. Penjaga pintu.</t>
  </si>
  <si>
    <t>n. Kemunafikan; muka dua; pura-pura.</t>
  </si>
  <si>
    <t>ind. Perkelahian dengan tongkat dan melobangi.</t>
  </si>
  <si>
    <t>ind. Seorang pembawa balok lintang; staf; dewan; majelis; para pegawai; bahan pokok; tongkat.</t>
  </si>
  <si>
    <t>f. Tongkat; sebuah garis ; barisan; sebuah kalung.</t>
  </si>
  <si>
    <t>m. Samnyasin; pertapa; penjaga pintu; Dewa Yama; seorang Raja; nama dari penyair/pujangga</t>
  </si>
  <si>
    <t>m.Gigi.</t>
  </si>
  <si>
    <t>a. Pemberian; menugaskan; seperti ditanda tangani; meregangkan maju. M. Salah satu dari dua belas jenis anak dalam hukum Hindu; Dewa dattatreya</t>
  </si>
  <si>
    <t>m. Anak angkat laki-laki.</t>
  </si>
  <si>
    <t>a. Pendukung; penyokong; sponsor; sumber dana.</t>
  </si>
  <si>
    <t>m. Nama dari Tuhan.</t>
  </si>
  <si>
    <t>f. Donasi; sumbangan; derma; persembahan kepada Tuhan;</t>
  </si>
  <si>
    <t>m. Anak angkat; anak adopsi; anak angkat laki-laki</t>
  </si>
  <si>
    <t>vt.1.A. Memberi.</t>
  </si>
  <si>
    <t>a. Pemberian.</t>
  </si>
  <si>
    <t>n. Hadiah; sumbangan; donasi; derma.</t>
  </si>
  <si>
    <t>vt.1.A. Memberi; memegang; menjaga</t>
  </si>
  <si>
    <t>n. Susu yang kental; susu yang dibekukan; pakaian; busana.</t>
  </si>
  <si>
    <t>m. Mengocok/mengayunkan tongkat</t>
  </si>
  <si>
    <t>n. Mentega segar.</t>
  </si>
  <si>
    <t>m. Air mendidih; air didih.</t>
  </si>
  <si>
    <t>m. Mentega
segar.</t>
  </si>
  <si>
    <t>f. Ibu dari Danava.</t>
  </si>
  <si>
    <t>m. Raksasa; setan; iblis; jin</t>
  </si>
  <si>
    <t>m. Gigi; gading/taring gajah; titik dari suatu panah; puncak; suatu jalan; pondok.</t>
  </si>
  <si>
    <t>a. Merusak/melukai gigi.</t>
  </si>
  <si>
    <t>m. Puncak; memproyeksikan diri dari suatu dingding.</t>
  </si>
  <si>
    <t>m. Bibir.</t>
  </si>
  <si>
    <t>a. Seorang anak tumbuh gigi.</t>
  </si>
  <si>
    <t>n. Mencuci/membersihkan gigi; menyikat gigi.</t>
  </si>
  <si>
    <t>n. Hiasan pada telinga.</t>
  </si>
  <si>
    <t>n. Menyikat gigi; membersihkan gigi.</t>
  </si>
  <si>
    <t>m. Pohon buah delima</t>
  </si>
  <si>
    <t>n. Gusi; getah.</t>
  </si>
  <si>
    <t>m. Surat yang berhubungan dengan gigi.</t>
  </si>
  <si>
    <t>n. Bibir.</t>
  </si>
  <si>
    <t>f. Sejenis alat musik; meleter [menyangkut] gigi.</t>
  </si>
  <si>
    <t>a. Asam; cuka.</t>
  </si>
  <si>
    <t>m. Jenis-jenis dari gigi.</t>
  </si>
  <si>
    <t>m.n. Sakit gigi.</t>
  </si>
  <si>
    <t>ind. Satu/orang tajarn.</t>
  </si>
  <si>
    <t>m. Seekor gajah.</t>
  </si>
  <si>
    <t>a. Mempunyai; menikmati; merindukan atau memproyeksikan gigi; membentuk; bentuk ombak.</t>
  </si>
  <si>
    <t>m. Huruf dari kelas/warga Dental.</t>
  </si>
  <si>
    <t>a. Berbisa; sengit. m.; setan; iblis;jin; makanan kecil; snack.</t>
  </si>
  <si>
    <t>a.m. Sedikit; kecil; samudra; lautan</t>
  </si>
  <si>
    <t>vt.atau vi.4.P. Menundukkan; menjadi jinak; melemah; menjinak.</t>
  </si>
  <si>
    <t>m. Hukuman; memerintah sendiri; mengkomandokan sendiri.</t>
  </si>
  <si>
    <t>m. Pengekanan diri; pengendalian diri.</t>
  </si>
  <si>
    <t>a. Penundukkan; tenang; ketenangan. n. penaklukan diri; pengendalian diri; pengekangan diri.</t>
  </si>
  <si>
    <t>m. Penghukuman; menghukum.</t>
  </si>
  <si>
    <t>f. Suami dan Isteri.</t>
  </si>
  <si>
    <t>vt.5.P. Melukai; merugikan; pergi; menipu. vt.i0.U. Mengirim.</t>
  </si>
  <si>
    <t>m. Penipuan; kemunafikan; kelakuan penjahat; keangkuhan.</t>
  </si>
  <si>
    <t>m. Orang munafik</t>
  </si>
  <si>
    <t>a. Menjadi dilatih; terlatih; latihan; tertundukkan; lunak.</t>
  </si>
  <si>
    <t>vt.1.A. Mengasihi; bergerak; menyayangi; melindungi; mencintai; menjaga; berpindah; rnemberi.</t>
  </si>
  <si>
    <t>f. Simpati; perhatian; rasa kasihan; mengasihi; sayang.</t>
  </si>
  <si>
    <t>a. Berbelas kasihan; bersikap kasih sayang.</t>
  </si>
  <si>
    <t>a. Kekasih, tersayang. M.; seorang suami; yang dicintai; pencinta; penyayang.</t>
  </si>
  <si>
    <t>f. Isteri; seorang nyonya rumah.</t>
  </si>
  <si>
    <t>m.n. Sebuah gua; kulit kerang; kerangkerangan. m.; takut; ketekutan; sedikit.</t>
  </si>
  <si>
    <t>n. patahan; robekan.</t>
  </si>
  <si>
    <t>m. sebuah pusaran; sekarang; mutakhir; arus listrik.</t>
  </si>
  <si>
    <t>m. Ketakutan; teror; ancaman.</t>
  </si>
  <si>
    <t>f. suatu goa; suatu lembah.</t>
  </si>
  <si>
    <t>a. Lemah; kelernahan; kemiskinan; miskin; kesusahan.</t>
  </si>
  <si>
    <t>vi.2.P. Melemah; menjadi miskin; memberi.</t>
  </si>
  <si>
    <t>m. Kodok; katak; awan.</t>
  </si>
  <si>
    <t>m. Kodok; katak: awan; gunung.</t>
  </si>
  <si>
    <t>m. Sejenis penyakit lepra.</t>
  </si>
  <si>
    <t>m. Kebanggaan; panas; kekurangajaran; keangkuhan; kesombongan; zat kelenjar rusa jantan; rajukan; dongkolan; kereta berkuda dan beroda (balap).</t>
  </si>
  <si>
    <t>m. Dewa kasih sayang; Dewa Asmara/Cinta.</t>
  </si>
  <si>
    <t>m. Sebuah cermin. n.; mata; ranting kayu kecil.</t>
  </si>
  <si>
    <t>a. bangga; kesombongan; arogan; keangkuhan.</t>
  </si>
  <si>
    <t>m. Semacam rumput suci.</t>
  </si>
  <si>
    <t>n. Ruang yang dipensiunkan; ruang bekas.</t>
  </si>
  <si>
    <t>m. Raksasa; setan; iblis; jin; pembunuhan.</t>
  </si>
  <si>
    <t>m. Seorang Polisi; petugas keamanan.</t>
  </si>
  <si>
    <t>f. Sendok besar; sendok.</t>
  </si>
  <si>
    <t>f. Sendok besar; sendok; kerudung yang diperlebar; seekor ular.</t>
  </si>
  <si>
    <t>m. Penglihatan; penampilan; hari dari bulan muda.</t>
  </si>
  <si>
    <t>a. Mempertunjukkan. m.; penjaga pintu;</t>
  </si>
  <si>
    <t>n. Pemandangan; pandangan dari tokoh filsafat dalam agama Hindu; meninjau; mernandang; mencerminkan; pengujian; sedang datang kelihatan; pameran: suatu kunjungan; merengut; meredup; suatu mimpi; pertimbangan; pengehuan religirus; filsafat; kebaikan.</t>
  </si>
  <si>
    <t>m. Cakupan penglihatan</t>
  </si>
  <si>
    <t>a. Kelihatan; tampan.</t>
  </si>
  <si>
    <t>m. Suaru bangsal.</t>
  </si>
  <si>
    <t>a. melihat; mengetahui; pengetahuan.</t>
  </si>
  <si>
    <t>vt atau vi.1.P. Meretak; menjadi retak; membuka; memperluas.</t>
  </si>
  <si>
    <t>m.n. Suatu potongan; suatu derajat tingkat; setengah; suatu sarung pedang; suatu daun bunga [adalah] suatu daun; mata pisau tentang segala senjata; suatu tumpukan; timbunan; kumpulan.</t>
  </si>
  <si>
    <t>n. Ledak.</t>
  </si>
  <si>
    <t>m. Suatu senjata; emas.</t>
  </si>
  <si>
    <t>m. Suatu roda/kemudi; penipuan</t>
  </si>
  <si>
    <t>m. Busa; suatu parit</t>
  </si>
  <si>
    <t>a. Yang diperluas.</t>
  </si>
  <si>
    <t>m. Suatu kayu; suatu kebakaran besar pada hutan; demam.</t>
  </si>
  <si>
    <t>a. Yang paling Jauh</t>
  </si>
  <si>
    <t>a. Yang lebih Jauh</t>
  </si>
  <si>
    <t>a. Lipat sepuluh; suatu kelornpok sepuluh</t>
  </si>
  <si>
    <t>m. Ravana.</t>
  </si>
  <si>
    <t>a. Lipat sepuluh.</t>
  </si>
  <si>
    <t>f. Suatu kelompok sepuluh;
suatu dekade.</t>
  </si>
  <si>
    <t>num. (pl) Sepuluh.</t>
  </si>
  <si>
    <t>m.n. Suatu gigi; biting. m.; puncak suatu gunung; suatu baju besi</t>
  </si>
  <si>
    <t>a. Yang kesepuluh.</t>
  </si>
  <si>
    <t>f. Hari yang kesepuluh [dari; tentang] dua minggu lunar; dekade kesepuluh dari hidup mannsia.</t>
  </si>
  <si>
    <t>m. Ravana; Raja Lengka.</t>
  </si>
  <si>
    <t>f. Sungai Ganga; gerombolan; suatu f-estival untuk menghormati Dewi Ganga</t>
  </si>
  <si>
    <t>f. Pinggiran tentang segala pakaian;
surnbu suatu lampu; [umur/zaman]; suatu
langkah; keadaan; nasib; pemahaman</t>
  </si>
  <si>
    <t>a. Yang digigit; menyengat.</t>
  </si>
  <si>
    <t>a. Setan; iblis; jin; seorang yang tersingkir dari kasta; perampok.</t>
  </si>
  <si>
    <t>a.m. Kejam; bersifat merusak m.; dokter kembar dari para dewa; suatu keledai/bodoh; perampok; musim yang dingin; rumah besar yang lunar Asvini.</t>
  </si>
  <si>
    <t>ind. Di (dalam) sepuluh jalan atau komponen; bagian.</t>
  </si>
  <si>
    <t>m. Sekat; bagian.</t>
  </si>
  <si>
    <t>n. Memberi; pemberian.</t>
  </si>
  <si>
    <t>m. Ahli waris; seorang putra.</t>
  </si>
  <si>
    <t>f. Ahli waris perempuan.</t>
  </si>
  <si>
    <t>n. Warisan.</t>
  </si>
  <si>
    <t>m. Suatu sewa; suatu bidang dibajak;</t>
  </si>
  <si>
    <t>n. Perkawinan.</t>
  </si>
  <si>
    <t>a. Patahan. m.; seorang anak.</t>
  </si>
  <si>
    <t>n. Pemisahan; pembukaan.</t>
  </si>
  <si>
    <t>m. Air raksa; samudra; lautan. m.n.; merah jambu.</t>
  </si>
  <si>
    <t>f. Seorang putri; suatu pelacur; pekerja seks; wanita tuna susila.</t>
  </si>
  <si>
    <t>a. Yang kotak; membagi.</t>
  </si>
  <si>
    <t>n. Kemiskinan.</t>
  </si>
  <si>
    <t>f. Suatu dibelah; celah.</t>
  </si>
  <si>
    <t>m. Manusia banyak sekali; seniman. N. kayu; suatu pengungkit; kuningan</t>
  </si>
  <si>
    <t>f.Suatu boneka kaku/kayu.</t>
  </si>
  <si>
    <t>a. Dengan keras; kejam; mengerikan. m.; perasaan kengerian.</t>
  </si>
  <si>
    <t>a. Kaku; kayu.</t>
  </si>
  <si>
    <t>n. Kekerasan; bukti-bukti yang menguatkan.</t>
  </si>
  <si>
    <t>a. Untuk yang dibuat dari rumput darbha.</t>
  </si>
  <si>
    <t>n. Suatu dewan memondokkan.</t>
  </si>
  <si>
    <t>m. Seorang yang berpengalaman dalam sistem filosofis.</t>
  </si>
  <si>
    <t>a. Mineral; barang tambang.</t>
  </si>
  <si>
    <t>a. Ilustratif; illustarsi.</t>
  </si>
  <si>
    <t>m. lihat dava (---)</t>
  </si>
  <si>
    <t>m. Suatu kebakaran hutan besar.</t>
  </si>
  <si>
    <t>m. Seorang nelayan; seorang pelayan.</t>
  </si>
  <si>
    <t>m. Putra dari DaSaratha.</t>
  </si>
  <si>
    <t>m. Putra nelayan; putra pelayan; seekor unta.</t>
  </si>
  <si>
    <t>m. Seorang budak; seorang pembantu; nelayan; seorang Sudra.</t>
  </si>
  <si>
    <t>n. Rakyat banyak; gerombolan orang banyak.</t>
  </si>
  <si>
    <t>f. Seorang pembantu perempuan atau budak perempuan/wanita; seorang pelacur.</t>
  </si>
  <si>
    <t>m. Putra seorang budak wanita; seorang Sudra.</t>
  </si>
  <si>
    <t>n. Perbudakan; jasa; layanan.</t>
  </si>
  <si>
    <t>m. Suatu pengakhiran kekasaran/kekejaman/penghinaan.</t>
  </si>
  <si>
    <t>m. Membakar; kebakaran besar; merah hangat (mulai dari langit); panas demam.</t>
  </si>
  <si>
    <t>m. Suatu tempat di mana mayat hangus terbakar.</t>
  </si>
  <si>
    <t>a. Terbakar; penyebab radang; menembak. m.; api.</t>
  </si>
  <si>
    <t>n. Terbakar; membakar (luka)</t>
  </si>
  <si>
    <t>a. Gampang menyala.</t>
  </si>
  <si>
    <t>m. Suatu [masa/kaum] muda.</t>
  </si>
  <si>
    <t>f .Seorang anak perempuan kelihatan muda.</t>
  </si>
  <si>
    <t>m. Yang rnanapun delapan gajah mengetuai [itu] delapan triwulan; seperempat.</t>
  </si>
  <si>
    <t>n. Kaki langit; keseluruhan dunia.</t>
  </si>
  <si>
    <t>m. Iarak jauh/terpancil.</t>
  </si>
  <si>
    <t>n. Suatu negeri jauh;</t>
  </si>
  <si>
    <t>a. m.Telanjang sepenuhnya.</t>
  </si>
  <si>
    <t>m. Yang orbit matahari</t>
  </si>
  <si>
    <t>m. Penakulukan berbagai negara di segala penjuru.</t>
  </si>
  <si>
    <t>n. Suatu survei umum; di atas.</t>
  </si>
  <si>
    <t>m. Lihat dikkarin (---)</t>
  </si>
  <si>
    <t>m. Suatu titik; suatu arah.</t>
  </si>
  <si>
    <t>n. Semata-mata indikasi.</t>
  </si>
  <si>
    <t>a. Lihat digarirbara (---)</t>
  </si>
  <si>
    <t>n. yang dicoreng; mengurapi.</t>
  </si>
  <si>
    <t>m. Semacam alat musik.</t>
  </si>
  <si>
    <t>a. Yang memotong, membagi.</t>
  </si>
  <si>
    <t>f. Memotong; potongan; kerelaan hati; nama dari ibu para Raksasa (setan; iblis)</t>
  </si>
  <si>
    <t>m. Raksasa</t>
  </si>
  <si>
    <t>m. Setan; iblis; makiluk halus;jin.</t>
  </si>
  <si>
    <t>f. Keinginan dalam memberi.</t>
  </si>
  <si>
    <t>f. Keinginan melihat.</t>
  </si>
  <si>
    <t>a. Ingin akan melihat.</t>
  </si>
  <si>
    <t>m. Suami yang kedua seorang perempuan dua kali menikah f. seorang janda perawan menikah lagi</t>
  </si>
  <si>
    <t>f Seorang perempuan dua kali menikah; suatu kakak perempuan belum kawin [yang] mempunyai; suatu adik perempuan yang telah menikahi.</t>
  </si>
  <si>
    <t>rz. Seorang manusia [yang]
mempunyai pergaulan/perhubungan seksual
denganjanda ldari; ttg] saudara nya.</t>
  </si>
  <si>
    <t>m. Suatu hari.</t>
  </si>
  <si>
    <t>f. Jabatan; Pendudukan sehari-hari.</t>
  </si>
  <si>
    <t>n. Matahari bersinar.</t>
  </si>
  <si>
    <t>n. Matahari.</t>
  </si>
  <si>
    <t>n. Pagi hari.</t>
  </si>
  <si>
    <t>m. Pagi hari.</t>
  </si>
  <si>
    <t>n. Kegelapan.</t>
  </si>
  <si>
    <t>m. Tengah hari.</t>
  </si>
  <si>
    <t>f. Suatu upah harian.</t>
  </si>
  <si>
    <t>n. Suatu jamur.</t>
  </si>
  <si>
    <t>f. Surga; langit; suatu hari.</t>
  </si>
  <si>
    <t>f. Surga dan bumi.</t>
  </si>
  <si>
    <t>n. Surga; langit; suatu hari; suatu hutan.</t>
  </si>
  <si>
    <t>m.n.Hari; suatu hari.</t>
  </si>
  <si>
    <t>n. Hari retakan; hari pecahan.</t>
  </si>
  <si>
    <t>m. Sore; matahari terbenam.</t>
  </si>
  <si>
    <t>ind. Dengan hari.</t>
  </si>
  <si>
    <t>m. Matahari; suatu burung gagak; matahari; bunga.</t>
  </si>
  <si>
    <t>m. Seorang manusia dari kasta/suku bangsa rendah; tukang cukur; seekor burung hantu.</t>
  </si>
  <si>
    <t>m. Seekor burung hantu.</t>
  </si>
  <si>
    <t>m. Seekor burung gagak.</t>
  </si>
  <si>
    <t>a. Siang dan malam.</t>
  </si>
  <si>
    <t>ind. Kepunyaan hari.</t>
  </si>
  <si>
    <t>m. Seorang mengaburkan manusia.</t>
  </si>
  <si>
    <t>m. Seekor burung hantu; suatu pencuri.</t>
  </si>
  <si>
    <t>divapradipta</t>
  </si>
  <si>
    <t>ind. Siang dan malam.</t>
  </si>
  <si>
    <t>dipamala</t>
  </si>
  <si>
    <t>a. Yang sedang tidur pada siang hari.</t>
  </si>
  <si>
    <t>m. Selarna siang hari.</t>
  </si>
  <si>
    <t>a. Ketuhanan; supernaturel; sangat bagus; keindahan. m. suatu melebihi manusia biasa menjadi. n.; ketuhanan; suatu cobaan berat; langit; suatu sumpah.</t>
  </si>
  <si>
    <t>n. Suatu astrolog.</t>
  </si>
  <si>
    <t>n. Visi hal-hal yang gaib a.; orang memiliki visi seperti (itu); buta.</t>
  </si>
  <si>
    <t>m. Ramalan.</t>
  </si>
  <si>
    <t>n. Pengubah logam jadi emas; seorang ahli tentang batu permata.</t>
  </si>
  <si>
    <t>f. Sungai Ganga</t>
  </si>
  <si>
    <t>n. Hujan/air.</t>
  </si>
  <si>
    <t>f. Arah, indikasi; metoda; segi pandangan; order; pesanan; suatu gigi menggigit.</t>
  </si>
  <si>
    <t>f. Arah; daerah.</t>
  </si>
  <si>
    <t>a.m.n. Yang ditunjukkan; uraikan; tetap pendirian. n.; nasib; takdir; order; pesanan. m.; waktu.</t>
  </si>
  <si>
    <t>m. Kematian.</t>
  </si>
  <si>
    <t>f. Derection; aturan; suatu kebahagiaan; kegembiraan.</t>
  </si>
  <si>
    <t>ind. Yang kebetulan.</t>
  </si>
  <si>
    <t>vi.1.P. membinasakan.</t>
  </si>
  <si>
    <t>m. Suatu pemandu spiritual.</t>
  </si>
  <si>
    <t>n. Inisiasi.</t>
  </si>
  <si>
    <t>f. Penyucian/Pentahbisan; pelantikan jabatan dengan benang/ulir yang suci; suatu upacara.</t>
  </si>
  <si>
    <t>a.m. Yang diaktipkan; menyucikan;
siap-siap untuk. m.; suatu
sebutan/gelar yang ditambahkan/dibubuhkan
kepada nama suatu person atau
nenek moyang yang telah rnelakukan
pengorbanan Jyotisthoma.</t>
  </si>
  <si>
    <t>f. Suatu sinar cahaya.</t>
  </si>
  <si>
    <t>vi.2.A. Bersinar; nampak.</t>
  </si>
  <si>
    <t>a. Lemah; miskin; tak enak badan;
merusak; kemurungan jiwa; sedih; layu;
takut-takut. m. seorang manusia di
(dalam) kesusahan.</t>
  </si>
  <si>
    <t>m. Koin emas tertentu.</t>
  </si>
  <si>
    <t>vi.4.A. Bersinar; mernbakar; untuk; menjadi illutrious.</t>
  </si>
  <si>
    <t>m. Cahaya ringan; suatu lampu.</t>
  </si>
  <si>
    <t>m. Kekuatan penerangan pada malam hari; festival larnpu.</t>
  </si>
  <si>
    <t>f. Nyaia api suatu lampu</t>
  </si>
  <si>
    <t>n. Penerang hitam.</t>
  </si>
  <si>
    <t>m. Penerang hitam.</t>
  </si>
  <si>
    <t>n. Suatu lampu.</t>
  </si>
  <si>
    <t>f. Suatu kekuatan penerangan.</t>
  </si>
  <si>
    <t>n. Suatu larnpu mecucuk/lekat/julurkan; suatu lampu berdiri.</t>
  </si>
  <si>
    <t>f. Sumbu suatu lampu.</t>
  </si>
  <si>
    <t>m. Suatu ngengat.</t>
  </si>
  <si>
    <t>f. Nyala api suatu lampu.</t>
  </si>
  <si>
    <t>f. Suatu baris [cahaya/ringan]; penerangan; cahaya.</t>
  </si>
  <si>
    <t>f. Kayu ranting kecil; promosi pencernaan; merangsang.</t>
  </si>
  <si>
    <t>f. Hari dari baru melenguh.</t>
  </si>
  <si>
    <t>f. Suatu [cahayalringan]; suatu obor.</t>
  </si>
  <si>
    <t>a. Yang diterangi.</t>
  </si>
  <si>
    <t>a. Yang dinyalakan; menerangi. m.; seekor singa. n.; emas.</t>
  </si>
  <si>
    <t>f. Terang kilap; kecantikan ekstrim.</t>
  </si>
  <si>
    <t>a. Bersinar, Api. m.</t>
  </si>
  <si>
    <t>a. Panjang; lama; dalam (sebagai keluh/nafas panjang); mendesak.</t>
  </si>
  <si>
    <t>ind. Sangat; dalam jangka waktu panjang.</t>
  </si>
  <si>
    <t>a. Jangkung.</t>
  </si>
  <si>
    <t>m. Suatu unta.</t>
  </si>
  <si>
    <t>m. Suatu ular.</t>
  </si>
  <si>
    <t>f. Kerinduan tidur; kematian.</t>
  </si>
  <si>
    <t>m. Pohon palem.</t>
  </si>
  <si>
    <t>m. Seekor ular</t>
  </si>
  <si>
    <t>m. Suatu babi.</t>
  </si>
  <si>
    <t>m. Seekor ular.</t>
  </si>
  <si>
    <t>m. Seekor beruang.</t>
  </si>
  <si>
    <t>n. Lambat; terlambat</t>
  </si>
  <si>
    <t>m. Suatu pesuruh</t>
  </si>
  <si>
    <t>m. Musim panas</t>
  </si>
  <si>
    <t>f. Danau yang luas.</t>
  </si>
  <si>
    <t>a. Yang koyak; menakutkan.</t>
  </si>
  <si>
    <t>vi.5.P. Membakar; menyedihkan.</t>
  </si>
  <si>
    <t>a. Menyakitkan. n. pain; kesukaran.</t>
  </si>
  <si>
    <t>m. Hidup penuh argumen.</t>
  </si>
  <si>
    <t>a. Tabah; menyusahkan.</t>
  </si>
  <si>
    <t>a. Tak bahagia.</t>
  </si>
  <si>
    <t>n. Suatu pakaian sutera.</t>
  </si>
  <si>
    <t>n. Susu; sari buah yang seperti susu.</t>
  </si>
  <si>
    <t>n. Sari.</t>
  </si>
  <si>
    <t>a. hasil (pada campuran)</t>
  </si>
  <si>
    <t>f. Sapi menghasilkan susu.</t>
  </si>
  <si>
    <t>f. Lihat durhdubha (---)</t>
  </si>
  <si>
    <t>m. Suatu bawang htjau.</t>
  </si>
  <si>
    <t>m. Semacam drum.</t>
  </si>
  <si>
    <t>m. Suatu genderang besar.</t>
  </si>
  <si>
    <t>a. kata-kata yang mulai dengan huruf hidup, vokal atau uruf mati lembut; tidak baik.</t>
  </si>
  <si>
    <t>a. Tak tertundukkan; tak dapat ditanggulangi</t>
  </si>
  <si>
    <t>a. Sangat sulit diperdaya.</t>
  </si>
  <si>
    <t>a. Tidak dapat dicapai; sulit dipahami</t>
  </si>
  <si>
    <t>a.  Diatur dengan sangat buruk.</t>
  </si>
  <si>
    <t>m. Melakukan sesuatu
dengan bodoh.</t>
  </si>
  <si>
    <t>a. Tanpa batas; tak bahagia.</t>
  </si>
  <si>
    <t>a. Sangat sulit dilaksanakan atau dimengerti.</t>
  </si>
  <si>
    <t>a. Tidak dapat dimengerti.</t>
  </si>
  <si>
    <t>a. Sulit dikendalikan</t>
  </si>
  <si>
    <t>m. Keuntungan tidak sah.</t>
  </si>
  <si>
    <t>n. Serangan secara tak wajar; pendekatan sulit.</t>
  </si>
  <si>
    <t>m. Kelegaran bodoh.</t>
  </si>
  <si>
    <t>a. Penyakit - yang berkelakuan. m.; kelakuan buruk.</t>
  </si>
  <si>
    <t>a. Dasar. m.;bangsat.</t>
  </si>
  <si>
    <t>f. Korupsi; perbuatan jahat</t>
  </si>
  <si>
    <t>a. Sulit untuk menyilang; tak terkalahkan.</t>
  </si>
  <si>
    <t>ind. Suatu maksud/arti awalan; tidak baik; jahat; dengan keras; lebih rendah.</t>
  </si>
  <si>
    <t>a. Tidak seimbang; kurang baik.</t>
  </si>
  <si>
    <t>ind. Penyakit; yang dengan licik.</t>
  </si>
  <si>
    <t>a. Yang disusahkan; goyah; salah; kesalahan; bodoh.</t>
  </si>
  <si>
    <t>ind. Dengan sangat buruk; sakit.</t>
  </si>
  <si>
    <t>f. Seorang putri.</t>
  </si>
  <si>
    <t>m. Suatu pesuruh.</t>
  </si>
  <si>
    <t>f. Suatu pesuruh wanita; menengahi.</t>
  </si>
  <si>
    <t>n. Suatu kedutaan; suatu pesan.</t>
  </si>
  <si>
    <t>a. Terluka.</t>
  </si>
  <si>
    <t>a. Jauh;</t>
  </si>
  <si>
    <t>ind. Dari jauh;jauh sekali.</t>
  </si>
  <si>
    <t>m. Suatu burung manyar; seorang manusia ter/dipelajari.</t>
  </si>
  <si>
    <t>a. Bijaksana. .m., suatu burung manyar; seorang nabi; Rsi; penerima wahyu Veda.</t>
  </si>
  <si>
    <t>f. Tinjauan ke masa depan.</t>
  </si>
  <si>
    <t>a. Jauh.</t>
  </si>
  <si>
    <t>ind. Jauh sekali; sangat.</t>
  </si>
  <si>
    <t>a. Tariklah jauh.</t>
  </si>
  <si>
    <t>a. Remote; pergi jauh</t>
  </si>
  <si>
    <t>a. Mengedepan; keras; penuh semangat.</t>
  </si>
  <si>
    <t>vt. Nama julukan thomas memisahkan; untuk melebihi.</t>
  </si>
  <si>
    <t>vi. Untuk; menjadi [men] jauh dari.</t>
  </si>
  <si>
    <t>ind. Dari jauh; betul-betul.</t>
  </si>
  <si>
    <t>f. Rumput Kurdus; rumput suci</t>
  </si>
  <si>
    <t>a. (Pada ujung suatu campuran) mengotori.</t>
  </si>
  <si>
    <t>a. Pengotoran; penuh dosa.</t>
  </si>
  <si>
    <t>n. Pelanggaran; menyalahkan; mencela; keberatan; kesalahan; sin. m.; nama Raksasa yang dibunuh oleh
Rama.</t>
  </si>
  <si>
    <t>a. Yang dirusak; terluka; melemahkan semangat; mencela; dengan licik diitertuduh.</t>
  </si>
  <si>
    <t>a.Dapat disuap n.inanah; perihal; kejahatan/malapetaka] ; racun.</t>
  </si>
  <si>
    <t>vt.6.A. Menghormati.</t>
  </si>
  <si>
    <t>a. Yang tumbuh; memperkuat.</t>
  </si>
  <si>
    <t>n. Suatu lubang; suatu pembukaan.</t>
  </si>
  <si>
    <t>m. Cakupan penglihatan.</t>
  </si>
  <si>
    <t>m. Suatu nampak/ wajah; suatu kerlingan; pandangan sekilas.</t>
  </si>
  <si>
    <t>f. Kecantikan; kemuliaan.</t>
  </si>
  <si>
    <t>a. Kelihatan.</t>
  </si>
  <si>
    <t>a. Air mata.</t>
  </si>
  <si>
    <t>f. Sinus dari jarak antara titik puncak dan alasnya.</t>
  </si>
  <si>
    <t>n. Paralaks vertikal; garis lintang vertikal.</t>
  </si>
  <si>
    <t>n. Suatu lingkaran vertikal.</t>
  </si>
  <si>
    <t>a. Yarg ditetapkan; perbaiki; tabah; tahan larna; pasti; mantap; mendirikan; tetapkan.</t>
  </si>
  <si>
    <t>ind. Dengan kuat; terlalu sering.</t>
  </si>
  <si>
    <t>vt.1.P.10.U. Bersinar; menerangi; bercahaya. ui.4.P. Bergembira; menjadi angkuh.</t>
  </si>
  <si>
    <t>a. Bangga/sombong; marah/gila.</t>
  </si>
  <si>
    <t>a. Bangga/sombbong; kuat;</t>
  </si>
  <si>
    <t>vt.1.P. Melihat; melayani meladeni; rnengetahui.</t>
  </si>
  <si>
    <t>a. Kudus; suci; Dewata.</t>
  </si>
  <si>
    <t>a. Ketuhanan. n.; suatu kecelakaan tak bisa diacuhkan.</t>
  </si>
  <si>
    <t>m. Suatu astrolog.</t>
  </si>
  <si>
    <t>a. Ketuhanan. n.; untung; nasib baik; kekayaan.</t>
  </si>
  <si>
    <t>a. Lokal; nasional. m.; Guru; pengajar; seorang penuntun; pembimbing; pengarah.</t>
  </si>
  <si>
    <t>a. Yang ditakdirkan. m.; fatalis; nasib.</t>
  </si>
  <si>
    <t>a. Berbadan.</t>
  </si>
  <si>
    <t>a.m. Jasmani. m.; rohani; jiwa; roh; atma.</t>
  </si>
  <si>
    <t>vr.4.p. Memotong.</t>
  </si>
  <si>
    <t>m. Pengernbala sapi; suatu;</t>
  </si>
  <si>
    <t>m,. Anak sapi.</t>
  </si>
  <si>
    <t>f. Susu hasil memerah; susu sapi; suatu babu susu.</t>
  </si>
  <si>
    <t>m. Suatu tali.</t>
  </si>
  <si>
    <t>m. Terayun; nama suatrr festival.</t>
  </si>
  <si>
    <t>f. Suatu sampah; suatu ayunan.</t>
  </si>
  <si>
    <t>a. Kegelisahan; tidak tenang.; tidak-pasti; tidak tegas (buah ara).</t>
  </si>
  <si>
    <t>m. Kesalahan; keburukan; [kejahatan/malapetaka]; efek merugikan; kekacauan [menyangkut] kegelian dari badan.</t>
  </si>
  <si>
    <t>a. Dengki.</t>
  </si>
  <si>
    <t>a. Suatu dokter; mempelajari manusia.</t>
  </si>
  <si>
    <t>n. Tuduhan.</t>
  </si>
  <si>
    <t>m.n. Suatu lengan tangan.</t>
  </si>
  <si>
    <t>a. Salah/cacat; jahat.</t>
  </si>
  <si>
    <t>f. Malam hari; gelap; kegelapan.</t>
  </si>
  <si>
    <t>ind. Pada malam hari</t>
  </si>
  <si>
    <t>m. Suatu lampu.</t>
  </si>
  <si>
    <t>a. Pada malarn hari.</t>
  </si>
  <si>
    <t>m. Tuduhan.</t>
  </si>
  <si>
    <t>a. Kesalahan. m.; penyakit.</t>
  </si>
  <si>
    <t>a. Tidak murni; cacat.</t>
  </si>
  <si>
    <t>a. Menemukan kesalahan.</t>
  </si>
  <si>
    <t>m.n. Lengan tangan bagian depan; lengan tangan; suatu sisi segi tiga.</t>
  </si>
  <si>
    <t>a. Kuat; penuh tenaga</t>
  </si>
  <si>
    <t>a. Mendasarkan dari sinus.</t>
  </si>
  <si>
    <t>m. Lengan tangan.</t>
  </si>
  <si>
    <t>n. Ketiak.</t>
  </si>
  <si>
    <t>n. Bahu.</t>
  </si>
  <si>
    <t>m. Pembantu: permainan.</t>
  </si>
  <si>
    <t>m. Pemerahan susu; susu.</t>
  </si>
  <si>
    <t>m.n. Seorang menginginkan kehamilan; perempuan hamil.</t>
  </si>
  <si>
    <t>n. Janin.</t>
  </si>
  <si>
    <t>a. Pemerahan susu.</t>
  </si>
  <si>
    <t>f. Sama halnya dohada (---)</t>
  </si>
  <si>
    <t>f. Suatn ember susu.</t>
  </si>
  <si>
    <t>n. Pesan; misi.</t>
  </si>
  <si>
    <t>n. Kejahatan.</t>
  </si>
  <si>
    <t>n. Kemiskinan; kesusahan.</t>
  </si>
  <si>
    <t>n. Bau busuk.</t>
  </si>
  <si>
    <t>n. Suatu hidup menyedihkan.</t>
  </si>
  <si>
    <t>n. Kelemahan; ketidakmampuan; lemah syahwat.</t>
  </si>
  <si>
    <t>n. Sakit; tanpa keberuntungan</t>
  </si>
  <si>
    <t>n. Suatu pertengkaran antar saudara iaki-laki.</t>
  </si>
  <si>
    <t>n. Disposisi jahat; penderitaan</t>
  </si>
  <si>
    <t>n. Permusuhan.</t>
  </si>
  <si>
    <t>n. Permiisuhan; kehamiIan;
keinginan.</t>
  </si>
  <si>
    <t>n. Nasihat jahat.</t>
  </si>
  <si>
    <t>n. Perangai /Penusuk tidak baik.</t>
  </si>
  <si>
    <t>m. seorang anak putri</t>
  </si>
  <si>
    <t>m. Putra seorang anak putri.</t>
  </si>
  <si>
    <t>f. Bumi dan Surga.</t>
  </si>
  <si>
    <t>vt.2.P Menyerang.</t>
  </si>
  <si>
    <t>m. Suatu hari; angkasa; awan. m. api.</t>
  </si>
  <si>
    <t>m. Matahari; Dewa Indra.</t>
  </si>
  <si>
    <t>m. Sorga; akhirat.</t>
  </si>
  <si>
    <t>m. Suatu dewata; suatu planet.</t>
  </si>
  <si>
    <t>vi.1.A. Bersinar; menyala.</t>
  </si>
  <si>
    <t>f. Kemuliaan; kecantikan; bersinar; terang; rnartabat.</t>
  </si>
  <si>
    <t>n. Kemuliaan; kekuatan.</t>
  </si>
  <si>
    <t>m.n. Permainan; perjudian.</t>
  </si>
  <si>
    <t>m. Seorang penjudi</t>
  </si>
  <si>
    <t>vt.1.P. Meremehkan</t>
  </si>
  <si>
    <t>f. Untuk Sorga; akhirat: angkasa; langit.</t>
  </si>
  <si>
    <t>m. Seekor burung.</t>
  </si>
  <si>
    <t>m. Penerangan; sinar; cahaya.</t>
  </si>
  <si>
    <t>a. Bersinar; bercahaya; penjelasan; ulasan.</t>
  </si>
  <si>
    <t>n. Suatu lampu. n.; penjelasan.</t>
  </si>
  <si>
    <t>n. Sinar; cahaya; bintang.</t>
  </si>
  <si>
    <t>m. Keteguhan; berat; pernyataan.</t>
  </si>
  <si>
    <t>vt.1.P. Untuk suka jalan ke mana-nana.</t>
  </si>
  <si>
    <t>f. Sebuah sungai.</t>
  </si>
  <si>
    <t>n. Hak milik; emas; hal; kekuatan; valour.</t>
  </si>
  <si>
    <t>n. Unsur; kekayaan; suatu cocok obyek; kesederhanaan; suatu aruhan.</t>
  </si>
  <si>
    <t>a. Keindahan.</t>
  </si>
  <si>
    <t>m. Suatu penglihat; suatu hakim/wasit.</t>
  </si>
  <si>
    <t>vt.2.P. Berlari.</t>
  </si>
  <si>
    <t>ind. Yang dengan seketika.</t>
  </si>
  <si>
    <t>f. Anggur.</t>
  </si>
  <si>
    <t>vt. Memperpanjang.</t>
  </si>
  <si>
    <t>m. Panjangnya.</t>
  </si>
  <si>
    <t>a. Lebih panjang.</t>
  </si>
  <si>
    <t>a. Terpanjang.</t>
  </si>
  <si>
    <t>a. Yang diterbangkan.</t>
  </si>
  <si>
    <t>m. Lumpur; langit.</t>
  </si>
  <si>
    <t>m. Penerbangan; kecepatan.</t>
  </si>
  <si>
    <t>m. Suatu perubahan terus menerus untuk membantu difusi ot batang-batang rel; seorang pencuri; suatu tidak menghargai wanita n.; bertambah esar.</t>
  </si>
  <si>
    <t>n. Mengeluarkan/menyuruh tidur penerbangan ; menyaring.</t>
  </si>
  <si>
    <t>n. Suku bangsa Dravida</t>
  </si>
  <si>
    <t>vt. atau vi.1.P. Mengalir; mundur; menyerang.</t>
  </si>
  <si>
    <t>n.Kayu.</t>
  </si>
  <si>
    <t>f. Suatu dawai haluan/busur.</t>
  </si>
  <si>
    <t>f. Suatu kura-kura darat kecil.</t>
  </si>
  <si>
    <t>a. Cepat; melarikan diri; menghancurkan m.; suatu kalajengking; suatu pohon; seekor kucing.</t>
  </si>
  <si>
    <t>ind. Yang dengan cepat; dengan seketika.</t>
  </si>
  <si>
    <t>n. Nama dari sebuah matra/irama.</t>
  </si>
  <si>
    <t>f. Peleburan; lari/menjalankan pergi</t>
  </si>
  <si>
    <t>m. Nama seorang raja</t>
  </si>
  <si>
    <t>f. Dewi Draupadi.</t>
  </si>
  <si>
    <t>m. Sebuah pohon</t>
  </si>
  <si>
    <t>a. Melukai; merusak; merugikan.f; luka-luka; kerugian.</t>
  </si>
  <si>
    <t>m. Seorang putra; suatu danau.</t>
  </si>
  <si>
    <t>m. Suatu danau; suatu awan; suatu burung gagak; sebuah pohon; pendidik/guru dari Kaurava dan Pandawa. r.; suatu bak mandi.</t>
  </si>
  <si>
    <t>f. Suatu ember; suatu waduk air; kolam air; suatu ukuran isi; suatu lembah.</t>
  </si>
  <si>
    <t>m. Luka-luka; kerugian; kedengkian; pengkhianatan; pemberontakan.</t>
  </si>
  <si>
    <t>m. Suatu penyemu religius; penipu yang lihay.</t>
  </si>
  <si>
    <t>m. Asvattharna.</t>
  </si>
  <si>
    <t>n. Suatu pasangan; suatu benteng; suatu rahasia; perselisihan; duel; keraguan. m.; nama dari salah satu kata majemuk dalam tata bahasa Sanskerta.</t>
  </si>
  <si>
    <t>m. Pertentangan; perselisihan.</t>
  </si>
  <si>
    <t>n. Suatu duel; pertempuran tunggal.</t>
  </si>
  <si>
    <t>ind. Dua-dua; berdua-dua.</t>
  </si>
  <si>
    <t>a. Gandakan; penggandaan; dua macam. n.; tak jujur.</t>
  </si>
  <si>
    <t>a. Tidak tulus.</t>
  </si>
  <si>
    <t>f. Suatu pintu; suatu kebijaksanaan.</t>
  </si>
  <si>
    <t>n. Suatu pintu; medium.</t>
  </si>
  <si>
    <t>m.n. Panel atau daun suatu pintu</t>
  </si>
  <si>
    <t>m. Suatu penjaga pintu; suatu kuli pengangkut barang.</t>
  </si>
  <si>
    <t>f. Ambang pintu itu.</t>
  </si>
  <si>
    <t>m. Suatu kunci; suatu palang; baut.</t>
  </si>
  <si>
    <t>f. Dwarka; nama kerajaan Krsna (Dwarka).</t>
  </si>
  <si>
    <t>f. Lihat dvaravati (---)</t>
  </si>
  <si>
    <t>ind. Atas pertolongan melalui/sampai.</t>
  </si>
  <si>
    <t>num. Dua orang; kedua-duanya</t>
  </si>
  <si>
    <t>m. Suatu anak angkat laki-laki diberikan ahli waris dari bapak kandungnya.</t>
  </si>
  <si>
    <t>a. Dua kali lipat; yang kedua; dua persen.</t>
  </si>
  <si>
    <t>m. Salah satu dari empat campuran.</t>
  </si>
  <si>
    <t>m. (dua kali lahir); seorang manusia tentang segala [menyangkrt] tiga dari yang pertama kasta/suku bangsa dari Hindu; suatu binatang yang menetas; suatu gigi.</t>
  </si>
  <si>
    <t>m. Lihat (---) dvija.</t>
  </si>
  <si>
    <t>a. Ganda</t>
  </si>
  <si>
    <t>n. Bulan atau Burung Garuda.</t>
  </si>
  <si>
    <t>f. Suatu kolom/dok/bak atau parit untuk air; suatu palung.</t>
  </si>
  <si>
    <t>m. Suatu ular; suatu [pembawa/balok linatang] cerita.</t>
  </si>
  <si>
    <t>a.Dua lipatan n.; suatu pasangan; sepasang.</t>
  </si>
  <si>
    <t>a. Kedua</t>
  </si>
  <si>
    <t>a. Kedua; Seorang anak.</t>
  </si>
  <si>
    <t>f. Hari yang kedua dari dua minggu lunar</t>
  </si>
  <si>
    <t>a.pl. Dua atau tiga.</t>
  </si>
  <si>
    <t>r. Suatu pasangan; dualitas.</t>
  </si>
  <si>
    <t>ind. Cucuk/lekat/menjulurkan/melawan dengan tongkat.</t>
  </si>
  <si>
    <t>ind. Membagi menjadi dua komponen.</t>
  </si>
  <si>
    <t>n. Suatu penyebrangan jalan; cara salib.</t>
  </si>
  <si>
    <t>f. Jenis dari matra/lagu dari Bahasa Prakrt.</t>
  </si>
  <si>
    <t>m. Suatu berkaki dua.</t>
  </si>
  <si>
    <t>n. Suatu haluan/busur; suatu jatuh sepanjang badan;</t>
  </si>
  <si>
    <t>m. Suatu hakim; wasit.</t>
  </si>
  <si>
    <t>n. Melakukan berbudi luhur.</t>
  </si>
  <si>
    <t>n. Suatu hutan kecil suci.</t>
  </si>
  <si>
    <t>n. Kursi pengadilan.</t>
  </si>
  <si>
    <t>a. Berbudi luhur; religius; diwarisi dengan kekayaan.</t>
  </si>
  <si>
    <t>a. [Hanya;baru saja] dan tak berat sebelah.</t>
  </si>
  <si>
    <t>a. Sah menurut hukum; adil; religius</t>
  </si>
  <si>
    <t>n. Keberanian; hinaan; ketidaksopanan; ketidaksabaran.</t>
  </si>
  <si>
    <t>m. Suatu penggoda; seorang aktor.</t>
  </si>
  <si>
    <t>n. Lihat darsa (---)</t>
  </si>
  <si>
    <t>f. pelacur; pekerja seks; wanita tr,rna susila.</t>
  </si>
  <si>
    <t>n. Kebanggaan; ketidaksabaran.</t>
  </si>
  <si>
    <t>m. Seorang suami: seorang guru; menipu.</t>
  </si>
  <si>
    <t>a. Putih; rnurni.</t>
  </si>
  <si>
    <t>m. Puncak paling tinggi dari gunung Himalaya.</t>
  </si>
  <si>
    <t>m. Sifat putih.</t>
  </si>
  <si>
    <t>f. Sergapan.</t>
  </si>
  <si>
    <t>m. Suatu unsnr; suatu pengeluaran;
suatn lucu, kelucuan; suatu metal; suatu
akar lisan; jiwa; atma; roh.</t>
  </si>
  <si>
    <t>f. Metalurgi.</t>
  </si>
  <si>
    <t>m. Daftar akar.</t>
  </si>
  <si>
    <t>m. Suatu pencipta; suatu pengarang;
seorang pendukung; pencipta dari dunia.</t>
  </si>
  <si>
    <t>f. Suatu perawat; seorang ibu
angkat; bumi.</t>
  </si>
  <si>
    <t>n. Suatu bak penampung; suatu tempat duduk.</t>
  </si>
  <si>
    <t>f.pl. Beras atau Jewawut yang
digoreng.</t>
  </si>
  <si>
    <t>f. Suatu bak penampung; suatu
tempat duduk.</t>
  </si>
  <si>
    <t>m. Seorang pemanah</t>
  </si>
  <si>
    <t>n. Butir; biji; jagung.</t>
  </si>
  <si>
    <t>n. Sekam.</t>
  </si>
  <si>
    <t>n. Suatu lumbung.</t>
  </si>
  <si>
    <t>m. Jewawut.</t>
  </si>
  <si>
    <t>n. Suatu rumah; anggota suatu
keluarga; [cahayal ringan]; kemuliaan;
kekuatan; kemuliaan.</t>
  </si>
  <si>
    <t>Lihut dhamani (---)</t>
  </si>
  <si>
    <t>m. Dewa Wisnu, gerimis hujan; kejam dan mendadak; salju; salam; hutang; suatu batas.</t>
  </si>
  <si>
    <t>n. Pemilikan; bertahan memori; kewajiban membayar hutang.</t>
  </si>
  <si>
    <t>m. Suatu penerima pinjaman. Mernori baik; abstrak [yang] mantap [menyangkut] pikiran [itu].</t>
  </si>
  <si>
    <t>f. Keteguhan; mantap aturan; akal; kebenaran.</t>
  </si>
  <si>
    <t>f. Suatu pernbuluh darah; suatur baris.</t>
  </si>
  <si>
    <t>f. Tanah; bumi.</t>
  </si>
  <si>
    <t>f. Suatu strem; suatu gerimis; garis tepi-tepi tajam; suatu roda/kemudi; pagar; keunggulan; ketenaran.</t>
  </si>
  <si>
    <t>n. Ruang mandi.</t>
  </si>
  <si>
    <t>m. Suatu pedang.</t>
  </si>
  <si>
    <t>n. Suatu air mancur.</t>
  </si>
  <si>
    <t>m.n. Terus menerus gerimis [sulit/keras].</t>
  </si>
  <si>
    <t>a. Terus menerus.</t>
  </si>
  <si>
    <t>n. Banjir air mata; menangis terus-menerus;</t>
  </si>
  <si>
    <t>a. Membawa; pemilikan.</t>
  </si>
  <si>
    <t>a. Yang hangat dari seekor sapi.</t>
  </si>
  <si>
    <t>a. Tidak memihak; berbudi luhur; adil.</t>
  </si>
  <si>
    <t>n. Kekerasan; kehebatan; keangkuhan</t>
  </si>
  <si>
    <t>vi.1.P. Mengalir; berlari</t>
  </si>
  <si>
    <t>m. Pencuci; orang yang mencuci.</t>
  </si>
  <si>
    <t>n. Lari ; rnenjalankan; tindakan; serangan; pembersihan; jiplakan.</t>
  </si>
  <si>
    <t>n. Sifat putih.</t>
  </si>
  <si>
    <t>vt.6.P. Memiliki.</t>
  </si>
  <si>
    <t>m. (pada ujung campuran) suatu bak penampung.</t>
  </si>
  <si>
    <t>ind. Fie!; malu!.</t>
  </si>
  <si>
    <t>f. Cela; penghinaan; tak mengindahkan.</t>
  </si>
  <si>
    <t>n. Penyalahgunaan; mencela.</t>
  </si>
  <si>
    <t>m. Cercaan.</t>
  </si>
  <si>
    <t>vt.5. P. Menggembirakan.</t>
  </si>
  <si>
    <t>a. Kerinduan untuk menipu.</t>
  </si>
  <si>
    <t>f. Pidato/Suara; pujian; akal; tanah; bumi.</t>
  </si>
  <si>
    <t>m..Suatu tempat untuk api pengorbanan; Sukra: pendidik dari setan; Bintang johar; kekuatan. n. tempat duduk; suatu bintang berekor; api.</t>
  </si>
  <si>
    <t>f. Akal; pikiran; doa.</t>
  </si>
  <si>
    <t>a. Yang mengambil hati; minuman; minuman keras; kolam</t>
  </si>
  <si>
    <t>f. Mabuk; pikiran; bermabukan.</t>
  </si>
  <si>
    <t>a. Bijaksana; cerdas.</t>
  </si>
  <si>
    <t>m. Suatu anggota dewan atau penasehat.</t>
  </si>
  <si>
    <t>n. Bijaksana; cerdas; mantap; berani; tenang; nyaring; khidmat.</t>
  </si>
  <si>
    <t>ind. Yang dengan kuat; dengan mantap.</t>
  </si>
  <si>
    <t>f. Ketabahan.</t>
  </si>
  <si>
    <t>a. Diingat-ingat mulia dan berani.</t>
  </si>
  <si>
    <t>a. Berani tetapi sombong.</t>
  </si>
  <si>
    <t>m. Nelayan.</t>
  </si>
  <si>
    <t>f. Seorang isteri nelayan; suatu
keranjang ikan.</t>
  </si>
  <si>
    <t>vi.1.A. Menjadi dinyalakan.</t>
  </si>
  <si>
    <t>a. Yang tak tahu malu; mengguncangkan.</t>
  </si>
  <si>
    <t>f. Sebuah sungai</t>
  </si>
  <si>
    <t>f. Suatu kuk/penindasan.</t>
  </si>
  <si>
    <t>a. Bagian depan kebanyakan; unggul.</t>
  </si>
  <si>
    <t>m.  Nama dari Dewa Siwa.</t>
  </si>
  <si>
    <t>a. Pemimpin; unggul m.; suatu binatang beban; seorang pemimpin; ketua.</t>
  </si>
  <si>
    <t>f. Suatu beban; suatu beban</t>
  </si>
  <si>
    <t>a. Tugas-tugas penting yang [didakwai dipenuhi]. n.; seorang pemimpin.</t>
  </si>
  <si>
    <t>a. Terkemuka.</t>
  </si>
  <si>
    <t>a. Yang telah melepaskan dosa nya.</t>
  </si>
  <si>
    <t>m. Dupa; bau harum;</t>
  </si>
  <si>
    <t>n. Pengasapan</t>
  </si>
  <si>
    <t>m. Asap; uap; kabut; suatu bintang
berekor, eructation</t>
  </si>
  <si>
    <t>m. Api; suatu bintang berekor; suatu bintang jatuh.</t>
  </si>
  <si>
    <t>m. Awan.</t>
  </si>
  <si>
    <t>m. Api.</t>
  </si>
  <si>
    <t>a. Asap - yang diwarnai; asap berwama.</t>
  </si>
  <si>
    <t>f. Uap; kodok; kabut</t>
  </si>
  <si>
    <t>a. Asap - yang diwamai; n.;berdosa: sifat buruk.</t>
  </si>
  <si>
    <t>m. Seekor unta.</t>
  </si>
  <si>
    <t>a. Merah tua m.; Dewa Siwa.</t>
  </si>
  <si>
    <t>a. Cerdik; nakal m.; suatu penjahat.</t>
  </si>
  <si>
    <t>f. Bagian depan memisahkan atau menggalah suatu kereta</t>
  </si>
  <si>
    <t>f. Kabut.</t>
  </si>
  <si>
    <t>m.f. ebu; bedak;</t>
  </si>
  <si>
    <t>a. Abu-Abu n.; seekor keledai; suatu unta; seekor merpati;</t>
  </si>
  <si>
    <t>a. Perusahaan mengingat-ingat.</t>
  </si>
  <si>
    <t>f. Keteguhan; ketabahan; kepuasan; kesenangan.</t>
  </si>
  <si>
    <t>m. Brahman m.; langit; angkasa; lautan; samudra; Dewa Wisnu; kebaikan.</t>
  </si>
  <si>
    <t>a. Berani; tebal; yakin; tidak sopan; tidak bermoral.</t>
  </si>
  <si>
    <t>a. [Berani/Tebal]; tak tahu malu.</t>
  </si>
  <si>
    <t>m. Suatu sinar cahaya.</t>
  </si>
  <si>
    <t>a. Tidak sopan.</t>
  </si>
  <si>
    <t>vt.1.P. Menghisap; bergerak maju.</t>
  </si>
  <si>
    <t>m. Lautan; samudra; sungai yang besar: sungai luas; panjang.</t>
  </si>
  <si>
    <t>f. Sapi; suatu jenis kelamin wanita/betina.</t>
  </si>
  <si>
    <t>f. Seekor sapi menghasilkan susu.</t>
  </si>
  <si>
    <t>n. Suatu kumpulan para sapi.</t>
  </si>
  <si>
    <t>n. Keteguhan: keberanian, kekuatan; ketenangan; kesabaran; keberanian.</t>
  </si>
  <si>
    <t>m. Yang keenam dari tujuh
note utama dari tangga nada di dalam
musik.</t>
  </si>
  <si>
    <t>n. Kepintaran.</t>
  </si>
  <si>
    <t>n. Suatu sarana (angkut).</t>
  </si>
  <si>
    <t>f. Suatu rangkaian tak terputuskan; tradisi.</t>
  </si>
  <si>
    <t>n. Melukai; merusak; menrgikan; gerakan.</t>
  </si>
  <si>
    <t>a. Yang dicuci; membersihkan; putih; terang; cerdas. n.;perak.</t>
  </si>
  <si>
    <t>m. Abu-Abu.</t>
  </si>
  <si>
    <t>a. Sesuai untuk suatu beban. M.; suatu binatang beban.</t>
  </si>
  <si>
    <t>n. Penipuan: ketidak jujuran.</t>
  </si>
  <si>
    <t>n. Seorang pandai menempa.</t>
  </si>
  <si>
    <t>n. Yang dipukul ; menggairahkan ; sombong.</t>
  </si>
  <si>
    <t>a. Debu menjadi dikurangi; kebersihan.</t>
  </si>
  <si>
    <t>a. Pemikiran.</t>
  </si>
  <si>
    <t>n. Meditasi; intuisi tuhan</t>
  </si>
  <si>
    <t>m. Meditasi dalam.</t>
  </si>
  <si>
    <t>a. Meditasi yang asyik dalam.</t>
  </si>
  <si>
    <t>a. Yang dicari atau yang diperoleh oleh perenungan yang suci.</t>
  </si>
  <si>
    <t>a. Kotor; kotoran.</t>
  </si>
  <si>
    <t>m. Ukuran; [cahaya/ringan].</t>
  </si>
  <si>
    <t>a.m. Perusahaan, permanen m.; bintang kutub</t>
  </si>
  <si>
    <t>m. Suatu pengantar; stanza nyanyian.</t>
  </si>
  <si>
    <t>m. Kerugian; reruntuhan.</t>
  </si>
  <si>
    <t>m.n. Suatu bendera. m.n. Suatu tanda; suatu atribut; organ/ bagian badan generasi.</t>
  </si>
  <si>
    <t>m. Udara; angin.</t>
  </si>
  <si>
    <t>f. Suatu angkatan perang</t>
  </si>
  <si>
    <t>n. Peningkatan suatu standar.</t>
  </si>
  <si>
    <t>vi.1.P. Berbunyi; bersuara; ke guntur</t>
  </si>
  <si>
    <t>m. Bunyi; serasi; lagu; senandung.</t>
  </si>
  <si>
    <t>dhvaja</t>
  </si>
  <si>
    <t>n. Membunyikan; menyiratkan</t>
  </si>
  <si>
    <t>n. Bunyi; serasi; lagu; suatu kata; sindiran.</t>
  </si>
  <si>
    <t>m. Telinga.</t>
  </si>
  <si>
    <t>f. Terompet; suatu
kecapi; suatu pipa.</t>
  </si>
  <si>
    <t>f. Pembinasaan.</t>
  </si>
  <si>
    <t>m. Suatu burung gagak; suatu pengemis; suatu peserta tidak sopan.</t>
  </si>
  <si>
    <t>n. Suara; bunyi.</t>
  </si>
  <si>
    <t>r. Kegelapan; kehitaman; malam.</t>
  </si>
  <si>
    <t>ind. Tidak; tanpa; jangan;</t>
  </si>
  <si>
    <t>a. Sangat lemah.</t>
  </si>
  <si>
    <t>n. Hidung.</t>
  </si>
  <si>
    <t>n. Malam; makan; hanya pada n.ralam hari.</t>
  </si>
  <si>
    <t>m. Nama putra yang keempat dari Pandawa.</t>
  </si>
  <si>
    <t>m. Kain kotor.</t>
  </si>
  <si>
    <t>n. Makan malam.</t>
  </si>
  <si>
    <t>f. Sore.</t>
  </si>
  <si>
    <t>m. Pada malarn hari; di waktu malam hari.</t>
  </si>
  <si>
    <t>m. Raksasa; iblis; setan; makhluk halus: jin; pencuri.</t>
  </si>
  <si>
    <t>n. Siang dan malarn.</t>
  </si>
  <si>
    <t>m. Suatu buaya.</t>
  </si>
  <si>
    <t>n. Suatu bintang; suatu rumah besar lunar; suatu mutiara.</t>
  </si>
  <si>
    <t>m. Bulan; bintang kutub; Dewa Wisnu.</t>
  </si>
  <si>
    <t>m. Seorang astrolog</t>
  </si>
  <si>
    <t>f. Suatu kelompok bintang; suatu kalung.</t>
  </si>
  <si>
    <t>m. Kata penghubung dari bulan dengan rumah susun yang Iunar.</t>
  </si>
  <si>
    <t>n. Langit; angkasa</t>
  </si>
  <si>
    <t>f. Ilmu perbintangan/astronorni atau astrologi.</t>
  </si>
  <si>
    <t>m. Suatu astrolog tidak baik.</t>
  </si>
  <si>
    <t>m.n. Suatu paku; suatu kuku binatang.</t>
  </si>
  <si>
    <t>m. Suatu tukang cukur.</t>
  </si>
  <si>
    <t>f. Sepasang gunting paku.</t>
  </si>
  <si>
    <t>n. Suatu menandai paku; suatu luka garutan; kula kecil; goresan</t>
  </si>
  <si>
    <t>m.n. Suatu jari-paku; suatu kuku binatang.</t>
  </si>
  <si>
    <t>m. Seekor Singa; seekor harimau.</t>
  </si>
  <si>
    <t>m. Seekor singa; seekor harimau.</t>
  </si>
  <si>
    <t>m. Gunung; pohon; matahari; ular.</t>
  </si>
  <si>
    <t>f. Dewi Parvati</t>
  </si>
  <si>
    <t>m. Suatu kampak; Dewa Indra.</t>
  </si>
  <si>
    <t>n. Sebuah kota.</t>
  </si>
  <si>
    <t>m. Suatu bagian pinggir
kota.</t>
  </si>
  <si>
    <t>m. Suatu jalan utama.</t>
  </si>
  <si>
    <t>f. Lihat nagara (---)</t>
  </si>
  <si>
    <t>m. Nama Gunung Himalaya.</t>
  </si>
  <si>
    <t>a. Telanjang; menghancurkan; telanjang. m.; suatu pengikut dari buddha atau Jaina yang minta-minta.</t>
  </si>
  <si>
    <t>a. Telanjang. m. ; suatu pengikut Jaina yang bersifat minta-minta berhubungan dengan sekte Digambara (lndia); suatu penyair.</t>
  </si>
  <si>
    <t>m. Suatu [kekasih/pecinta]; kekasih (luar ikatan perkawinan).</t>
  </si>
  <si>
    <t>m. Dewa Agni, Dewa Api.</t>
  </si>
  <si>
    <t>m. Seorang penari, seorang aktor.</t>
  </si>
  <si>
    <t>n. Tarian; penyajian dramatis.</t>
  </si>
  <si>
    <t>m. Sutradara drama.</t>
  </si>
  <si>
    <t>f. Malu.</t>
  </si>
  <si>
    <t>f. Seorang aktris; seorang pelacur; pekerja seks; wanita tuna susila.</t>
  </si>
  <si>
    <t>n. Dewa Siwa.</t>
  </si>
  <si>
    <t>f. Suatu perkumpulan para aktor.</t>
  </si>
  <si>
    <t>a. Suatu dibengkokkan; menekan; membengkok. n.; jarak tentang segala planet dari garis bujur.</t>
  </si>
  <si>
    <t>f. Wanita; perempuan.</t>
  </si>
  <si>
    <t>f. Lengkungan/kebengkokan; suatu haluan/busur; persamaan di (dalam)
garis lintang.</t>
  </si>
  <si>
    <t>m. Suatu agung; sungai; lautan; samudra.</t>
  </si>
  <si>
    <t>f. Sungai</t>
  </si>
  <si>
    <t>m. Muatan; ongkos.</t>
  </si>
  <si>
    <t>m. Lautan; samudra</t>
  </si>
  <si>
    <t>a. Aliran dari sungai; mengalami; pandai.</t>
  </si>
  <si>
    <t>a. Mengikatkan; berjalin; menjalin. n.; suatu dasi; suatu jerat/simpul.</t>
  </si>
  <si>
    <t>f. Suami dari saudara perempuan.</t>
  </si>
  <si>
    <t>ind. Yang pasti; pasti; silahkan;</t>
  </si>
  <si>
    <t>m. Kebahagiaan; Dewa Wisnu; nama membantu Krsna; nama dari sembilan saudara para raja Pataliputra yang dibunuh oleh akal bulus Chanakya.</t>
  </si>
  <si>
    <t>a. Kegembirdan. n.; kodok; pedang Dewa Wisnu; suatu pedang.</t>
  </si>
  <si>
    <t>m. Kebahagiaan; kesenangan.</t>
  </si>
  <si>
    <t>a. Menggembirakan. m.; seorang putra; .seekor kodok; Dewa Wisnu; Derya Sirva; kebun/taman dari Dewa Indra.</t>
  </si>
  <si>
    <t>f. Sukacita; kekayaan: suami dari saudara perempuan.</t>
  </si>
  <si>
    <t>m.f.. Suka cita; nama dari suatu penjaga Siwa.</t>
  </si>
  <si>
    <t>a. Bahagia; keuernbiraan. M.; seorang putra; penjaga pintu Siwa</t>
  </si>
  <si>
    <t>f. Anak perempuan; suami; dari saudara perempuan; seekor sapi yang dimiliki oleh Vasistha.</t>
  </si>
  <si>
    <t>m. Suatu orang kasinr.</t>
  </si>
  <si>
    <t>m.n. Orang kasim. n.; banci</t>
  </si>
  <si>
    <t>m. Seorang cucu laki-laki.</t>
  </si>
  <si>
    <t>f. Seorang putri yang agung.</t>
  </si>
  <si>
    <t>m. Suatu setengah dewa; seekor burung.</t>
  </si>
  <si>
    <t>m. Bulan Sravana. n.; langit; angkasa.</t>
  </si>
  <si>
    <t>n. Angkasa; langit; atmospir; awan; musim hujan; hidung; bau; nama dari bulan Sravana.</t>
  </si>
  <si>
    <t>m. Angkasa; langit; musim hujan; lautan; samudra.</t>
  </si>
  <si>
    <t>m. Nama dari bulan Bhadrapada.</t>
  </si>
  <si>
    <t>f. Langit, angkasa.</t>
  </si>
  <si>
    <t>m. Awan</t>
  </si>
  <si>
    <t>a. Buta; menghormati surga;</t>
  </si>
  <si>
    <t>n. Cakrawala.</t>
  </si>
  <si>
    <t>n Kegelapan.</t>
  </si>
  <si>
    <t>a. Mulia;tinggi.</t>
  </si>
  <si>
    <t>m. Suatu awan gelap.</t>
  </si>
  <si>
    <t>a. Yang dibengkokkan; membengkok;</t>
  </si>
  <si>
    <t>n. Haluan; busur; hormat;</t>
  </si>
  <si>
    <t>ind. Salam; menghormat;</t>
  </si>
  <si>
    <t>a. Baik.</t>
  </si>
  <si>
    <t>a. Yang dipuja-puja.</t>
  </si>
  <si>
    <t>f. Salam penghormatan.</t>
  </si>
  <si>
    <t>vi. Untuk rnenyatakan hormat kepada.</t>
  </si>
  <si>
    <t>a. Sederhana yang patut dimuliakan.</t>
  </si>
  <si>
    <t>m. Narna setan yang dibunuh oleh Dewa Indra; dewa cinta.</t>
  </si>
  <si>
    <t>m. Guru rohani.</t>
  </si>
  <si>
    <t>ind. Melakukan penghormatan kepada.</t>
  </si>
  <si>
    <t>a. Mernbungkuk; menundukkan; sederhana.</t>
  </si>
  <si>
    <t>vt.1.A. Pergi; melindungi.</t>
  </si>
  <si>
    <t>m. Terkemuka; melakukan; prinsip; metoda; pendapat; suatu sistem filosofis.</t>
  </si>
  <si>
    <t>n. Pelaksanaan; mata.</t>
  </si>
  <si>
    <t>m. Seseorang; suatu [jantan/pria]; roh yang tertinggi; Arjuna.</t>
  </si>
  <si>
    <t>m.n. Neraka.</t>
  </si>
  <si>
    <t>f. Suatu yang mengherankan/menakjubkan.</t>
  </si>
  <si>
    <t>m. Untuk terbaik manusia</t>
  </si>
  <si>
    <t>n. Matahari seperti piringan/cakra.</t>
  </si>
  <si>
    <t>n. Suatu ketidakmungkinan; suatu bukan kesatuan.</t>
  </si>
  <si>
    <t>m. Dewa Wisnu di (dalam) penjelmaan/titisan keempat nya.</t>
  </si>
  <si>
    <t>m. Orang banyak atau badan rnanusia</t>
  </si>
  <si>
    <t>f. Seorang perempuan; wanita.</t>
  </si>
  <si>
    <t>m. Menari; tarian.</t>
  </si>
  <si>
    <t>m. Seorang penari; seorang aktor, penyair; seekor gajah; bumng
merak.</t>
  </si>
  <si>
    <t>f. Penari wanita; seorang aktris; suatu gajah wanita; suatu kacang polong; induk ayam.</t>
  </si>
  <si>
    <t>m. Seorang penari; tarian.</t>
  </si>
  <si>
    <t>vt.atau.vi.1.P. Meraung; pindah; gerakkan.</t>
  </si>
  <si>
    <t>a. Menguak; raungan</t>
  </si>
  <si>
    <t>m. Suatu mati; bunyi;. n.; serasi.</t>
  </si>
  <si>
    <t>m. Pelawak; suatu penggaruk</t>
  </si>
  <si>
    <t>f. Nama dari sebuah sungai</t>
  </si>
  <si>
    <t>a. Gembira; sukaria.</t>
  </si>
  <si>
    <t>n. Olahraga menunjukkan kasih; olok-olok; lucu; humor.</t>
  </si>
  <si>
    <t>m. Suatu rekanan [menyangkut] hiburan seorang pangeran.</t>
  </si>
  <si>
    <t>m. Semacam alang alang; nama seorang raja [yang] masyhur/dirayakan [menyangkut] Nis'ada; suatu pemimpin monyet/blok; suatu bunga teratai. n.</t>
  </si>
  <si>
    <t>m. India Keran. n.; bunga teratai;</t>
  </si>
  <si>
    <t>f. Suatu bunga teratai</t>
  </si>
  <si>
    <t>a. Baru; migras. m.; suatu burung gagak.</t>
  </si>
  <si>
    <t>n. Suatu kelompok sembilan.</t>
  </si>
  <si>
    <t>f. Nama keluarga perempuan sewaktu gadis rnenikah.</t>
  </si>
  <si>
    <t>ind. Sembilan waktu.</t>
  </si>
  <si>
    <t>ind. Suatu badan; tubuh.</t>
  </si>
  <si>
    <t>a. Kesembilan puluh.</t>
  </si>
  <si>
    <t>f. Sembilan puluh.</t>
  </si>
  <si>
    <t>f. Sembilan puluh; suatu kuas cat.</t>
  </si>
  <si>
    <t>f. Mentega segar.</t>
  </si>
  <si>
    <t>num.pl. Sembilan.</t>
  </si>
  <si>
    <t>a. Kesembilan.</t>
  </si>
  <si>
    <t>f. Semacam bunga melati.</t>
  </si>
  <si>
    <t>f. Hari yang kesembilan suatu dua minggu lunar.</t>
  </si>
  <si>
    <t>n. Sejenis cemara sembilan hari dari bulan Asvina yang dipegang disucikan Dewi Durga.</t>
  </si>
  <si>
    <t>a. Baru; segar.</t>
  </si>
  <si>
    <t>a. Suatu perempuan dinikahi baru saja; suatu pengantin perempuan.</t>
  </si>
  <si>
    <t>a. Terbaru; modern.</t>
  </si>
  <si>
    <t>vl.4.P. Menjadi hilang; binasa; lepas.</t>
  </si>
  <si>
    <t>n. Pembinasaan.</t>
  </si>
  <si>
    <t>a. Mudah menjadi rusak.</t>
  </si>
  <si>
    <t>pp. Yang hilang.</t>
  </si>
  <si>
    <t>n. Badan; jarahan.</t>
  </si>
  <si>
    <t>a. Tak sadar;</t>
  </si>
  <si>
    <t>f. Pembinasaan universal.</t>
  </si>
  <si>
    <t>n. Rambut di (dalarn) hidung.</t>
  </si>
  <si>
    <t>f. Hidung; dawai rnelalui/sampai hidung dari suatu binatang.</t>
  </si>
  <si>
    <t>ind. Pasti bukan; tidak sama sekali.</t>
  </si>
  <si>
    <t>ind. Tidak</t>
  </si>
  <si>
    <t>m. Surga; cakrawala.</t>
  </si>
  <si>
    <t>m. Suatu sarang semut; sebuah gunung.</t>
  </si>
  <si>
    <t>a. Mengenai bintang.</t>
  </si>
  <si>
    <t>m. Ular kobra; seekor gajah; suatu makhluk setengah dewa; manusia menghadapi dengan ekor seekor ikan hiu; orang kejam;</t>
  </si>
  <si>
    <t>f. Suatu festival pada hari yang ke lima di dalam pertengahan bulan Sravana.</t>
  </si>
  <si>
    <t>m. Senjata Dewa Siwa; Suatu tali jerat digunakan untuk berperang.</t>
  </si>
  <si>
    <t>m. Seorang penangkap
ular.</t>
  </si>
  <si>
    <t>a. Kota; yang dilahirkan; sopan; pandai. m.; warga negara.</t>
  </si>
  <si>
    <t>a. Kota; yang diIahirkan; sopan; suatu warga negara;</t>
  </si>
  <si>
    <t>f. karakter Balbodha; perempuan pandai pintar.</t>
  </si>
  <si>
    <t>n. Ketajaman pikiran.</t>
  </si>
  <si>
    <t>m. Salah satu daerah di bawah bumi disebut Patala.</t>
  </si>
  <si>
    <t>n. Hartinapua.</t>
  </si>
  <si>
    <t>m. Api</t>
  </si>
  <si>
    <t>m. Menari; tarian; negara Karnataka.</t>
  </si>
  <si>
    <t>n. Sebuah drama; sandiwara; seorang aktor.</t>
  </si>
  <si>
    <t>a. Dramatis; yang berhubungan drama; sandiwara.</t>
  </si>
  <si>
    <t>f. Suatu komedi pendek/singkat atau [menyalakan/ menerangi].</t>
  </si>
  <si>
    <t>n. Suatu yang menari; penyajian dramatis. m. seorang aktor.</t>
  </si>
  <si>
    <t>f. Sebuah Teater.</t>
  </si>
  <si>
    <t>n. Sebuah naskah drama; penulisan drama; buku tentang drama</t>
  </si>
  <si>
    <t>m. Seorang guru menari.</t>
  </si>
  <si>
    <t>f. Tangkai yang berbentuk pipa tentang segala [pabrik/tumbuhan]; suatu nadi/jalan utama denyut nadi; suatu pengukuran waktu.</t>
  </si>
  <si>
    <t>m. Suatu tukang emas.</t>
  </si>
  <si>
    <t>n. Katulistiwa; yang surgawi.</t>
  </si>
  <si>
    <t>f. Merasakan denyut nadi.</t>
  </si>
  <si>
    <t>n. Suatu koin.</t>
  </si>
  <si>
    <t>a. Tentang tidak ada perpanjangan waktu.</t>
  </si>
  <si>
    <t>a. Yang tidak sangat jauh.</t>
  </si>
  <si>
    <t>n. Suatu kekosongan bahasa patut mendapat hinaan.</t>
  </si>
  <si>
    <t>m. Suatu pelindung; seorang suami; penjaga.</t>
  </si>
  <si>
    <t>a. Dilahirkan di sungai.</t>
  </si>
  <si>
    <t>m. Suatu bunyi; suara;</t>
  </si>
  <si>
    <t>ind. Di (dalam) tempat berbeda; dengan berbagai cara; dengan jelas. a. berbagai; yang berbeda.</t>
  </si>
  <si>
    <t>f. Suatu kapal [yang] berbentuk
pipa [menyangkut] badan; suatu tangkai
cekungan; suatu saluran</t>
  </si>
  <si>
    <t>f. seuuah kelapa.</t>
  </si>
  <si>
    <t>f. Suatu saluran.</t>
  </si>
  <si>
    <t>m. Suatu panah; bunga teratai; tangkai [yangl yang berserat suatubunga teratai.</t>
  </si>
  <si>
    <t>f. Banyak suatu bunga teratai
berbunga.</t>
  </si>
  <si>
    <t>m. Suatu pilot; seorang penumpang
diatas suatu kapal.</t>
  </si>
  <si>
    <t>n. Suatu orang yang bckerja di
kapal</t>
  </si>
  <si>
    <t>a. Dapat diakses oleh suatu perahu
atau kapal; pantas dipuji. n.; hal-hal
baru.</t>
  </si>
  <si>
    <t>m. Pembinasaan; kemalangan; penundaan;
tempal pengasingart</t>
  </si>
  <si>
    <t>,?. Kematian; pembinasaan;
kepindahan.</t>
  </si>
  <si>
    <t>a. Bersifat rrerusak, rnudah rnenjadi
rusak.</t>
  </si>
  <si>
    <t>I Hidung; batang/belalai dari
gajah</t>
  </si>
  <si>
    <t>m.n. Lubang hidung.</t>
  </si>
  <si>
    <t>f. Lihat nasa (---)</t>
  </si>
  <si>
    <t>a. Mendengkur.</t>
  </si>
  <si>
    <t>a. Bermabukkan melalui/sampai hidung; minum sampai mabuk.</t>
  </si>
  <si>
    <t>a. Nasal, bunyi sengau.</t>
  </si>
  <si>
    <t>ind.Tidak eksis, tidak ada; bukan keberadaan.</t>
  </si>
  <si>
    <t>rr. Orang yang rnenyangkal
otoritas [yang] yang tr"rhan [menyangkut]
Veda; atau rnasa depan hidup; atau
keberadaan sr"ratu pencipta dari alam
semesta.</t>
  </si>
  <si>
    <t>n. Ketidaksetiaan.</t>
  </si>
  <si>
    <t>m. Suatu aliran ketuhanan.</t>
  </si>
  <si>
    <t>n. Suatu tali hidung.</t>
  </si>
  <si>
    <t>m. Pembatasan.</t>
  </si>
  <si>
    <t>m. Raja Yayati.</t>
  </si>
  <si>
    <t>ind. Sebagai awalan pada kata benda
dan katakerja yang rnenyiratkan kerendahan;
pemasukan; kesempurnaan;
perintah; pesanan; kelanjutan; ketrarnpilan;
dekatnya; pengekangan;
tempat peristirahatan; perhentian; salah;
keragr.ran; penlyataan.</t>
  </si>
  <si>
    <t>f. Seorang pemirnpin; suatu tangga rumah</t>
  </si>
  <si>
    <t>n. Kebahagiaan akhir; pengetahuan Irnenyangkut] roh yang
tertinggi; kebahagiaan.</t>
  </si>
  <si>
    <t>m. Waktu habis; suatu keluh/nafas panjang.</t>
  </si>
  <si>
    <t>n. Perjalanan ke luar
saltran ; kernatian; bij aksana; kebahagiaan
akhir.</t>
  </si>
  <si>
    <t>a. Tidak sabar; mati kutu;
tanpa kekuatan; rnembingungkan; tak
tertahankan.</t>
  </si>
  <si>
    <t>n. Memotong.</t>
  </si>
  <si>
    <t>n. Suatu [ruang; spasi] terbuka.</t>
  </si>
  <si>
    <t>ind. Dekat; di antara.</t>
  </si>
  <si>
    <t>n. Suatu setan.</t>
  </si>
  <si>
    <t>ind. Kepuasan seseorang;
[yang] sangat.</t>
  </si>
  <si>
    <t>m. Pemisah jagung; pembantaian;
hinaan; kedengkian; oposisi; perlawanan;
pertentangan.</t>
  </si>
  <si>
    <t>m. Suatu hunian.</t>
  </si>
  <si>
    <t>m. Suatu kelas [adalah] suatu orang banyak; suatu perkurrpulan; suatu rumah; badan; tujuan; yang menjadi tertinggi.</t>
  </si>
  <si>
    <t>a. Berlimpah-limpah</t>
  </si>
  <si>
    <t>m. Suatu sentuhan batu; suatu mengasah/
menambah/merangsang- batu.</t>
  </si>
  <si>
    <t>ind. Dekat; yang ada.</t>
  </si>
  <si>
    <t>m. Snatu orang banyak; inti sari;
suatu pantas; hadiah; suatu harta benda.</t>
  </si>
  <si>
    <t>m.Biaya.</t>
  </si>
  <si>
    <t>m. Dekat. m.n.; dekatnya</t>
  </si>
  <si>
    <t>m. Batu uji; suatu lapisan emas dibuat pada untuk mengasah/menambah/merangsang batu.</t>
  </si>
  <si>
    <t>m. Sisa; surplus.</t>
  </si>
  <si>
    <t>m. Pengusiran; pembantaian.</t>
  </si>
  <si>
    <t>m. Penyelesaian; ketekunan; menguraikan; kecukupan.</t>
  </si>
  <si>
    <t>a. Yang tidak mengakui suatu alternatif.</t>
  </si>
  <si>
    <t>a. Tidak bisa berubah; tanpa
perubahan; tak terlawan.</t>
  </si>
  <si>
    <t>a. Tanpa gerak</t>
  </si>
  <si>
    <t>a. Tak perlu dipersoalkan lagi.</t>
  </si>
  <si>
    <t>a. Tanpa memandang bulu; sama saja; tidak pandang bulu. m.; ketidakhadiran perbedaan</t>
  </si>
  <si>
    <t>ind.Yang dengan acuh tak acuh; tak memihak; 
biasa saja; persamaan</t>
  </si>
  <si>
    <t>a. Yang dinikmati ; memperoleh seperti gaji pernikahan.</t>
  </si>
  <si>
    <t>f. Pemenuhan.</t>
  </si>
  <si>
    <t>m. Jijik; keadaan patah semangat; penghinaan.</t>
  </si>
  <si>
    <t>m. Gaji; kenikmatan; penebusan; perkawinan: tnetnbuat pingsan.</t>
  </si>
  <si>
    <t>a. Lurus ke depan.</t>
  </si>
  <si>
    <t>n. Sangat sakit; suatu lubang.</t>
  </si>
  <si>
    <t>a. Yang tidak menyerang; tulus hati; sejati; asli; sungguh-sungguh iklas.</t>
  </si>
  <si>
    <t>a. Terus terang; tulus iklas;
bebas; tak sadar; jujur; dataran.</t>
  </si>
  <si>
    <t>ind. Yang terus terang; dengan sederhana.</t>
  </si>
  <si>
    <t>a. Merasa putus asa.</t>
  </si>
  <si>
    <t>a. Yang dicukupi; mencukupi; puas; kepuasan; menjamin/mengamaukan;
berhenti.</t>
  </si>
  <si>
    <t>f. Kepuasan; mencukupi; puas; istirahat; pembebasan akhir; memenuhi</t>
  </si>
  <si>
    <t>a.Yang terpenuhi.</t>
  </si>
  <si>
    <t>a. Yarg selesai; berakhir; mengembangkan; mempertahankan diri;
meninggalkan.</t>
  </si>
  <si>
    <t>f. Penyelesaian; puncak.</t>
  </si>
  <si>
    <t>m. Suatu menara kecil; suatu jambul; sebuah pintu</t>
  </si>
  <si>
    <t>m. Penyulingan; kepindahan; tirnbunan pribadi; pengungsian [rnenyangkut] kotoran badan alami dari badan.</t>
  </si>
  <si>
    <t>n. Semerbak.</t>
  </si>
  <si>
    <t>f. Kepindahan.</t>
  </si>
  <si>
    <t>m. Bunyi; suara.</t>
  </si>
  <si>
    <t>n. Suatu hilding tempat; suatu fkandang/sarang]; suatu sarang; rumah; penghilangan.</t>
  </si>
  <si>
    <t>m. Suatu tempat untuk perlindungan;
suatu hunian.</t>
  </si>
  <si>
    <t>a. Yang dilibatkan; binasa; pembinasaan; membasrni; rnerubah; berubah.</t>
  </si>
  <si>
    <t>ind. Tidak mengatakan.</t>
  </si>
  <si>
    <t>n. Menyebar; menghamburkan; sejumlah kecil; menawarkan sesuatu kepada bulu tengkuk (kuda).</t>
  </si>
  <si>
    <t>f. Seorang perawan.</t>
  </si>
  <si>
    <t>a. Mengembalikan; perhentian;
mengusir.</t>
  </si>
  <si>
    <t>n. Mengembalikan, berhenti; ketidakaktifan; kemalasan; penyesalan.</t>
  </si>
  <si>
    <t>f. Tempat kediaman; sebuah rumah.</t>
  </si>
  <si>
    <t>m. Suatu desa/ kampung.</t>
  </si>
  <si>
    <t>m. Orang banyak; banyak.</t>
  </si>
  <si>
    <t>a. Yang dinaungi dari angin, tenang; afiran. m. suatu tempat peristirahatan; suatu mantel pos.</t>
  </si>
  <si>
    <t>m. Benih; suatu persembahan dari Sraddha; selalu hadiah.</t>
  </si>
  <si>
    <t>m. Pencegahan.</t>
  </si>
  <si>
    <t>m. Hidup; sebuah rumah; tempat beristirahat; pakaian.</t>
  </si>
  <si>
    <t>n. Bertempat tinggal; persinggahan.</t>
  </si>
  <si>
    <t>n. Sebtrah rumah; suatu pakaian.</t>
  </si>
  <si>
    <t>nivasati</t>
  </si>
  <si>
    <t>f. Seekor sapi.</t>
  </si>
  <si>
    <t>a. Dekat; puasa; cepat; tebal; padat.</t>
  </si>
  <si>
    <t>a. Ringkas ; dekat.</t>
  </si>
  <si>
    <t>m. Inspirasi; menarik napas; menghisap; keluh; nafas panjang.</t>
  </si>
  <si>
    <t>a. Tidak dapat didengar</t>
  </si>
  <si>
    <t>m. Ketertarikan.</t>
  </si>
  <si>
    <t>a. Tanpa pengharapan; tanpa bantuan.</t>
  </si>
  <si>
    <t>a. Kesepian.</t>
  </si>
  <si>
    <t>a. Yang terbaik. n.; pengampunan; kebahagiaan.</t>
  </si>
  <si>
    <t>m. Pemasangan; perserikatan; pipa sambung; suatu tempat anak panah; suatu pedang.</t>
  </si>
  <si>
    <t>a. Yang didudukkan; mendukung; menyusahkan.</t>
  </si>
  <si>
    <t>n. Suatu tempat duduk.</t>
  </si>
  <si>
    <t>m. Lumpur; Dewa cinta; Sang Hyang Semara.</t>
  </si>
  <si>
    <t>m. Nama suatu suku bangsa tentang penduduk asli liar; Chanda; catatan yang ketujuh atau terakhir [menyangkut] tangga nada Hindu.</t>
  </si>
  <si>
    <t>a. Yang diganggu.</t>
  </si>
  <si>
    <t>a. Atas tetesan; ketika menetes; tetesan.</t>
  </si>
  <si>
    <t>a. Yang terlarang.</t>
  </si>
  <si>
    <t>f. Larangan; undang-undang larangan minuman keras.</t>
  </si>
  <si>
    <t>n. Pembunuhan; pembantaian.</t>
  </si>
  <si>
    <t>m. Menetes; pancaran; impregnasi; mengisi; meresapi; menyuburkan; air kotor.</t>
  </si>
  <si>
    <t>m. Menghindari; pengingkaran;
aturan; garis; perkecualian.</t>
  </si>
  <si>
    <t>a. Latih; latihan; praktek; sering; gemar akan.</t>
  </si>
  <si>
    <t>f. Jasa; servis; layanan; pernujaan; praktek.</t>
  </si>
  <si>
    <t>m.n. Suatu koin keemasan.</t>
  </si>
  <si>
    <t>m. Pengambilan ; penyaringan;
titik yang utama.</t>
  </si>
  <si>
    <t>m. Jalan keluar; suatu serambi bertiang-tiang; fajar.</t>
  </si>
  <si>
    <t>a. Yang diusir.</t>
  </si>
  <si>
    <t>m. Suatu kesenangan - hutan kecil; bidang; harem/tempat kediaman selir-selir dari raja/sultan</t>
  </si>
  <si>
    <t>a. Sendiri; kesendirian.</t>
  </si>
  <si>
    <t>a. Yang dicabut; mencabut; melepaskan; menyobek.</t>
  </si>
  <si>
    <t>m.Lihat niskura (---)</t>
  </si>
  <si>
    <t>a. Diam; bisu; sunyi; dalam hati.</t>
  </si>
  <si>
    <t>a. Jujur; lurus hati.</t>
  </si>
  <si>
    <t>n. Penebusan.</t>
  </si>
  <si>
    <t>f. Penebusan; ganti-rugi; kepindahan; perawatan.</t>
  </si>
  <si>
    <t>m. Extirpating;ramalan; perhitungan.</t>
  </si>
  <si>
    <t>m. Jalan keluar; upacara tertentu.</t>
  </si>
  <si>
    <t>m. Pelunasan; harga; gaji;penghargaan;
barter; dagang tukar-menukar.</t>
  </si>
  <si>
    <t>m. Cairan hasil rebusan; jamu-jamuan yang direbus.</t>
  </si>
  <si>
    <t>n. Terbakar.</t>
  </si>
  <si>
    <t>a. Sedang berada dalam atau terpasang;
bergantung/tetpasang pada;
mempercayai pada; berkenaan dengan;
mempersembahkan kepada.</t>
  </si>
  <si>
    <t>f. Posisi; basis; keteguhan hati;
devosi; kesetiaan; ketaatan; kesayangan;
ketrampilan; iman; kesimpulan; pemenuhan;
kematian; [yang] pasti; rnenyusahkan.</t>
  </si>
  <si>
    <t>n. Kuah; saus;burnbu.</t>
  </si>
  <si>
    <t>n. Meludahkan; mengeluarkan ludah.</t>
  </si>
  <si>
    <t>a. Dengan keras; kejam menjengkelkan.</t>
  </si>
  <si>
    <t>pp. Ludah; mengeluarkan ludah;membuang.</t>
  </si>
  <si>
    <t>f. Meludah; mengeluarkan ludah</t>
  </si>
  <si>
    <t>a. Pandai; tenaga ahli; sempurna.</t>
  </si>
  <si>
    <t>n. Kesibukan ke luar.</t>
  </si>
  <si>
    <t>f. Kelahiran.</t>
  </si>
  <si>
    <t>pp. Yang dilahirkan; mengakibatkan; menyebabkan.</t>
  </si>
  <si>
    <t>n. Memenuhi; rnenyelesaikan; menyetnpurnakan; rnengerjakan.</t>
  </si>
  <si>
    <t>a. Yang ditekan.</t>
  </si>
  <si>
    <t>m. Jiplakan bersamasama; penggerindaan; membentur.</t>
  </si>
  <si>
    <t>a. Kemutlakan; absolut.</t>
  </si>
  <si>
    <t>a.Yang dipusatkan, yang difokuskan.</t>
  </si>
  <si>
    <t>a. Dengan tak dirintangi; tanpa halangan; tak ada hambatan.</t>
  </si>
  <si>
    <t>a. Tanpa tanding; tiada tandingan; tidak ada yang menyamai.</t>
  </si>
  <si>
    <t>a. Dungu; bodoh; tumpul.</t>
  </si>
  <si>
    <t>a. Dengan takut-takut; rrenakutkan.</t>
  </si>
  <si>
    <t>a. Pemandangan lurus/langsung; pemain depan; tak ambil pusing.</t>
  </si>
  <si>
    <t>a. Tanpa halangan.</t>
  </si>
  <si>
    <t>a. Jujur; manis; kejujuran.</t>
  </si>
  <si>
    <t>a. Mati kutu; tak bertenaga; muram; kemuram; samar; gelap.</t>
  </si>
  <si>
    <t>m.. Suatu dana; pengungsian;
ciptaan; alami; melepaskan; membebaskan.</t>
  </si>
  <si>
    <t>a. Secara alami; asli.</t>
  </si>
  <si>
    <t>a. Bawaan; pembawaan halus; alarni; pembawaan
lahir; bakat.</t>
  </si>
  <si>
    <t>m. Suatu orang banyak; banyak.</t>
  </si>
  <si>
    <t>a. Pembunuhan. n.; pembantaian.</t>
  </si>
  <si>
    <t>a. Yang dikirirnkan; meninggalkan; mengijinkan; pinggang; pertengahan; setengah.</t>
  </si>
  <si>
    <t>f. Suatu pil; orang yang tak menyenangkan; perampasan; pembajakan; perampokan.</t>
  </si>
  <si>
    <t>n. Persimpangan (di) atas; pelepasan; pernbebasan; pemberhentian; surat bebas; suatu kebijaksanaan.</t>
  </si>
  <si>
    <t>m. Suatu agen; wakil; alat; perantara; polisi; pengantar; suatu duta besar.</t>
  </si>
  <si>
    <t>a. Ronde; babak; patroli; rentetan; anak tangga; berondongan;
potong; giliran; burndar; bulat; tak berdasar; tak beralasan.</t>
  </si>
  <si>
    <t>m. Persimpangan di atas; pelepasan; pernbebasan; pengeluaran; pemberhentian; penolong; pembebasan akhir.</t>
  </si>
  <si>
    <t>a. Yang diselamatkan.</t>
  </si>
  <si>
    <t>m. Menggigil; gerakan.</t>
  </si>
  <si>
    <t>m. Suatu pemecatan; suatu arus.</t>
  </si>
  <si>
    <t>m. Suatu arus.</t>
  </si>
  <si>
    <t>m. Suara gaduh; kegaduhan; riuh; suara.</t>
  </si>
  <si>
    <t>ind. Yang dengan yakin; kepercayaan; keyakinan.</t>
  </si>
  <si>
    <t>a. Acuh tak acuh/tak memihak; tidak tertarik; biasa saja.</t>
  </si>
  <si>
    <t>a. Ringkas; tersusun; rapat; padat; pendek gemuk; tempat bedak.</t>
  </si>
  <si>
    <t>a. Yang dirintangi. m.;kegelapan pekat.</t>
  </si>
  <si>
    <t>a. Luas; lapang.</t>
  </si>
  <si>
    <t>a. Tidak berharga; tak bernilai; tak berguna.</t>
  </si>
  <si>
    <t>a. Tak bergerak; tak berpindah.</t>
  </si>
  <si>
    <t>a. Miskin; lemah; kemiskinan.</t>
  </si>
  <si>
    <t>a. Yang dipukul jatuh/mati; rnembunuh; pembunuhan.</t>
  </si>
  <si>
    <t>n. Pembunuhan: pernbantaian.</t>
  </si>
  <si>
    <t>m. Doa; pemujaan.</t>
  </si>
  <si>
    <t>a. Yang diletakkan; meletakkan.</t>
  </si>
  <si>
    <t>a. Rendah; busuk/hina.</t>
  </si>
  <si>
    <t>m. Lihat nihara (---)</t>
  </si>
  <si>
    <t>m. Pengingkaran; kerahasiaan; keraguan; kejahatan; penebusan; alasan.</t>
  </si>
  <si>
    <t>f. Pengingkaran; kerahasiaan</t>
  </si>
  <si>
    <t>m. (Pada ujung suatu kata campuran/gabungan) seorang pemimpin; suatu pemandu; penuntun; petunjuk.</t>
  </si>
  <si>
    <t>a. Rendah; pendek/singkat.</t>
  </si>
  <si>
    <t>ind. Lihat nicais (---)</t>
  </si>
  <si>
    <t>m. (Sering digunakan sebagai kata sifat); rendah; dengan kerendahan
hati; pelan-pelan.</t>
  </si>
  <si>
    <t>m. Suatu sarang burung; suatu dipan; suatu [kandang/sarang].</t>
  </si>
  <si>
    <t>a. Yang dipimpin; memperoleh; bertingkah laku baik.</t>
  </si>
  <si>
    <t>f. Bimbingan; melakukan; didapat; pendukung; dukungan; kebijakan; bijaksana; etika.</t>
  </si>
  <si>
    <t>m. Kaki suatu gunung; pohon Kadamba.</t>
  </si>
  <si>
    <t>n. Air; sari buah.</t>
  </si>
  <si>
    <t>n. Bunga teratai; suatu mutiara.</t>
  </si>
  <si>
    <t>n. Awan.</t>
  </si>
  <si>
    <t>n..Lautan; samudra.</t>
  </si>
  <si>
    <t>n. Lengan yang keras; kekuatan lengan; melambai/memberi cahaya di depan suatu patung.</t>
  </si>
  <si>
    <t>a. Gelap kebiruan; biru. m.; yang gelap; warna biru; batu; nilam; nama suatu pemimpin monyet.</t>
  </si>
  <si>
    <t>n. garam hitam; asam belerang biru.</t>
  </si>
  <si>
    <t>m. Seekor burung merak: Deiva Siwa; suatu leher biru-seekor burung pipit; seekor lebah.</t>
  </si>
  <si>
    <t>m. Batu nilam.</t>
  </si>
  <si>
    <t>f. Tanaman/tumbuhan nila</t>
  </si>
  <si>
    <t>m. Warna biru.</t>
  </si>
  <si>
    <t>f. tanaman/tunbuhan nila.</t>
  </si>
  <si>
    <t>m. Perdagangan; kej uruan; suatr"t
religius yang bersilirt tniuta-rninta:
orang suci minta-rninta; lurnpur.</t>
  </si>
  <si>
    <t>m. Kelaparan; kelangkaan.</t>
  </si>
  <si>
    <t>m. Beras; padi yang tumbuh Iiar.</t>
  </si>
  <si>
    <t>f. Yang rnemakai jerat/simpul suatu pakaian; kota besar; ibu kota; modal; suatu pancang.</t>
  </si>
  <si>
    <t>m. Suatu Kerajaan.</t>
  </si>
  <si>
    <t>m. Suatu selimut; suatu nyamuk; tabir;</t>
  </si>
  <si>
    <t>m. Kabut.</t>
  </si>
  <si>
    <t>ind. Apakah: atau; tentu saja.</t>
  </si>
  <si>
    <t>vt.2.P. Menguji; menangis; berteriak.</t>
  </si>
  <si>
    <t>f. Pujian; penghormatan.</t>
  </si>
  <si>
    <t>vt.6.U  Mendorong; rnenghasut; menimbulkan; memindahkan; melemparakan.</t>
  </si>
  <si>
    <t>a. Adil; patut; pantas; umum; biasa.</t>
  </si>
  <si>
    <t>m. Penempatan, deposito; suatu ikrar; kepercayaan; lukisan; perangko;
menunda, perampasan (dengan kuku binatang); tugas mental/batin menyangkut] ber-bagai komponen dari badan [bagi/kepada] beberapa Dewata.</t>
  </si>
  <si>
    <t>m. Suatu penggadai.</t>
  </si>
  <si>
    <t>m. Seorang Sannyasin.</t>
  </si>
  <si>
    <t>a. Yang ditampik - bangsal; membengkokkan cembung.</t>
  </si>
  <si>
    <t>a. Lebih rendah; tak mencukupi; lebih sedikit; [yang] cacat; jahat.</t>
  </si>
  <si>
    <t>ind. Lebih sedikit.</t>
  </si>
  <si>
    <t>a. (Pada ujung campuran) Minum; mabuk; bermabukan; melindungi; udara; suatu daun.</t>
  </si>
  <si>
    <t>f. Masakan; pencemaan; pemasakan.</t>
  </si>
  <si>
    <t>m. Api. Api.</t>
  </si>
  <si>
    <t>a. Matang; matur; dewasa; masak;</t>
  </si>
  <si>
    <t>a. Yang dimasak; mencerna; membakar; matang rnasak.</t>
  </si>
  <si>
    <t>n. Yang dimasak; makanan.</t>
  </si>
  <si>
    <t>m. Perut; selera;</t>
  </si>
  <si>
    <t>vt.1.P.10.U. Mengambil; menerima.</t>
  </si>
  <si>
    <t>a. Parsial.</t>
  </si>
  <si>
    <t>m. Suatu exparte statemen; ungkapan pendapat;</t>
  </si>
  <si>
    <t>m. Suatu pintu pribadi.</t>
  </si>
  <si>
    <t>a. Kelumpuhan pada [satu/orang] sisi.</t>
  </si>
  <si>
    <t>m. Kelumpuhan [satu/orang] sisi; sangkalan dari suatu argumentasi.</t>
  </si>
  <si>
    <t>m. Hari dari yang baru atau
bulan purnama.</t>
  </si>
  <si>
    <t>f. Seekor burung betina; suatu
malam dengan memasukkan dua hari;
dua hari dua malam.</t>
  </si>
  <si>
    <t>m. Seekor burung; Dewa Siwa;
suatu panah.</t>
  </si>
  <si>
    <t>f. Suatu sarang; suatu
sangkar besar</t>
  </si>
  <si>
    <t>n. Suatu bulu mata; kawat
pijar suatu bunga; suatu sayap.</t>
  </si>
  <si>
    <t>a. Memiliki bulu mata indah; berbulu.</t>
  </si>
  <si>
    <t>m. Suatu pendukung kuat; suatu
pengikut.</t>
  </si>
  <si>
    <t>m.n. Lumpur. suatu mengelupas;
dosa.</t>
  </si>
  <si>
    <t>n. Bunga Teratai.</t>
  </si>
  <si>
    <t>m. Brahmana.</t>
  </si>
  <si>
    <t>a. Berlumpur; keruh. m.; suatu
perahu; suatu but; kapal but.</t>
  </si>
  <si>
    <t>n. Bunga teratai.</t>
  </si>
  <si>
    <t>n. Suatu bunga teratai.</t>
  </si>
  <si>
    <t>a. Hunian di (dalam) lumpur.</t>
  </si>
  <si>
    <t>f. Suatu baris; suatu rangkaian; suatu kelompok; bumi; tanah; ketenaran;
kemasyuran.</t>
  </si>
  <si>
    <t>m. Brahmana terhormat yang mengabarkan kesucian kepada [pesta/pihak] yang makan malam atau [yang] ter/dipelajari di (dalam) Veda.</t>
  </si>
  <si>
    <t>a. Yang rnenjadi pincang.</t>
  </si>
  <si>
    <t>a. Timpang; menjadi pincaug.</t>
  </si>
  <si>
    <t>m. Matahari. api.</t>
  </si>
  <si>
    <t>a. Masakan; kedewasaan; api . nt.</t>
  </si>
  <si>
    <t>f. suatu bel kecil.</t>
  </si>
  <si>
    <t>a. Yang dibeli dengan lirna; terdiri dari lima suatu kumpulan lima.</t>
  </si>
  <si>
    <t>f. Suatu jarak/kejauhan dari lima kosa.</t>
  </si>
  <si>
    <t>n. Lima produk [menyangkut] sapi (yang secara bersama).</t>
  </si>
  <si>
    <t>n. Yang dibeli dengan Iima sapi.</t>
  </si>
  <si>
    <t>num. Lima.</t>
  </si>
  <si>
    <t>m. Sebuah kota dari lima sungai</t>
  </si>
  <si>
    <t>m. Nama lain dari Dewa Cinta/Asmara.</t>
  </si>
  <si>
    <t>a. Yang kelima; sebelas; pintar; cerdas; catatan yang lelima musik bersekala Hindu.</t>
  </si>
  <si>
    <t>f. Hari yang Keluma dua minggu lunar; kasus ablatif (dalam gram).</t>
  </si>
  <si>
    <t>n. Peraturan tentang lima; lima peraturan.</t>
  </si>
  <si>
    <t>n. Suatu Purana; nama Purana.</t>
  </si>
  <si>
    <t>f. Lima buah cara; nama bagian dari hutan Dandaka dimana dimana sungai Godavari mengalir.</t>
  </si>
  <si>
    <t>a. Usianya hampir lima tahun.</t>
  </si>
  <si>
    <t>a. Lima tahun usianya; berusia lima tahun.</t>
  </si>
  <si>
    <t>f. Dua puluh lima.</t>
  </si>
  <si>
    <t>m. Tangan: seekor gajah.</t>
  </si>
  <si>
    <t>m. Seekor singa.</t>
  </si>
  <si>
    <t>a.pl. Lima atau enam</t>
  </si>
  <si>
    <t>a. Lima tahun usianya.</t>
  </si>
  <si>
    <t>a. Mempunyai lima bagian; (m) kura-kura; seekor kuda (m); suatu pengulangan: suatu almanak; suatu kalender.</t>
  </si>
  <si>
    <t>m. Nama lain dari Dewa Siwa; singa.</t>
  </si>
  <si>
    <t>n Berbagai kumpulan lima sesuatu yang manis.</t>
  </si>
  <si>
    <t>f. Yang Iirna berbagai hal; (oleh/dengan) dimana kehidupan hewan mungkin (adalah) dibinasakan.</t>
  </si>
  <si>
    <t>a. Lima lipatan; pentad;
segiIma; sisilima.</t>
  </si>
  <si>
    <t>m. Air raksa; planet Mercury.</t>
  </si>
  <si>
    <t>m. Mayat.</t>
  </si>
  <si>
    <t>n. Lima macam dari produkdomba=domba.</t>
  </si>
  <si>
    <t>a. Periode lima hari.</t>
  </si>
  <si>
    <t>f. suatu boneka wayang</t>
  </si>
  <si>
    <t>n. Suatu boneka wayang.</t>
  </si>
  <si>
    <t>f. Lima puluh.</t>
  </si>
  <si>
    <t>f. Lima puluh koleksi.</t>
  </si>
  <si>
    <t>f. Suatu pentad; segilirna; sisilirna.</t>
  </si>
  <si>
    <t>m. Suatu pemain mimik; suatu pelawak.</t>
  </si>
  <si>
    <t>m. Manusia; umat manusia. m.pl.; lima kelas makhluk [para dewa, manusia, Gandharva, ular, patris]</t>
  </si>
  <si>
    <t>n. Lima lipatan menyatakan lima unsur-unsur secara bersama.</t>
  </si>
  <si>
    <t>n. Suatu sumur - Bahasa Sansekerla yang dikenal bekerja; ceritraceritra tentang binatang yang berbahasa Sanskerta.</t>
  </si>
  <si>
    <t>m. Untuk memisahkan ke dalam lima unsur, yaitu untuk mati.</t>
  </si>
  <si>
    <t>f. Hari yang ke lima belas dari suatu dua minggu lunar.</t>
  </si>
  <si>
    <t>m. Dewa Cinta/Asmara.</t>
  </si>
  <si>
    <t>m.pl. Lima api pencernaan.</t>
  </si>
  <si>
    <t>m.n. Suatu sangkar (m); tulang; rangka badan; kaliyuga (itu).</t>
  </si>
  <si>
    <t>f. Suatu komentar yang hilang; suatu jurnal.</t>
  </si>
  <si>
    <t>vt.1.P. Pergi; (causal) rnerobek; memaikai; keluar. 10.U. Memakai.</t>
  </si>
  <si>
    <t>m.n. Suatu garmen; suatu vell; suatu tablet(n) suatu atap.</t>
  </si>
  <si>
    <t>m. Penemuan; pelukis.</t>
  </si>
  <si>
    <t>Suatu tenda.</t>
  </si>
  <si>
    <t>m. Pencuri.</t>
  </si>
  <si>
    <t>n. Suatu atap; suatu rumbia; selubung; tempat sampah; mantu; mas; orang banyak; rombongan; pohon (m.n); bab dari suatu buku.</t>
  </si>
  <si>
    <t>f. Suatu ketel; drum.</t>
  </si>
  <si>
    <t>m. Suatu tanda.</t>
  </si>
  <si>
    <t>m. Lintah Tanah (darat).</t>
  </si>
  <si>
    <t>f. Suatu ketel; drum; kegaduhan pertempuran (itu).</t>
  </si>
  <si>
    <t>f.Pakaian.</t>
  </si>
  <si>
    <t>m. Sampingan tabir langkah.</t>
  </si>
  <si>
    <t>m. Kepintaran; kesamaan; kekerasan.</t>
  </si>
  <si>
    <t>m. Kayu cendana, suatu peluru; bola: perut; sawah.</t>
  </si>
  <si>
    <t>a. Pandai; sangat ahli; tajarn;jelas; sehat; kejam; cerdik; pandai bicara;
diperjelas.</t>
  </si>
  <si>
    <t>m. Seekor tiram.</t>
  </si>
  <si>
    <t>m.n. Papan; piring; surat peraturan kerajaan; mahkota pegangan batu;
kota; tahta; pakaian bagian atas; bangku; sutra; kurban.</t>
  </si>
  <si>
    <t>f. Prinsip ratu; peraturan raja.</t>
  </si>
  <si>
    <t>n. kota; kota besar.</t>
  </si>
  <si>
    <t>a. Mewarnai kain.</t>
  </si>
  <si>
    <t>f. Suatu prinsip dari ratu; peraturan dari ratu.</t>
  </si>
  <si>
    <t>f. Meja; dokumen; porongan kain.</t>
  </si>
  <si>
    <t>m. Tomak lengan tepi tajam.</t>
  </si>
  <si>
    <t>f. Julukan.</t>
  </si>
  <si>
    <t>m. Membaca.</t>
  </si>
  <si>
    <t>f. Pembacaan</t>
  </si>
  <si>
    <t>f. Gudang, rumah untuk menyimpan.</t>
  </si>
  <si>
    <t>f. Pasar;toko.</t>
  </si>
  <si>
    <t>n. Pasar.</t>
  </si>
  <si>
    <t>m. Pedagang.</t>
  </si>
  <si>
    <t>m. Penerbangan; berseri-seli</t>
  </si>
  <si>
    <t>m. Burung; rnatahari: corong tuang rumput.</t>
  </si>
  <si>
    <t>m. Burung; rumput.</t>
  </si>
  <si>
    <t>f. Burung kecil; Lebah kecil.</t>
  </si>
  <si>
    <t>f. Dawai; haluan; busur.</t>
  </si>
  <si>
    <t>m. Nama dari penyusun bahasa Sansekerta dan tokoh Filsafat.</t>
  </si>
  <si>
    <t>m. Sayap.</t>
  </si>
  <si>
    <t>m. Burung; kuda.</t>
  </si>
  <si>
    <t>m. Burung; anak panah.</t>
  </si>
  <si>
    <t>m. Pasukan cadangan.</t>
  </si>
  <si>
    <t>m. Elang; papan tiarap.</t>
  </si>
  <si>
    <t>n. Berseri-seri; turun; pengaturan.</t>
  </si>
  <si>
    <t>n. Penurunan pangkat.</t>
  </si>
  <si>
    <t>n. Bulan; burung; rumput; tukang rumput.</t>
  </si>
  <si>
    <t>a. Cendrung akan; musim gugur.</t>
  </si>
  <si>
    <t>f. Bendera; bagian bendera; tanda; peristiwa; drama.</t>
  </si>
  <si>
    <t>a. Setelah atau membawa janji pembawa balok lintang.</t>
  </si>
  <si>
    <t>m. Bendera; standar; biasa; sedang.</t>
  </si>
  <si>
    <t>f. Tentara: angkatan perang.</t>
  </si>
  <si>
    <t>m. Guru pemimpin; penguasa; penggaris; presiden: suami.</t>
  </si>
  <si>
    <t>a. Dijatuhkan; diteteskan; terjatuh; digulingkan; diturunkan pangkat; rnoral yang jatuh.</t>
  </si>
  <si>
    <t>m. Tugas ke atas seorang suami.</t>
  </si>
  <si>
    <t>f. Suami/istri berbudi luhur dan taat.</t>
  </si>
  <si>
    <t>m. Berhematlah.</t>
  </si>
  <si>
    <t>n. Kota; kota besar.</t>
  </si>
  <si>
    <t>m. Prajurit; pejalan kaki; pahlawan; divisi kecil dari suatu angkatan perang.</t>
  </si>
  <si>
    <t>m. Pasukan pejalan kaki.</t>
  </si>
  <si>
    <t>m. Prajurit.</t>
  </si>
  <si>
    <t>f. Tubuh dari pasukan pejalan kaki.</t>
  </si>
  <si>
    <t>f. Istri</t>
  </si>
  <si>
    <t>f. Suatu duri.</t>
  </si>
  <si>
    <t>n. Tinta.</t>
  </si>
  <si>
    <t>f. Kapur merah; serat daun; menghias orang deugan unsur diwarnai.</t>
  </si>
  <si>
    <t>f. Surat.</t>
  </si>
  <si>
    <t>a. Bersayap ; mempunyai; nikmati daun-daun; panah; seekor burung; suatu burung elang fakon; pohon; gunung; kereta perang.</t>
  </si>
  <si>
    <t>m. Jalan/cara; suatu jalan.</t>
  </si>
  <si>
    <t>m. Suatu jalan/cara; suatu jalan.</t>
  </si>
  <si>
    <t>f. Muslihat.</t>
  </si>
  <si>
    <t>m. Suatu pelancong; pemandu.</t>
  </si>
  <si>
    <t>m. Suatu musafir; pelancong.</t>
  </si>
  <si>
    <t>a. Sehat; diuntungkan; sesuai; diet; sehat; kesejahtraan untuk pergi; untuk mencapai; mengamati.</t>
  </si>
  <si>
    <t>m. Suatu kaki; seperempat; kata tidak punya format untuk yang pertama lima format.</t>
  </si>
  <si>
    <t>m. Suatu kaki; sinar; cahaya; langkah; stasiun; ketenaga-kerjaan; kantor; kaki; cetakan suatu rangking; objek; paris; satu bait; kota; dibengkokkan.</t>
  </si>
  <si>
    <t>n. Selangkah; leher.</t>
  </si>
  <si>
    <t>a. Yang dipecat; dibubarkan dari kantor.</t>
  </si>
  <si>
    <t>m. Langkah suatu kaki; tanda kaki; posisi kaki.</t>
  </si>
  <si>
    <t>f. jalan; rangking; menempatkan.</t>
  </si>
  <si>
    <t>m. Jari kaki yang besar; ibu jari kaki</t>
  </si>
  <si>
    <t>m. Pejalan kaki; kaki seorang prajurit.</t>
  </si>
  <si>
    <t>m. Kaki seorang prajurit</t>
  </si>
  <si>
    <t>m. Seorang pengikut.</t>
  </si>
  <si>
    <t>n. Tata bahasa.</t>
  </si>
  <si>
    <t>m. Suatu objek; maksud; arti; topik; suatu kategori.</t>
  </si>
  <si>
    <t>a. Berjalan dengan kaki.</t>
  </si>
  <si>
    <t>f. suatu jalan; suatu cara.</t>
  </si>
  <si>
    <t>n. Bunga teratai; seribu milyar; seekor gajah; salah satu dari yang sembilan harta benda Kubera./Kuwera.</t>
  </si>
  <si>
    <t>n. Banyak bunga teratai; kumpulan bunga
teratai.</t>
  </si>
  <si>
    <t>m. Nama lain dari Brahman.</t>
  </si>
  <si>
    <t>m. Pengaturan katakata
tiruan dari bait 6loka dalarn figur
bunga teratai.</t>
  </si>
  <si>
    <t>m. Wisnu.</t>
  </si>
  <si>
    <t>m. Matahari; seekor lebah.</t>
  </si>
  <si>
    <t>n. Merah delima.</t>
  </si>
  <si>
    <t>f. Laksmi.</t>
  </si>
  <si>
    <t>m. Kolam; telaga.</t>
  </si>
  <si>
    <t>m. Brahman.</t>
  </si>
  <si>
    <t>f. Laksrni</t>
  </si>
  <si>
    <t>a. Gajah.</t>
  </si>
  <si>
    <t>f. Pabrik; tumbuhan; bunga teratai; seikat bunga teratai; gajah; wanita-wanita cantik; perempuan.</t>
  </si>
  <si>
    <t>m. Golongan Sudra; pujian; bait.</t>
  </si>
  <si>
    <t>f. Suatu jalan/cara; suatu alur.</t>
  </si>
  <si>
    <t>m. Dunia manusia; alam manusia.</t>
  </si>
  <si>
    <t>vt.1.U. Memuja; memuji.</t>
  </si>
  <si>
    <t>m. Roti; buah.</t>
  </si>
  <si>
    <t>a. Yang diproduksi jalan/cara.</t>
  </si>
  <si>
    <t>pp. Yang dijatuhkan.</t>
  </si>
  <si>
    <t>m. Suatu alur; suatu jalan.</t>
  </si>
  <si>
    <t>m. Burung Garuda.</t>
  </si>
  <si>
    <t>f. Matahari, Bulan.</t>
  </si>
  <si>
    <t>a. Pengembangan; perlindungan.</t>
  </si>
  <si>
    <t>m. Danau.</t>
  </si>
  <si>
    <t>f. Dalih.</t>
  </si>
  <si>
    <t>a. Seperti suatu susu/encer; berair</t>
  </si>
  <si>
    <t>a. Kaya akan susu; mengandung susu.</t>
  </si>
  <si>
    <t>f. Suatu fungsi; seekor sapi menghasilkan susu; kambing; malam.</t>
  </si>
  <si>
    <t>m. Salam; pulau.</t>
  </si>
  <si>
    <t>n. Salam.</t>
  </si>
  <si>
    <t>m. Samudra; lautan.</t>
  </si>
  <si>
    <t>m. Awan; buah dada seorang perempuan; danau.</t>
  </si>
  <si>
    <t>m. Sarnudra; lautan.</t>
  </si>
  <si>
    <t>f. Nama dari sebuah sungai.</t>
  </si>
  <si>
    <t>a. Berbeda yang lain; jauh; paling tinggi; berikutnya; kelebihan; kurang baik; akhir; semata-m</t>
  </si>
  <si>
    <t>n. Pengaturan matahari atas
bulan selagi/sedang diatasr</t>
  </si>
  <si>
    <t>m. Erap; rnencuri; merampok terima;
suatu gerhana; suatu planet; seekor
buaya; pemisahan; persepsi; ketekunan;
disain; kebaikan.</t>
  </si>
  <si>
    <t>a. Pedusunan; junak, menanami; vulgar.</t>
  </si>
  <si>
    <t>n. Penerimaan; meletakkan;
terpasang; suatu gerhana; tangan; suatu organ indra dalam badan; menyebutkan; pengertian; gema.</t>
  </si>
  <si>
    <t>f. Sebuah perpustakaan.</t>
  </si>
  <si>
    <t>a. Yang diikat; penuh bonggol.</t>
  </si>
  <si>
    <t>f. Sebuah bola kayu; merah; arsinik warna merah tinta; memasang; merakit.</t>
  </si>
  <si>
    <t>a. Seorang pelindung; m. nama dari Visnu.</t>
  </si>
  <si>
    <t>m. Seorang anak dari budak perempuan.</t>
  </si>
  <si>
    <t>n. Berat; beban; penting martabat; rasa hormat; kesalahan aksud; arti; panjangnya suatu suku kata (di dalam ilmu persajakan).</t>
  </si>
  <si>
    <t>f. Seorang pengawal</t>
  </si>
  <si>
    <t>vt.1.A. Menelan; menangkap; memudar; merusak;</t>
  </si>
  <si>
    <t>n. Orang yang membaca buku; berilmu.</t>
  </si>
  <si>
    <t>m. Seorang pengarang.</t>
  </si>
  <si>
    <t>a. Meregangkan bersama-sama; menyusun;</t>
  </si>
  <si>
    <t>n. Pembekuan; pengentalan dawai bersarna-sama; penyusunan.</t>
  </si>
  <si>
    <t>a. Putih; kekuning-kuningan; brilian;
cerdas; semacam kunyi/kunir emas.</t>
  </si>
  <si>
    <t>a. Kepunyaan sesuatu yang lain.</t>
  </si>
  <si>
    <t>m. Suatu jari; sambungan.</t>
  </si>
  <si>
    <t>m. Kehendak dari suatu lain.</t>
  </si>
  <si>
    <t>n. Suatu kampanye bermusuhan.</t>
  </si>
  <si>
    <t>n. Suatu penggilingan minyak.</t>
  </si>
  <si>
    <t>m. Warura.</t>
  </si>
  <si>
    <t>a. Dependen; terlepas; tak terkait; tunduk.</t>
  </si>
  <si>
    <t>ind. Setelah di luar; dengan cara yang lain.</t>
  </si>
  <si>
    <t>ind. Di tempat yang lain; di dalam suatu dunia lain; lebih lanjut terpasang.</t>
  </si>
  <si>
    <t>m. Burung kukur India.</t>
  </si>
  <si>
    <t>f. Wanita-wanita yang telah bersuami lebih dahulu.</t>
  </si>
  <si>
    <t>m. Seorang pelayan; pesuruh; pembantu.</t>
  </si>
  <si>
    <t>n. Brahman tertinggi; Jiwa tertinggi.</t>
  </si>
  <si>
    <t>m. Keunggulan.</t>
  </si>
  <si>
    <t>m. Burung gagak.</t>
  </si>
  <si>
    <t>f. Burung tekukur India.</t>
  </si>
  <si>
    <t>ind. Mulia; tinggi; di atas; cara lain; sepenuhnya.</t>
  </si>
  <si>
    <t>a. Prinsip; pimpinan yang mulia; terbaik murni.</t>
  </si>
  <si>
    <t>f. Kebahagiaan akhir.</t>
  </si>
  <si>
    <t>ind. Suatu partikel unsur/butir yang menyatakan ijin persetujuan.</t>
  </si>
  <si>
    <t>m. Seorang petapa yang mempunyai pikiran suci/spiritual yang
tinggi.</t>
  </si>
  <si>
    <t>m. Atom.</t>
  </si>
  <si>
    <t>m. Beras mendidih dengan susu..</t>
  </si>
  <si>
    <t>m. Peugetahrtan yang paling tinggi (perihal jiwa)</t>
  </si>
  <si>
    <t>ind. Yang sungguh-sungguh dengan baik.</t>
  </si>
  <si>
    <t>a.m. Tertinggi; termulia.</t>
  </si>
  <si>
    <t>a. Berurutan; diulangi.</t>
  </si>
  <si>
    <t>f. suatu rangkaian; garis keturunan; suatu koleksi.</t>
  </si>
  <si>
    <t>n. Pembunuhan seekor binatang sebagai pengorbanan.</t>
  </si>
  <si>
    <t>a. Turun temurun; tradisional.</t>
  </si>
  <si>
    <t>a. Bergantung atas; ketika.</t>
  </si>
  <si>
    <t>f. Subjek.</t>
  </si>
  <si>
    <t>a. Subjek yang lain.</t>
  </si>
  <si>
    <t>n. Suatu kesalahan; cacat.</t>
  </si>
  <si>
    <t>m. Seorang hakim; tahun.</t>
  </si>
  <si>
    <t>m. Keberatan; kabar angin.</t>
  </si>
  <si>
    <t>m. Kontroversi; sirnpang siur.</t>
  </si>
  <si>
    <t>m. Balu philospher; pertempuran.</t>
  </si>
  <si>
    <t>m. Suatu pertempuran.</t>
  </si>
  <si>
    <t>m. Parasurama; Ganesa</t>
  </si>
  <si>
    <t>ind. Lusa.</t>
  </si>
  <si>
    <t>ind. Di luar lebih lanjut; di sebelah iain.</t>
  </si>
  <si>
    <t>a. Sangat gelap; gelap gulita</t>
  </si>
  <si>
    <t>ind. Di luar; lebih dari.</t>
  </si>
  <si>
    <t>pron.Yang digunakan hanya dalam bentuk tunggal; masing-masing lain; timbal balik.</t>
  </si>
  <si>
    <t>f. Salah satu dari bentuk kata dalam bahasa Sanskerta.</t>
  </si>
  <si>
    <t>ind. Suatu jalan/cara; punggung; suatu sisi.</t>
  </si>
  <si>
    <t>a. Kecil; semacam penebusan dosa.</t>
  </si>
  <si>
    <t>n. Penolakan.</t>
  </si>
  <si>
    <t>ind. Jauh.</t>
  </si>
  <si>
    <t>m. Kepahlawanan; usaha; Wisnu.</t>
  </si>
  <si>
    <t>a. Kuat; giat.</t>
  </si>
  <si>
    <t>m. Debu; tepung; sari bunga; bedak semerbak; ketenaran; sandal; suatu gerhana; diri akan.</t>
  </si>
  <si>
    <t>m. Lautan samudra.</t>
  </si>
  <si>
    <t>a. Suatu sajak; ayat dari kurang baik; tidak hormat.</t>
  </si>
  <si>
    <t>a. Menentang; tidak bersih.</t>
  </si>
  <si>
    <t>ind. Di luar; lebih dibanding.</t>
  </si>
  <si>
    <t>m. Memalukan; kekalahan; kerugian.</t>
  </si>
  <si>
    <t>a. Pemenang.</t>
  </si>
  <si>
    <t>m. Keberadaan Jiwa yang tertinggi/termulia.</t>
  </si>
  <si>
    <t>m. Atma yang tertinggi; sumber jiwa; Brahman.</t>
  </si>
  <si>
    <t>m. Ayunan: sakit mental; ekstrim.</t>
  </si>
  <si>
    <t>a. Dependen.</t>
  </si>
  <si>
    <t>f. Perawatan medis.</t>
  </si>
  <si>
    <t>a. Jauh dan dekat; terbaik dan terburuk</t>
  </si>
  <si>
    <t>m. Derva Siwa.</t>
  </si>
  <si>
    <t>m. Kekalahan; merobohkan; penghinaan.</t>
  </si>
  <si>
    <t>a. Yang dikalahkan.</t>
  </si>
  <si>
    <t>m. Perampasan; serangan; pertimbangan.</t>
  </si>
  <si>
    <t>n. Ingatan; pengingatan.</t>
  </si>
  <si>
    <t>a. Yang disentuh; dilanggar; dihakimi; dipukul; dihubungkan dengan.</t>
  </si>
  <si>
    <t>a. Tuhan (sebelum/didepan); akhir.</t>
  </si>
  <si>
    <t>ind. Tahun sebelum akhir.</t>
  </si>
  <si>
    <t>n. Yang paling tinggi dari semua angka-angka; perhentian yang belakangan.</t>
  </si>
  <si>
    <t>a. Jauh dan dekat; tinggi dan rendah; semua termasuk.</t>
  </si>
  <si>
    <t>f. Tempat pengasingan; pertukaran.</t>
  </si>
  <si>
    <t>m. Nama orang suci/pendeta.</t>
  </si>
  <si>
    <t>a. Tak bernyawa; mati.</t>
  </si>
  <si>
    <t>a. Yang dibuang; ditolak.</t>
  </si>
  <si>
    <t>a. Yang dipukul; mundur; lnenyerang.</t>
  </si>
  <si>
    <t>m. Sore hari.</t>
  </si>
  <si>
    <t>ind. Terlalu sering; ke arah; beberapa; kira-kira; sebagai tambahan terhadap; perlawanan; melawan; terhadap; kecuali.</t>
  </si>
  <si>
    <t>f. Suatu pekerjaan fiksi; tukang cerita.</t>
  </si>
  <si>
    <t>m. Ancaman besar; teror besar.</t>
  </si>
  <si>
    <t>m. Rombongan; suatu kerumunan; pembukaan; [ukuran keliling tali pelana]; nama figur dari pembicara; orator; penceramah.</t>
  </si>
  <si>
    <t>n. Memotong; potongan.</t>
  </si>
  <si>
    <t>m. Seorang pelayan; seorang pembuat dekorasi; dekorasi pribadi.</t>
  </si>
  <si>
    <t>m. Penguluran; pengambilan; penyaringan.</t>
  </si>
  <si>
    <t>f. Penemuan.</t>
  </si>
  <si>
    <t>m. Penggemar.</t>
  </si>
  <si>
    <t>pp. Seorang penggemar; yang tersesak; sekitar; dikepung.</t>
  </si>
  <si>
    <t>n. Memproklamasikan; mengumumkan.</t>
  </si>
  <si>
    <t>n. Pengalang.</t>
  </si>
  <si>
    <t>m. Amat marah.</t>
  </si>
  <si>
    <t>m. Penjelajahan sekitar.</t>
  </si>
  <si>
    <t>m. Penjamin sewa;</t>
  </si>
  <si>
    <t>f. Revolusi.</t>
  </si>
  <si>
    <t>f. Perhatian; intrenching.</t>
  </si>
  <si>
    <t>a. Yang berulah; yang diulahkan.</t>
  </si>
  <si>
    <t>m. Kesediaan.</t>
  </si>
  <si>
    <t>m. Kelelahan; kesukaran; penderitaan.</t>
  </si>
  <si>
    <t>m. Membusuk; kegagalan.</t>
  </si>
  <si>
    <t>a. Yang diluruskan.</t>
  </si>
  <si>
    <t>n. Mencuci; cucian yang terserat.</t>
  </si>
  <si>
    <t>pp. Dilingkari dikalahkan; yang tak tahu malu.</t>
  </si>
  <si>
    <t>pp. Yang dilelahkan.</t>
  </si>
  <si>
    <t>m. Lingkaran.</t>
  </si>
  <si>
    <t>f. Suatu parit benteng.</t>
  </si>
  <si>
    <t>m. Kelelahan.</t>
  </si>
  <si>
    <t>f. Ketenaran</t>
  </si>
  <si>
    <t>n. Penyebutan satu persatu lengkap.</t>
  </si>
  <si>
    <t>a. Yang dikepung; di/tersebar; yang dikenal; terkenal.</t>
  </si>
  <si>
    <t>pp. Yang berlayar menuju ke hilir; di kalahkan.</t>
  </si>
  <si>
    <t>n. Berlebihan menyalahkan; kesalahan berlebihan.</t>
  </si>
  <si>
    <t>pp. Sangat misterius.</t>
  </si>
  <si>
    <t>pp. Yang disemp; penyerapan; pengepungan; penerimaan; dikepung; diterima.</t>
  </si>
  <si>
    <t>f. Wanita bersuami; perempuan telah menikah.</t>
  </si>
  <si>
    <t>m. Pengambilan [properti/milik] perkawinan; seorang isteri; rombongan; suatu gerhana; klaim; penuntutan; asal.</t>
  </si>
  <si>
    <t>pp. Tidak bersemangat.</t>
  </si>
  <si>
    <t>m. Suatu bar/palang; suatu kendi; pelempar; gerbang.</t>
  </si>
  <si>
    <t>n. Mengaduk.</t>
  </si>
  <si>
    <t>m. Pembunuhan; penyiksaan.</t>
  </si>
  <si>
    <t>vt.. atau vt. 1.A. Menawar; menaruh; memuja.</t>
  </si>
  <si>
    <t>rn. Pennainan untuk stak; syarat,
gaji; harga; koin; menghargai (bagil
kepada); delapan pekerja; kekayaan;
kornonitas</t>
  </si>
  <si>
    <t>m. Pasar</t>
  </si>
  <si>
    <t>n. Pertaruhan; penjualan.</t>
  </si>
  <si>
    <t>m. Suatu persetujuan.</t>
  </si>
  <si>
    <t>m. Instrumen; musikal; musik.</t>
  </si>
  <si>
    <t>f. Transaksi; tempat; pasar; perjudian; pujian.</t>
  </si>
  <si>
    <t>f. Pasar.</t>
  </si>
  <si>
    <t>a. Yang bertransaksi; dipertaruhkan.</t>
  </si>
  <si>
    <t>m. Orang kasim; sida-sida.</t>
  </si>
  <si>
    <t>f. Kebijaksanaan; pelajaran.</t>
  </si>
  <si>
    <t>a. Yang dipelajari; terpelajar; padnai; sarjana;pemarah; tenaga ahli; orang keilmuan.</t>
  </si>
  <si>
    <t>a. Siapa yang berpikir dirinya pandita.</t>
  </si>
  <si>
    <t>a. Laku; suatu komoditas bisnis; harga.</t>
  </si>
  <si>
    <t>f. Pelacur.</t>
  </si>
  <si>
    <t>m. Pegawai tinggi; pegawai besar.</t>
  </si>
  <si>
    <t>m. Burung; panah; surat pengantar.</t>
  </si>
  <si>
    <t>m. Burung</t>
  </si>
  <si>
    <t>m. Gambar orang/manusia; suatu perhiasan.</t>
  </si>
  <si>
    <t>m. Kereta; mobil.</t>
  </si>
  <si>
    <t>f. Sebuah gunting.</t>
  </si>
  <si>
    <t>m. pisau besar.</t>
  </si>
  <si>
    <t>f. serat.</t>
  </si>
  <si>
    <t>m. Gergaji; daun.</t>
  </si>
  <si>
    <t>n. daun; lukisan badan/tubuh.</t>
  </si>
  <si>
    <t>m. Suara gaduh.</t>
  </si>
  <si>
    <t>m. Akumulasi; praktek; keakraban.</t>
  </si>
  <si>
    <t>m. Seorang pelayan.</t>
  </si>
  <si>
    <t>n. Melayani.</t>
  </si>
  <si>
    <t>f. Kehadiran; kedatangan; persembahyangan ; permujaan.</t>
  </si>
  <si>
    <t>m. Kehadiran; kedatangan; orang yang hadir.</t>
  </si>
  <si>
    <t>pp. Yang terkumpulkan; dikumpulkan; terbiasa dengan; keakraban dengan; belajar; pelajaran.</t>
  </si>
  <si>
    <t>f. Kenalan; perkenalan.</t>
  </si>
  <si>
    <t>f. Perhiasan-perhiasan.</t>
  </si>
  <si>
    <t>m. Suatu yang mencakup penutup; pembungkus; perhiasan-perhiasan; pakaian; busana.</t>
  </si>
  <si>
    <t>pp. Yang [dicakup/dibungkus/ditutup]; dilapisi.</t>
  </si>
  <si>
    <t>f. Definisi; pengertian; akurat; sekat.</t>
  </si>
  <si>
    <t>pp. Yang dibagi; terbatas; keterbatasan; pembagian.</t>
  </si>
  <si>
    <t>m. Batasan; bagian</t>
  </si>
  <si>
    <t>a. Dapat dijelaskan.</t>
  </si>
  <si>
    <t>m. Penjaga; penjagaan; keluarga.</t>
  </si>
  <si>
    <t>n. Suatu indikasi yang rahasia (tertutup) [dari;tentang] keunggulan diri sendiri dengan serba salah dengan seorang guru.</t>
  </si>
  <si>
    <t>f. Percakapan; perkenalan.</t>
  </si>
  <si>
    <t>n. Pengetahuan seksama.</t>
  </si>
  <si>
    <t>n. Penerbangan dari dari seekor
burung di dalam lingkaran.</t>
  </si>
  <si>
    <t>pp. Matang; sudah dewasa.</t>
  </si>
  <si>
    <t>f. Membungkuk; kedewasaan; trasformasi; hasil akhir; pahala akhir.</t>
  </si>
  <si>
    <t>pp. Lebar; besar.</t>
  </si>
  <si>
    <t>m. Perkawinan.</t>
  </si>
  <si>
    <t>m. Perubahan; pencernaan; hasil akhir.</t>
  </si>
  <si>
    <t>m. Seorang pemimpin; seorang suami.</t>
  </si>
  <si>
    <t>m. Lingkaran; luas.</t>
  </si>
  <si>
    <t>f. Ketrampilan sempurna.</t>
  </si>
  <si>
    <t>a. Yang dinikahi.</t>
  </si>
  <si>
    <t>m. Seorang suami.</t>
  </si>
  <si>
    <t>n. Memuaskan.</t>
  </si>
  <si>
    <t>m. Pemanasan keras; menyakitkan.</t>
  </si>
  <si>
    <t>a. Dengan sepenuhnya dicukupi; dengan sepuasnya.</t>
  </si>
  <si>
    <t>m. Kepuasan; kesenangan; pujian.</t>
  </si>
  <si>
    <t>a. Penundaan; dipecat; pemecatan.</t>
  </si>
  <si>
    <t>m. Penundaan; kerelaan hati; pengilangan.</t>
  </si>
  <si>
    <t>n. Bawaan.</t>
  </si>
  <si>
    <t>m. Teror; ancaman; ketakutan.</t>
  </si>
  <si>
    <t>n. Pertukaran; kesetaan, ketaatan; kesayangan.</t>
  </si>
  <si>
    <t>m. Terbakar; sakit; kesedihan mendalam.</t>
  </si>
  <si>
    <t>m. Keluhan.</t>
  </si>
  <si>
    <t>n. Keluahan.</t>
  </si>
  <si>
    <t>a. Kesedihan; sedih; menyedihkan.</t>
  </si>
  <si>
    <t xml:space="preserve">n. Sergapan; </t>
  </si>
  <si>
    <t>m. Pembalut luka; pakaian; busana.</t>
  </si>
  <si>
    <t>n. Sebuah pakaian dalam.</t>
  </si>
  <si>
    <t>m. Suatu dinding; suatu lingkaran cahaya; kaki langit; Iingkaran.</t>
  </si>
  <si>
    <t>a. Sungguh abu-abu.</t>
  </si>
  <si>
    <t>n. Pembebasan akhir.</t>
  </si>
  <si>
    <t>m. Kesusahan; kegagalan; pembinasaan.</t>
  </si>
  <si>
    <t>f. Pembebasan akhir sang Jiwa/atma.</t>
  </si>
  <si>
    <t>f. Batas ekstrim; batas perbedaan; keterampilan yang lengkap.</t>
  </si>
  <si>
    <t>a. [Yang] matang; secara penuh cerna.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</si>
</sst>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3" fillId="0" borderId="0" xfId="2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2" borderId="0" xfId="1" applyFill="1"/>
    <xf numFmtId="0" fontId="1" fillId="0" borderId="0" xfId="1" applyFill="1"/>
    <xf numFmtId="0" fontId="4" fillId="0" borderId="0" xfId="1" applyFont="1" applyAlignment="1">
      <alignment wrapText="1"/>
    </xf>
    <xf numFmtId="0" fontId="1" fillId="0" borderId="0" xfId="1" quotePrefix="1"/>
    <xf numFmtId="0" fontId="1" fillId="3" borderId="0" xfId="1" applyFill="1" applyAlignment="1">
      <alignment wrapText="1"/>
    </xf>
    <xf numFmtId="0" fontId="1" fillId="3" borderId="0" xfId="1" applyFill="1"/>
  </cellXfs>
  <cellStyles count="3">
    <cellStyle name="Hyperlink" xfId="2" builtinId="8"/>
    <cellStyle name="Normal" xfId="0" builtinId="0"/>
    <cellStyle name="Normal 2" xfId="1" xr:uid="{AC8E1D14-4847-4F33-822E-B47AFA71C2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1F1BCA-AA8A-4F24-B60C-81978E1F495D}" name="Table1" displayName="Table1" ref="A1:C101" totalsRowShown="0">
  <autoFilter ref="A1:C101" xr:uid="{17CDB14A-3EF9-4B0C-8C96-E4C47F6633E6}"/>
  <tableColumns count="3">
    <tableColumn id="1" xr3:uid="{7452E918-8FA0-4B40-A26A-640C17DE9BF1}" name="Final worksheets list" dataCellStyle="Hyperlink"/>
    <tableColumn id="2" xr3:uid="{B494DC5C-3B48-421F-AAC6-0DAE27BCF7EC}" name="Original workbooks list"/>
    <tableColumn id="3" xr3:uid="{6645AA70-2EE4-4A71-965C-1519AF924034}" name="Original worksheets list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9.xml"/><Relationship Id="rId1" Type="http://schemas.openxmlformats.org/officeDocument/2006/relationships/vmlDrawing" Target="../drawings/vmlDrawing99.vml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0.xml"/><Relationship Id="rId1" Type="http://schemas.openxmlformats.org/officeDocument/2006/relationships/vmlDrawing" Target="../drawings/vmlDrawing10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2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7.xml"/><Relationship Id="rId1" Type="http://schemas.openxmlformats.org/officeDocument/2006/relationships/vmlDrawing" Target="../drawings/vmlDrawing67.v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9.xml"/><Relationship Id="rId1" Type="http://schemas.openxmlformats.org/officeDocument/2006/relationships/vmlDrawing" Target="../drawings/vmlDrawing69.v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0.xml"/><Relationship Id="rId1" Type="http://schemas.openxmlformats.org/officeDocument/2006/relationships/vmlDrawing" Target="../drawings/vmlDrawing70.vm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1.xml"/><Relationship Id="rId1" Type="http://schemas.openxmlformats.org/officeDocument/2006/relationships/vmlDrawing" Target="../drawings/vmlDrawing71.vm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2.xml"/><Relationship Id="rId1" Type="http://schemas.openxmlformats.org/officeDocument/2006/relationships/vmlDrawing" Target="../drawings/vmlDrawing72.v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3.xml"/><Relationship Id="rId1" Type="http://schemas.openxmlformats.org/officeDocument/2006/relationships/vmlDrawing" Target="../drawings/vmlDrawing73.vm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4.xml"/><Relationship Id="rId1" Type="http://schemas.openxmlformats.org/officeDocument/2006/relationships/vmlDrawing" Target="../drawings/vmlDrawing74.vm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5.xml"/><Relationship Id="rId1" Type="http://schemas.openxmlformats.org/officeDocument/2006/relationships/vmlDrawing" Target="../drawings/vmlDrawing75.vm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6.xml"/><Relationship Id="rId1" Type="http://schemas.openxmlformats.org/officeDocument/2006/relationships/vmlDrawing" Target="../drawings/vmlDrawing76.vm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7.xml"/><Relationship Id="rId1" Type="http://schemas.openxmlformats.org/officeDocument/2006/relationships/vmlDrawing" Target="../drawings/vmlDrawing77.vm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8.xml"/><Relationship Id="rId1" Type="http://schemas.openxmlformats.org/officeDocument/2006/relationships/vmlDrawing" Target="../drawings/vmlDrawing78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9.xml"/><Relationship Id="rId1" Type="http://schemas.openxmlformats.org/officeDocument/2006/relationships/vmlDrawing" Target="../drawings/vmlDrawing79.vml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0.xml"/><Relationship Id="rId1" Type="http://schemas.openxmlformats.org/officeDocument/2006/relationships/vmlDrawing" Target="../drawings/vmlDrawing80.vm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1.xml"/><Relationship Id="rId1" Type="http://schemas.openxmlformats.org/officeDocument/2006/relationships/vmlDrawing" Target="../drawings/vmlDrawing81.vm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2.xml"/><Relationship Id="rId1" Type="http://schemas.openxmlformats.org/officeDocument/2006/relationships/vmlDrawing" Target="../drawings/vmlDrawing82.vm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3.xml"/><Relationship Id="rId1" Type="http://schemas.openxmlformats.org/officeDocument/2006/relationships/vmlDrawing" Target="../drawings/vmlDrawing83.vm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4.xml"/><Relationship Id="rId1" Type="http://schemas.openxmlformats.org/officeDocument/2006/relationships/vmlDrawing" Target="../drawings/vmlDrawing84.vm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5.xml"/><Relationship Id="rId1" Type="http://schemas.openxmlformats.org/officeDocument/2006/relationships/vmlDrawing" Target="../drawings/vmlDrawing85.vml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6.xml"/><Relationship Id="rId1" Type="http://schemas.openxmlformats.org/officeDocument/2006/relationships/vmlDrawing" Target="../drawings/vmlDrawing86.v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3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8.xml"/><Relationship Id="rId1" Type="http://schemas.openxmlformats.org/officeDocument/2006/relationships/vmlDrawing" Target="../drawings/vmlDrawing8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9.xml"/><Relationship Id="rId1" Type="http://schemas.openxmlformats.org/officeDocument/2006/relationships/vmlDrawing" Target="../drawings/vmlDrawing89.vm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0.xml"/><Relationship Id="rId1" Type="http://schemas.openxmlformats.org/officeDocument/2006/relationships/vmlDrawing" Target="../drawings/vmlDrawing90.vm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1.xml"/><Relationship Id="rId1" Type="http://schemas.openxmlformats.org/officeDocument/2006/relationships/vmlDrawing" Target="../drawings/vmlDrawing91.vm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2.xml"/><Relationship Id="rId1" Type="http://schemas.openxmlformats.org/officeDocument/2006/relationships/vmlDrawing" Target="../drawings/vmlDrawing92.vm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3.xml"/><Relationship Id="rId1" Type="http://schemas.openxmlformats.org/officeDocument/2006/relationships/vmlDrawing" Target="../drawings/vmlDrawing93.v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4.xml"/><Relationship Id="rId1" Type="http://schemas.openxmlformats.org/officeDocument/2006/relationships/vmlDrawing" Target="../drawings/vmlDrawing94.v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5.xml"/><Relationship Id="rId1" Type="http://schemas.openxmlformats.org/officeDocument/2006/relationships/vmlDrawing" Target="../drawings/vmlDrawing95.v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6.xml"/><Relationship Id="rId1" Type="http://schemas.openxmlformats.org/officeDocument/2006/relationships/vmlDrawing" Target="../drawings/vmlDrawing96.vm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7.xml"/><Relationship Id="rId1" Type="http://schemas.openxmlformats.org/officeDocument/2006/relationships/vmlDrawing" Target="../drawings/vmlDrawing97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8.xml"/><Relationship Id="rId1" Type="http://schemas.openxmlformats.org/officeDocument/2006/relationships/vmlDrawing" Target="../drawings/vmlDrawing9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DB99-D60F-42AF-A09C-7165CBFEBB55}">
  <dimension ref="A1:C101"/>
  <sheetViews>
    <sheetView topLeftCell="A64" workbookViewId="0"/>
  </sheetViews>
  <sheetFormatPr defaultRowHeight="15" x14ac:dyDescent="0.25"/>
  <cols>
    <col min="1" max="1" width="21.28515625" customWidth="1"/>
    <col min="2" max="2" width="23.42578125" customWidth="1"/>
    <col min="3" max="3" width="24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 t="s">
        <v>51</v>
      </c>
      <c r="B2" t="s">
        <v>52</v>
      </c>
      <c r="C2" s="2" t="str">
        <f>HYPERLINK("1-10.xlsx#'Sheet92'!A1","Sheet92")</f>
        <v>Sheet92</v>
      </c>
    </row>
    <row r="3" spans="1:3" x14ac:dyDescent="0.25">
      <c r="A3" s="2" t="s">
        <v>103</v>
      </c>
      <c r="B3" t="s">
        <v>52</v>
      </c>
      <c r="C3" s="2" t="str">
        <f>HYPERLINK("1-10.xlsx#'Sheet93'!A1","Sheet93")</f>
        <v>Sheet93</v>
      </c>
    </row>
    <row r="4" spans="1:3" x14ac:dyDescent="0.25">
      <c r="A4" s="2" t="s">
        <v>155</v>
      </c>
      <c r="B4" t="s">
        <v>52</v>
      </c>
      <c r="C4" s="2" t="str">
        <f>HYPERLINK("1-10.xlsx#'Sheet94'!A1","Sheet94")</f>
        <v>Sheet94</v>
      </c>
    </row>
    <row r="5" spans="1:3" x14ac:dyDescent="0.25">
      <c r="A5" s="2" t="s">
        <v>210</v>
      </c>
      <c r="B5" t="s">
        <v>52</v>
      </c>
      <c r="C5" s="2" t="str">
        <f>HYPERLINK("1-10.xlsx#'Sheet95'!A1","Sheet95")</f>
        <v>Sheet95</v>
      </c>
    </row>
    <row r="6" spans="1:3" x14ac:dyDescent="0.25">
      <c r="A6" s="2" t="s">
        <v>253</v>
      </c>
      <c r="B6" t="s">
        <v>52</v>
      </c>
      <c r="C6" s="2" t="str">
        <f>HYPERLINK("1-10.xlsx#'Sheet96'!A1","Sheet96")</f>
        <v>Sheet96</v>
      </c>
    </row>
    <row r="7" spans="1:3" x14ac:dyDescent="0.25">
      <c r="A7" s="2" t="s">
        <v>301</v>
      </c>
      <c r="B7" t="s">
        <v>52</v>
      </c>
      <c r="C7" s="2" t="str">
        <f>HYPERLINK("1-10.xlsx#'Sheet97'!A1","Sheet97")</f>
        <v>Sheet97</v>
      </c>
    </row>
    <row r="8" spans="1:3" x14ac:dyDescent="0.25">
      <c r="A8" s="2" t="s">
        <v>331</v>
      </c>
      <c r="B8" t="s">
        <v>52</v>
      </c>
      <c r="C8" s="2" t="str">
        <f>HYPERLINK("1-10.xlsx#'Sheet98'!A1","Sheet98")</f>
        <v>Sheet98</v>
      </c>
    </row>
    <row r="9" spans="1:3" x14ac:dyDescent="0.25">
      <c r="A9" s="2" t="s">
        <v>385</v>
      </c>
      <c r="B9" t="s">
        <v>52</v>
      </c>
      <c r="C9" s="2" t="str">
        <f>HYPERLINK("1-10.xlsx#'Sheet99'!A1","Sheet99")</f>
        <v>Sheet99</v>
      </c>
    </row>
    <row r="10" spans="1:3" x14ac:dyDescent="0.25">
      <c r="A10" s="2" t="s">
        <v>433</v>
      </c>
      <c r="B10" t="s">
        <v>52</v>
      </c>
      <c r="C10" s="2" t="str">
        <f>HYPERLINK("1-10.xlsx#'Sheet100'!A1","Sheet100")</f>
        <v>Sheet100</v>
      </c>
    </row>
    <row r="11" spans="1:3" x14ac:dyDescent="0.25">
      <c r="A11" s="2" t="s">
        <v>470</v>
      </c>
      <c r="B11" t="s">
        <v>52</v>
      </c>
      <c r="C11" s="2" t="str">
        <f>HYPERLINK("1-10.xlsx#'Sheet101'!A1","Sheet101")</f>
        <v>Sheet101</v>
      </c>
    </row>
    <row r="12" spans="1:3" x14ac:dyDescent="0.25">
      <c r="A12" s="2" t="s">
        <v>513</v>
      </c>
      <c r="B12" t="s">
        <v>52</v>
      </c>
      <c r="C12" s="2" t="str">
        <f>HYPERLINK("1-10.xlsx#'Sheet102'!A1","Sheet102")</f>
        <v>Sheet102</v>
      </c>
    </row>
    <row r="13" spans="1:3" x14ac:dyDescent="0.25">
      <c r="A13" s="2" t="s">
        <v>553</v>
      </c>
      <c r="B13" t="s">
        <v>52</v>
      </c>
      <c r="C13" s="2" t="str">
        <f>HYPERLINK("1-10.xlsx#'Sheet103'!A1","Sheet103")</f>
        <v>Sheet103</v>
      </c>
    </row>
    <row r="14" spans="1:3" x14ac:dyDescent="0.25">
      <c r="A14" s="2" t="s">
        <v>598</v>
      </c>
      <c r="B14" t="s">
        <v>52</v>
      </c>
      <c r="C14" s="2" t="str">
        <f>HYPERLINK("1-10.xlsx#'Sheet104'!A1","Sheet104")</f>
        <v>Sheet104</v>
      </c>
    </row>
    <row r="15" spans="1:3" x14ac:dyDescent="0.25">
      <c r="A15" s="2" t="s">
        <v>649</v>
      </c>
      <c r="B15" t="s">
        <v>52</v>
      </c>
      <c r="C15" s="2" t="str">
        <f>HYPERLINK("1-10.xlsx#'Sheet105'!A1","Sheet105")</f>
        <v>Sheet105</v>
      </c>
    </row>
    <row r="16" spans="1:3" x14ac:dyDescent="0.25">
      <c r="A16" s="2" t="s">
        <v>693</v>
      </c>
      <c r="B16" t="s">
        <v>52</v>
      </c>
      <c r="C16" s="2" t="str">
        <f>HYPERLINK("1-10.xlsx#'Sheet106'!A1","Sheet106")</f>
        <v>Sheet106</v>
      </c>
    </row>
    <row r="17" spans="1:3" x14ac:dyDescent="0.25">
      <c r="A17" s="2" t="s">
        <v>730</v>
      </c>
      <c r="B17" t="s">
        <v>52</v>
      </c>
      <c r="C17" s="2" t="str">
        <f>HYPERLINK("1-10.xlsx#'Sheet107'!A1","Sheet107")</f>
        <v>Sheet107</v>
      </c>
    </row>
    <row r="18" spans="1:3" x14ac:dyDescent="0.25">
      <c r="A18" s="2" t="s">
        <v>763</v>
      </c>
      <c r="B18" t="s">
        <v>52</v>
      </c>
      <c r="C18" s="2" t="str">
        <f>HYPERLINK("1-10.xlsx#'Sheet108'!A1","Sheet108")</f>
        <v>Sheet108</v>
      </c>
    </row>
    <row r="19" spans="1:3" x14ac:dyDescent="0.25">
      <c r="A19" s="2" t="s">
        <v>813</v>
      </c>
      <c r="B19" t="s">
        <v>52</v>
      </c>
      <c r="C19" s="2" t="str">
        <f>HYPERLINK("1-10.xlsx#'Sheet109'!A1","Sheet109")</f>
        <v>Sheet109</v>
      </c>
    </row>
    <row r="20" spans="1:3" x14ac:dyDescent="0.25">
      <c r="A20" s="2" t="s">
        <v>858</v>
      </c>
      <c r="B20" t="s">
        <v>52</v>
      </c>
      <c r="C20" s="2" t="str">
        <f>HYPERLINK("1-10.xlsx#'Sheet110'!A1","Sheet110")</f>
        <v>Sheet110</v>
      </c>
    </row>
    <row r="21" spans="1:3" x14ac:dyDescent="0.25">
      <c r="A21" s="2" t="s">
        <v>905</v>
      </c>
      <c r="B21" t="s">
        <v>52</v>
      </c>
      <c r="C21" s="2" t="str">
        <f>HYPERLINK("1-10.xlsx#'Sheet111'!A1","Sheet111")</f>
        <v>Sheet111</v>
      </c>
    </row>
    <row r="22" spans="1:3" x14ac:dyDescent="0.25">
      <c r="A22" s="2" t="s">
        <v>948</v>
      </c>
      <c r="B22" t="s">
        <v>52</v>
      </c>
      <c r="C22" s="2" t="str">
        <f>HYPERLINK("1-10.xlsx#'Sheet112'!A1","Sheet112")</f>
        <v>Sheet112</v>
      </c>
    </row>
    <row r="23" spans="1:3" x14ac:dyDescent="0.25">
      <c r="A23" s="2" t="s">
        <v>986</v>
      </c>
      <c r="B23" t="s">
        <v>52</v>
      </c>
      <c r="C23" s="2" t="str">
        <f>HYPERLINK("1-10.xlsx#'Sheet113'!A1","Sheet113")</f>
        <v>Sheet113</v>
      </c>
    </row>
    <row r="24" spans="1:3" x14ac:dyDescent="0.25">
      <c r="A24" s="2" t="s">
        <v>1023</v>
      </c>
      <c r="B24" t="s">
        <v>52</v>
      </c>
      <c r="C24" s="2" t="str">
        <f>HYPERLINK("1-10.xlsx#'Sheet114'!A1","Sheet114")</f>
        <v>Sheet114</v>
      </c>
    </row>
    <row r="25" spans="1:3" x14ac:dyDescent="0.25">
      <c r="A25" s="2" t="s">
        <v>1052</v>
      </c>
      <c r="B25" t="s">
        <v>52</v>
      </c>
      <c r="C25" s="2" t="str">
        <f>HYPERLINK("1-10.xlsx#'Sheet115'!A1","Sheet115")</f>
        <v>Sheet115</v>
      </c>
    </row>
    <row r="26" spans="1:3" x14ac:dyDescent="0.25">
      <c r="A26" s="2" t="s">
        <v>1094</v>
      </c>
      <c r="B26" t="s">
        <v>52</v>
      </c>
      <c r="C26" s="2" t="str">
        <f>HYPERLINK("1-10.xlsx#'Sheet116'!A1","Sheet116")</f>
        <v>Sheet116</v>
      </c>
    </row>
    <row r="27" spans="1:3" x14ac:dyDescent="0.25">
      <c r="A27" s="2" t="s">
        <v>1147</v>
      </c>
      <c r="B27" t="s">
        <v>52</v>
      </c>
      <c r="C27" s="2" t="str">
        <f>HYPERLINK("1-10.xlsx#'Sheet117'!A1","Sheet117")</f>
        <v>Sheet117</v>
      </c>
    </row>
    <row r="28" spans="1:3" x14ac:dyDescent="0.25">
      <c r="A28" s="2" t="s">
        <v>1201</v>
      </c>
      <c r="B28" t="s">
        <v>52</v>
      </c>
      <c r="C28" s="2" t="str">
        <f>HYPERLINK("1-10.xlsx#'Sheet118'!A1","Sheet118")</f>
        <v>Sheet118</v>
      </c>
    </row>
    <row r="29" spans="1:3" x14ac:dyDescent="0.25">
      <c r="A29" s="2" t="s">
        <v>1241</v>
      </c>
      <c r="B29" t="s">
        <v>52</v>
      </c>
      <c r="C29" s="2" t="str">
        <f>HYPERLINK("1-10.xlsx#'Sheet119'!A1","Sheet119")</f>
        <v>Sheet119</v>
      </c>
    </row>
    <row r="30" spans="1:3" x14ac:dyDescent="0.25">
      <c r="A30" s="2" t="s">
        <v>1281</v>
      </c>
      <c r="B30" t="s">
        <v>52</v>
      </c>
      <c r="C30" s="2" t="str">
        <f>HYPERLINK("1-10.xlsx#'Sheet120'!A1","Sheet120")</f>
        <v>Sheet120</v>
      </c>
    </row>
    <row r="31" spans="1:3" x14ac:dyDescent="0.25">
      <c r="A31" s="2" t="s">
        <v>1331</v>
      </c>
      <c r="B31" t="s">
        <v>52</v>
      </c>
      <c r="C31" s="2" t="str">
        <f>HYPERLINK("1-10.xlsx#'Sheet121'!A1","Sheet121")</f>
        <v>Sheet121</v>
      </c>
    </row>
    <row r="32" spans="1:3" x14ac:dyDescent="0.25">
      <c r="A32" s="2" t="s">
        <v>1378</v>
      </c>
      <c r="B32" t="s">
        <v>52</v>
      </c>
      <c r="C32" s="2" t="str">
        <f>HYPERLINK("1-10.xlsx#'Sheet122'!A1","Sheet122")</f>
        <v>Sheet122</v>
      </c>
    </row>
    <row r="33" spans="1:3" x14ac:dyDescent="0.25">
      <c r="A33" s="2" t="s">
        <v>1431</v>
      </c>
      <c r="B33" t="s">
        <v>52</v>
      </c>
      <c r="C33" s="2" t="str">
        <f>HYPERLINK("1-10.xlsx#'Sheet123'!A1","Sheet123")</f>
        <v>Sheet123</v>
      </c>
    </row>
    <row r="34" spans="1:3" x14ac:dyDescent="0.25">
      <c r="A34" s="2" t="s">
        <v>1481</v>
      </c>
      <c r="B34" t="s">
        <v>52</v>
      </c>
      <c r="C34" s="2" t="str">
        <f>HYPERLINK("1-10.xlsx#'Sheet124'!A1","Sheet124")</f>
        <v>Sheet124</v>
      </c>
    </row>
    <row r="35" spans="1:3" x14ac:dyDescent="0.25">
      <c r="A35" s="2" t="s">
        <v>1522</v>
      </c>
      <c r="B35" t="s">
        <v>52</v>
      </c>
      <c r="C35" s="2" t="str">
        <f>HYPERLINK("1-10.xlsx#'Sheet125'!A1","Sheet125")</f>
        <v>Sheet125</v>
      </c>
    </row>
    <row r="36" spans="1:3" x14ac:dyDescent="0.25">
      <c r="A36" s="2" t="s">
        <v>1570</v>
      </c>
      <c r="B36" t="s">
        <v>52</v>
      </c>
      <c r="C36" s="2" t="str">
        <f>HYPERLINK("1-10.xlsx#'Sheet126'!A1","Sheet126")</f>
        <v>Sheet126</v>
      </c>
    </row>
    <row r="37" spans="1:3" x14ac:dyDescent="0.25">
      <c r="A37" s="2" t="s">
        <v>1605</v>
      </c>
      <c r="B37" t="s">
        <v>52</v>
      </c>
      <c r="C37" s="2" t="str">
        <f>HYPERLINK("1-10.xlsx#'Sheet127'!A1","Sheet127")</f>
        <v>Sheet127</v>
      </c>
    </row>
    <row r="38" spans="1:3" x14ac:dyDescent="0.25">
      <c r="A38" s="2" t="s">
        <v>1648</v>
      </c>
      <c r="B38" t="s">
        <v>52</v>
      </c>
      <c r="C38" s="2" t="str">
        <f>HYPERLINK("1-10.xlsx#'Sheet128'!A1","Sheet128")</f>
        <v>Sheet128</v>
      </c>
    </row>
    <row r="39" spans="1:3" x14ac:dyDescent="0.25">
      <c r="A39" s="2" t="s">
        <v>1695</v>
      </c>
      <c r="B39" t="s">
        <v>52</v>
      </c>
      <c r="C39" s="2" t="str">
        <f>HYPERLINK("1-10.xlsx#'Sheet129'!A1","Sheet129")</f>
        <v>Sheet129</v>
      </c>
    </row>
    <row r="40" spans="1:3" x14ac:dyDescent="0.25">
      <c r="A40" s="2" t="s">
        <v>1740</v>
      </c>
      <c r="B40" t="s">
        <v>52</v>
      </c>
      <c r="C40" s="2" t="str">
        <f>HYPERLINK("1-10.xlsx#'Sheet130'!A1","Sheet130")</f>
        <v>Sheet130</v>
      </c>
    </row>
    <row r="41" spans="1:3" x14ac:dyDescent="0.25">
      <c r="A41" s="2" t="s">
        <v>1785</v>
      </c>
      <c r="B41" t="s">
        <v>52</v>
      </c>
      <c r="C41" s="2" t="str">
        <f>HYPERLINK("1-10.xlsx#'Sheet131'!A1","Sheet131")</f>
        <v>Sheet131</v>
      </c>
    </row>
    <row r="42" spans="1:3" x14ac:dyDescent="0.25">
      <c r="A42" s="2" t="s">
        <v>1823</v>
      </c>
      <c r="B42" t="s">
        <v>52</v>
      </c>
      <c r="C42" s="2" t="str">
        <f>HYPERLINK("1-10.xlsx#'Sheet132'!A1","Sheet132")</f>
        <v>Sheet132</v>
      </c>
    </row>
    <row r="43" spans="1:3" x14ac:dyDescent="0.25">
      <c r="A43" s="2" t="s">
        <v>1869</v>
      </c>
      <c r="B43" t="s">
        <v>52</v>
      </c>
      <c r="C43" s="2" t="str">
        <f>HYPERLINK("1-10.xlsx#'Sheet133'!A1","Sheet133")</f>
        <v>Sheet133</v>
      </c>
    </row>
    <row r="44" spans="1:3" x14ac:dyDescent="0.25">
      <c r="A44" s="2" t="s">
        <v>1918</v>
      </c>
      <c r="B44" t="s">
        <v>52</v>
      </c>
      <c r="C44" s="2" t="str">
        <f>HYPERLINK("1-10.xlsx#'Sheet134'!A1","Sheet134")</f>
        <v>Sheet134</v>
      </c>
    </row>
    <row r="45" spans="1:3" x14ac:dyDescent="0.25">
      <c r="A45" s="2" t="s">
        <v>1952</v>
      </c>
      <c r="B45" t="s">
        <v>52</v>
      </c>
      <c r="C45" s="2" t="str">
        <f>HYPERLINK("1-10.xlsx#'Sheet135'!A1","Sheet135")</f>
        <v>Sheet135</v>
      </c>
    </row>
    <row r="46" spans="1:3" x14ac:dyDescent="0.25">
      <c r="A46" s="2" t="s">
        <v>2000</v>
      </c>
      <c r="B46" t="s">
        <v>52</v>
      </c>
      <c r="C46" s="2" t="str">
        <f>HYPERLINK("1-10.xlsx#'Sheet136'!A1","Sheet136")</f>
        <v>Sheet136</v>
      </c>
    </row>
    <row r="47" spans="1:3" x14ac:dyDescent="0.25">
      <c r="A47" s="2" t="s">
        <v>2055</v>
      </c>
      <c r="B47" t="s">
        <v>52</v>
      </c>
      <c r="C47" s="2" t="str">
        <f>HYPERLINK("1-10.xlsx#'Sheet137'!A1","Sheet137")</f>
        <v>Sheet137</v>
      </c>
    </row>
    <row r="48" spans="1:3" x14ac:dyDescent="0.25">
      <c r="A48" s="2" t="s">
        <v>2101</v>
      </c>
      <c r="B48" t="s">
        <v>52</v>
      </c>
      <c r="C48" s="2" t="str">
        <f>HYPERLINK("1-10.xlsx#'Sheet138'!A1","Sheet138")</f>
        <v>Sheet138</v>
      </c>
    </row>
    <row r="49" spans="1:3" x14ac:dyDescent="0.25">
      <c r="A49" s="2" t="s">
        <v>2149</v>
      </c>
      <c r="B49" t="s">
        <v>52</v>
      </c>
      <c r="C49" s="2" t="str">
        <f>HYPERLINK("1-10.xlsx#'Sheet139'!A1","Sheet139")</f>
        <v>Sheet139</v>
      </c>
    </row>
    <row r="50" spans="1:3" x14ac:dyDescent="0.25">
      <c r="A50" s="2" t="s">
        <v>2191</v>
      </c>
      <c r="B50" t="s">
        <v>52</v>
      </c>
      <c r="C50" s="2" t="str">
        <f>HYPERLINK("1-10.xlsx#'Sheet140'!A1","Sheet140")</f>
        <v>Sheet140</v>
      </c>
    </row>
    <row r="51" spans="1:3" x14ac:dyDescent="0.25">
      <c r="A51" s="2" t="s">
        <v>2245</v>
      </c>
      <c r="B51" t="s">
        <v>52</v>
      </c>
      <c r="C51" s="2" t="str">
        <f>HYPERLINK("1-10.xlsx#'Sheet141'!A1","Sheet141")</f>
        <v>Sheet141</v>
      </c>
    </row>
    <row r="52" spans="1:3" x14ac:dyDescent="0.25">
      <c r="A52" s="2" t="s">
        <v>2284</v>
      </c>
      <c r="B52" t="s">
        <v>52</v>
      </c>
      <c r="C52" s="2" t="str">
        <f>HYPERLINK("1-10.xlsx#'Sheet142'!A1","Sheet142")</f>
        <v>Sheet142</v>
      </c>
    </row>
    <row r="53" spans="1:3" x14ac:dyDescent="0.25">
      <c r="A53" s="2" t="s">
        <v>2330</v>
      </c>
      <c r="B53" t="s">
        <v>52</v>
      </c>
      <c r="C53" s="2" t="str">
        <f>HYPERLINK("1-10.xlsx#'Sheet143'!A1","Sheet143")</f>
        <v>Sheet143</v>
      </c>
    </row>
    <row r="54" spans="1:3" x14ac:dyDescent="0.25">
      <c r="A54" s="2" t="s">
        <v>2380</v>
      </c>
      <c r="B54" t="s">
        <v>52</v>
      </c>
      <c r="C54" s="2" t="str">
        <f>HYPERLINK("1-10.xlsx#'Sheet144'!A1","Sheet144")</f>
        <v>Sheet144</v>
      </c>
    </row>
    <row r="55" spans="1:3" x14ac:dyDescent="0.25">
      <c r="A55" s="2" t="s">
        <v>2424</v>
      </c>
      <c r="B55" t="s">
        <v>52</v>
      </c>
      <c r="C55" s="2" t="str">
        <f>HYPERLINK("1-10.xlsx#'Sheet145'!A1","Sheet145")</f>
        <v>Sheet145</v>
      </c>
    </row>
    <row r="56" spans="1:3" x14ac:dyDescent="0.25">
      <c r="A56" s="2" t="s">
        <v>2467</v>
      </c>
      <c r="B56" t="s">
        <v>52</v>
      </c>
      <c r="C56" s="2" t="str">
        <f>HYPERLINK("1-10.xlsx#'Sheet146'!A1","Sheet146")</f>
        <v>Sheet146</v>
      </c>
    </row>
    <row r="57" spans="1:3" x14ac:dyDescent="0.25">
      <c r="A57" s="2" t="s">
        <v>2508</v>
      </c>
      <c r="B57" t="s">
        <v>52</v>
      </c>
      <c r="C57" s="2" t="str">
        <f>HYPERLINK("1-10.xlsx#'Sheet147'!A1","Sheet147")</f>
        <v>Sheet147</v>
      </c>
    </row>
    <row r="58" spans="1:3" x14ac:dyDescent="0.25">
      <c r="A58" s="2" t="s">
        <v>2553</v>
      </c>
      <c r="B58" t="s">
        <v>52</v>
      </c>
      <c r="C58" s="2" t="str">
        <f>HYPERLINK("1-10.xlsx#'Sheet148'!A1","Sheet148")</f>
        <v>Sheet148</v>
      </c>
    </row>
    <row r="59" spans="1:3" x14ac:dyDescent="0.25">
      <c r="A59" s="2" t="s">
        <v>2589</v>
      </c>
      <c r="B59" t="s">
        <v>52</v>
      </c>
      <c r="C59" s="2" t="str">
        <f>HYPERLINK("1-10.xlsx#'Sheet149'!A1","Sheet149")</f>
        <v>Sheet149</v>
      </c>
    </row>
    <row r="60" spans="1:3" x14ac:dyDescent="0.25">
      <c r="A60" s="2" t="s">
        <v>2645</v>
      </c>
      <c r="B60" t="s">
        <v>52</v>
      </c>
      <c r="C60" s="2" t="str">
        <f>HYPERLINK("1-10.xlsx#'Sheet150'!A1","Sheet150")</f>
        <v>Sheet150</v>
      </c>
    </row>
    <row r="61" spans="1:3" x14ac:dyDescent="0.25">
      <c r="A61" s="2" t="s">
        <v>2703</v>
      </c>
      <c r="B61" t="s">
        <v>52</v>
      </c>
      <c r="C61" s="2" t="str">
        <f>HYPERLINK("1-10.xlsx#'Sheet151'!A1","Sheet151")</f>
        <v>Sheet151</v>
      </c>
    </row>
    <row r="62" spans="1:3" x14ac:dyDescent="0.25">
      <c r="A62" s="2" t="s">
        <v>2752</v>
      </c>
      <c r="B62" t="s">
        <v>52</v>
      </c>
      <c r="C62" s="2" t="str">
        <f>HYPERLINK("1-10.xlsx#'Sheet152'!A1","Sheet152")</f>
        <v>Sheet152</v>
      </c>
    </row>
    <row r="63" spans="1:3" x14ac:dyDescent="0.25">
      <c r="A63" s="2" t="s">
        <v>2808</v>
      </c>
      <c r="B63" t="s">
        <v>52</v>
      </c>
      <c r="C63" s="2" t="str">
        <f>HYPERLINK("1-10.xlsx#'Sheet153'!A1","Sheet153")</f>
        <v>Sheet153</v>
      </c>
    </row>
    <row r="64" spans="1:3" x14ac:dyDescent="0.25">
      <c r="A64" s="2" t="s">
        <v>2861</v>
      </c>
      <c r="B64" t="s">
        <v>52</v>
      </c>
      <c r="C64" s="2" t="str">
        <f>HYPERLINK("1-10.xlsx#'Sheet154'!A1","Sheet154")</f>
        <v>Sheet154</v>
      </c>
    </row>
    <row r="65" spans="1:3" x14ac:dyDescent="0.25">
      <c r="A65" s="2" t="s">
        <v>2921</v>
      </c>
      <c r="B65" t="s">
        <v>52</v>
      </c>
      <c r="C65" s="2" t="str">
        <f>HYPERLINK("1-10.xlsx#'Sheet155'!A1","Sheet155")</f>
        <v>Sheet155</v>
      </c>
    </row>
    <row r="66" spans="1:3" x14ac:dyDescent="0.25">
      <c r="A66" s="2" t="s">
        <v>2973</v>
      </c>
      <c r="B66" t="s">
        <v>52</v>
      </c>
      <c r="C66" s="2" t="str">
        <f>HYPERLINK("1-10.xlsx#'Sheet156'!A1","Sheet156")</f>
        <v>Sheet156</v>
      </c>
    </row>
    <row r="67" spans="1:3" x14ac:dyDescent="0.25">
      <c r="A67" s="2" t="s">
        <v>3016</v>
      </c>
      <c r="B67" t="s">
        <v>52</v>
      </c>
      <c r="C67" s="2" t="str">
        <f>HYPERLINK("1-10.xlsx#'Sheet157'!A1","Sheet157")</f>
        <v>Sheet157</v>
      </c>
    </row>
    <row r="68" spans="1:3" x14ac:dyDescent="0.25">
      <c r="A68" s="2" t="s">
        <v>3077</v>
      </c>
      <c r="B68" t="s">
        <v>52</v>
      </c>
      <c r="C68" s="2" t="str">
        <f>HYPERLINK("1-10.xlsx#'Sheet158'!A1","Sheet158")</f>
        <v>Sheet158</v>
      </c>
    </row>
    <row r="69" spans="1:3" x14ac:dyDescent="0.25">
      <c r="A69" s="2" t="s">
        <v>3122</v>
      </c>
      <c r="B69" t="s">
        <v>52</v>
      </c>
      <c r="C69" s="2" t="str">
        <f>HYPERLINK("1-10.xlsx#'Sheet159'!A1","Sheet159")</f>
        <v>Sheet159</v>
      </c>
    </row>
    <row r="70" spans="1:3" x14ac:dyDescent="0.25">
      <c r="A70" s="2" t="s">
        <v>3153</v>
      </c>
      <c r="B70" t="s">
        <v>52</v>
      </c>
      <c r="C70" s="2" t="str">
        <f>HYPERLINK("1-10.xlsx#'Sheet160'!A1","Sheet160")</f>
        <v>Sheet160</v>
      </c>
    </row>
    <row r="71" spans="1:3" x14ac:dyDescent="0.25">
      <c r="A71" s="2" t="s">
        <v>3199</v>
      </c>
      <c r="B71" t="s">
        <v>52</v>
      </c>
      <c r="C71" s="2" t="str">
        <f>HYPERLINK("1-10.xlsx#'Sheet161'!A1","Sheet161")</f>
        <v>Sheet161</v>
      </c>
    </row>
    <row r="72" spans="1:3" x14ac:dyDescent="0.25">
      <c r="A72" s="2" t="s">
        <v>3243</v>
      </c>
      <c r="B72" t="s">
        <v>52</v>
      </c>
      <c r="C72" s="2" t="str">
        <f>HYPERLINK("1-10.xlsx#'Sheet162'!A1","Sheet162")</f>
        <v>Sheet162</v>
      </c>
    </row>
    <row r="73" spans="1:3" x14ac:dyDescent="0.25">
      <c r="A73" s="2" t="s">
        <v>3284</v>
      </c>
      <c r="B73" t="s">
        <v>52</v>
      </c>
      <c r="C73" s="2" t="str">
        <f>HYPERLINK("1-10.xlsx#'Sheet163'!A1","Sheet163")</f>
        <v>Sheet163</v>
      </c>
    </row>
    <row r="74" spans="1:3" x14ac:dyDescent="0.25">
      <c r="A74" s="2" t="s">
        <v>3332</v>
      </c>
      <c r="B74" t="s">
        <v>52</v>
      </c>
      <c r="C74" s="2" t="str">
        <f>HYPERLINK("1-10.xlsx#'Sheet164'!A1","Sheet164")</f>
        <v>Sheet164</v>
      </c>
    </row>
    <row r="75" spans="1:3" x14ac:dyDescent="0.25">
      <c r="A75" s="2" t="s">
        <v>3379</v>
      </c>
      <c r="B75" t="s">
        <v>52</v>
      </c>
      <c r="C75" s="2" t="str">
        <f>HYPERLINK("1-10.xlsx#'Sheet165'!A1","Sheet165")</f>
        <v>Sheet165</v>
      </c>
    </row>
    <row r="76" spans="1:3" x14ac:dyDescent="0.25">
      <c r="A76" s="2" t="s">
        <v>3427</v>
      </c>
      <c r="B76" t="s">
        <v>52</v>
      </c>
      <c r="C76" s="2" t="str">
        <f>HYPERLINK("1-10.xlsx#'Sheet166'!A1","Sheet166")</f>
        <v>Sheet166</v>
      </c>
    </row>
    <row r="77" spans="1:3" x14ac:dyDescent="0.25">
      <c r="A77" s="2" t="s">
        <v>3465</v>
      </c>
      <c r="B77" t="s">
        <v>52</v>
      </c>
      <c r="C77" s="2" t="str">
        <f>HYPERLINK("1-10.xlsx#'Sheet167'!A1","Sheet167")</f>
        <v>Sheet167</v>
      </c>
    </row>
    <row r="78" spans="1:3" x14ac:dyDescent="0.25">
      <c r="A78" s="2" t="s">
        <v>3505</v>
      </c>
      <c r="B78" t="s">
        <v>52</v>
      </c>
      <c r="C78" s="2" t="str">
        <f>HYPERLINK("1-10.xlsx#'Sheet168'!A1","Sheet168")</f>
        <v>Sheet168</v>
      </c>
    </row>
    <row r="79" spans="1:3" x14ac:dyDescent="0.25">
      <c r="A79" s="2" t="s">
        <v>3544</v>
      </c>
      <c r="B79" t="s">
        <v>52</v>
      </c>
      <c r="C79" s="2" t="str">
        <f>HYPERLINK("1-10.xlsx#'Sheet169'!A1","Sheet169")</f>
        <v>Sheet169</v>
      </c>
    </row>
    <row r="80" spans="1:3" x14ac:dyDescent="0.25">
      <c r="A80" s="2" t="s">
        <v>3589</v>
      </c>
      <c r="B80" t="s">
        <v>52</v>
      </c>
      <c r="C80" s="2" t="str">
        <f>HYPERLINK("1-10.xlsx#'Sheet170'!A1","Sheet170")</f>
        <v>Sheet170</v>
      </c>
    </row>
    <row r="81" spans="1:3" x14ac:dyDescent="0.25">
      <c r="A81" s="2" t="s">
        <v>3636</v>
      </c>
      <c r="B81" t="s">
        <v>52</v>
      </c>
      <c r="C81" s="2" t="str">
        <f>HYPERLINK("1-10.xlsx#'Sheet171'!A1","Sheet171")</f>
        <v>Sheet171</v>
      </c>
    </row>
    <row r="82" spans="1:3" x14ac:dyDescent="0.25">
      <c r="A82" s="2" t="s">
        <v>3677</v>
      </c>
      <c r="B82" t="s">
        <v>52</v>
      </c>
      <c r="C82" s="2" t="str">
        <f>HYPERLINK("1-10.xlsx#'Sheet172'!A1","Sheet172")</f>
        <v>Sheet172</v>
      </c>
    </row>
    <row r="83" spans="1:3" x14ac:dyDescent="0.25">
      <c r="A83" s="2" t="s">
        <v>3722</v>
      </c>
      <c r="B83" t="s">
        <v>52</v>
      </c>
      <c r="C83" s="2" t="str">
        <f>HYPERLINK("1-10.xlsx#'Sheet173'!A1","Sheet173")</f>
        <v>Sheet173</v>
      </c>
    </row>
    <row r="84" spans="1:3" x14ac:dyDescent="0.25">
      <c r="A84" s="2" t="s">
        <v>3770</v>
      </c>
      <c r="B84" t="s">
        <v>52</v>
      </c>
      <c r="C84" s="2" t="str">
        <f>HYPERLINK("1-10.xlsx#'Sheet174'!A1","Sheet174")</f>
        <v>Sheet174</v>
      </c>
    </row>
    <row r="85" spans="1:3" x14ac:dyDescent="0.25">
      <c r="A85" s="2" t="s">
        <v>3817</v>
      </c>
      <c r="B85" t="s">
        <v>52</v>
      </c>
      <c r="C85" s="2" t="str">
        <f>HYPERLINK("1-10.xlsx#'Sheet175'!A1","Sheet175")</f>
        <v>Sheet175</v>
      </c>
    </row>
    <row r="86" spans="1:3" x14ac:dyDescent="0.25">
      <c r="A86" s="2" t="s">
        <v>3863</v>
      </c>
      <c r="B86" t="s">
        <v>52</v>
      </c>
      <c r="C86" s="2" t="str">
        <f>HYPERLINK("1-10.xlsx#'Sheet176'!A1","Sheet176")</f>
        <v>Sheet176</v>
      </c>
    </row>
    <row r="87" spans="1:3" x14ac:dyDescent="0.25">
      <c r="A87" s="2" t="s">
        <v>3906</v>
      </c>
      <c r="B87" t="s">
        <v>52</v>
      </c>
      <c r="C87" s="2" t="str">
        <f>HYPERLINK("1-10.xlsx#'Sheet177'!A1","Sheet177")</f>
        <v>Sheet177</v>
      </c>
    </row>
    <row r="88" spans="1:3" x14ac:dyDescent="0.25">
      <c r="A88" s="2" t="s">
        <v>3951</v>
      </c>
      <c r="B88" t="s">
        <v>52</v>
      </c>
      <c r="C88" s="2" t="str">
        <f>HYPERLINK("1-10.xlsx#'Sheet178'!A1","Sheet178")</f>
        <v>Sheet178</v>
      </c>
    </row>
    <row r="89" spans="1:3" x14ac:dyDescent="0.25">
      <c r="A89" s="2" t="s">
        <v>3998</v>
      </c>
      <c r="B89" t="s">
        <v>52</v>
      </c>
      <c r="C89" s="2" t="str">
        <f>HYPERLINK("1-10.xlsx#'Sheet179'!A1","Sheet179")</f>
        <v>Sheet179</v>
      </c>
    </row>
    <row r="90" spans="1:3" x14ac:dyDescent="0.25">
      <c r="A90" s="2" t="s">
        <v>4028</v>
      </c>
      <c r="B90" t="s">
        <v>52</v>
      </c>
      <c r="C90" s="2" t="str">
        <f>HYPERLINK("1-10.xlsx#'Sheet180'!A1","Sheet180")</f>
        <v>Sheet180</v>
      </c>
    </row>
    <row r="91" spans="1:3" x14ac:dyDescent="0.25">
      <c r="A91" s="2" t="s">
        <v>4078</v>
      </c>
      <c r="B91" t="s">
        <v>52</v>
      </c>
      <c r="C91" s="2" t="str">
        <f>HYPERLINK("1-10.xlsx#'Sheet181'!A1","Sheet181")</f>
        <v>Sheet181</v>
      </c>
    </row>
    <row r="92" spans="1:3" x14ac:dyDescent="0.25">
      <c r="A92" s="2" t="s">
        <v>4128</v>
      </c>
      <c r="B92" t="s">
        <v>52</v>
      </c>
      <c r="C92" s="2" t="str">
        <f>HYPERLINK("1-10.xlsx#'Sheet182'!A1","Sheet182")</f>
        <v>Sheet182</v>
      </c>
    </row>
    <row r="93" spans="1:3" x14ac:dyDescent="0.25">
      <c r="A93" s="2" t="s">
        <v>4174</v>
      </c>
      <c r="B93" t="s">
        <v>52</v>
      </c>
      <c r="C93" s="2" t="str">
        <f>HYPERLINK("1-10.xlsx#'Sheet183'!A1","Sheet183")</f>
        <v>Sheet183</v>
      </c>
    </row>
    <row r="94" spans="1:3" x14ac:dyDescent="0.25">
      <c r="A94" s="2" t="s">
        <v>4222</v>
      </c>
      <c r="B94" t="s">
        <v>52</v>
      </c>
      <c r="C94" s="2" t="str">
        <f>HYPERLINK("1-10.xlsx#'Sheet184'!A1","Sheet184")</f>
        <v>Sheet184</v>
      </c>
    </row>
    <row r="95" spans="1:3" x14ac:dyDescent="0.25">
      <c r="A95" s="2" t="s">
        <v>4271</v>
      </c>
      <c r="B95" t="s">
        <v>52</v>
      </c>
      <c r="C95" s="2" t="str">
        <f>HYPERLINK("1-10.xlsx#'Sheet185'!A1","Sheet185")</f>
        <v>Sheet185</v>
      </c>
    </row>
    <row r="96" spans="1:3" x14ac:dyDescent="0.25">
      <c r="A96" s="2" t="s">
        <v>4318</v>
      </c>
      <c r="B96" t="s">
        <v>52</v>
      </c>
      <c r="C96" s="2" t="str">
        <f>HYPERLINK("1-10.xlsx#'Sheet186'!A1","Sheet186")</f>
        <v>Sheet186</v>
      </c>
    </row>
    <row r="97" spans="1:3" x14ac:dyDescent="0.25">
      <c r="A97" s="2" t="s">
        <v>4349</v>
      </c>
      <c r="B97" t="s">
        <v>52</v>
      </c>
      <c r="C97" s="2" t="str">
        <f>HYPERLINK("1-10.xlsx#'Sheet187'!A1","Sheet187")</f>
        <v>Sheet187</v>
      </c>
    </row>
    <row r="98" spans="1:3" x14ac:dyDescent="0.25">
      <c r="A98" s="2" t="s">
        <v>4402</v>
      </c>
      <c r="B98" t="s">
        <v>52</v>
      </c>
      <c r="C98" s="2" t="str">
        <f>HYPERLINK("1-10.xlsx#'Sheet188'!A1","Sheet188")</f>
        <v>Sheet188</v>
      </c>
    </row>
    <row r="99" spans="1:3" x14ac:dyDescent="0.25">
      <c r="A99" s="2" t="s">
        <v>4458</v>
      </c>
      <c r="B99" t="s">
        <v>52</v>
      </c>
      <c r="C99" s="2" t="str">
        <f>HYPERLINK("1-10.xlsx#'Sheet189'!A1","Sheet189")</f>
        <v>Sheet189</v>
      </c>
    </row>
    <row r="100" spans="1:3" x14ac:dyDescent="0.25">
      <c r="A100" s="2" t="s">
        <v>4511</v>
      </c>
      <c r="B100" t="s">
        <v>52</v>
      </c>
      <c r="C100" s="2" t="str">
        <f>HYPERLINK("1-10.xlsx#'Sheet190'!A1","Sheet190")</f>
        <v>Sheet190</v>
      </c>
    </row>
    <row r="101" spans="1:3" x14ac:dyDescent="0.25">
      <c r="A101" s="2" t="s">
        <v>4561</v>
      </c>
      <c r="B101" t="s">
        <v>52</v>
      </c>
      <c r="C101" s="2" t="str">
        <f>HYPERLINK("1-10.xlsx#'Sheet191'!A1","Sheet191")</f>
        <v>Sheet191</v>
      </c>
    </row>
  </sheetData>
  <hyperlinks>
    <hyperlink ref="A2" location="'Sheet92'!A1" display="Sheet92" xr:uid="{7384768D-F33C-4F3E-9DE1-825699AE6BA6}"/>
    <hyperlink ref="A3" location="'Sheet93'!A1" display="Sheet93" xr:uid="{E68CDFAB-FD59-42D4-8305-1A9DEA9BB34C}"/>
    <hyperlink ref="A4" location="'Sheet94'!A1" display="Sheet94" xr:uid="{43C3E10D-FAF5-4988-BE9E-31B8E98C3309}"/>
    <hyperlink ref="A5" location="'Sheet95'!A1" display="Sheet95" xr:uid="{46C4D8C9-6778-4757-894F-991D3F7E1FE5}"/>
    <hyperlink ref="A6" location="'Sheet96'!A1" display="Sheet96" xr:uid="{AD8FB681-6FDC-4248-BE7B-50DCF88CA887}"/>
    <hyperlink ref="A7" location="'Sheet97'!A1" display="Sheet97" xr:uid="{E3B57AF8-2F5D-4F25-A2F6-1706C7E0C46D}"/>
    <hyperlink ref="A8" location="'Sheet98'!A1" display="Sheet98" xr:uid="{752B903C-B767-4EE0-B6BF-8085B87ECE0E}"/>
    <hyperlink ref="A9" location="'Sheet99'!A1" display="Sheet99" xr:uid="{73955842-4963-4CD7-9127-B1CF2C4C25FD}"/>
    <hyperlink ref="A10" location="'Sheet100'!A1" display="Sheet100" xr:uid="{D05AC553-7514-442C-A784-15E68AF2BE38}"/>
    <hyperlink ref="A11" location="'Sheet101'!A1" display="Sheet101" xr:uid="{17A2594E-C3B8-440B-9F07-F68C6506280D}"/>
    <hyperlink ref="A12" location="'Sheet102'!A1" display="Sheet102" xr:uid="{37ADF7FC-4776-4E4B-8FEB-DF9FAE99F5DC}"/>
    <hyperlink ref="A13" location="'Sheet103'!A1" display="Sheet103" xr:uid="{BC4C1AF8-C1E6-4323-944A-51371233858D}"/>
    <hyperlink ref="A14" location="'Sheet104'!A1" display="Sheet104" xr:uid="{EB26B5F0-2ED8-4AF0-8CB2-71015E9B1E17}"/>
    <hyperlink ref="A15" location="'Sheet105'!A1" display="Sheet105" xr:uid="{49539E05-0A99-47D9-9C6B-C420F779258E}"/>
    <hyperlink ref="A16" location="'Sheet106'!A1" display="Sheet106" xr:uid="{CFC0C2B2-6454-40C0-AD9B-B36844135E85}"/>
    <hyperlink ref="A17" location="'Sheet107'!A1" display="Sheet107" xr:uid="{13080C6C-A390-432D-905B-23555B6D53E3}"/>
    <hyperlink ref="A18" location="'Sheet108'!A1" display="Sheet108" xr:uid="{3CE1740C-8E04-474A-9082-FAC2F401AF23}"/>
    <hyperlink ref="A19" location="'Sheet109'!A1" display="Sheet109" xr:uid="{81A09197-4645-462B-8968-C1CDD1394F97}"/>
    <hyperlink ref="A20" location="'Sheet110'!A1" display="Sheet110" xr:uid="{53CD37B0-0936-4113-9A08-C50A3E32E11B}"/>
    <hyperlink ref="A21" location="'Sheet111'!A1" display="Sheet111" xr:uid="{C856673B-C2DD-4530-B56C-BE266B8DDE28}"/>
    <hyperlink ref="A22" location="'Sheet112'!A1" display="Sheet112" xr:uid="{132EB178-038C-4DF9-BDE6-387D88EA9C48}"/>
    <hyperlink ref="A23" location="'Sheet113'!A1" display="Sheet113" xr:uid="{3D613257-DD3E-40CC-A31D-BF54E43DFE98}"/>
    <hyperlink ref="A24" location="'Sheet114'!A1" display="Sheet114" xr:uid="{E312F4A3-CD98-4B4B-B97A-B4CB47082E1F}"/>
    <hyperlink ref="A25" location="'Sheet115'!A1" display="Sheet115" xr:uid="{B7AFF733-4FEA-454A-97A1-1A2B4543B3E0}"/>
    <hyperlink ref="A26" location="'Sheet116'!A1" display="Sheet116" xr:uid="{EEE7C5AE-46EC-4DB2-BA20-404AB12ECB02}"/>
    <hyperlink ref="A27" location="'Sheet117'!A1" display="Sheet117" xr:uid="{754892DF-65D9-4EC4-96A9-CF0FFFA85E7C}"/>
    <hyperlink ref="A28" location="'Sheet118'!A1" display="Sheet118" xr:uid="{7CC38F48-D780-47C3-BDBA-CEB346D7CA67}"/>
    <hyperlink ref="A29" location="'Sheet119'!A1" display="Sheet119" xr:uid="{C9689613-BE3C-438D-B0E7-A9D0C12292EE}"/>
    <hyperlink ref="A30" location="'Sheet120'!A1" display="Sheet120" xr:uid="{DE3A3590-75C4-4AEE-AF52-A5B36BA5AEDD}"/>
    <hyperlink ref="A31" location="'Sheet121'!A1" display="Sheet121" xr:uid="{9433BB27-0D2B-4320-B16B-5163C118F0A7}"/>
    <hyperlink ref="A32" location="'Sheet122'!A1" display="Sheet122" xr:uid="{701F66EA-4FC1-4DE2-AB1D-CDE9F78F0B11}"/>
    <hyperlink ref="A33" location="'Sheet123'!A1" display="Sheet123" xr:uid="{31F3D57A-F11E-44F8-8D1B-5D5F5B879CF1}"/>
    <hyperlink ref="A34" location="'Sheet124'!A1" display="Sheet124" xr:uid="{E6C12062-D6CC-4EE2-ADB4-9958E84DF9EE}"/>
    <hyperlink ref="A35" location="'Sheet125'!A1" display="Sheet125" xr:uid="{AAD6300D-BA74-461C-93A2-2D8DA29006EB}"/>
    <hyperlink ref="A36" location="'Sheet126'!A1" display="Sheet126" xr:uid="{3C2789A3-0D0B-4169-BE75-A7133DA85A91}"/>
    <hyperlink ref="A37" location="'Sheet127'!A1" display="Sheet127" xr:uid="{B16C7E12-0620-47FE-869E-E306EB2A37C8}"/>
    <hyperlink ref="A38" location="'Sheet128'!A1" display="Sheet128" xr:uid="{CA8C4CE3-020E-4199-8B9C-1388638F84A4}"/>
    <hyperlink ref="A39" location="'Sheet129'!A1" display="Sheet129" xr:uid="{B58DA818-6F50-43C0-BE7D-5C853C212C66}"/>
    <hyperlink ref="A40" location="'Sheet130'!A1" display="Sheet130" xr:uid="{E73E16C6-3E4C-49FC-97AC-31EABC910093}"/>
    <hyperlink ref="A41" location="'Sheet131'!A1" display="Sheet131" xr:uid="{77A7BB6A-5386-4B82-BAB4-B822D1C2C87D}"/>
    <hyperlink ref="A42" location="'Sheet132'!A1" display="Sheet132" xr:uid="{7153ACA7-8E27-416C-A5A3-AF9FEC39E1CE}"/>
    <hyperlink ref="A43" location="'Sheet133'!A1" display="Sheet133" xr:uid="{94C03563-6E11-4D7F-A765-BC0E079BC228}"/>
    <hyperlink ref="A44" location="'Sheet134'!A1" display="Sheet134" xr:uid="{583015D2-7D6A-4A4B-A0C0-48AD4EAC250E}"/>
    <hyperlink ref="A45" location="'Sheet135'!A1" display="Sheet135" xr:uid="{D03A73F7-FB28-4CC2-A52E-DE826750ED4B}"/>
    <hyperlink ref="A46" location="'Sheet136'!A1" display="Sheet136" xr:uid="{A317FBD0-B0AF-4EA8-8A99-43E7A5776C27}"/>
    <hyperlink ref="A47" location="'Sheet137'!A1" display="Sheet137" xr:uid="{9AB23277-0651-4CCC-9155-1C36154C01EB}"/>
    <hyperlink ref="A48" location="'Sheet138'!A1" display="Sheet138" xr:uid="{1F67379C-9059-4276-9858-DF782D0F4475}"/>
    <hyperlink ref="A49" location="'Sheet139'!A1" display="Sheet139" xr:uid="{2F951788-6E6A-4CC2-977C-4228651A9D85}"/>
    <hyperlink ref="A50" location="'Sheet140'!A1" display="Sheet140" xr:uid="{5DEB712B-F69A-4C0A-BF19-348D69AF14E4}"/>
    <hyperlink ref="A51" location="'Sheet141'!A1" display="Sheet141" xr:uid="{01A3935D-3662-4F65-BE0F-31AA26FC6564}"/>
    <hyperlink ref="A52" location="'Sheet142'!A1" display="Sheet142" xr:uid="{574C2E97-FF98-4F65-B3E8-7C1E6EF14A02}"/>
    <hyperlink ref="A53" location="'Sheet143'!A1" display="Sheet143" xr:uid="{16B515BC-36C4-45C8-91C2-8CE78A6DD4F5}"/>
    <hyperlink ref="A54" location="'Sheet144'!A1" display="Sheet144" xr:uid="{5CCE16A0-1A21-46CF-A2D3-8132528801AC}"/>
    <hyperlink ref="A55" location="'Sheet145'!A1" display="Sheet145" xr:uid="{273AEBFC-B534-401D-BFFD-2C5BBE5B37EE}"/>
    <hyperlink ref="A56" location="'Sheet146'!A1" display="Sheet146" xr:uid="{F2CDF109-86F0-470E-B561-F6C1EDD5567B}"/>
    <hyperlink ref="A57" location="'Sheet147'!A1" display="Sheet147" xr:uid="{C1FB9A2C-4F3F-4503-9529-D9D779AE4FE6}"/>
    <hyperlink ref="A58" location="'Sheet148'!A1" display="Sheet148" xr:uid="{A5355B1E-A613-4834-AD3E-FF8883F27C09}"/>
    <hyperlink ref="A59" location="'Sheet149'!A1" display="Sheet149" xr:uid="{D5DD5ABD-2081-433D-9A53-48B5F67218E6}"/>
    <hyperlink ref="A60" location="'Sheet150'!A1" display="Sheet150" xr:uid="{D124F5D7-42FB-464B-90EF-9040270C772D}"/>
    <hyperlink ref="A61" location="'Sheet151'!A1" display="Sheet151" xr:uid="{CF8AD5A2-A8AB-4570-BBF9-16147B80A3DA}"/>
    <hyperlink ref="A62" location="'Sheet152'!A1" display="Sheet152" xr:uid="{3983A980-5C68-4C7A-89C5-3E78F2CBBC6E}"/>
    <hyperlink ref="A63" location="'Sheet153'!A1" display="Sheet153" xr:uid="{CEE1E84E-FC66-45D4-A297-74558D474781}"/>
    <hyperlink ref="A64" location="'Sheet154'!A1" display="Sheet154" xr:uid="{A96B158B-08C8-4B63-9E48-71B04BB90428}"/>
    <hyperlink ref="A65" location="'Sheet155'!A1" display="Sheet155" xr:uid="{31051D10-719E-4AFC-86B3-FE2FC4CCEFEC}"/>
    <hyperlink ref="A66" location="'Sheet156'!A1" display="Sheet156" xr:uid="{C7D78702-C75F-4541-BD6B-FDE5452674D3}"/>
    <hyperlink ref="A67" location="'Sheet157'!A1" display="Sheet157" xr:uid="{21E506BD-D736-4F6B-A517-C7C181C3B676}"/>
    <hyperlink ref="A68" location="'Sheet158'!A1" display="Sheet158" xr:uid="{F7554278-45EF-433D-A3EF-8DCC85711DF0}"/>
    <hyperlink ref="A69" location="'Sheet159'!A1" display="Sheet159" xr:uid="{A9BD1F7C-9D5D-4D59-8C1E-8CD7CF30A962}"/>
    <hyperlink ref="A70" location="'Sheet160'!A1" display="Sheet160" xr:uid="{642F2766-0136-454C-B3CF-3D4FBB17A134}"/>
    <hyperlink ref="A71" location="'Sheet161'!A1" display="Sheet161" xr:uid="{6FDC6550-676A-4D24-941D-3033919026D8}"/>
    <hyperlink ref="A72" location="'Sheet162'!A1" display="Sheet162" xr:uid="{13EE32A0-FDC5-4662-B527-47CD85E11669}"/>
    <hyperlink ref="A73" location="'Sheet163'!A1" display="Sheet163" xr:uid="{F79FC4D5-B21F-4463-A243-EB3D2C7C5DB6}"/>
    <hyperlink ref="A74" location="'Sheet164'!A1" display="Sheet164" xr:uid="{BEC8F0B0-B917-4CE6-8F9C-133F55814308}"/>
    <hyperlink ref="A75" location="'Sheet165'!A1" display="Sheet165" xr:uid="{07316230-454B-4162-94FC-B29908272843}"/>
    <hyperlink ref="A76" location="'Sheet166'!A1" display="Sheet166" xr:uid="{2FE16078-4EC5-42B7-A920-5EDF967A0698}"/>
    <hyperlink ref="A77" location="'Sheet167'!A1" display="Sheet167" xr:uid="{269397C3-AF30-4BCB-8173-70938C126AD1}"/>
    <hyperlink ref="A78" location="'Sheet168'!A1" display="Sheet168" xr:uid="{732BB37C-96C4-4C4A-B40D-E86ACC258B80}"/>
    <hyperlink ref="A79" location="'Sheet169'!A1" display="Sheet169" xr:uid="{DE3F0325-4049-41A2-AB93-81972CCD7D97}"/>
    <hyperlink ref="A80" location="'Sheet170'!A1" display="Sheet170" xr:uid="{CE482A07-D3C9-433C-B672-F18E96ABFC0A}"/>
    <hyperlink ref="A81" location="'Sheet171'!A1" display="Sheet171" xr:uid="{7CC080CC-1C12-4F89-BEA3-8EF54243AE6F}"/>
    <hyperlink ref="A82" location="'Sheet172'!A1" display="Sheet172" xr:uid="{92EC0FE7-BC1A-447B-A797-6C66BECFB415}"/>
    <hyperlink ref="A83" location="'Sheet173'!A1" display="Sheet173" xr:uid="{0AABC89A-A180-4072-B64B-C18409859AA8}"/>
    <hyperlink ref="A84" location="'Sheet174'!A1" display="Sheet174" xr:uid="{17AE5A14-87DD-493E-82D1-38C235BEBA2A}"/>
    <hyperlink ref="A85" location="'Sheet175'!A1" display="Sheet175" xr:uid="{B449481A-8578-4850-A6CD-7EC0236C0BC8}"/>
    <hyperlink ref="A86" location="'Sheet176'!A1" display="Sheet176" xr:uid="{E7032C30-45D7-4595-A409-9117935A412E}"/>
    <hyperlink ref="A87" location="'Sheet177'!A1" display="Sheet177" xr:uid="{887DFD9B-B846-402B-8195-3868BF258930}"/>
    <hyperlink ref="A88" location="'Sheet178'!A1" display="Sheet178" xr:uid="{2631BCD7-C894-47FA-B9C6-92B2F704AAAE}"/>
    <hyperlink ref="A89" location="'Sheet179'!A1" display="Sheet179" xr:uid="{CD94576F-966F-470A-B081-B06B02F1E8FA}"/>
    <hyperlink ref="A90" location="'Sheet180'!A1" display="Sheet180" xr:uid="{7EACA87E-4947-40FB-8E58-4E7B6FFB34C6}"/>
    <hyperlink ref="A91" location="'Sheet181'!A1" display="Sheet181" xr:uid="{17DF1F1E-EF5F-4D1C-91C8-93FE039C5E09}"/>
    <hyperlink ref="A92" location="'Sheet182'!A1" display="Sheet182" xr:uid="{99430DB0-D7B3-4248-A42D-07671FB4C2C9}"/>
    <hyperlink ref="A93" location="'Sheet183'!A1" display="Sheet183" xr:uid="{2F37C837-3E1A-425B-B37C-9DF342A2BF05}"/>
    <hyperlink ref="A94" location="'Sheet184'!A1" display="Sheet184" xr:uid="{206AD5C5-F2F0-4D74-97FC-23ED2E9F63B4}"/>
    <hyperlink ref="A95" location="'Sheet185'!A1" display="Sheet185" xr:uid="{4F249C17-B8D9-410D-A7BF-541C6DF5FA10}"/>
    <hyperlink ref="A96" location="'Sheet186'!A1" display="Sheet186" xr:uid="{EE7AE579-6BBE-4092-B397-447CF3403ACE}"/>
    <hyperlink ref="A97" location="'Sheet187'!A1" display="Sheet187" xr:uid="{7A89E3F0-E790-4AB5-8742-F8898B569255}"/>
    <hyperlink ref="A98" location="'Sheet188'!A1" display="Sheet188" xr:uid="{7377D5D0-63F0-48A0-859F-60A5297816A8}"/>
    <hyperlink ref="A99" location="'Sheet189'!A1" display="Sheet189" xr:uid="{3E5FFC13-887F-4481-897E-54E697290976}"/>
    <hyperlink ref="A100" location="'Sheet190'!A1" display="Sheet190" xr:uid="{04ADA2CC-4325-4A08-B3D1-C4B3074C86B2}"/>
    <hyperlink ref="A101" location="'Sheet191'!A1" display="Sheet191" xr:uid="{531335E4-3EBD-4847-8265-76C013152A61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8CF5-AA2B-4806-A8E6-1A740023E168}">
  <sheetPr>
    <tabColor rgb="FFFFFF00"/>
  </sheetPr>
  <dimension ref="A1:B54"/>
  <sheetViews>
    <sheetView topLeftCell="A23" zoomScale="124" zoomScaleNormal="124" workbookViewId="0">
      <selection activeCell="B31" sqref="B31"/>
    </sheetView>
  </sheetViews>
  <sheetFormatPr defaultRowHeight="12.75" x14ac:dyDescent="0.2"/>
  <cols>
    <col min="1" max="1" width="15.42578125" style="1" customWidth="1"/>
    <col min="2" max="2" width="49.7109375" style="1" customWidth="1"/>
    <col min="3" max="16384" width="9.140625" style="1"/>
  </cols>
  <sheetData>
    <row r="1" spans="1:2" x14ac:dyDescent="0.2">
      <c r="A1" s="1" t="s">
        <v>386</v>
      </c>
      <c r="B1" s="1" t="s">
        <v>4792</v>
      </c>
    </row>
    <row r="2" spans="1:2" x14ac:dyDescent="0.2">
      <c r="A2" s="1" t="s">
        <v>387</v>
      </c>
      <c r="B2" s="1" t="s">
        <v>4793</v>
      </c>
    </row>
    <row r="3" spans="1:2" x14ac:dyDescent="0.2">
      <c r="A3" s="5" t="s">
        <v>388</v>
      </c>
      <c r="B3" s="1" t="s">
        <v>4794</v>
      </c>
    </row>
    <row r="4" spans="1:2" x14ac:dyDescent="0.2">
      <c r="A4" s="1" t="s">
        <v>389</v>
      </c>
      <c r="B4" s="1" t="s">
        <v>4795</v>
      </c>
    </row>
    <row r="5" spans="1:2" x14ac:dyDescent="0.2">
      <c r="A5" s="1" t="s">
        <v>390</v>
      </c>
      <c r="B5" s="1" t="s">
        <v>4796</v>
      </c>
    </row>
    <row r="6" spans="1:2" x14ac:dyDescent="0.2">
      <c r="A6" s="1" t="s">
        <v>391</v>
      </c>
      <c r="B6" s="1" t="s">
        <v>4797</v>
      </c>
    </row>
    <row r="7" spans="1:2" x14ac:dyDescent="0.2">
      <c r="A7" s="1" t="s">
        <v>392</v>
      </c>
      <c r="B7" s="1" t="s">
        <v>4798</v>
      </c>
    </row>
    <row r="8" spans="1:2" x14ac:dyDescent="0.2">
      <c r="A8" s="1" t="s">
        <v>393</v>
      </c>
      <c r="B8" s="1" t="s">
        <v>4799</v>
      </c>
    </row>
    <row r="9" spans="1:2" x14ac:dyDescent="0.2">
      <c r="A9" s="1" t="s">
        <v>394</v>
      </c>
      <c r="B9" s="1" t="s">
        <v>4800</v>
      </c>
    </row>
    <row r="10" spans="1:2" x14ac:dyDescent="0.2">
      <c r="A10" s="1" t="s">
        <v>395</v>
      </c>
      <c r="B10" s="1" t="s">
        <v>4801</v>
      </c>
    </row>
    <row r="11" spans="1:2" x14ac:dyDescent="0.2">
      <c r="A11" s="1" t="s">
        <v>396</v>
      </c>
      <c r="B11" s="1" t="s">
        <v>4802</v>
      </c>
    </row>
    <row r="12" spans="1:2" ht="25.5" x14ac:dyDescent="0.2">
      <c r="A12" s="1" t="s">
        <v>397</v>
      </c>
      <c r="B12" s="4" t="s">
        <v>4803</v>
      </c>
    </row>
    <row r="13" spans="1:2" x14ac:dyDescent="0.2">
      <c r="A13" s="1" t="s">
        <v>398</v>
      </c>
      <c r="B13" s="1" t="s">
        <v>4804</v>
      </c>
    </row>
    <row r="14" spans="1:2" x14ac:dyDescent="0.2">
      <c r="A14" s="1" t="s">
        <v>399</v>
      </c>
      <c r="B14" s="1" t="s">
        <v>4805</v>
      </c>
    </row>
    <row r="15" spans="1:2" x14ac:dyDescent="0.2">
      <c r="A15" s="5" t="s">
        <v>400</v>
      </c>
      <c r="B15" s="1" t="s">
        <v>4806</v>
      </c>
    </row>
    <row r="16" spans="1:2" x14ac:dyDescent="0.2">
      <c r="A16" s="1" t="s">
        <v>401</v>
      </c>
      <c r="B16" s="1" t="s">
        <v>4807</v>
      </c>
    </row>
    <row r="17" spans="1:2" x14ac:dyDescent="0.2">
      <c r="A17" s="1" t="s">
        <v>402</v>
      </c>
      <c r="B17" s="1" t="s">
        <v>4808</v>
      </c>
    </row>
    <row r="18" spans="1:2" x14ac:dyDescent="0.2">
      <c r="A18" s="1" t="s">
        <v>403</v>
      </c>
      <c r="B18" s="1" t="s">
        <v>4809</v>
      </c>
    </row>
    <row r="19" spans="1:2" x14ac:dyDescent="0.2">
      <c r="A19" s="1" t="s">
        <v>404</v>
      </c>
      <c r="B19" s="1" t="s">
        <v>4810</v>
      </c>
    </row>
    <row r="20" spans="1:2" x14ac:dyDescent="0.2">
      <c r="A20" s="1" t="s">
        <v>405</v>
      </c>
      <c r="B20" s="1" t="s">
        <v>4811</v>
      </c>
    </row>
    <row r="21" spans="1:2" ht="25.5" x14ac:dyDescent="0.2">
      <c r="A21" s="5" t="s">
        <v>406</v>
      </c>
      <c r="B21" s="4" t="s">
        <v>4812</v>
      </c>
    </row>
    <row r="22" spans="1:2" x14ac:dyDescent="0.2">
      <c r="A22" s="1" t="s">
        <v>407</v>
      </c>
      <c r="B22" s="1" t="s">
        <v>4813</v>
      </c>
    </row>
    <row r="23" spans="1:2" ht="25.5" x14ac:dyDescent="0.2">
      <c r="A23" s="1" t="s">
        <v>408</v>
      </c>
      <c r="B23" s="4" t="s">
        <v>4814</v>
      </c>
    </row>
    <row r="24" spans="1:2" x14ac:dyDescent="0.2">
      <c r="A24" s="1" t="s">
        <v>408</v>
      </c>
      <c r="B24" s="1" t="s">
        <v>4815</v>
      </c>
    </row>
    <row r="25" spans="1:2" x14ac:dyDescent="0.2">
      <c r="A25" s="5" t="s">
        <v>409</v>
      </c>
      <c r="B25" s="1" t="s">
        <v>4816</v>
      </c>
    </row>
    <row r="26" spans="1:2" x14ac:dyDescent="0.2">
      <c r="A26" s="6" t="s">
        <v>4844</v>
      </c>
      <c r="B26" s="1" t="s">
        <v>4817</v>
      </c>
    </row>
    <row r="27" spans="1:2" x14ac:dyDescent="0.2">
      <c r="A27" s="1" t="s">
        <v>410</v>
      </c>
      <c r="B27" s="1" t="s">
        <v>4818</v>
      </c>
    </row>
    <row r="28" spans="1:2" x14ac:dyDescent="0.2">
      <c r="A28" s="1" t="s">
        <v>411</v>
      </c>
      <c r="B28" s="1" t="s">
        <v>4819</v>
      </c>
    </row>
    <row r="29" spans="1:2" x14ac:dyDescent="0.2">
      <c r="A29" s="1" t="s">
        <v>412</v>
      </c>
      <c r="B29" s="1" t="s">
        <v>4820</v>
      </c>
    </row>
    <row r="30" spans="1:2" x14ac:dyDescent="0.2">
      <c r="A30" s="1" t="s">
        <v>413</v>
      </c>
      <c r="B30" s="1" t="s">
        <v>4821</v>
      </c>
    </row>
    <row r="31" spans="1:2" x14ac:dyDescent="0.2">
      <c r="A31" s="5" t="s">
        <v>414</v>
      </c>
    </row>
    <row r="32" spans="1:2" x14ac:dyDescent="0.2">
      <c r="A32" s="5" t="s">
        <v>415</v>
      </c>
    </row>
    <row r="33" spans="1:2" x14ac:dyDescent="0.2">
      <c r="A33" s="1" t="s">
        <v>416</v>
      </c>
      <c r="B33" s="1" t="s">
        <v>4822</v>
      </c>
    </row>
    <row r="34" spans="1:2" x14ac:dyDescent="0.2">
      <c r="A34" s="1" t="s">
        <v>225</v>
      </c>
      <c r="B34" s="1" t="s">
        <v>4823</v>
      </c>
    </row>
    <row r="35" spans="1:2" x14ac:dyDescent="0.2">
      <c r="A35" s="1" t="s">
        <v>230</v>
      </c>
      <c r="B35" s="4" t="s">
        <v>4824</v>
      </c>
    </row>
    <row r="36" spans="1:2" x14ac:dyDescent="0.2">
      <c r="A36" s="1" t="s">
        <v>417</v>
      </c>
      <c r="B36" s="1" t="s">
        <v>4825</v>
      </c>
    </row>
    <row r="37" spans="1:2" x14ac:dyDescent="0.2">
      <c r="A37" s="1" t="s">
        <v>418</v>
      </c>
      <c r="B37" s="1" t="s">
        <v>4826</v>
      </c>
    </row>
    <row r="38" spans="1:2" x14ac:dyDescent="0.2">
      <c r="A38" s="1" t="s">
        <v>419</v>
      </c>
      <c r="B38" s="1" t="s">
        <v>4827</v>
      </c>
    </row>
    <row r="39" spans="1:2" x14ac:dyDescent="0.2">
      <c r="A39" s="1" t="s">
        <v>420</v>
      </c>
      <c r="B39" s="1" t="s">
        <v>4828</v>
      </c>
    </row>
    <row r="40" spans="1:2" x14ac:dyDescent="0.2">
      <c r="A40" s="1" t="s">
        <v>421</v>
      </c>
      <c r="B40" s="1" t="s">
        <v>4829</v>
      </c>
    </row>
    <row r="41" spans="1:2" x14ac:dyDescent="0.2">
      <c r="A41" s="1" t="s">
        <v>422</v>
      </c>
      <c r="B41" s="4" t="s">
        <v>4830</v>
      </c>
    </row>
    <row r="42" spans="1:2" x14ac:dyDescent="0.2">
      <c r="A42" s="1" t="s">
        <v>423</v>
      </c>
      <c r="B42" s="1" t="s">
        <v>4831</v>
      </c>
    </row>
    <row r="43" spans="1:2" ht="25.5" x14ac:dyDescent="0.2">
      <c r="A43" s="1" t="s">
        <v>424</v>
      </c>
      <c r="B43" s="4" t="s">
        <v>4832</v>
      </c>
    </row>
    <row r="44" spans="1:2" x14ac:dyDescent="0.2">
      <c r="A44" s="1" t="s">
        <v>425</v>
      </c>
      <c r="B44" s="1" t="s">
        <v>4833</v>
      </c>
    </row>
    <row r="45" spans="1:2" x14ac:dyDescent="0.2">
      <c r="A45" s="1" t="s">
        <v>426</v>
      </c>
      <c r="B45" s="1" t="s">
        <v>4834</v>
      </c>
    </row>
    <row r="46" spans="1:2" x14ac:dyDescent="0.2">
      <c r="A46" s="1" t="s">
        <v>294</v>
      </c>
      <c r="B46" s="1" t="s">
        <v>4835</v>
      </c>
    </row>
    <row r="47" spans="1:2" x14ac:dyDescent="0.2">
      <c r="A47" s="1" t="s">
        <v>427</v>
      </c>
      <c r="B47" s="1" t="s">
        <v>4836</v>
      </c>
    </row>
    <row r="48" spans="1:2" x14ac:dyDescent="0.2">
      <c r="A48" s="1" t="s">
        <v>428</v>
      </c>
      <c r="B48" s="1" t="s">
        <v>4837</v>
      </c>
    </row>
    <row r="49" spans="1:2" x14ac:dyDescent="0.2">
      <c r="A49" s="1" t="s">
        <v>429</v>
      </c>
      <c r="B49" s="1" t="s">
        <v>4838</v>
      </c>
    </row>
    <row r="50" spans="1:2" x14ac:dyDescent="0.2">
      <c r="A50" s="1" t="s">
        <v>430</v>
      </c>
      <c r="B50" s="1" t="s">
        <v>4839</v>
      </c>
    </row>
    <row r="51" spans="1:2" x14ac:dyDescent="0.2">
      <c r="A51" s="1" t="s">
        <v>430</v>
      </c>
      <c r="B51" s="1" t="s">
        <v>4840</v>
      </c>
    </row>
    <row r="52" spans="1:2" x14ac:dyDescent="0.2">
      <c r="A52" s="1" t="s">
        <v>430</v>
      </c>
      <c r="B52" s="1" t="s">
        <v>4841</v>
      </c>
    </row>
    <row r="53" spans="1:2" ht="25.5" x14ac:dyDescent="0.2">
      <c r="A53" s="1" t="s">
        <v>431</v>
      </c>
      <c r="B53" s="4" t="s">
        <v>4842</v>
      </c>
    </row>
    <row r="54" spans="1:2" ht="25.5" x14ac:dyDescent="0.2">
      <c r="A54" s="1" t="s">
        <v>432</v>
      </c>
      <c r="B54" s="4" t="s">
        <v>4843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A8CE-7D08-44AC-9683-EA8C77627114}">
  <dimension ref="A1:B53"/>
  <sheetViews>
    <sheetView topLeftCell="A52" zoomScale="124" zoomScaleNormal="124" workbookViewId="0">
      <selection activeCell="B54" sqref="B54"/>
    </sheetView>
  </sheetViews>
  <sheetFormatPr defaultRowHeight="12.75" x14ac:dyDescent="0.2"/>
  <cols>
    <col min="1" max="1" width="15.140625" style="1" customWidth="1"/>
    <col min="2" max="2" width="62.42578125" style="1" customWidth="1"/>
    <col min="3" max="16384" width="9.140625" style="1"/>
  </cols>
  <sheetData>
    <row r="1" spans="1:2" x14ac:dyDescent="0.2">
      <c r="A1" s="1" t="s">
        <v>4459</v>
      </c>
      <c r="B1" s="1" t="s">
        <v>7480</v>
      </c>
    </row>
    <row r="2" spans="1:2" x14ac:dyDescent="0.2">
      <c r="A2" s="1" t="s">
        <v>4460</v>
      </c>
      <c r="B2" s="1" t="s">
        <v>7481</v>
      </c>
    </row>
    <row r="3" spans="1:2" x14ac:dyDescent="0.2">
      <c r="A3" s="1" t="s">
        <v>4461</v>
      </c>
      <c r="B3" s="1" t="s">
        <v>7482</v>
      </c>
    </row>
    <row r="4" spans="1:2" x14ac:dyDescent="0.2">
      <c r="A4" s="1" t="s">
        <v>4462</v>
      </c>
      <c r="B4" s="1" t="s">
        <v>7483</v>
      </c>
    </row>
    <row r="5" spans="1:2" x14ac:dyDescent="0.2">
      <c r="A5" s="1" t="s">
        <v>4463</v>
      </c>
      <c r="B5" s="1" t="s">
        <v>7484</v>
      </c>
    </row>
    <row r="6" spans="1:2" x14ac:dyDescent="0.2">
      <c r="A6" s="1" t="s">
        <v>4464</v>
      </c>
      <c r="B6" s="1" t="s">
        <v>7485</v>
      </c>
    </row>
    <row r="7" spans="1:2" x14ac:dyDescent="0.2">
      <c r="A7" s="1" t="s">
        <v>4465</v>
      </c>
      <c r="B7" s="1" t="s">
        <v>7078</v>
      </c>
    </row>
    <row r="8" spans="1:2" x14ac:dyDescent="0.2">
      <c r="A8" s="1" t="s">
        <v>4423</v>
      </c>
      <c r="B8" s="1" t="s">
        <v>7486</v>
      </c>
    </row>
    <row r="9" spans="1:2" x14ac:dyDescent="0.2">
      <c r="A9" s="1" t="s">
        <v>4466</v>
      </c>
      <c r="B9" s="1" t="s">
        <v>7275</v>
      </c>
    </row>
    <row r="10" spans="1:2" x14ac:dyDescent="0.2">
      <c r="A10" s="1" t="s">
        <v>4467</v>
      </c>
      <c r="B10" s="1" t="s">
        <v>7487</v>
      </c>
    </row>
    <row r="11" spans="1:2" x14ac:dyDescent="0.2">
      <c r="A11" s="1" t="s">
        <v>4468</v>
      </c>
      <c r="B11" s="1" t="s">
        <v>7488</v>
      </c>
    </row>
    <row r="12" spans="1:2" x14ac:dyDescent="0.2">
      <c r="A12" s="1" t="s">
        <v>4469</v>
      </c>
      <c r="B12" s="1" t="s">
        <v>7489</v>
      </c>
    </row>
    <row r="13" spans="1:2" x14ac:dyDescent="0.2">
      <c r="A13" s="1" t="s">
        <v>4470</v>
      </c>
      <c r="B13" s="1" t="s">
        <v>7490</v>
      </c>
    </row>
    <row r="14" spans="1:2" x14ac:dyDescent="0.2">
      <c r="A14" s="1" t="s">
        <v>4471</v>
      </c>
      <c r="B14" s="1" t="s">
        <v>7491</v>
      </c>
    </row>
    <row r="15" spans="1:2" x14ac:dyDescent="0.2">
      <c r="A15" s="1" t="s">
        <v>4472</v>
      </c>
      <c r="B15" s="1" t="s">
        <v>7492</v>
      </c>
    </row>
    <row r="16" spans="1:2" x14ac:dyDescent="0.2">
      <c r="A16" s="1" t="s">
        <v>4473</v>
      </c>
      <c r="B16" s="1" t="s">
        <v>7493</v>
      </c>
    </row>
    <row r="17" spans="1:2" x14ac:dyDescent="0.2">
      <c r="A17" s="1" t="s">
        <v>4474</v>
      </c>
      <c r="B17" s="1" t="s">
        <v>7494</v>
      </c>
    </row>
    <row r="18" spans="1:2" x14ac:dyDescent="0.2">
      <c r="A18" s="1" t="s">
        <v>4475</v>
      </c>
      <c r="B18" s="4" t="s">
        <v>7495</v>
      </c>
    </row>
    <row r="19" spans="1:2" x14ac:dyDescent="0.2">
      <c r="A19" s="1" t="s">
        <v>4476</v>
      </c>
      <c r="B19" s="1" t="s">
        <v>7496</v>
      </c>
    </row>
    <row r="20" spans="1:2" x14ac:dyDescent="0.2">
      <c r="A20" s="1" t="s">
        <v>4477</v>
      </c>
      <c r="B20" s="1" t="s">
        <v>7497</v>
      </c>
    </row>
    <row r="21" spans="1:2" x14ac:dyDescent="0.2">
      <c r="A21" s="1" t="s">
        <v>4478</v>
      </c>
      <c r="B21" s="1" t="s">
        <v>7498</v>
      </c>
    </row>
    <row r="22" spans="1:2" x14ac:dyDescent="0.2">
      <c r="A22" s="1" t="s">
        <v>4479</v>
      </c>
      <c r="B22" s="1" t="s">
        <v>7499</v>
      </c>
    </row>
    <row r="23" spans="1:2" x14ac:dyDescent="0.2">
      <c r="A23" s="1" t="s">
        <v>4480</v>
      </c>
      <c r="B23" s="1" t="s">
        <v>7500</v>
      </c>
    </row>
    <row r="24" spans="1:2" x14ac:dyDescent="0.2">
      <c r="A24" s="1" t="s">
        <v>4481</v>
      </c>
      <c r="B24" s="1" t="s">
        <v>7501</v>
      </c>
    </row>
    <row r="25" spans="1:2" x14ac:dyDescent="0.2">
      <c r="A25" s="1" t="s">
        <v>4482</v>
      </c>
      <c r="B25" s="1" t="s">
        <v>7502</v>
      </c>
    </row>
    <row r="26" spans="1:2" x14ac:dyDescent="0.2">
      <c r="A26" s="1" t="s">
        <v>4483</v>
      </c>
      <c r="B26" s="1" t="s">
        <v>7503</v>
      </c>
    </row>
    <row r="27" spans="1:2" x14ac:dyDescent="0.2">
      <c r="A27" s="1" t="s">
        <v>4484</v>
      </c>
      <c r="B27" s="1" t="s">
        <v>7504</v>
      </c>
    </row>
    <row r="28" spans="1:2" x14ac:dyDescent="0.2">
      <c r="A28" s="1" t="s">
        <v>4485</v>
      </c>
      <c r="B28" s="1" t="s">
        <v>7505</v>
      </c>
    </row>
    <row r="29" spans="1:2" x14ac:dyDescent="0.2">
      <c r="A29" s="1" t="s">
        <v>4486</v>
      </c>
      <c r="B29" s="1" t="s">
        <v>7506</v>
      </c>
    </row>
    <row r="30" spans="1:2" x14ac:dyDescent="0.2">
      <c r="A30" s="1" t="s">
        <v>4487</v>
      </c>
      <c r="B30" s="1" t="s">
        <v>7507</v>
      </c>
    </row>
    <row r="31" spans="1:2" x14ac:dyDescent="0.2">
      <c r="A31" s="1" t="s">
        <v>4488</v>
      </c>
      <c r="B31" s="1" t="s">
        <v>7508</v>
      </c>
    </row>
    <row r="32" spans="1:2" x14ac:dyDescent="0.2">
      <c r="A32" s="1" t="s">
        <v>4489</v>
      </c>
      <c r="B32" s="1" t="s">
        <v>7509</v>
      </c>
    </row>
    <row r="33" spans="1:2" x14ac:dyDescent="0.2">
      <c r="A33" s="1" t="s">
        <v>4490</v>
      </c>
      <c r="B33" s="1" t="s">
        <v>7510</v>
      </c>
    </row>
    <row r="34" spans="1:2" x14ac:dyDescent="0.2">
      <c r="A34" s="1" t="s">
        <v>4491</v>
      </c>
      <c r="B34" s="1" t="s">
        <v>7511</v>
      </c>
    </row>
    <row r="35" spans="1:2" x14ac:dyDescent="0.2">
      <c r="A35" s="1" t="s">
        <v>4492</v>
      </c>
      <c r="B35" s="1" t="s">
        <v>7512</v>
      </c>
    </row>
    <row r="36" spans="1:2" x14ac:dyDescent="0.2">
      <c r="A36" s="1" t="s">
        <v>4493</v>
      </c>
      <c r="B36" s="4" t="s">
        <v>7513</v>
      </c>
    </row>
    <row r="37" spans="1:2" x14ac:dyDescent="0.2">
      <c r="A37" s="1" t="s">
        <v>4494</v>
      </c>
      <c r="B37" s="1" t="s">
        <v>7514</v>
      </c>
    </row>
    <row r="38" spans="1:2" x14ac:dyDescent="0.2">
      <c r="A38" s="1" t="s">
        <v>4495</v>
      </c>
      <c r="B38" s="1" t="s">
        <v>7515</v>
      </c>
    </row>
    <row r="39" spans="1:2" x14ac:dyDescent="0.2">
      <c r="A39" s="1" t="s">
        <v>4496</v>
      </c>
      <c r="B39" s="1" t="s">
        <v>7516</v>
      </c>
    </row>
    <row r="40" spans="1:2" x14ac:dyDescent="0.2">
      <c r="A40" s="1" t="s">
        <v>4497</v>
      </c>
      <c r="B40" s="1" t="s">
        <v>7517</v>
      </c>
    </row>
    <row r="41" spans="1:2" x14ac:dyDescent="0.2">
      <c r="A41" s="1" t="s">
        <v>4498</v>
      </c>
      <c r="B41" s="1" t="s">
        <v>7518</v>
      </c>
    </row>
    <row r="42" spans="1:2" x14ac:dyDescent="0.2">
      <c r="A42" s="1" t="s">
        <v>4499</v>
      </c>
      <c r="B42" s="1" t="s">
        <v>7519</v>
      </c>
    </row>
    <row r="43" spans="1:2" x14ac:dyDescent="0.2">
      <c r="A43" s="1" t="s">
        <v>4500</v>
      </c>
      <c r="B43" s="1" t="s">
        <v>7520</v>
      </c>
    </row>
    <row r="44" spans="1:2" x14ac:dyDescent="0.2">
      <c r="A44" s="1" t="s">
        <v>4501</v>
      </c>
      <c r="B44" s="1" t="s">
        <v>7521</v>
      </c>
    </row>
    <row r="45" spans="1:2" x14ac:dyDescent="0.2">
      <c r="A45" s="1" t="s">
        <v>4502</v>
      </c>
      <c r="B45" s="4" t="s">
        <v>7522</v>
      </c>
    </row>
    <row r="46" spans="1:2" x14ac:dyDescent="0.2">
      <c r="A46" s="1" t="s">
        <v>4503</v>
      </c>
      <c r="B46" s="1" t="s">
        <v>7523</v>
      </c>
    </row>
    <row r="47" spans="1:2" x14ac:dyDescent="0.2">
      <c r="A47" s="1" t="s">
        <v>4504</v>
      </c>
      <c r="B47" s="1" t="s">
        <v>7524</v>
      </c>
    </row>
    <row r="48" spans="1:2" x14ac:dyDescent="0.2">
      <c r="A48" s="1" t="s">
        <v>4505</v>
      </c>
      <c r="B48" s="1" t="s">
        <v>7525</v>
      </c>
    </row>
    <row r="49" spans="1:2" x14ac:dyDescent="0.2">
      <c r="A49" s="1" t="s">
        <v>4506</v>
      </c>
      <c r="B49" s="1" t="s">
        <v>7526</v>
      </c>
    </row>
    <row r="50" spans="1:2" x14ac:dyDescent="0.2">
      <c r="A50" s="1" t="s">
        <v>4507</v>
      </c>
      <c r="B50" s="1" t="s">
        <v>7527</v>
      </c>
    </row>
    <row r="51" spans="1:2" x14ac:dyDescent="0.2">
      <c r="A51" s="1" t="s">
        <v>4508</v>
      </c>
      <c r="B51" s="1" t="s">
        <v>7528</v>
      </c>
    </row>
    <row r="52" spans="1:2" x14ac:dyDescent="0.2">
      <c r="A52" s="1" t="s">
        <v>4509</v>
      </c>
      <c r="B52" s="1" t="s">
        <v>7529</v>
      </c>
    </row>
    <row r="53" spans="1:2" x14ac:dyDescent="0.2">
      <c r="A53" s="1" t="s">
        <v>4510</v>
      </c>
      <c r="B53" s="4" t="s">
        <v>7530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0A16-8B77-487B-9F14-C071B069873B}">
  <dimension ref="A1:B57"/>
  <sheetViews>
    <sheetView tabSelected="1" zoomScale="124" zoomScaleNormal="124" workbookViewId="0">
      <selection activeCell="B58" sqref="B58"/>
    </sheetView>
  </sheetViews>
  <sheetFormatPr defaultRowHeight="12.75" x14ac:dyDescent="0.2"/>
  <cols>
    <col min="1" max="1" width="20.140625" style="1" customWidth="1"/>
    <col min="2" max="2" width="63" style="1" customWidth="1"/>
    <col min="3" max="16384" width="9.140625" style="1"/>
  </cols>
  <sheetData>
    <row r="1" spans="1:2" x14ac:dyDescent="0.2">
      <c r="A1" s="1" t="s">
        <v>4512</v>
      </c>
      <c r="B1" s="1" t="s">
        <v>7556</v>
      </c>
    </row>
    <row r="2" spans="1:2" x14ac:dyDescent="0.2">
      <c r="A2" s="1" t="s">
        <v>4513</v>
      </c>
      <c r="B2" s="1" t="s">
        <v>7557</v>
      </c>
    </row>
    <row r="3" spans="1:2" x14ac:dyDescent="0.2">
      <c r="A3" s="1" t="s">
        <v>4514</v>
      </c>
      <c r="B3" s="1" t="s">
        <v>7558</v>
      </c>
    </row>
    <row r="4" spans="1:2" x14ac:dyDescent="0.2">
      <c r="A4" s="1" t="s">
        <v>4515</v>
      </c>
      <c r="B4" s="1" t="s">
        <v>7559</v>
      </c>
    </row>
    <row r="5" spans="1:2" x14ac:dyDescent="0.2">
      <c r="A5" s="1" t="s">
        <v>4516</v>
      </c>
      <c r="B5" s="4" t="s">
        <v>7560</v>
      </c>
    </row>
    <row r="6" spans="1:2" x14ac:dyDescent="0.2">
      <c r="A6" s="1" t="s">
        <v>4514</v>
      </c>
      <c r="B6" s="1" t="s">
        <v>7561</v>
      </c>
    </row>
    <row r="7" spans="1:2" x14ac:dyDescent="0.2">
      <c r="A7" s="1" t="s">
        <v>4514</v>
      </c>
      <c r="B7" s="1" t="s">
        <v>7558</v>
      </c>
    </row>
    <row r="8" spans="1:2" ht="25.5" x14ac:dyDescent="0.2">
      <c r="A8" s="1" t="s">
        <v>4517</v>
      </c>
      <c r="B8" s="4" t="s">
        <v>7562</v>
      </c>
    </row>
    <row r="9" spans="1:2" x14ac:dyDescent="0.2">
      <c r="A9" s="1" t="s">
        <v>4518</v>
      </c>
      <c r="B9" s="1" t="s">
        <v>7563</v>
      </c>
    </row>
    <row r="10" spans="1:2" x14ac:dyDescent="0.2">
      <c r="A10" s="1" t="s">
        <v>4519</v>
      </c>
      <c r="B10" s="1" t="s">
        <v>7564</v>
      </c>
    </row>
    <row r="11" spans="1:2" x14ac:dyDescent="0.2">
      <c r="A11" s="1" t="s">
        <v>4520</v>
      </c>
      <c r="B11" s="1" t="s">
        <v>7565</v>
      </c>
    </row>
    <row r="12" spans="1:2" x14ac:dyDescent="0.2">
      <c r="A12" s="1" t="s">
        <v>4521</v>
      </c>
      <c r="B12" s="4" t="s">
        <v>7566</v>
      </c>
    </row>
    <row r="13" spans="1:2" x14ac:dyDescent="0.2">
      <c r="A13" s="1" t="s">
        <v>4522</v>
      </c>
      <c r="B13" s="1" t="s">
        <v>7567</v>
      </c>
    </row>
    <row r="14" spans="1:2" x14ac:dyDescent="0.2">
      <c r="A14" s="1" t="s">
        <v>4523</v>
      </c>
      <c r="B14" s="1" t="s">
        <v>7568</v>
      </c>
    </row>
    <row r="15" spans="1:2" x14ac:dyDescent="0.2">
      <c r="A15" s="1" t="s">
        <v>4524</v>
      </c>
      <c r="B15" s="1" t="s">
        <v>7569</v>
      </c>
    </row>
    <row r="16" spans="1:2" x14ac:dyDescent="0.2">
      <c r="A16" s="1" t="s">
        <v>4525</v>
      </c>
      <c r="B16" s="1" t="s">
        <v>7570</v>
      </c>
    </row>
    <row r="17" spans="1:2" x14ac:dyDescent="0.2">
      <c r="A17" s="1" t="s">
        <v>4526</v>
      </c>
      <c r="B17" s="1" t="s">
        <v>7571</v>
      </c>
    </row>
    <row r="18" spans="1:2" x14ac:dyDescent="0.2">
      <c r="A18" s="1" t="s">
        <v>4527</v>
      </c>
      <c r="B18" s="1" t="s">
        <v>4618</v>
      </c>
    </row>
    <row r="19" spans="1:2" x14ac:dyDescent="0.2">
      <c r="A19" s="1" t="s">
        <v>4528</v>
      </c>
      <c r="B19" s="1" t="s">
        <v>7572</v>
      </c>
    </row>
    <row r="20" spans="1:2" x14ac:dyDescent="0.2">
      <c r="A20" s="1" t="s">
        <v>4529</v>
      </c>
      <c r="B20" s="1" t="s">
        <v>7573</v>
      </c>
    </row>
    <row r="21" spans="1:2" x14ac:dyDescent="0.2">
      <c r="A21" s="1" t="s">
        <v>4530</v>
      </c>
      <c r="B21" s="1" t="s">
        <v>7574</v>
      </c>
    </row>
    <row r="22" spans="1:2" ht="25.5" x14ac:dyDescent="0.2">
      <c r="A22" s="1" t="s">
        <v>4531</v>
      </c>
      <c r="B22" s="4" t="s">
        <v>7575</v>
      </c>
    </row>
    <row r="23" spans="1:2" x14ac:dyDescent="0.2">
      <c r="A23" s="1" t="s">
        <v>4532</v>
      </c>
      <c r="B23" s="1" t="s">
        <v>7576</v>
      </c>
    </row>
    <row r="24" spans="1:2" x14ac:dyDescent="0.2">
      <c r="A24" s="1" t="s">
        <v>4533</v>
      </c>
      <c r="B24" s="4" t="s">
        <v>7577</v>
      </c>
    </row>
    <row r="25" spans="1:2" x14ac:dyDescent="0.2">
      <c r="A25" s="1" t="s">
        <v>4534</v>
      </c>
      <c r="B25" s="1" t="s">
        <v>7578</v>
      </c>
    </row>
    <row r="26" spans="1:2" x14ac:dyDescent="0.2">
      <c r="A26" s="1" t="s">
        <v>4535</v>
      </c>
      <c r="B26" s="1" t="s">
        <v>7579</v>
      </c>
    </row>
    <row r="27" spans="1:2" x14ac:dyDescent="0.2">
      <c r="A27" s="1" t="s">
        <v>4470</v>
      </c>
      <c r="B27" s="1" t="s">
        <v>7580</v>
      </c>
    </row>
    <row r="28" spans="1:2" x14ac:dyDescent="0.2">
      <c r="A28" s="1" t="s">
        <v>4536</v>
      </c>
      <c r="B28" s="4" t="s">
        <v>7581</v>
      </c>
    </row>
    <row r="29" spans="1:2" x14ac:dyDescent="0.2">
      <c r="A29" s="1" t="s">
        <v>4470</v>
      </c>
      <c r="B29" s="1" t="s">
        <v>7582</v>
      </c>
    </row>
    <row r="30" spans="1:2" x14ac:dyDescent="0.2">
      <c r="A30" s="1" t="s">
        <v>4537</v>
      </c>
      <c r="B30" s="1" t="s">
        <v>7583</v>
      </c>
    </row>
    <row r="31" spans="1:2" x14ac:dyDescent="0.2">
      <c r="A31" s="1" t="s">
        <v>4538</v>
      </c>
      <c r="B31" s="1" t="s">
        <v>7584</v>
      </c>
    </row>
    <row r="32" spans="1:2" x14ac:dyDescent="0.2">
      <c r="A32" s="1" t="s">
        <v>4539</v>
      </c>
      <c r="B32" s="1" t="s">
        <v>7585</v>
      </c>
    </row>
    <row r="33" spans="1:2" x14ac:dyDescent="0.2">
      <c r="A33" s="1" t="s">
        <v>4540</v>
      </c>
      <c r="B33" s="1" t="s">
        <v>7586</v>
      </c>
    </row>
    <row r="34" spans="1:2" x14ac:dyDescent="0.2">
      <c r="A34" s="1" t="s">
        <v>4470</v>
      </c>
      <c r="B34" s="4" t="s">
        <v>7587</v>
      </c>
    </row>
    <row r="35" spans="1:2" x14ac:dyDescent="0.2">
      <c r="A35" s="1" t="s">
        <v>4541</v>
      </c>
      <c r="B35" s="1" t="s">
        <v>7588</v>
      </c>
    </row>
    <row r="36" spans="1:2" x14ac:dyDescent="0.2">
      <c r="A36" s="1" t="s">
        <v>4542</v>
      </c>
      <c r="B36" s="1" t="s">
        <v>5272</v>
      </c>
    </row>
    <row r="37" spans="1:2" x14ac:dyDescent="0.2">
      <c r="A37" s="1" t="s">
        <v>4543</v>
      </c>
      <c r="B37" s="1" t="s">
        <v>7589</v>
      </c>
    </row>
    <row r="38" spans="1:2" x14ac:dyDescent="0.2">
      <c r="A38" s="1" t="s">
        <v>4544</v>
      </c>
      <c r="B38" s="4" t="s">
        <v>7590</v>
      </c>
    </row>
    <row r="39" spans="1:2" x14ac:dyDescent="0.2">
      <c r="A39" s="1" t="s">
        <v>4545</v>
      </c>
      <c r="B39" s="1" t="s">
        <v>7591</v>
      </c>
    </row>
    <row r="40" spans="1:2" x14ac:dyDescent="0.2">
      <c r="A40" s="1" t="s">
        <v>4546</v>
      </c>
      <c r="B40" s="1" t="s">
        <v>7592</v>
      </c>
    </row>
    <row r="41" spans="1:2" x14ac:dyDescent="0.2">
      <c r="A41" s="1" t="s">
        <v>4547</v>
      </c>
      <c r="B41" s="1" t="s">
        <v>7593</v>
      </c>
    </row>
    <row r="42" spans="1:2" x14ac:dyDescent="0.2">
      <c r="A42" s="1" t="s">
        <v>4548</v>
      </c>
      <c r="B42" s="1" t="s">
        <v>7594</v>
      </c>
    </row>
    <row r="43" spans="1:2" x14ac:dyDescent="0.2">
      <c r="A43" s="1" t="s">
        <v>4470</v>
      </c>
      <c r="B43" s="4" t="s">
        <v>7595</v>
      </c>
    </row>
    <row r="44" spans="1:2" x14ac:dyDescent="0.2">
      <c r="A44" s="1" t="s">
        <v>4549</v>
      </c>
      <c r="B44" s="1" t="s">
        <v>7596</v>
      </c>
    </row>
    <row r="45" spans="1:2" x14ac:dyDescent="0.2">
      <c r="A45" s="1" t="s">
        <v>4550</v>
      </c>
      <c r="B45" s="1" t="s">
        <v>7597</v>
      </c>
    </row>
    <row r="46" spans="1:2" x14ac:dyDescent="0.2">
      <c r="A46" s="1" t="s">
        <v>4551</v>
      </c>
      <c r="B46" s="1" t="s">
        <v>7598</v>
      </c>
    </row>
    <row r="47" spans="1:2" x14ac:dyDescent="0.2">
      <c r="A47" s="1" t="s">
        <v>4552</v>
      </c>
      <c r="B47" s="1" t="s">
        <v>7599</v>
      </c>
    </row>
    <row r="48" spans="1:2" x14ac:dyDescent="0.2">
      <c r="A48" s="1" t="s">
        <v>4470</v>
      </c>
      <c r="B48" s="1" t="s">
        <v>7600</v>
      </c>
    </row>
    <row r="49" spans="1:2" x14ac:dyDescent="0.2">
      <c r="A49" s="1" t="s">
        <v>4553</v>
      </c>
      <c r="B49" s="1" t="s">
        <v>7601</v>
      </c>
    </row>
    <row r="50" spans="1:2" x14ac:dyDescent="0.2">
      <c r="A50" s="1" t="s">
        <v>4554</v>
      </c>
      <c r="B50" s="4" t="s">
        <v>7602</v>
      </c>
    </row>
    <row r="51" spans="1:2" x14ac:dyDescent="0.2">
      <c r="A51" s="1" t="s">
        <v>4555</v>
      </c>
      <c r="B51" s="1" t="s">
        <v>7603</v>
      </c>
    </row>
    <row r="52" spans="1:2" x14ac:dyDescent="0.2">
      <c r="A52" s="1" t="s">
        <v>4556</v>
      </c>
      <c r="B52" s="1" t="s">
        <v>7601</v>
      </c>
    </row>
    <row r="53" spans="1:2" x14ac:dyDescent="0.2">
      <c r="A53" s="1" t="s">
        <v>4557</v>
      </c>
      <c r="B53" s="4" t="s">
        <v>7605</v>
      </c>
    </row>
    <row r="54" spans="1:2" x14ac:dyDescent="0.2">
      <c r="A54" s="1" t="s">
        <v>4558</v>
      </c>
      <c r="B54" s="1" t="s">
        <v>7604</v>
      </c>
    </row>
    <row r="55" spans="1:2" x14ac:dyDescent="0.2">
      <c r="A55" s="1" t="s">
        <v>4559</v>
      </c>
      <c r="B55" s="1" t="s">
        <v>7606</v>
      </c>
    </row>
    <row r="56" spans="1:2" x14ac:dyDescent="0.2">
      <c r="A56" s="1" t="s">
        <v>4537</v>
      </c>
      <c r="B56" s="1" t="s">
        <v>7607</v>
      </c>
    </row>
    <row r="57" spans="1:2" x14ac:dyDescent="0.2">
      <c r="A57" s="1" t="s">
        <v>4560</v>
      </c>
      <c r="B57" s="1" t="s">
        <v>7608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2537-0233-421F-BCDD-A542D864B4B1}">
  <sheetPr>
    <tabColor rgb="FFFFFF00"/>
  </sheetPr>
  <dimension ref="A1:B48"/>
  <sheetViews>
    <sheetView topLeftCell="A24" zoomScale="124" zoomScaleNormal="124" workbookViewId="0">
      <selection activeCell="B38" sqref="B38"/>
    </sheetView>
  </sheetViews>
  <sheetFormatPr defaultRowHeight="12.75" x14ac:dyDescent="0.2"/>
  <cols>
    <col min="1" max="1" width="18.140625" style="1" customWidth="1"/>
    <col min="2" max="2" width="64.140625" style="1" customWidth="1"/>
    <col min="3" max="16384" width="9.140625" style="1"/>
  </cols>
  <sheetData>
    <row r="1" spans="1:2" x14ac:dyDescent="0.2">
      <c r="A1" s="1" t="s">
        <v>419</v>
      </c>
      <c r="B1" s="1" t="s">
        <v>4845</v>
      </c>
    </row>
    <row r="2" spans="1:2" x14ac:dyDescent="0.2">
      <c r="A2" s="1" t="s">
        <v>434</v>
      </c>
      <c r="B2" s="1" t="s">
        <v>4846</v>
      </c>
    </row>
    <row r="3" spans="1:2" x14ac:dyDescent="0.2">
      <c r="A3" s="1" t="s">
        <v>254</v>
      </c>
      <c r="B3" s="1" t="s">
        <v>4847</v>
      </c>
    </row>
    <row r="4" spans="1:2" ht="25.5" x14ac:dyDescent="0.2">
      <c r="A4" s="1" t="s">
        <v>319</v>
      </c>
      <c r="B4" s="4" t="s">
        <v>4848</v>
      </c>
    </row>
    <row r="5" spans="1:2" x14ac:dyDescent="0.2">
      <c r="A5" s="1" t="s">
        <v>322</v>
      </c>
      <c r="B5" s="1" t="s">
        <v>4849</v>
      </c>
    </row>
    <row r="6" spans="1:2" x14ac:dyDescent="0.2">
      <c r="A6" s="1" t="s">
        <v>435</v>
      </c>
      <c r="B6" s="1" t="s">
        <v>4850</v>
      </c>
    </row>
    <row r="7" spans="1:2" x14ac:dyDescent="0.2">
      <c r="A7" s="1" t="s">
        <v>435</v>
      </c>
      <c r="B7" s="1" t="s">
        <v>4851</v>
      </c>
    </row>
    <row r="8" spans="1:2" x14ac:dyDescent="0.2">
      <c r="A8" s="1" t="s">
        <v>436</v>
      </c>
      <c r="B8" s="1" t="s">
        <v>4852</v>
      </c>
    </row>
    <row r="9" spans="1:2" x14ac:dyDescent="0.2">
      <c r="A9" s="1" t="s">
        <v>326</v>
      </c>
      <c r="B9" s="4" t="s">
        <v>4853</v>
      </c>
    </row>
    <row r="10" spans="1:2" x14ac:dyDescent="0.2">
      <c r="A10" s="1" t="s">
        <v>437</v>
      </c>
      <c r="B10" s="1" t="s">
        <v>4854</v>
      </c>
    </row>
    <row r="11" spans="1:2" x14ac:dyDescent="0.2">
      <c r="A11" s="1" t="s">
        <v>438</v>
      </c>
      <c r="B11" s="1" t="s">
        <v>4855</v>
      </c>
    </row>
    <row r="12" spans="1:2" x14ac:dyDescent="0.2">
      <c r="A12" s="1" t="s">
        <v>439</v>
      </c>
      <c r="B12" s="1" t="s">
        <v>4856</v>
      </c>
    </row>
    <row r="13" spans="1:2" x14ac:dyDescent="0.2">
      <c r="A13" s="1" t="s">
        <v>440</v>
      </c>
      <c r="B13" s="1" t="s">
        <v>4857</v>
      </c>
    </row>
    <row r="14" spans="1:2" ht="25.5" x14ac:dyDescent="0.2">
      <c r="A14" s="1" t="s">
        <v>441</v>
      </c>
      <c r="B14" s="4" t="s">
        <v>4858</v>
      </c>
    </row>
    <row r="15" spans="1:2" x14ac:dyDescent="0.2">
      <c r="A15" s="1" t="s">
        <v>442</v>
      </c>
      <c r="B15" s="1" t="s">
        <v>4859</v>
      </c>
    </row>
    <row r="16" spans="1:2" x14ac:dyDescent="0.2">
      <c r="A16" s="1" t="s">
        <v>443</v>
      </c>
      <c r="B16" s="1" t="s">
        <v>4860</v>
      </c>
    </row>
    <row r="17" spans="1:2" x14ac:dyDescent="0.2">
      <c r="A17" s="1" t="s">
        <v>344</v>
      </c>
      <c r="B17" s="1" t="s">
        <v>4861</v>
      </c>
    </row>
    <row r="18" spans="1:2" x14ac:dyDescent="0.2">
      <c r="A18" s="1" t="s">
        <v>444</v>
      </c>
      <c r="B18" s="1" t="s">
        <v>4862</v>
      </c>
    </row>
    <row r="19" spans="1:2" x14ac:dyDescent="0.2">
      <c r="A19" s="1" t="s">
        <v>355</v>
      </c>
      <c r="B19" s="1" t="s">
        <v>4863</v>
      </c>
    </row>
    <row r="20" spans="1:2" x14ac:dyDescent="0.2">
      <c r="A20" s="1" t="s">
        <v>445</v>
      </c>
      <c r="B20" s="1" t="s">
        <v>4864</v>
      </c>
    </row>
    <row r="21" spans="1:2" x14ac:dyDescent="0.2">
      <c r="A21" s="1" t="s">
        <v>446</v>
      </c>
      <c r="B21" s="1" t="s">
        <v>4865</v>
      </c>
    </row>
    <row r="22" spans="1:2" x14ac:dyDescent="0.2">
      <c r="A22" s="1" t="s">
        <v>359</v>
      </c>
      <c r="B22" s="1" t="s">
        <v>4866</v>
      </c>
    </row>
    <row r="23" spans="1:2" x14ac:dyDescent="0.2">
      <c r="A23" s="1" t="s">
        <v>447</v>
      </c>
      <c r="B23" s="1" t="s">
        <v>4867</v>
      </c>
    </row>
    <row r="24" spans="1:2" ht="25.5" x14ac:dyDescent="0.2">
      <c r="A24" s="1" t="s">
        <v>448</v>
      </c>
      <c r="B24" s="4" t="s">
        <v>4868</v>
      </c>
    </row>
    <row r="25" spans="1:2" x14ac:dyDescent="0.2">
      <c r="A25" s="1" t="s">
        <v>449</v>
      </c>
      <c r="B25" s="1" t="s">
        <v>4869</v>
      </c>
    </row>
    <row r="26" spans="1:2" x14ac:dyDescent="0.2">
      <c r="A26" s="1" t="s">
        <v>396</v>
      </c>
      <c r="B26" s="1" t="s">
        <v>4870</v>
      </c>
    </row>
    <row r="27" spans="1:2" x14ac:dyDescent="0.2">
      <c r="A27" s="1" t="s">
        <v>450</v>
      </c>
      <c r="B27" s="1" t="s">
        <v>4871</v>
      </c>
    </row>
    <row r="28" spans="1:2" x14ac:dyDescent="0.2">
      <c r="A28" s="5" t="s">
        <v>413</v>
      </c>
    </row>
    <row r="29" spans="1:2" x14ac:dyDescent="0.2">
      <c r="A29" s="1" t="s">
        <v>451</v>
      </c>
      <c r="B29" s="4" t="s">
        <v>4872</v>
      </c>
    </row>
    <row r="30" spans="1:2" x14ac:dyDescent="0.2">
      <c r="A30" s="1" t="s">
        <v>452</v>
      </c>
      <c r="B30" s="4" t="s">
        <v>4873</v>
      </c>
    </row>
    <row r="31" spans="1:2" ht="25.5" x14ac:dyDescent="0.2">
      <c r="A31" s="1" t="s">
        <v>453</v>
      </c>
      <c r="B31" s="4" t="s">
        <v>4874</v>
      </c>
    </row>
    <row r="32" spans="1:2" ht="25.5" x14ac:dyDescent="0.2">
      <c r="A32" s="1" t="s">
        <v>454</v>
      </c>
      <c r="B32" s="4" t="s">
        <v>4875</v>
      </c>
    </row>
    <row r="33" spans="1:2" x14ac:dyDescent="0.2">
      <c r="A33" s="1" t="s">
        <v>455</v>
      </c>
      <c r="B33" s="1" t="s">
        <v>4876</v>
      </c>
    </row>
    <row r="34" spans="1:2" ht="25.5" x14ac:dyDescent="0.2">
      <c r="A34" s="1" t="s">
        <v>456</v>
      </c>
      <c r="B34" s="4" t="s">
        <v>4877</v>
      </c>
    </row>
    <row r="35" spans="1:2" x14ac:dyDescent="0.2">
      <c r="A35" s="1" t="s">
        <v>457</v>
      </c>
      <c r="B35" s="4" t="s">
        <v>4878</v>
      </c>
    </row>
    <row r="36" spans="1:2" ht="25.5" x14ac:dyDescent="0.2">
      <c r="A36" s="1" t="s">
        <v>458</v>
      </c>
      <c r="B36" s="4" t="s">
        <v>4879</v>
      </c>
    </row>
    <row r="37" spans="1:2" x14ac:dyDescent="0.2">
      <c r="A37" s="1" t="s">
        <v>459</v>
      </c>
      <c r="B37" s="1" t="s">
        <v>4880</v>
      </c>
    </row>
    <row r="38" spans="1:2" x14ac:dyDescent="0.2">
      <c r="A38" s="1" t="s">
        <v>460</v>
      </c>
      <c r="B38" s="1" t="s">
        <v>4881</v>
      </c>
    </row>
    <row r="39" spans="1:2" x14ac:dyDescent="0.2">
      <c r="A39" s="1" t="s">
        <v>461</v>
      </c>
      <c r="B39" s="4" t="s">
        <v>4882</v>
      </c>
    </row>
    <row r="40" spans="1:2" x14ac:dyDescent="0.2">
      <c r="A40" s="1" t="s">
        <v>462</v>
      </c>
      <c r="B40" s="1" t="s">
        <v>4883</v>
      </c>
    </row>
    <row r="41" spans="1:2" x14ac:dyDescent="0.2">
      <c r="A41" s="1" t="s">
        <v>463</v>
      </c>
      <c r="B41" s="1" t="s">
        <v>4884</v>
      </c>
    </row>
    <row r="42" spans="1:2" x14ac:dyDescent="0.2">
      <c r="A42" s="1" t="s">
        <v>464</v>
      </c>
      <c r="B42" s="1" t="s">
        <v>4885</v>
      </c>
    </row>
    <row r="43" spans="1:2" x14ac:dyDescent="0.2">
      <c r="A43" s="1" t="s">
        <v>465</v>
      </c>
      <c r="B43" s="1" t="s">
        <v>4886</v>
      </c>
    </row>
    <row r="44" spans="1:2" x14ac:dyDescent="0.2">
      <c r="A44" s="1" t="s">
        <v>466</v>
      </c>
      <c r="B44" s="1" t="s">
        <v>4887</v>
      </c>
    </row>
    <row r="45" spans="1:2" x14ac:dyDescent="0.2">
      <c r="A45" s="1" t="s">
        <v>467</v>
      </c>
      <c r="B45" s="1" t="s">
        <v>4888</v>
      </c>
    </row>
    <row r="46" spans="1:2" x14ac:dyDescent="0.2">
      <c r="A46" s="1" t="s">
        <v>468</v>
      </c>
      <c r="B46" s="1" t="s">
        <v>4889</v>
      </c>
    </row>
    <row r="47" spans="1:2" x14ac:dyDescent="0.2">
      <c r="A47" s="1" t="s">
        <v>469</v>
      </c>
      <c r="B47" s="1" t="s">
        <v>4890</v>
      </c>
    </row>
    <row r="48" spans="1:2" ht="51" x14ac:dyDescent="0.2">
      <c r="A48" s="1" t="s">
        <v>468</v>
      </c>
      <c r="B48" s="4" t="s">
        <v>4891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0F39B-00D6-4DCA-9B05-DD598C99895E}">
  <sheetPr>
    <tabColor rgb="FFFF0000"/>
  </sheetPr>
  <dimension ref="A1:A48"/>
  <sheetViews>
    <sheetView topLeftCell="A8" zoomScale="124" zoomScaleNormal="124" workbookViewId="0">
      <selection activeCell="A43" sqref="A43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471</v>
      </c>
    </row>
    <row r="2" spans="1:1" x14ac:dyDescent="0.2">
      <c r="A2" s="1" t="s">
        <v>472</v>
      </c>
    </row>
    <row r="3" spans="1:1" x14ac:dyDescent="0.2">
      <c r="A3" s="1" t="s">
        <v>473</v>
      </c>
    </row>
    <row r="4" spans="1:1" x14ac:dyDescent="0.2">
      <c r="A4" s="1" t="s">
        <v>474</v>
      </c>
    </row>
    <row r="5" spans="1:1" x14ac:dyDescent="0.2">
      <c r="A5" s="1" t="s">
        <v>475</v>
      </c>
    </row>
    <row r="6" spans="1:1" x14ac:dyDescent="0.2">
      <c r="A6" s="1" t="s">
        <v>476</v>
      </c>
    </row>
    <row r="7" spans="1:1" x14ac:dyDescent="0.2">
      <c r="A7" s="1" t="s">
        <v>477</v>
      </c>
    </row>
    <row r="8" spans="1:1" x14ac:dyDescent="0.2">
      <c r="A8" s="1" t="s">
        <v>478</v>
      </c>
    </row>
    <row r="9" spans="1:1" x14ac:dyDescent="0.2">
      <c r="A9" s="1" t="s">
        <v>479</v>
      </c>
    </row>
    <row r="10" spans="1:1" x14ac:dyDescent="0.2">
      <c r="A10" s="1" t="s">
        <v>480</v>
      </c>
    </row>
    <row r="11" spans="1:1" x14ac:dyDescent="0.2">
      <c r="A11" s="1" t="s">
        <v>481</v>
      </c>
    </row>
    <row r="12" spans="1:1" x14ac:dyDescent="0.2">
      <c r="A12" s="1" t="s">
        <v>482</v>
      </c>
    </row>
    <row r="13" spans="1:1" x14ac:dyDescent="0.2">
      <c r="A13" s="1" t="s">
        <v>483</v>
      </c>
    </row>
    <row r="14" spans="1:1" x14ac:dyDescent="0.2">
      <c r="A14" s="1" t="s">
        <v>484</v>
      </c>
    </row>
    <row r="15" spans="1:1" x14ac:dyDescent="0.2">
      <c r="A15" s="1" t="s">
        <v>485</v>
      </c>
    </row>
    <row r="16" spans="1:1" x14ac:dyDescent="0.2">
      <c r="A16" s="1" t="s">
        <v>486</v>
      </c>
    </row>
    <row r="17" spans="1:1" x14ac:dyDescent="0.2">
      <c r="A17" s="1" t="s">
        <v>487</v>
      </c>
    </row>
    <row r="18" spans="1:1" x14ac:dyDescent="0.2">
      <c r="A18" s="1" t="s">
        <v>488</v>
      </c>
    </row>
    <row r="19" spans="1:1" x14ac:dyDescent="0.2">
      <c r="A19" s="1" t="s">
        <v>489</v>
      </c>
    </row>
    <row r="20" spans="1:1" x14ac:dyDescent="0.2">
      <c r="A20" s="1" t="s">
        <v>490</v>
      </c>
    </row>
    <row r="21" spans="1:1" x14ac:dyDescent="0.2">
      <c r="A21" s="1" t="s">
        <v>491</v>
      </c>
    </row>
    <row r="22" spans="1:1" x14ac:dyDescent="0.2">
      <c r="A22" s="1" t="s">
        <v>492</v>
      </c>
    </row>
    <row r="23" spans="1:1" x14ac:dyDescent="0.2">
      <c r="A23" s="1" t="s">
        <v>493</v>
      </c>
    </row>
    <row r="24" spans="1:1" x14ac:dyDescent="0.2">
      <c r="A24" s="1" t="s">
        <v>494</v>
      </c>
    </row>
    <row r="25" spans="1:1" x14ac:dyDescent="0.2">
      <c r="A25" s="1" t="s">
        <v>495</v>
      </c>
    </row>
    <row r="26" spans="1:1" x14ac:dyDescent="0.2">
      <c r="A26" s="1" t="s">
        <v>496</v>
      </c>
    </row>
    <row r="27" spans="1:1" x14ac:dyDescent="0.2">
      <c r="A27" s="1" t="s">
        <v>497</v>
      </c>
    </row>
    <row r="28" spans="1:1" x14ac:dyDescent="0.2">
      <c r="A28" s="1" t="s">
        <v>498</v>
      </c>
    </row>
    <row r="29" spans="1:1" x14ac:dyDescent="0.2">
      <c r="A29" s="1" t="s">
        <v>499</v>
      </c>
    </row>
    <row r="30" spans="1:1" x14ac:dyDescent="0.2">
      <c r="A30" s="1" t="s">
        <v>500</v>
      </c>
    </row>
    <row r="31" spans="1:1" x14ac:dyDescent="0.2">
      <c r="A31" s="1" t="s">
        <v>501</v>
      </c>
    </row>
    <row r="32" spans="1:1" x14ac:dyDescent="0.2">
      <c r="A32" s="1" t="s">
        <v>502</v>
      </c>
    </row>
    <row r="33" spans="1:1" x14ac:dyDescent="0.2">
      <c r="A33" s="1" t="s">
        <v>503</v>
      </c>
    </row>
    <row r="34" spans="1:1" x14ac:dyDescent="0.2">
      <c r="A34" s="1" t="s">
        <v>504</v>
      </c>
    </row>
    <row r="35" spans="1:1" x14ac:dyDescent="0.2">
      <c r="A35" s="1" t="s">
        <v>505</v>
      </c>
    </row>
    <row r="36" spans="1:1" x14ac:dyDescent="0.2">
      <c r="A36" s="1" t="s">
        <v>506</v>
      </c>
    </row>
    <row r="37" spans="1:1" x14ac:dyDescent="0.2">
      <c r="A37" s="1" t="s">
        <v>507</v>
      </c>
    </row>
    <row r="38" spans="1:1" x14ac:dyDescent="0.2">
      <c r="A38" s="1" t="s">
        <v>508</v>
      </c>
    </row>
    <row r="39" spans="1:1" x14ac:dyDescent="0.2">
      <c r="A39" s="1" t="s">
        <v>509</v>
      </c>
    </row>
    <row r="40" spans="1:1" x14ac:dyDescent="0.2">
      <c r="A40" s="1" t="s">
        <v>480</v>
      </c>
    </row>
    <row r="41" spans="1:1" x14ac:dyDescent="0.2">
      <c r="A41" s="1" t="s">
        <v>510</v>
      </c>
    </row>
    <row r="42" spans="1:1" x14ac:dyDescent="0.2">
      <c r="A42" s="1" t="s">
        <v>511</v>
      </c>
    </row>
    <row r="43" spans="1:1" x14ac:dyDescent="0.2">
      <c r="A43" s="1" t="s">
        <v>512</v>
      </c>
    </row>
    <row r="48" spans="1:1" x14ac:dyDescent="0.2">
      <c r="A48" s="1" t="s">
        <v>468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94A2-9D57-4D0D-B96D-487C9AFB8E80}">
  <sheetPr>
    <tabColor rgb="FFFFFF00"/>
  </sheetPr>
  <dimension ref="A1:B40"/>
  <sheetViews>
    <sheetView topLeftCell="A18" zoomScale="124" zoomScaleNormal="124" workbookViewId="0">
      <selection activeCell="B41" sqref="B41"/>
    </sheetView>
  </sheetViews>
  <sheetFormatPr defaultRowHeight="12.75" x14ac:dyDescent="0.2"/>
  <cols>
    <col min="1" max="1" width="13.85546875" style="1" customWidth="1"/>
    <col min="2" max="2" width="64.85546875" style="1" customWidth="1"/>
    <col min="3" max="16384" width="9.140625" style="1"/>
  </cols>
  <sheetData>
    <row r="1" spans="1:2" ht="51" x14ac:dyDescent="0.2">
      <c r="A1" s="1" t="s">
        <v>514</v>
      </c>
      <c r="B1" s="4" t="s">
        <v>4892</v>
      </c>
    </row>
    <row r="2" spans="1:2" x14ac:dyDescent="0.2">
      <c r="A2" s="1" t="s">
        <v>515</v>
      </c>
      <c r="B2" s="1" t="s">
        <v>4893</v>
      </c>
    </row>
    <row r="3" spans="1:2" x14ac:dyDescent="0.2">
      <c r="A3" s="1" t="s">
        <v>516</v>
      </c>
      <c r="B3" s="4" t="s">
        <v>4894</v>
      </c>
    </row>
    <row r="4" spans="1:2" ht="25.5" x14ac:dyDescent="0.2">
      <c r="A4" s="1" t="s">
        <v>517</v>
      </c>
      <c r="B4" s="4" t="s">
        <v>4895</v>
      </c>
    </row>
    <row r="5" spans="1:2" x14ac:dyDescent="0.2">
      <c r="A5" s="1" t="s">
        <v>518</v>
      </c>
      <c r="B5" s="1" t="s">
        <v>4896</v>
      </c>
    </row>
    <row r="6" spans="1:2" x14ac:dyDescent="0.2">
      <c r="A6" s="1" t="s">
        <v>519</v>
      </c>
      <c r="B6" s="4" t="s">
        <v>4897</v>
      </c>
    </row>
    <row r="7" spans="1:2" x14ac:dyDescent="0.2">
      <c r="A7" s="1" t="s">
        <v>520</v>
      </c>
      <c r="B7" s="1" t="s">
        <v>4898</v>
      </c>
    </row>
    <row r="8" spans="1:2" x14ac:dyDescent="0.2">
      <c r="A8" s="1" t="s">
        <v>521</v>
      </c>
      <c r="B8" s="1" t="s">
        <v>4899</v>
      </c>
    </row>
    <row r="9" spans="1:2" x14ac:dyDescent="0.2">
      <c r="A9" s="1" t="s">
        <v>522</v>
      </c>
      <c r="B9" s="1" t="s">
        <v>4900</v>
      </c>
    </row>
    <row r="10" spans="1:2" x14ac:dyDescent="0.2">
      <c r="A10" s="5" t="s">
        <v>523</v>
      </c>
    </row>
    <row r="11" spans="1:2" x14ac:dyDescent="0.2">
      <c r="A11" s="1" t="s">
        <v>524</v>
      </c>
      <c r="B11" s="1" t="s">
        <v>4901</v>
      </c>
    </row>
    <row r="12" spans="1:2" ht="25.5" x14ac:dyDescent="0.2">
      <c r="A12" s="1" t="s">
        <v>525</v>
      </c>
      <c r="B12" s="4" t="s">
        <v>4902</v>
      </c>
    </row>
    <row r="13" spans="1:2" x14ac:dyDescent="0.2">
      <c r="A13" s="1" t="s">
        <v>526</v>
      </c>
      <c r="B13" s="4" t="s">
        <v>4903</v>
      </c>
    </row>
    <row r="14" spans="1:2" x14ac:dyDescent="0.2">
      <c r="A14" s="1" t="s">
        <v>527</v>
      </c>
      <c r="B14" s="1" t="s">
        <v>4904</v>
      </c>
    </row>
    <row r="15" spans="1:2" x14ac:dyDescent="0.2">
      <c r="A15" s="1" t="s">
        <v>528</v>
      </c>
      <c r="B15" s="1" t="s">
        <v>4905</v>
      </c>
    </row>
    <row r="16" spans="1:2" x14ac:dyDescent="0.2">
      <c r="A16" s="1" t="s">
        <v>529</v>
      </c>
      <c r="B16" s="1" t="s">
        <v>4906</v>
      </c>
    </row>
    <row r="17" spans="1:2" x14ac:dyDescent="0.2">
      <c r="A17" s="1" t="s">
        <v>530</v>
      </c>
      <c r="B17" s="1" t="s">
        <v>4907</v>
      </c>
    </row>
    <row r="18" spans="1:2" x14ac:dyDescent="0.2">
      <c r="A18" s="1" t="s">
        <v>531</v>
      </c>
      <c r="B18" s="4" t="s">
        <v>4908</v>
      </c>
    </row>
    <row r="19" spans="1:2" x14ac:dyDescent="0.2">
      <c r="A19" s="1" t="s">
        <v>532</v>
      </c>
      <c r="B19" s="1" t="s">
        <v>4909</v>
      </c>
    </row>
    <row r="20" spans="1:2" x14ac:dyDescent="0.2">
      <c r="A20" s="1" t="s">
        <v>533</v>
      </c>
      <c r="B20" s="1" t="s">
        <v>4910</v>
      </c>
    </row>
    <row r="21" spans="1:2" x14ac:dyDescent="0.2">
      <c r="A21" s="5" t="s">
        <v>534</v>
      </c>
    </row>
    <row r="22" spans="1:2" x14ac:dyDescent="0.2">
      <c r="A22" s="1" t="s">
        <v>535</v>
      </c>
      <c r="B22" s="1" t="s">
        <v>4911</v>
      </c>
    </row>
    <row r="23" spans="1:2" ht="25.5" x14ac:dyDescent="0.2">
      <c r="A23" s="1" t="s">
        <v>535</v>
      </c>
      <c r="B23" s="4" t="s">
        <v>4912</v>
      </c>
    </row>
    <row r="24" spans="1:2" ht="25.5" x14ac:dyDescent="0.2">
      <c r="A24" s="1" t="s">
        <v>536</v>
      </c>
      <c r="B24" s="4" t="s">
        <v>4913</v>
      </c>
    </row>
    <row r="25" spans="1:2" x14ac:dyDescent="0.2">
      <c r="A25" s="1" t="s">
        <v>537</v>
      </c>
      <c r="B25" s="1" t="s">
        <v>4914</v>
      </c>
    </row>
    <row r="26" spans="1:2" ht="25.5" x14ac:dyDescent="0.2">
      <c r="A26" s="1" t="s">
        <v>538</v>
      </c>
      <c r="B26" s="4" t="s">
        <v>4915</v>
      </c>
    </row>
    <row r="27" spans="1:2" ht="51" x14ac:dyDescent="0.2">
      <c r="A27" s="1" t="s">
        <v>539</v>
      </c>
      <c r="B27" s="4" t="s">
        <v>4916</v>
      </c>
    </row>
    <row r="28" spans="1:2" x14ac:dyDescent="0.2">
      <c r="A28" s="5" t="s">
        <v>540</v>
      </c>
    </row>
    <row r="29" spans="1:2" x14ac:dyDescent="0.2">
      <c r="A29" s="1" t="s">
        <v>541</v>
      </c>
      <c r="B29" s="1" t="s">
        <v>4917</v>
      </c>
    </row>
    <row r="30" spans="1:2" x14ac:dyDescent="0.2">
      <c r="A30" s="1" t="s">
        <v>542</v>
      </c>
      <c r="B30" s="1" t="s">
        <v>4918</v>
      </c>
    </row>
    <row r="31" spans="1:2" ht="51" x14ac:dyDescent="0.2">
      <c r="A31" s="1" t="s">
        <v>543</v>
      </c>
      <c r="B31" s="4" t="s">
        <v>4919</v>
      </c>
    </row>
    <row r="32" spans="1:2" x14ac:dyDescent="0.2">
      <c r="A32" s="1" t="s">
        <v>544</v>
      </c>
      <c r="B32" s="1" t="s">
        <v>4894</v>
      </c>
    </row>
    <row r="33" spans="1:2" ht="25.5" x14ac:dyDescent="0.2">
      <c r="A33" s="1" t="s">
        <v>545</v>
      </c>
      <c r="B33" s="4" t="s">
        <v>4920</v>
      </c>
    </row>
    <row r="34" spans="1:2" x14ac:dyDescent="0.2">
      <c r="A34" s="1" t="s">
        <v>546</v>
      </c>
      <c r="B34" s="1" t="s">
        <v>4921</v>
      </c>
    </row>
    <row r="35" spans="1:2" x14ac:dyDescent="0.2">
      <c r="A35" s="1" t="s">
        <v>547</v>
      </c>
      <c r="B35" s="1" t="s">
        <v>4922</v>
      </c>
    </row>
    <row r="36" spans="1:2" x14ac:dyDescent="0.2">
      <c r="A36" s="1" t="s">
        <v>548</v>
      </c>
      <c r="B36" s="1" t="s">
        <v>4923</v>
      </c>
    </row>
    <row r="37" spans="1:2" x14ac:dyDescent="0.2">
      <c r="A37" s="1" t="s">
        <v>549</v>
      </c>
      <c r="B37" s="1" t="s">
        <v>4924</v>
      </c>
    </row>
    <row r="38" spans="1:2" x14ac:dyDescent="0.2">
      <c r="A38" s="1" t="s">
        <v>550</v>
      </c>
      <c r="B38" s="1" t="s">
        <v>4925</v>
      </c>
    </row>
    <row r="39" spans="1:2" x14ac:dyDescent="0.2">
      <c r="A39" s="1" t="s">
        <v>551</v>
      </c>
      <c r="B39" s="1" t="s">
        <v>4926</v>
      </c>
    </row>
    <row r="40" spans="1:2" ht="25.5" x14ac:dyDescent="0.2">
      <c r="A40" s="1" t="s">
        <v>552</v>
      </c>
      <c r="B40" s="4" t="s">
        <v>4927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F66A-F491-4FBB-974A-C727B94F92CE}">
  <dimension ref="A1:B46"/>
  <sheetViews>
    <sheetView topLeftCell="A24" zoomScale="124" zoomScaleNormal="124" workbookViewId="0">
      <selection activeCell="A42" sqref="A42"/>
    </sheetView>
  </sheetViews>
  <sheetFormatPr defaultRowHeight="12.75" x14ac:dyDescent="0.2"/>
  <cols>
    <col min="1" max="1" width="15.5703125" style="1" customWidth="1"/>
    <col min="2" max="2" width="83.42578125" style="1" customWidth="1"/>
    <col min="3" max="16384" width="9.140625" style="1"/>
  </cols>
  <sheetData>
    <row r="1" spans="1:2" ht="25.5" x14ac:dyDescent="0.2">
      <c r="A1" s="1" t="s">
        <v>554</v>
      </c>
      <c r="B1" s="4" t="s">
        <v>4928</v>
      </c>
    </row>
    <row r="2" spans="1:2" x14ac:dyDescent="0.2">
      <c r="A2" s="1" t="s">
        <v>555</v>
      </c>
      <c r="B2" s="1" t="s">
        <v>4929</v>
      </c>
    </row>
    <row r="3" spans="1:2" x14ac:dyDescent="0.2">
      <c r="A3" s="1" t="s">
        <v>556</v>
      </c>
      <c r="B3" s="1" t="s">
        <v>4930</v>
      </c>
    </row>
    <row r="4" spans="1:2" ht="38.25" x14ac:dyDescent="0.2">
      <c r="A4" s="1" t="s">
        <v>557</v>
      </c>
      <c r="B4" s="4" t="s">
        <v>4931</v>
      </c>
    </row>
    <row r="5" spans="1:2" x14ac:dyDescent="0.2">
      <c r="A5" s="1" t="s">
        <v>558</v>
      </c>
      <c r="B5" s="1" t="s">
        <v>4932</v>
      </c>
    </row>
    <row r="6" spans="1:2" x14ac:dyDescent="0.2">
      <c r="A6" s="1" t="s">
        <v>559</v>
      </c>
      <c r="B6" s="1" t="s">
        <v>4933</v>
      </c>
    </row>
    <row r="7" spans="1:2" x14ac:dyDescent="0.2">
      <c r="A7" s="1" t="s">
        <v>560</v>
      </c>
      <c r="B7" s="1" t="s">
        <v>4934</v>
      </c>
    </row>
    <row r="8" spans="1:2" x14ac:dyDescent="0.2">
      <c r="A8" s="1" t="s">
        <v>561</v>
      </c>
      <c r="B8" s="1" t="s">
        <v>4935</v>
      </c>
    </row>
    <row r="9" spans="1:2" x14ac:dyDescent="0.2">
      <c r="A9" s="1" t="s">
        <v>562</v>
      </c>
      <c r="B9" s="1" t="s">
        <v>4936</v>
      </c>
    </row>
    <row r="10" spans="1:2" x14ac:dyDescent="0.2">
      <c r="A10" s="1" t="s">
        <v>563</v>
      </c>
      <c r="B10" s="1" t="s">
        <v>4937</v>
      </c>
    </row>
    <row r="11" spans="1:2" x14ac:dyDescent="0.2">
      <c r="A11" s="1" t="s">
        <v>564</v>
      </c>
      <c r="B11" s="4" t="s">
        <v>4938</v>
      </c>
    </row>
    <row r="12" spans="1:2" x14ac:dyDescent="0.2">
      <c r="A12" s="1" t="s">
        <v>565</v>
      </c>
      <c r="B12" s="1" t="s">
        <v>4939</v>
      </c>
    </row>
    <row r="13" spans="1:2" ht="38.25" x14ac:dyDescent="0.2">
      <c r="A13" s="1" t="s">
        <v>566</v>
      </c>
      <c r="B13" s="4" t="s">
        <v>4940</v>
      </c>
    </row>
    <row r="14" spans="1:2" x14ac:dyDescent="0.2">
      <c r="A14" s="1" t="s">
        <v>567</v>
      </c>
      <c r="B14" s="1" t="s">
        <v>4941</v>
      </c>
    </row>
    <row r="15" spans="1:2" x14ac:dyDescent="0.2">
      <c r="A15" s="1" t="s">
        <v>568</v>
      </c>
      <c r="B15" s="1" t="s">
        <v>4942</v>
      </c>
    </row>
    <row r="16" spans="1:2" x14ac:dyDescent="0.2">
      <c r="A16" s="1" t="s">
        <v>569</v>
      </c>
      <c r="B16" s="1" t="s">
        <v>4943</v>
      </c>
    </row>
    <row r="17" spans="1:2" x14ac:dyDescent="0.2">
      <c r="A17" s="1" t="s">
        <v>570</v>
      </c>
      <c r="B17" s="1" t="s">
        <v>4944</v>
      </c>
    </row>
    <row r="18" spans="1:2" x14ac:dyDescent="0.2">
      <c r="A18" s="1" t="s">
        <v>571</v>
      </c>
      <c r="B18" s="4" t="s">
        <v>4945</v>
      </c>
    </row>
    <row r="19" spans="1:2" x14ac:dyDescent="0.2">
      <c r="A19" s="1" t="s">
        <v>572</v>
      </c>
      <c r="B19" s="1" t="s">
        <v>4946</v>
      </c>
    </row>
    <row r="20" spans="1:2" x14ac:dyDescent="0.2">
      <c r="A20" s="1" t="s">
        <v>573</v>
      </c>
      <c r="B20" s="1" t="s">
        <v>4945</v>
      </c>
    </row>
    <row r="21" spans="1:2" x14ac:dyDescent="0.2">
      <c r="A21" s="1" t="s">
        <v>574</v>
      </c>
      <c r="B21" s="1" t="s">
        <v>4947</v>
      </c>
    </row>
    <row r="22" spans="1:2" x14ac:dyDescent="0.2">
      <c r="A22" s="1" t="s">
        <v>575</v>
      </c>
      <c r="B22" s="1" t="s">
        <v>4948</v>
      </c>
    </row>
    <row r="23" spans="1:2" ht="25.5" x14ac:dyDescent="0.2">
      <c r="A23" s="1" t="s">
        <v>576</v>
      </c>
      <c r="B23" s="4" t="s">
        <v>4949</v>
      </c>
    </row>
    <row r="24" spans="1:2" ht="25.5" x14ac:dyDescent="0.2">
      <c r="A24" s="1" t="s">
        <v>577</v>
      </c>
      <c r="B24" s="4" t="s">
        <v>4950</v>
      </c>
    </row>
    <row r="25" spans="1:2" ht="25.5" x14ac:dyDescent="0.2">
      <c r="A25" s="1" t="s">
        <v>578</v>
      </c>
      <c r="B25" s="4" t="s">
        <v>4951</v>
      </c>
    </row>
    <row r="26" spans="1:2" x14ac:dyDescent="0.2">
      <c r="A26" s="1" t="s">
        <v>579</v>
      </c>
      <c r="B26" s="1" t="s">
        <v>4952</v>
      </c>
    </row>
    <row r="27" spans="1:2" x14ac:dyDescent="0.2">
      <c r="A27" s="1" t="s">
        <v>580</v>
      </c>
      <c r="B27" s="1" t="s">
        <v>4953</v>
      </c>
    </row>
    <row r="28" spans="1:2" x14ac:dyDescent="0.2">
      <c r="A28" s="1" t="s">
        <v>581</v>
      </c>
      <c r="B28" s="1" t="s">
        <v>4954</v>
      </c>
    </row>
    <row r="29" spans="1:2" x14ac:dyDescent="0.2">
      <c r="A29" s="1" t="s">
        <v>582</v>
      </c>
      <c r="B29" s="4" t="s">
        <v>4955</v>
      </c>
    </row>
    <row r="30" spans="1:2" x14ac:dyDescent="0.2">
      <c r="A30" s="1" t="s">
        <v>582</v>
      </c>
      <c r="B30" s="1" t="s">
        <v>4956</v>
      </c>
    </row>
    <row r="31" spans="1:2" x14ac:dyDescent="0.2">
      <c r="A31" s="1" t="s">
        <v>546</v>
      </c>
    </row>
    <row r="32" spans="1:2" x14ac:dyDescent="0.2">
      <c r="A32" s="1" t="s">
        <v>583</v>
      </c>
      <c r="B32" s="1" t="s">
        <v>4957</v>
      </c>
    </row>
    <row r="33" spans="1:2" x14ac:dyDescent="0.2">
      <c r="A33" s="1" t="s">
        <v>584</v>
      </c>
    </row>
    <row r="34" spans="1:2" x14ac:dyDescent="0.2">
      <c r="A34" s="1" t="s">
        <v>585</v>
      </c>
      <c r="B34" s="1" t="s">
        <v>4958</v>
      </c>
    </row>
    <row r="35" spans="1:2" x14ac:dyDescent="0.2">
      <c r="A35" s="1" t="s">
        <v>586</v>
      </c>
      <c r="B35" s="1" t="s">
        <v>4959</v>
      </c>
    </row>
    <row r="36" spans="1:2" x14ac:dyDescent="0.2">
      <c r="A36" s="1" t="s">
        <v>587</v>
      </c>
      <c r="B36" s="1" t="s">
        <v>4960</v>
      </c>
    </row>
    <row r="37" spans="1:2" x14ac:dyDescent="0.2">
      <c r="A37" s="1" t="s">
        <v>588</v>
      </c>
      <c r="B37" s="1" t="s">
        <v>4961</v>
      </c>
    </row>
    <row r="38" spans="1:2" x14ac:dyDescent="0.2">
      <c r="A38" s="1" t="s">
        <v>589</v>
      </c>
      <c r="B38" s="1" t="s">
        <v>4961</v>
      </c>
    </row>
    <row r="39" spans="1:2" x14ac:dyDescent="0.2">
      <c r="A39" s="1" t="s">
        <v>590</v>
      </c>
      <c r="B39" s="1" t="s">
        <v>4962</v>
      </c>
    </row>
    <row r="40" spans="1:2" x14ac:dyDescent="0.2">
      <c r="A40" s="1" t="s">
        <v>591</v>
      </c>
      <c r="B40" s="1" t="s">
        <v>4963</v>
      </c>
    </row>
    <row r="41" spans="1:2" ht="25.5" x14ac:dyDescent="0.2">
      <c r="A41" s="1" t="s">
        <v>592</v>
      </c>
      <c r="B41" s="4" t="s">
        <v>4964</v>
      </c>
    </row>
    <row r="42" spans="1:2" x14ac:dyDescent="0.2">
      <c r="A42" s="5" t="s">
        <v>593</v>
      </c>
    </row>
    <row r="43" spans="1:2" ht="25.5" x14ac:dyDescent="0.2">
      <c r="A43" s="1" t="s">
        <v>594</v>
      </c>
      <c r="B43" s="4" t="s">
        <v>4965</v>
      </c>
    </row>
    <row r="44" spans="1:2" ht="114.75" x14ac:dyDescent="0.2">
      <c r="A44" s="1" t="s">
        <v>595</v>
      </c>
      <c r="B44" s="4" t="s">
        <v>4966</v>
      </c>
    </row>
    <row r="45" spans="1:2" x14ac:dyDescent="0.2">
      <c r="A45" s="1" t="s">
        <v>596</v>
      </c>
      <c r="B45" s="1" t="s">
        <v>4967</v>
      </c>
    </row>
    <row r="46" spans="1:2" x14ac:dyDescent="0.2">
      <c r="A46" s="1" t="s">
        <v>597</v>
      </c>
      <c r="B46" s="1" t="s">
        <v>5045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64E2-B9A9-4466-A819-58712B3648FB}">
  <sheetPr>
    <tabColor rgb="FFFFFF00"/>
  </sheetPr>
  <dimension ref="A1:B51"/>
  <sheetViews>
    <sheetView topLeftCell="A30" zoomScale="124" zoomScaleNormal="124" workbookViewId="0">
      <selection activeCell="B47" sqref="B47"/>
    </sheetView>
  </sheetViews>
  <sheetFormatPr defaultRowHeight="12.75" x14ac:dyDescent="0.2"/>
  <cols>
    <col min="1" max="1" width="18.28515625" style="1" customWidth="1"/>
    <col min="2" max="2" width="46.5703125" style="1" customWidth="1"/>
    <col min="3" max="16384" width="9.140625" style="1"/>
  </cols>
  <sheetData>
    <row r="1" spans="1:2" x14ac:dyDescent="0.2">
      <c r="A1" s="1" t="s">
        <v>599</v>
      </c>
      <c r="B1" s="1" t="s">
        <v>4968</v>
      </c>
    </row>
    <row r="2" spans="1:2" ht="25.5" x14ac:dyDescent="0.2">
      <c r="A2" s="1" t="s">
        <v>600</v>
      </c>
      <c r="B2" s="4" t="s">
        <v>4969</v>
      </c>
    </row>
    <row r="3" spans="1:2" x14ac:dyDescent="0.2">
      <c r="A3" s="1" t="s">
        <v>601</v>
      </c>
      <c r="B3" s="1" t="s">
        <v>4970</v>
      </c>
    </row>
    <row r="4" spans="1:2" ht="63.75" x14ac:dyDescent="0.2">
      <c r="A4" s="1" t="s">
        <v>602</v>
      </c>
      <c r="B4" s="4" t="s">
        <v>4971</v>
      </c>
    </row>
    <row r="5" spans="1:2" x14ac:dyDescent="0.2">
      <c r="A5" s="1" t="s">
        <v>603</v>
      </c>
      <c r="B5" s="1" t="s">
        <v>4972</v>
      </c>
    </row>
    <row r="6" spans="1:2" ht="51" x14ac:dyDescent="0.2">
      <c r="A6" s="1" t="s">
        <v>604</v>
      </c>
      <c r="B6" s="4" t="s">
        <v>4973</v>
      </c>
    </row>
    <row r="7" spans="1:2" x14ac:dyDescent="0.2">
      <c r="A7" s="1" t="s">
        <v>605</v>
      </c>
      <c r="B7" s="1" t="s">
        <v>4974</v>
      </c>
    </row>
    <row r="8" spans="1:2" ht="25.5" x14ac:dyDescent="0.2">
      <c r="A8" s="1" t="s">
        <v>606</v>
      </c>
      <c r="B8" s="4" t="s">
        <v>4975</v>
      </c>
    </row>
    <row r="9" spans="1:2" x14ac:dyDescent="0.2">
      <c r="A9" s="1" t="s">
        <v>607</v>
      </c>
      <c r="B9" s="1" t="s">
        <v>4976</v>
      </c>
    </row>
    <row r="10" spans="1:2" x14ac:dyDescent="0.2">
      <c r="A10" s="1" t="s">
        <v>608</v>
      </c>
      <c r="B10" s="1" t="s">
        <v>4977</v>
      </c>
    </row>
    <row r="11" spans="1:2" x14ac:dyDescent="0.2">
      <c r="A11" s="1" t="s">
        <v>609</v>
      </c>
      <c r="B11" s="1" t="s">
        <v>4978</v>
      </c>
    </row>
    <row r="12" spans="1:2" x14ac:dyDescent="0.2">
      <c r="A12" s="1" t="s">
        <v>610</v>
      </c>
      <c r="B12" s="4" t="s">
        <v>4979</v>
      </c>
    </row>
    <row r="13" spans="1:2" x14ac:dyDescent="0.2">
      <c r="A13" s="1" t="s">
        <v>611</v>
      </c>
      <c r="B13" s="1" t="s">
        <v>4980</v>
      </c>
    </row>
    <row r="14" spans="1:2" x14ac:dyDescent="0.2">
      <c r="A14" s="1" t="s">
        <v>612</v>
      </c>
      <c r="B14" s="1" t="s">
        <v>4981</v>
      </c>
    </row>
    <row r="15" spans="1:2" ht="25.5" x14ac:dyDescent="0.2">
      <c r="A15" s="1" t="s">
        <v>613</v>
      </c>
      <c r="B15" s="4" t="s">
        <v>4982</v>
      </c>
    </row>
    <row r="16" spans="1:2" x14ac:dyDescent="0.2">
      <c r="A16" s="1" t="s">
        <v>614</v>
      </c>
      <c r="B16" s="1" t="s">
        <v>4983</v>
      </c>
    </row>
    <row r="17" spans="1:2" x14ac:dyDescent="0.2">
      <c r="A17" s="1" t="s">
        <v>615</v>
      </c>
      <c r="B17" s="1" t="s">
        <v>4981</v>
      </c>
    </row>
    <row r="18" spans="1:2" x14ac:dyDescent="0.2">
      <c r="A18" s="1" t="s">
        <v>616</v>
      </c>
      <c r="B18" s="1" t="s">
        <v>4984</v>
      </c>
    </row>
    <row r="19" spans="1:2" ht="25.5" x14ac:dyDescent="0.2">
      <c r="A19" s="1" t="s">
        <v>617</v>
      </c>
      <c r="B19" s="4" t="s">
        <v>4985</v>
      </c>
    </row>
    <row r="20" spans="1:2" ht="38.25" x14ac:dyDescent="0.2">
      <c r="A20" s="1" t="s">
        <v>618</v>
      </c>
      <c r="B20" s="4" t="s">
        <v>4986</v>
      </c>
    </row>
    <row r="21" spans="1:2" x14ac:dyDescent="0.2">
      <c r="A21" s="1" t="s">
        <v>619</v>
      </c>
      <c r="B21" s="1" t="s">
        <v>4987</v>
      </c>
    </row>
    <row r="22" spans="1:2" x14ac:dyDescent="0.2">
      <c r="A22" s="1" t="s">
        <v>620</v>
      </c>
      <c r="B22" s="1" t="s">
        <v>4988</v>
      </c>
    </row>
    <row r="23" spans="1:2" x14ac:dyDescent="0.2">
      <c r="A23" s="1" t="s">
        <v>621</v>
      </c>
      <c r="B23" s="1" t="s">
        <v>4989</v>
      </c>
    </row>
    <row r="24" spans="1:2" x14ac:dyDescent="0.2">
      <c r="A24" s="1" t="s">
        <v>622</v>
      </c>
      <c r="B24" s="1" t="s">
        <v>4981</v>
      </c>
    </row>
    <row r="25" spans="1:2" x14ac:dyDescent="0.2">
      <c r="A25" s="1" t="s">
        <v>623</v>
      </c>
      <c r="B25" s="1" t="s">
        <v>4990</v>
      </c>
    </row>
    <row r="26" spans="1:2" x14ac:dyDescent="0.2">
      <c r="A26" s="1" t="s">
        <v>624</v>
      </c>
      <c r="B26" s="1" t="s">
        <v>4991</v>
      </c>
    </row>
    <row r="27" spans="1:2" x14ac:dyDescent="0.2">
      <c r="A27" s="1" t="s">
        <v>625</v>
      </c>
      <c r="B27" s="1" t="s">
        <v>4992</v>
      </c>
    </row>
    <row r="28" spans="1:2" ht="63.75" x14ac:dyDescent="0.2">
      <c r="A28" s="1" t="s">
        <v>626</v>
      </c>
      <c r="B28" s="4" t="s">
        <v>4993</v>
      </c>
    </row>
    <row r="29" spans="1:2" x14ac:dyDescent="0.2">
      <c r="A29" s="1" t="s">
        <v>627</v>
      </c>
      <c r="B29" s="1" t="s">
        <v>4994</v>
      </c>
    </row>
    <row r="30" spans="1:2" x14ac:dyDescent="0.2">
      <c r="A30" s="1" t="s">
        <v>628</v>
      </c>
      <c r="B30" s="1" t="s">
        <v>4995</v>
      </c>
    </row>
    <row r="31" spans="1:2" x14ac:dyDescent="0.2">
      <c r="A31" s="1" t="s">
        <v>629</v>
      </c>
      <c r="B31" s="1" t="s">
        <v>4996</v>
      </c>
    </row>
    <row r="32" spans="1:2" x14ac:dyDescent="0.2">
      <c r="A32" s="1" t="s">
        <v>630</v>
      </c>
      <c r="B32" s="1" t="s">
        <v>4997</v>
      </c>
    </row>
    <row r="33" spans="1:2" x14ac:dyDescent="0.2">
      <c r="A33" s="1" t="s">
        <v>631</v>
      </c>
      <c r="B33" s="1" t="s">
        <v>4998</v>
      </c>
    </row>
    <row r="34" spans="1:2" x14ac:dyDescent="0.2">
      <c r="A34" s="1" t="s">
        <v>632</v>
      </c>
      <c r="B34" s="1" t="s">
        <v>4999</v>
      </c>
    </row>
    <row r="35" spans="1:2" x14ac:dyDescent="0.2">
      <c r="A35" s="5" t="s">
        <v>633</v>
      </c>
    </row>
    <row r="36" spans="1:2" ht="25.5" x14ac:dyDescent="0.2">
      <c r="A36" s="1" t="s">
        <v>634</v>
      </c>
      <c r="B36" s="4" t="s">
        <v>5000</v>
      </c>
    </row>
    <row r="37" spans="1:2" ht="38.25" x14ac:dyDescent="0.2">
      <c r="A37" s="1" t="s">
        <v>635</v>
      </c>
      <c r="B37" s="4" t="s">
        <v>5001</v>
      </c>
    </row>
    <row r="38" spans="1:2" ht="25.5" x14ac:dyDescent="0.2">
      <c r="A38" s="1" t="s">
        <v>636</v>
      </c>
      <c r="B38" s="4" t="s">
        <v>5002</v>
      </c>
    </row>
    <row r="39" spans="1:2" x14ac:dyDescent="0.2">
      <c r="A39" s="1" t="s">
        <v>637</v>
      </c>
      <c r="B39" s="1" t="s">
        <v>5003</v>
      </c>
    </row>
    <row r="40" spans="1:2" ht="25.5" x14ac:dyDescent="0.2">
      <c r="A40" s="1" t="s">
        <v>638</v>
      </c>
      <c r="B40" s="4" t="s">
        <v>5004</v>
      </c>
    </row>
    <row r="41" spans="1:2" ht="25.5" x14ac:dyDescent="0.2">
      <c r="A41" s="1" t="s">
        <v>639</v>
      </c>
      <c r="B41" s="4" t="s">
        <v>5005</v>
      </c>
    </row>
    <row r="42" spans="1:2" x14ac:dyDescent="0.2">
      <c r="A42" s="1" t="s">
        <v>640</v>
      </c>
      <c r="B42" s="1" t="s">
        <v>5006</v>
      </c>
    </row>
    <row r="43" spans="1:2" x14ac:dyDescent="0.2">
      <c r="A43" s="1" t="s">
        <v>641</v>
      </c>
      <c r="B43" s="1" t="s">
        <v>5007</v>
      </c>
    </row>
    <row r="44" spans="1:2" ht="25.5" x14ac:dyDescent="0.2">
      <c r="A44" s="1" t="s">
        <v>642</v>
      </c>
      <c r="B44" s="4" t="s">
        <v>5008</v>
      </c>
    </row>
    <row r="45" spans="1:2" ht="51" x14ac:dyDescent="0.2">
      <c r="A45" s="1" t="s">
        <v>643</v>
      </c>
      <c r="B45" s="4" t="s">
        <v>5009</v>
      </c>
    </row>
    <row r="46" spans="1:2" x14ac:dyDescent="0.2">
      <c r="A46" s="1" t="s">
        <v>644</v>
      </c>
      <c r="B46" s="1" t="s">
        <v>5010</v>
      </c>
    </row>
    <row r="47" spans="1:2" ht="25.5" x14ac:dyDescent="0.2">
      <c r="A47" s="1" t="s">
        <v>645</v>
      </c>
      <c r="B47" s="4" t="s">
        <v>5011</v>
      </c>
    </row>
    <row r="48" spans="1:2" x14ac:dyDescent="0.2">
      <c r="A48" s="1" t="s">
        <v>646</v>
      </c>
      <c r="B48" s="1" t="s">
        <v>5012</v>
      </c>
    </row>
    <row r="49" spans="1:2" x14ac:dyDescent="0.2">
      <c r="A49" s="1" t="s">
        <v>647</v>
      </c>
      <c r="B49" s="1" t="s">
        <v>5013</v>
      </c>
    </row>
    <row r="50" spans="1:2" x14ac:dyDescent="0.2">
      <c r="A50" s="1" t="s">
        <v>648</v>
      </c>
      <c r="B50" s="1" t="s">
        <v>5014</v>
      </c>
    </row>
    <row r="51" spans="1:2" ht="38.25" x14ac:dyDescent="0.2">
      <c r="A51" s="1" t="s">
        <v>616</v>
      </c>
      <c r="B51" s="4" t="s">
        <v>5015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16F7-1EB3-407E-B8A9-D6716CD772A2}">
  <sheetPr>
    <tabColor rgb="FFFFFF00"/>
  </sheetPr>
  <dimension ref="A1:B45"/>
  <sheetViews>
    <sheetView topLeftCell="A22" zoomScale="124" zoomScaleNormal="124" workbookViewId="0">
      <selection activeCell="B20" sqref="B20"/>
    </sheetView>
  </sheetViews>
  <sheetFormatPr defaultRowHeight="12.75" x14ac:dyDescent="0.2"/>
  <cols>
    <col min="1" max="1" width="18.85546875" style="1" customWidth="1"/>
    <col min="2" max="2" width="53.5703125" style="1" customWidth="1"/>
    <col min="3" max="16384" width="9.140625" style="1"/>
  </cols>
  <sheetData>
    <row r="1" spans="1:2" x14ac:dyDescent="0.2">
      <c r="A1" s="1" t="s">
        <v>650</v>
      </c>
      <c r="B1" s="1" t="s">
        <v>5016</v>
      </c>
    </row>
    <row r="2" spans="1:2" x14ac:dyDescent="0.2">
      <c r="A2" s="1" t="s">
        <v>651</v>
      </c>
      <c r="B2" s="1" t="s">
        <v>5017</v>
      </c>
    </row>
    <row r="3" spans="1:2" x14ac:dyDescent="0.2">
      <c r="A3" s="1" t="s">
        <v>652</v>
      </c>
      <c r="B3" s="1" t="s">
        <v>7399</v>
      </c>
    </row>
    <row r="4" spans="1:2" x14ac:dyDescent="0.2">
      <c r="A4" s="1" t="s">
        <v>653</v>
      </c>
      <c r="B4" s="1" t="s">
        <v>7400</v>
      </c>
    </row>
    <row r="5" spans="1:2" x14ac:dyDescent="0.2">
      <c r="A5" s="1" t="s">
        <v>654</v>
      </c>
      <c r="B5" s="1" t="s">
        <v>5018</v>
      </c>
    </row>
    <row r="6" spans="1:2" x14ac:dyDescent="0.2">
      <c r="A6" s="1" t="s">
        <v>655</v>
      </c>
      <c r="B6" s="1" t="s">
        <v>5019</v>
      </c>
    </row>
    <row r="7" spans="1:2" ht="25.5" x14ac:dyDescent="0.2">
      <c r="A7" s="1" t="s">
        <v>656</v>
      </c>
      <c r="B7" s="4" t="s">
        <v>5020</v>
      </c>
    </row>
    <row r="8" spans="1:2" x14ac:dyDescent="0.2">
      <c r="A8" s="1" t="s">
        <v>656</v>
      </c>
      <c r="B8" s="1" t="s">
        <v>7398</v>
      </c>
    </row>
    <row r="9" spans="1:2" x14ac:dyDescent="0.2">
      <c r="A9" s="1" t="s">
        <v>657</v>
      </c>
      <c r="B9" s="1" t="s">
        <v>5021</v>
      </c>
    </row>
    <row r="10" spans="1:2" ht="25.5" x14ac:dyDescent="0.2">
      <c r="A10" s="1" t="s">
        <v>658</v>
      </c>
      <c r="B10" s="4" t="s">
        <v>5022</v>
      </c>
    </row>
    <row r="11" spans="1:2" ht="25.5" x14ac:dyDescent="0.2">
      <c r="A11" s="1" t="s">
        <v>659</v>
      </c>
      <c r="B11" s="4" t="s">
        <v>5023</v>
      </c>
    </row>
    <row r="12" spans="1:2" x14ac:dyDescent="0.2">
      <c r="A12" s="1" t="s">
        <v>660</v>
      </c>
      <c r="B12" s="1" t="s">
        <v>5024</v>
      </c>
    </row>
    <row r="13" spans="1:2" x14ac:dyDescent="0.2">
      <c r="A13" s="1" t="s">
        <v>661</v>
      </c>
      <c r="B13" s="1" t="s">
        <v>5025</v>
      </c>
    </row>
    <row r="14" spans="1:2" x14ac:dyDescent="0.2">
      <c r="A14" s="1" t="s">
        <v>662</v>
      </c>
      <c r="B14" s="1" t="s">
        <v>5026</v>
      </c>
    </row>
    <row r="15" spans="1:2" ht="25.5" x14ac:dyDescent="0.2">
      <c r="A15" s="1" t="s">
        <v>663</v>
      </c>
      <c r="B15" s="4" t="s">
        <v>5027</v>
      </c>
    </row>
    <row r="16" spans="1:2" ht="25.5" x14ac:dyDescent="0.2">
      <c r="A16" s="1" t="s">
        <v>663</v>
      </c>
      <c r="B16" s="4" t="s">
        <v>5028</v>
      </c>
    </row>
    <row r="17" spans="1:2" ht="25.5" x14ac:dyDescent="0.2">
      <c r="A17" s="1" t="s">
        <v>664</v>
      </c>
      <c r="B17" s="4" t="s">
        <v>5029</v>
      </c>
    </row>
    <row r="18" spans="1:2" x14ac:dyDescent="0.2">
      <c r="A18" s="1" t="s">
        <v>665</v>
      </c>
      <c r="B18" s="1" t="s">
        <v>5030</v>
      </c>
    </row>
    <row r="19" spans="1:2" ht="25.5" x14ac:dyDescent="0.2">
      <c r="A19" s="1" t="s">
        <v>666</v>
      </c>
      <c r="B19" s="4" t="s">
        <v>7408</v>
      </c>
    </row>
    <row r="20" spans="1:2" ht="38.25" x14ac:dyDescent="0.2">
      <c r="A20" s="1" t="s">
        <v>667</v>
      </c>
      <c r="B20" s="4" t="s">
        <v>7401</v>
      </c>
    </row>
    <row r="21" spans="1:2" x14ac:dyDescent="0.2">
      <c r="A21" s="1" t="s">
        <v>668</v>
      </c>
      <c r="B21" s="1" t="s">
        <v>5031</v>
      </c>
    </row>
    <row r="22" spans="1:2" x14ac:dyDescent="0.2">
      <c r="A22" s="1" t="s">
        <v>669</v>
      </c>
      <c r="B22" s="1" t="s">
        <v>7402</v>
      </c>
    </row>
    <row r="23" spans="1:2" x14ac:dyDescent="0.2">
      <c r="A23" s="1" t="s">
        <v>670</v>
      </c>
      <c r="B23" s="1" t="s">
        <v>5032</v>
      </c>
    </row>
    <row r="24" spans="1:2" x14ac:dyDescent="0.2">
      <c r="A24" s="5" t="s">
        <v>671</v>
      </c>
    </row>
    <row r="25" spans="1:2" x14ac:dyDescent="0.2">
      <c r="A25" s="1" t="s">
        <v>672</v>
      </c>
      <c r="B25" s="4" t="s">
        <v>4696</v>
      </c>
    </row>
    <row r="26" spans="1:2" x14ac:dyDescent="0.2">
      <c r="A26" s="1" t="s">
        <v>673</v>
      </c>
      <c r="B26" s="1" t="s">
        <v>5033</v>
      </c>
    </row>
    <row r="27" spans="1:2" x14ac:dyDescent="0.2">
      <c r="A27" s="1" t="s">
        <v>674</v>
      </c>
      <c r="B27" s="1" t="s">
        <v>5034</v>
      </c>
    </row>
    <row r="28" spans="1:2" x14ac:dyDescent="0.2">
      <c r="A28" s="1" t="s">
        <v>675</v>
      </c>
      <c r="B28" s="4" t="s">
        <v>5035</v>
      </c>
    </row>
    <row r="29" spans="1:2" ht="25.5" x14ac:dyDescent="0.2">
      <c r="A29" s="1" t="s">
        <v>676</v>
      </c>
      <c r="B29" s="4" t="s">
        <v>7407</v>
      </c>
    </row>
    <row r="30" spans="1:2" x14ac:dyDescent="0.2">
      <c r="A30" s="1" t="s">
        <v>677</v>
      </c>
      <c r="B30" s="4" t="s">
        <v>7406</v>
      </c>
    </row>
    <row r="31" spans="1:2" x14ac:dyDescent="0.2">
      <c r="A31" s="1" t="s">
        <v>678</v>
      </c>
      <c r="B31" s="1" t="s">
        <v>5036</v>
      </c>
    </row>
    <row r="32" spans="1:2" x14ac:dyDescent="0.2">
      <c r="A32" s="1" t="s">
        <v>679</v>
      </c>
    </row>
    <row r="33" spans="1:2" ht="51" x14ac:dyDescent="0.2">
      <c r="A33" s="1" t="s">
        <v>680</v>
      </c>
      <c r="B33" s="4" t="s">
        <v>5037</v>
      </c>
    </row>
    <row r="34" spans="1:2" x14ac:dyDescent="0.2">
      <c r="A34" s="1" t="s">
        <v>681</v>
      </c>
      <c r="B34" s="4" t="s">
        <v>7405</v>
      </c>
    </row>
    <row r="35" spans="1:2" x14ac:dyDescent="0.2">
      <c r="A35" s="1" t="s">
        <v>682</v>
      </c>
      <c r="B35" s="1" t="s">
        <v>7396</v>
      </c>
    </row>
    <row r="36" spans="1:2" x14ac:dyDescent="0.2">
      <c r="A36" s="1" t="s">
        <v>683</v>
      </c>
      <c r="B36" s="1" t="s">
        <v>5038</v>
      </c>
    </row>
    <row r="37" spans="1:2" ht="25.5" x14ac:dyDescent="0.2">
      <c r="A37" s="1" t="s">
        <v>684</v>
      </c>
      <c r="B37" s="4" t="s">
        <v>5039</v>
      </c>
    </row>
    <row r="38" spans="1:2" x14ac:dyDescent="0.2">
      <c r="A38" s="1" t="s">
        <v>685</v>
      </c>
      <c r="B38" s="1" t="s">
        <v>5040</v>
      </c>
    </row>
    <row r="39" spans="1:2" x14ac:dyDescent="0.2">
      <c r="A39" s="1" t="s">
        <v>686</v>
      </c>
      <c r="B39" s="1" t="s">
        <v>5041</v>
      </c>
    </row>
    <row r="40" spans="1:2" ht="25.5" x14ac:dyDescent="0.2">
      <c r="A40" s="1" t="s">
        <v>687</v>
      </c>
      <c r="B40" s="4" t="s">
        <v>5042</v>
      </c>
    </row>
    <row r="41" spans="1:2" x14ac:dyDescent="0.2">
      <c r="A41" s="1" t="s">
        <v>688</v>
      </c>
      <c r="B41" s="1" t="s">
        <v>5043</v>
      </c>
    </row>
    <row r="42" spans="1:2" x14ac:dyDescent="0.2">
      <c r="A42" s="1" t="s">
        <v>689</v>
      </c>
      <c r="B42" s="1" t="s">
        <v>5044</v>
      </c>
    </row>
    <row r="43" spans="1:2" x14ac:dyDescent="0.2">
      <c r="A43" s="1" t="s">
        <v>690</v>
      </c>
      <c r="B43" s="4" t="s">
        <v>7404</v>
      </c>
    </row>
    <row r="44" spans="1:2" x14ac:dyDescent="0.2">
      <c r="A44" s="1" t="s">
        <v>691</v>
      </c>
      <c r="B44" s="1" t="s">
        <v>7397</v>
      </c>
    </row>
    <row r="45" spans="1:2" x14ac:dyDescent="0.2">
      <c r="A45" s="1" t="s">
        <v>692</v>
      </c>
      <c r="B45" s="4" t="s">
        <v>7403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50E0-74E9-4CB5-A694-4D998391F90A}">
  <sheetPr>
    <tabColor rgb="FFFFFF00"/>
  </sheetPr>
  <dimension ref="A1:B36"/>
  <sheetViews>
    <sheetView zoomScale="124" zoomScaleNormal="124" workbookViewId="0">
      <selection activeCell="B14" sqref="B14"/>
    </sheetView>
  </sheetViews>
  <sheetFormatPr defaultRowHeight="12.75" x14ac:dyDescent="0.2"/>
  <cols>
    <col min="1" max="1" width="19.28515625" style="1" customWidth="1"/>
    <col min="2" max="2" width="51.140625" style="1" customWidth="1"/>
    <col min="3" max="16384" width="9.140625" style="1"/>
  </cols>
  <sheetData>
    <row r="1" spans="1:2" x14ac:dyDescent="0.2">
      <c r="A1" s="1" t="s">
        <v>694</v>
      </c>
      <c r="B1" s="1" t="s">
        <v>5046</v>
      </c>
    </row>
    <row r="2" spans="1:2" x14ac:dyDescent="0.2">
      <c r="A2" s="1" t="s">
        <v>695</v>
      </c>
      <c r="B2" s="1" t="s">
        <v>5047</v>
      </c>
    </row>
    <row r="3" spans="1:2" ht="25.5" x14ac:dyDescent="0.2">
      <c r="A3" s="1" t="s">
        <v>696</v>
      </c>
      <c r="B3" s="4" t="s">
        <v>7392</v>
      </c>
    </row>
    <row r="4" spans="1:2" x14ac:dyDescent="0.2">
      <c r="A4" s="1" t="s">
        <v>697</v>
      </c>
      <c r="B4" s="4" t="s">
        <v>5048</v>
      </c>
    </row>
    <row r="5" spans="1:2" x14ac:dyDescent="0.2">
      <c r="A5" s="5" t="s">
        <v>698</v>
      </c>
    </row>
    <row r="6" spans="1:2" ht="51" x14ac:dyDescent="0.2">
      <c r="A6" s="1" t="s">
        <v>699</v>
      </c>
      <c r="B6" s="4" t="s">
        <v>7393</v>
      </c>
    </row>
    <row r="7" spans="1:2" x14ac:dyDescent="0.2">
      <c r="A7" s="1" t="s">
        <v>700</v>
      </c>
      <c r="B7" s="4" t="s">
        <v>5049</v>
      </c>
    </row>
    <row r="8" spans="1:2" x14ac:dyDescent="0.2">
      <c r="A8" s="1" t="s">
        <v>701</v>
      </c>
      <c r="B8" s="1" t="s">
        <v>5050</v>
      </c>
    </row>
    <row r="9" spans="1:2" x14ac:dyDescent="0.2">
      <c r="A9" s="1" t="s">
        <v>702</v>
      </c>
      <c r="B9" s="1" t="s">
        <v>4618</v>
      </c>
    </row>
    <row r="10" spans="1:2" x14ac:dyDescent="0.2">
      <c r="A10" s="1" t="s">
        <v>703</v>
      </c>
      <c r="B10" s="1" t="s">
        <v>5051</v>
      </c>
    </row>
    <row r="11" spans="1:2" x14ac:dyDescent="0.2">
      <c r="A11" s="1" t="s">
        <v>704</v>
      </c>
      <c r="B11" s="4" t="s">
        <v>5052</v>
      </c>
    </row>
    <row r="12" spans="1:2" x14ac:dyDescent="0.2">
      <c r="A12" s="1" t="s">
        <v>705</v>
      </c>
      <c r="B12" s="1" t="s">
        <v>5053</v>
      </c>
    </row>
    <row r="13" spans="1:2" x14ac:dyDescent="0.2">
      <c r="A13" s="1" t="s">
        <v>706</v>
      </c>
      <c r="B13" s="1" t="s">
        <v>5044</v>
      </c>
    </row>
    <row r="14" spans="1:2" ht="38.25" x14ac:dyDescent="0.2">
      <c r="A14" s="1" t="s">
        <v>707</v>
      </c>
      <c r="B14" s="4" t="s">
        <v>7395</v>
      </c>
    </row>
    <row r="15" spans="1:2" x14ac:dyDescent="0.2">
      <c r="A15" s="1" t="s">
        <v>708</v>
      </c>
      <c r="B15" s="4" t="s">
        <v>5054</v>
      </c>
    </row>
    <row r="16" spans="1:2" x14ac:dyDescent="0.2">
      <c r="A16" s="1" t="s">
        <v>709</v>
      </c>
      <c r="B16" s="1" t="s">
        <v>5055</v>
      </c>
    </row>
    <row r="17" spans="1:2" x14ac:dyDescent="0.2">
      <c r="A17" s="1" t="s">
        <v>710</v>
      </c>
      <c r="B17" s="1" t="s">
        <v>5056</v>
      </c>
    </row>
    <row r="18" spans="1:2" ht="25.5" x14ac:dyDescent="0.2">
      <c r="A18" s="1" t="s">
        <v>711</v>
      </c>
      <c r="B18" s="4" t="s">
        <v>5057</v>
      </c>
    </row>
    <row r="19" spans="1:2" ht="25.5" x14ac:dyDescent="0.2">
      <c r="A19" s="1" t="s">
        <v>712</v>
      </c>
      <c r="B19" s="4" t="s">
        <v>5058</v>
      </c>
    </row>
    <row r="20" spans="1:2" x14ac:dyDescent="0.2">
      <c r="A20" s="1" t="s">
        <v>713</v>
      </c>
      <c r="B20" s="1" t="s">
        <v>5059</v>
      </c>
    </row>
    <row r="21" spans="1:2" ht="38.25" x14ac:dyDescent="0.2">
      <c r="A21" s="1" t="s">
        <v>714</v>
      </c>
      <c r="B21" s="4" t="s">
        <v>5060</v>
      </c>
    </row>
    <row r="22" spans="1:2" x14ac:dyDescent="0.2">
      <c r="A22" s="1" t="s">
        <v>715</v>
      </c>
      <c r="B22" s="4" t="s">
        <v>5061</v>
      </c>
    </row>
    <row r="23" spans="1:2" ht="25.5" x14ac:dyDescent="0.2">
      <c r="A23" s="1" t="s">
        <v>716</v>
      </c>
      <c r="B23" s="4" t="s">
        <v>5062</v>
      </c>
    </row>
    <row r="24" spans="1:2" x14ac:dyDescent="0.2">
      <c r="A24" s="1" t="s">
        <v>717</v>
      </c>
      <c r="B24" s="4" t="s">
        <v>5063</v>
      </c>
    </row>
    <row r="25" spans="1:2" x14ac:dyDescent="0.2">
      <c r="A25" s="1" t="s">
        <v>718</v>
      </c>
      <c r="B25" s="1" t="s">
        <v>5064</v>
      </c>
    </row>
    <row r="26" spans="1:2" ht="38.25" x14ac:dyDescent="0.2">
      <c r="A26" s="1" t="s">
        <v>719</v>
      </c>
      <c r="B26" s="4" t="s">
        <v>5065</v>
      </c>
    </row>
    <row r="27" spans="1:2" x14ac:dyDescent="0.2">
      <c r="A27" s="1" t="s">
        <v>720</v>
      </c>
      <c r="B27" s="4" t="s">
        <v>5066</v>
      </c>
    </row>
    <row r="28" spans="1:2" x14ac:dyDescent="0.2">
      <c r="A28" s="1" t="s">
        <v>721</v>
      </c>
      <c r="B28" s="1" t="s">
        <v>5067</v>
      </c>
    </row>
    <row r="29" spans="1:2" x14ac:dyDescent="0.2">
      <c r="A29" s="1" t="s">
        <v>722</v>
      </c>
      <c r="B29" s="1" t="s">
        <v>5068</v>
      </c>
    </row>
    <row r="30" spans="1:2" ht="25.5" x14ac:dyDescent="0.2">
      <c r="A30" s="1" t="s">
        <v>723</v>
      </c>
      <c r="B30" s="4" t="s">
        <v>5069</v>
      </c>
    </row>
    <row r="31" spans="1:2" ht="38.25" x14ac:dyDescent="0.2">
      <c r="A31" s="1" t="s">
        <v>724</v>
      </c>
      <c r="B31" s="4" t="s">
        <v>5070</v>
      </c>
    </row>
    <row r="32" spans="1:2" x14ac:dyDescent="0.2">
      <c r="A32" s="1" t="s">
        <v>725</v>
      </c>
      <c r="B32" s="1" t="s">
        <v>5071</v>
      </c>
    </row>
    <row r="33" spans="1:2" ht="25.5" x14ac:dyDescent="0.2">
      <c r="A33" s="1" t="s">
        <v>726</v>
      </c>
      <c r="B33" s="4" t="s">
        <v>5072</v>
      </c>
    </row>
    <row r="34" spans="1:2" x14ac:dyDescent="0.2">
      <c r="A34" s="1" t="s">
        <v>727</v>
      </c>
      <c r="B34" s="4" t="s">
        <v>7394</v>
      </c>
    </row>
    <row r="35" spans="1:2" x14ac:dyDescent="0.2">
      <c r="A35" s="1" t="s">
        <v>728</v>
      </c>
      <c r="B35" s="1" t="s">
        <v>5073</v>
      </c>
    </row>
    <row r="36" spans="1:2" x14ac:dyDescent="0.2">
      <c r="A36" s="1" t="s">
        <v>729</v>
      </c>
      <c r="B36" s="1" t="s">
        <v>5074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89B9-0954-49E3-854D-98A86B0E0BAF}">
  <sheetPr>
    <tabColor rgb="FFFFFF00"/>
  </sheetPr>
  <dimension ref="A1:B35"/>
  <sheetViews>
    <sheetView topLeftCell="A5" zoomScale="124" zoomScaleNormal="124" workbookViewId="0">
      <selection activeCell="A17" sqref="A17"/>
    </sheetView>
  </sheetViews>
  <sheetFormatPr defaultRowHeight="12.75" x14ac:dyDescent="0.2"/>
  <cols>
    <col min="1" max="1" width="12.42578125" style="1" customWidth="1"/>
    <col min="2" max="2" width="48.7109375" style="1" customWidth="1"/>
    <col min="3" max="16384" width="9.140625" style="1"/>
  </cols>
  <sheetData>
    <row r="1" spans="1:2" x14ac:dyDescent="0.2">
      <c r="A1" s="1" t="s">
        <v>731</v>
      </c>
      <c r="B1" s="1" t="s">
        <v>5075</v>
      </c>
    </row>
    <row r="2" spans="1:2" ht="25.5" x14ac:dyDescent="0.2">
      <c r="A2" s="1" t="s">
        <v>699</v>
      </c>
      <c r="B2" s="4" t="s">
        <v>5076</v>
      </c>
    </row>
    <row r="3" spans="1:2" x14ac:dyDescent="0.2">
      <c r="A3" s="1" t="s">
        <v>732</v>
      </c>
      <c r="B3" s="1" t="s">
        <v>5077</v>
      </c>
    </row>
    <row r="4" spans="1:2" x14ac:dyDescent="0.2">
      <c r="A4" s="1" t="s">
        <v>733</v>
      </c>
      <c r="B4" s="1" t="s">
        <v>5078</v>
      </c>
    </row>
    <row r="5" spans="1:2" x14ac:dyDescent="0.2">
      <c r="A5" s="1" t="s">
        <v>734</v>
      </c>
      <c r="B5" s="1" t="s">
        <v>5079</v>
      </c>
    </row>
    <row r="6" spans="1:2" x14ac:dyDescent="0.2">
      <c r="A6" s="1" t="s">
        <v>735</v>
      </c>
      <c r="B6" s="1" t="s">
        <v>5080</v>
      </c>
    </row>
    <row r="7" spans="1:2" x14ac:dyDescent="0.2">
      <c r="A7" s="1" t="s">
        <v>736</v>
      </c>
      <c r="B7" s="1" t="s">
        <v>5081</v>
      </c>
    </row>
    <row r="8" spans="1:2" x14ac:dyDescent="0.2">
      <c r="A8" s="1" t="s">
        <v>737</v>
      </c>
      <c r="B8" s="1" t="s">
        <v>5082</v>
      </c>
    </row>
    <row r="9" spans="1:2" x14ac:dyDescent="0.2">
      <c r="A9" s="1" t="s">
        <v>738</v>
      </c>
      <c r="B9" s="1" t="s">
        <v>5083</v>
      </c>
    </row>
    <row r="10" spans="1:2" x14ac:dyDescent="0.2">
      <c r="A10" s="1" t="s">
        <v>739</v>
      </c>
      <c r="B10" s="1" t="s">
        <v>5084</v>
      </c>
    </row>
    <row r="11" spans="1:2" x14ac:dyDescent="0.2">
      <c r="A11" s="1" t="s">
        <v>740</v>
      </c>
      <c r="B11" s="1" t="s">
        <v>5085</v>
      </c>
    </row>
    <row r="12" spans="1:2" x14ac:dyDescent="0.2">
      <c r="A12" s="1" t="s">
        <v>741</v>
      </c>
      <c r="B12" s="1" t="s">
        <v>5086</v>
      </c>
    </row>
    <row r="13" spans="1:2" x14ac:dyDescent="0.2">
      <c r="A13" s="1" t="s">
        <v>742</v>
      </c>
      <c r="B13" s="1" t="s">
        <v>5087</v>
      </c>
    </row>
    <row r="14" spans="1:2" x14ac:dyDescent="0.2">
      <c r="A14" s="1" t="s">
        <v>743</v>
      </c>
    </row>
    <row r="15" spans="1:2" x14ac:dyDescent="0.2">
      <c r="A15" s="1" t="s">
        <v>744</v>
      </c>
      <c r="B15" s="1" t="s">
        <v>5088</v>
      </c>
    </row>
    <row r="16" spans="1:2" ht="38.25" x14ac:dyDescent="0.2">
      <c r="A16" s="1" t="s">
        <v>745</v>
      </c>
      <c r="B16" s="4" t="s">
        <v>5089</v>
      </c>
    </row>
    <row r="17" spans="1:2" x14ac:dyDescent="0.2">
      <c r="A17" s="1" t="s">
        <v>746</v>
      </c>
    </row>
    <row r="18" spans="1:2" ht="25.5" x14ac:dyDescent="0.2">
      <c r="A18" s="1" t="s">
        <v>747</v>
      </c>
      <c r="B18" s="4" t="s">
        <v>5090</v>
      </c>
    </row>
    <row r="19" spans="1:2" ht="25.5" x14ac:dyDescent="0.2">
      <c r="A19" s="1" t="s">
        <v>748</v>
      </c>
      <c r="B19" s="4" t="s">
        <v>5091</v>
      </c>
    </row>
    <row r="20" spans="1:2" x14ac:dyDescent="0.2">
      <c r="A20" s="1" t="s">
        <v>749</v>
      </c>
      <c r="B20" s="1" t="s">
        <v>5092</v>
      </c>
    </row>
    <row r="21" spans="1:2" x14ac:dyDescent="0.2">
      <c r="A21" s="1" t="s">
        <v>750</v>
      </c>
      <c r="B21" s="1" t="s">
        <v>5093</v>
      </c>
    </row>
    <row r="22" spans="1:2" x14ac:dyDescent="0.2">
      <c r="A22" s="1" t="s">
        <v>751</v>
      </c>
      <c r="B22" s="1" t="s">
        <v>5094</v>
      </c>
    </row>
    <row r="23" spans="1:2" x14ac:dyDescent="0.2">
      <c r="A23" s="1" t="s">
        <v>752</v>
      </c>
      <c r="B23" s="1" t="s">
        <v>5095</v>
      </c>
    </row>
    <row r="24" spans="1:2" x14ac:dyDescent="0.2">
      <c r="A24" s="1" t="s">
        <v>753</v>
      </c>
      <c r="B24" s="1" t="s">
        <v>5096</v>
      </c>
    </row>
    <row r="25" spans="1:2" x14ac:dyDescent="0.2">
      <c r="A25" s="1" t="s">
        <v>754</v>
      </c>
      <c r="B25" s="1" t="s">
        <v>5097</v>
      </c>
    </row>
    <row r="26" spans="1:2" x14ac:dyDescent="0.2">
      <c r="A26" s="1" t="s">
        <v>747</v>
      </c>
      <c r="B26" s="1" t="s">
        <v>5098</v>
      </c>
    </row>
    <row r="27" spans="1:2" x14ac:dyDescent="0.2">
      <c r="A27" s="1" t="s">
        <v>755</v>
      </c>
      <c r="B27" s="1" t="s">
        <v>5099</v>
      </c>
    </row>
    <row r="28" spans="1:2" x14ac:dyDescent="0.2">
      <c r="A28" s="1" t="s">
        <v>756</v>
      </c>
      <c r="B28" s="1" t="s">
        <v>5100</v>
      </c>
    </row>
    <row r="29" spans="1:2" x14ac:dyDescent="0.2">
      <c r="A29" s="1" t="s">
        <v>756</v>
      </c>
      <c r="B29" s="1" t="s">
        <v>5101</v>
      </c>
    </row>
    <row r="30" spans="1:2" x14ac:dyDescent="0.2">
      <c r="A30" s="1" t="s">
        <v>757</v>
      </c>
      <c r="B30" s="1" t="s">
        <v>5094</v>
      </c>
    </row>
    <row r="31" spans="1:2" x14ac:dyDescent="0.2">
      <c r="A31" s="1" t="s">
        <v>758</v>
      </c>
      <c r="B31" s="1" t="s">
        <v>5102</v>
      </c>
    </row>
    <row r="32" spans="1:2" x14ac:dyDescent="0.2">
      <c r="A32" s="1" t="s">
        <v>759</v>
      </c>
      <c r="B32" s="1" t="s">
        <v>5103</v>
      </c>
    </row>
    <row r="33" spans="1:2" x14ac:dyDescent="0.2">
      <c r="A33" s="1" t="s">
        <v>760</v>
      </c>
      <c r="B33" s="1" t="s">
        <v>5104</v>
      </c>
    </row>
    <row r="34" spans="1:2" x14ac:dyDescent="0.2">
      <c r="A34" s="1" t="s">
        <v>761</v>
      </c>
      <c r="B34" s="1" t="s">
        <v>5105</v>
      </c>
    </row>
    <row r="35" spans="1:2" ht="25.5" x14ac:dyDescent="0.2">
      <c r="A35" s="1" t="s">
        <v>762</v>
      </c>
      <c r="B35" s="4" t="s">
        <v>5106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32EB-0329-473D-BCDB-2148303911DD}">
  <dimension ref="A1:B51"/>
  <sheetViews>
    <sheetView topLeftCell="A22" zoomScale="124" zoomScaleNormal="124" workbookViewId="0">
      <selection activeCell="A51" sqref="A51"/>
    </sheetView>
  </sheetViews>
  <sheetFormatPr defaultRowHeight="12.75" x14ac:dyDescent="0.2"/>
  <cols>
    <col min="1" max="1" width="31.5703125" style="1" customWidth="1"/>
    <col min="2" max="2" width="73.5703125" style="1" customWidth="1"/>
    <col min="3" max="16384" width="9.140625" style="1"/>
  </cols>
  <sheetData>
    <row r="1" spans="1:2" x14ac:dyDescent="0.2">
      <c r="A1" s="1" t="s">
        <v>764</v>
      </c>
      <c r="B1" s="1" t="s">
        <v>5107</v>
      </c>
    </row>
    <row r="2" spans="1:2" ht="25.5" x14ac:dyDescent="0.2">
      <c r="A2" s="1" t="s">
        <v>765</v>
      </c>
      <c r="B2" s="4" t="s">
        <v>5108</v>
      </c>
    </row>
    <row r="3" spans="1:2" x14ac:dyDescent="0.2">
      <c r="A3" s="1" t="s">
        <v>766</v>
      </c>
      <c r="B3" s="1" t="s">
        <v>5109</v>
      </c>
    </row>
    <row r="4" spans="1:2" x14ac:dyDescent="0.2">
      <c r="A4" s="1" t="s">
        <v>767</v>
      </c>
      <c r="B4" s="1" t="s">
        <v>5110</v>
      </c>
    </row>
    <row r="5" spans="1:2" x14ac:dyDescent="0.2">
      <c r="A5" s="1" t="s">
        <v>768</v>
      </c>
      <c r="B5" s="1" t="s">
        <v>5111</v>
      </c>
    </row>
    <row r="6" spans="1:2" x14ac:dyDescent="0.2">
      <c r="A6" s="1" t="s">
        <v>769</v>
      </c>
      <c r="B6" s="1" t="s">
        <v>5112</v>
      </c>
    </row>
    <row r="7" spans="1:2" ht="89.25" x14ac:dyDescent="0.2">
      <c r="A7" s="5" t="s">
        <v>770</v>
      </c>
      <c r="B7" s="4" t="s">
        <v>5113</v>
      </c>
    </row>
    <row r="8" spans="1:2" x14ac:dyDescent="0.2">
      <c r="A8" s="1" t="s">
        <v>771</v>
      </c>
      <c r="B8" s="4" t="s">
        <v>5114</v>
      </c>
    </row>
    <row r="9" spans="1:2" x14ac:dyDescent="0.2">
      <c r="A9" s="1" t="s">
        <v>772</v>
      </c>
      <c r="B9" s="1" t="s">
        <v>5115</v>
      </c>
    </row>
    <row r="10" spans="1:2" x14ac:dyDescent="0.2">
      <c r="A10" s="1" t="s">
        <v>773</v>
      </c>
      <c r="B10" s="1" t="s">
        <v>5116</v>
      </c>
    </row>
    <row r="11" spans="1:2" x14ac:dyDescent="0.2">
      <c r="A11" s="1" t="s">
        <v>774</v>
      </c>
      <c r="B11" s="4" t="s">
        <v>5117</v>
      </c>
    </row>
    <row r="12" spans="1:2" x14ac:dyDescent="0.2">
      <c r="A12" s="1" t="s">
        <v>775</v>
      </c>
      <c r="B12" s="1" t="s">
        <v>5118</v>
      </c>
    </row>
    <row r="13" spans="1:2" x14ac:dyDescent="0.2">
      <c r="A13" s="1" t="s">
        <v>776</v>
      </c>
      <c r="B13" s="1" t="s">
        <v>5119</v>
      </c>
    </row>
    <row r="14" spans="1:2" x14ac:dyDescent="0.2">
      <c r="A14" s="1" t="s">
        <v>777</v>
      </c>
      <c r="B14" s="1" t="s">
        <v>5120</v>
      </c>
    </row>
    <row r="15" spans="1:2" x14ac:dyDescent="0.2">
      <c r="A15" s="1" t="s">
        <v>778</v>
      </c>
      <c r="B15" s="4" t="s">
        <v>5121</v>
      </c>
    </row>
    <row r="16" spans="1:2" x14ac:dyDescent="0.2">
      <c r="A16" s="1" t="s">
        <v>779</v>
      </c>
      <c r="B16" s="1" t="s">
        <v>5122</v>
      </c>
    </row>
    <row r="17" spans="1:2" x14ac:dyDescent="0.2">
      <c r="A17" s="1" t="s">
        <v>780</v>
      </c>
      <c r="B17" s="4" t="s">
        <v>5123</v>
      </c>
    </row>
    <row r="18" spans="1:2" x14ac:dyDescent="0.2">
      <c r="A18" s="1" t="s">
        <v>781</v>
      </c>
      <c r="B18" s="1" t="s">
        <v>5124</v>
      </c>
    </row>
    <row r="19" spans="1:2" x14ac:dyDescent="0.2">
      <c r="A19" s="1" t="s">
        <v>782</v>
      </c>
      <c r="B19" s="1" t="s">
        <v>5125</v>
      </c>
    </row>
    <row r="20" spans="1:2" ht="25.5" x14ac:dyDescent="0.2">
      <c r="A20" s="1" t="s">
        <v>783</v>
      </c>
      <c r="B20" s="4" t="s">
        <v>5126</v>
      </c>
    </row>
    <row r="21" spans="1:2" x14ac:dyDescent="0.2">
      <c r="A21" s="1" t="s">
        <v>784</v>
      </c>
      <c r="B21" s="1" t="s">
        <v>5127</v>
      </c>
    </row>
    <row r="22" spans="1:2" x14ac:dyDescent="0.2">
      <c r="A22" s="1" t="s">
        <v>785</v>
      </c>
      <c r="B22" s="1" t="s">
        <v>5128</v>
      </c>
    </row>
    <row r="23" spans="1:2" x14ac:dyDescent="0.2">
      <c r="A23" s="1" t="s">
        <v>786</v>
      </c>
      <c r="B23" s="1" t="s">
        <v>5129</v>
      </c>
    </row>
    <row r="24" spans="1:2" x14ac:dyDescent="0.2">
      <c r="A24" s="1" t="s">
        <v>787</v>
      </c>
      <c r="B24" s="4" t="s">
        <v>5130</v>
      </c>
    </row>
    <row r="25" spans="1:2" x14ac:dyDescent="0.2">
      <c r="A25" s="1" t="s">
        <v>788</v>
      </c>
      <c r="B25" s="1" t="s">
        <v>5123</v>
      </c>
    </row>
    <row r="26" spans="1:2" x14ac:dyDescent="0.2">
      <c r="A26" s="1" t="s">
        <v>789</v>
      </c>
      <c r="B26" s="1" t="s">
        <v>5131</v>
      </c>
    </row>
    <row r="27" spans="1:2" x14ac:dyDescent="0.2">
      <c r="A27" s="1" t="s">
        <v>790</v>
      </c>
      <c r="B27" s="1" t="s">
        <v>5132</v>
      </c>
    </row>
    <row r="28" spans="1:2" x14ac:dyDescent="0.2">
      <c r="A28" s="1" t="s">
        <v>791</v>
      </c>
      <c r="B28" s="1" t="s">
        <v>5133</v>
      </c>
    </row>
    <row r="29" spans="1:2" x14ac:dyDescent="0.2">
      <c r="A29" s="1" t="s">
        <v>792</v>
      </c>
      <c r="B29" s="1" t="s">
        <v>4647</v>
      </c>
    </row>
    <row r="30" spans="1:2" x14ac:dyDescent="0.2">
      <c r="A30" s="1" t="s">
        <v>793</v>
      </c>
      <c r="B30" s="1" t="s">
        <v>5134</v>
      </c>
    </row>
    <row r="31" spans="1:2" x14ac:dyDescent="0.2">
      <c r="A31" s="1" t="s">
        <v>794</v>
      </c>
      <c r="B31" s="1" t="s">
        <v>5135</v>
      </c>
    </row>
    <row r="32" spans="1:2" ht="25.5" x14ac:dyDescent="0.2">
      <c r="A32" s="1" t="s">
        <v>747</v>
      </c>
      <c r="B32" s="7" t="s">
        <v>5136</v>
      </c>
    </row>
    <row r="33" spans="1:2" x14ac:dyDescent="0.2">
      <c r="A33" s="1" t="s">
        <v>795</v>
      </c>
      <c r="B33" s="4" t="s">
        <v>5137</v>
      </c>
    </row>
    <row r="34" spans="1:2" x14ac:dyDescent="0.2">
      <c r="A34" s="1" t="s">
        <v>796</v>
      </c>
      <c r="B34" s="1" t="s">
        <v>5138</v>
      </c>
    </row>
    <row r="35" spans="1:2" x14ac:dyDescent="0.2">
      <c r="A35" s="1" t="s">
        <v>797</v>
      </c>
      <c r="B35" s="4" t="s">
        <v>5139</v>
      </c>
    </row>
    <row r="36" spans="1:2" x14ac:dyDescent="0.2">
      <c r="A36" s="1" t="s">
        <v>798</v>
      </c>
      <c r="B36" s="4" t="s">
        <v>5140</v>
      </c>
    </row>
    <row r="37" spans="1:2" x14ac:dyDescent="0.2">
      <c r="A37" s="1" t="s">
        <v>753</v>
      </c>
      <c r="B37" s="1" t="s">
        <v>5141</v>
      </c>
    </row>
    <row r="38" spans="1:2" x14ac:dyDescent="0.2">
      <c r="A38" s="1" t="s">
        <v>799</v>
      </c>
      <c r="B38" s="1" t="s">
        <v>5142</v>
      </c>
    </row>
    <row r="39" spans="1:2" x14ac:dyDescent="0.2">
      <c r="A39" s="1" t="s">
        <v>800</v>
      </c>
      <c r="B39" s="1" t="s">
        <v>5143</v>
      </c>
    </row>
    <row r="40" spans="1:2" x14ac:dyDescent="0.2">
      <c r="A40" s="1" t="s">
        <v>801</v>
      </c>
      <c r="B40" s="1" t="s">
        <v>5144</v>
      </c>
    </row>
    <row r="41" spans="1:2" x14ac:dyDescent="0.2">
      <c r="A41" s="1" t="s">
        <v>802</v>
      </c>
      <c r="B41" s="1" t="s">
        <v>5145</v>
      </c>
    </row>
    <row r="42" spans="1:2" x14ac:dyDescent="0.2">
      <c r="A42" s="1" t="s">
        <v>803</v>
      </c>
      <c r="B42" s="1" t="s">
        <v>5146</v>
      </c>
    </row>
    <row r="43" spans="1:2" x14ac:dyDescent="0.2">
      <c r="A43" s="1" t="s">
        <v>804</v>
      </c>
      <c r="B43" s="1" t="s">
        <v>4909</v>
      </c>
    </row>
    <row r="44" spans="1:2" x14ac:dyDescent="0.2">
      <c r="A44" s="1" t="s">
        <v>805</v>
      </c>
      <c r="B44" s="1" t="s">
        <v>5147</v>
      </c>
    </row>
    <row r="45" spans="1:2" x14ac:dyDescent="0.2">
      <c r="A45" s="1" t="s">
        <v>806</v>
      </c>
      <c r="B45" s="1" t="s">
        <v>5148</v>
      </c>
    </row>
    <row r="46" spans="1:2" ht="38.25" x14ac:dyDescent="0.2">
      <c r="A46" s="1" t="s">
        <v>807</v>
      </c>
      <c r="B46" s="4" t="s">
        <v>5149</v>
      </c>
    </row>
    <row r="47" spans="1:2" ht="38.25" x14ac:dyDescent="0.2">
      <c r="A47" s="1" t="s">
        <v>808</v>
      </c>
      <c r="B47" s="4" t="s">
        <v>5150</v>
      </c>
    </row>
    <row r="48" spans="1:2" x14ac:dyDescent="0.2">
      <c r="A48" s="1" t="s">
        <v>809</v>
      </c>
      <c r="B48" s="1" t="s">
        <v>5151</v>
      </c>
    </row>
    <row r="49" spans="1:2" x14ac:dyDescent="0.2">
      <c r="A49" s="1" t="s">
        <v>810</v>
      </c>
      <c r="B49" s="1" t="s">
        <v>5152</v>
      </c>
    </row>
    <row r="50" spans="1:2" x14ac:dyDescent="0.2">
      <c r="A50" s="1" t="s">
        <v>811</v>
      </c>
      <c r="B50" s="1" t="s">
        <v>5153</v>
      </c>
    </row>
    <row r="51" spans="1:2" x14ac:dyDescent="0.2">
      <c r="A51" s="5" t="s">
        <v>812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994C-4537-432A-99C4-5D3E71932233}">
  <sheetPr>
    <tabColor rgb="FFFF0000"/>
  </sheetPr>
  <dimension ref="A1:B52"/>
  <sheetViews>
    <sheetView topLeftCell="A35" zoomScale="124" zoomScaleNormal="124" workbookViewId="0">
      <selection activeCell="B52" sqref="B52"/>
    </sheetView>
  </sheetViews>
  <sheetFormatPr defaultRowHeight="12.75" x14ac:dyDescent="0.2"/>
  <cols>
    <col min="1" max="1" width="9.140625" style="1"/>
    <col min="2" max="2" width="74.28515625" style="1" customWidth="1"/>
    <col min="3" max="16384" width="9.140625" style="1"/>
  </cols>
  <sheetData>
    <row r="1" spans="1:2" ht="15" x14ac:dyDescent="0.25">
      <c r="A1" s="1" t="s">
        <v>3</v>
      </c>
      <c r="B1" t="s">
        <v>4562</v>
      </c>
    </row>
    <row r="2" spans="1:2" ht="15" x14ac:dyDescent="0.25">
      <c r="A2" s="1" t="s">
        <v>4</v>
      </c>
      <c r="B2" t="s">
        <v>4563</v>
      </c>
    </row>
    <row r="3" spans="1:2" ht="15" x14ac:dyDescent="0.25">
      <c r="A3" s="1" t="s">
        <v>4</v>
      </c>
      <c r="B3" t="s">
        <v>4564</v>
      </c>
    </row>
    <row r="4" spans="1:2" ht="15" x14ac:dyDescent="0.25">
      <c r="A4" s="1" t="s">
        <v>5</v>
      </c>
      <c r="B4" t="s">
        <v>4565</v>
      </c>
    </row>
    <row r="5" spans="1:2" ht="15" x14ac:dyDescent="0.25">
      <c r="A5" s="1" t="s">
        <v>6</v>
      </c>
      <c r="B5" t="s">
        <v>4563</v>
      </c>
    </row>
    <row r="6" spans="1:2" ht="15" x14ac:dyDescent="0.25">
      <c r="A6" s="1" t="s">
        <v>7</v>
      </c>
      <c r="B6" t="s">
        <v>4566</v>
      </c>
    </row>
    <row r="7" spans="1:2" ht="15" x14ac:dyDescent="0.25">
      <c r="A7" s="1" t="s">
        <v>8</v>
      </c>
      <c r="B7" t="s">
        <v>4567</v>
      </c>
    </row>
    <row r="8" spans="1:2" ht="15" x14ac:dyDescent="0.25">
      <c r="A8" s="1" t="s">
        <v>9</v>
      </c>
      <c r="B8" t="s">
        <v>4568</v>
      </c>
    </row>
    <row r="9" spans="1:2" ht="15" x14ac:dyDescent="0.25">
      <c r="A9" s="1" t="s">
        <v>10</v>
      </c>
      <c r="B9" t="s">
        <v>4569</v>
      </c>
    </row>
    <row r="10" spans="1:2" ht="15" x14ac:dyDescent="0.25">
      <c r="A10" s="1" t="s">
        <v>11</v>
      </c>
      <c r="B10" t="s">
        <v>4570</v>
      </c>
    </row>
    <row r="11" spans="1:2" ht="15" x14ac:dyDescent="0.25">
      <c r="A11" s="1" t="s">
        <v>12</v>
      </c>
      <c r="B11" t="s">
        <v>4571</v>
      </c>
    </row>
    <row r="12" spans="1:2" ht="15" x14ac:dyDescent="0.25">
      <c r="A12" s="1" t="s">
        <v>13</v>
      </c>
      <c r="B12" t="s">
        <v>4572</v>
      </c>
    </row>
    <row r="13" spans="1:2" ht="15" x14ac:dyDescent="0.25">
      <c r="A13" s="1" t="s">
        <v>14</v>
      </c>
      <c r="B13"/>
    </row>
    <row r="14" spans="1:2" ht="15" x14ac:dyDescent="0.25">
      <c r="A14" s="1" t="s">
        <v>15</v>
      </c>
      <c r="B14" t="s">
        <v>4573</v>
      </c>
    </row>
    <row r="15" spans="1:2" ht="15" x14ac:dyDescent="0.25">
      <c r="A15" s="1" t="s">
        <v>16</v>
      </c>
      <c r="B15" t="s">
        <v>4574</v>
      </c>
    </row>
    <row r="16" spans="1:2" ht="15" x14ac:dyDescent="0.25">
      <c r="A16" s="1" t="s">
        <v>17</v>
      </c>
      <c r="B16" t="s">
        <v>4575</v>
      </c>
    </row>
    <row r="17" spans="1:2" ht="15" x14ac:dyDescent="0.25">
      <c r="A17" s="1" t="s">
        <v>18</v>
      </c>
      <c r="B17" t="s">
        <v>4576</v>
      </c>
    </row>
    <row r="18" spans="1:2" ht="15" x14ac:dyDescent="0.25">
      <c r="A18" s="1" t="s">
        <v>19</v>
      </c>
      <c r="B18" t="s">
        <v>4577</v>
      </c>
    </row>
    <row r="19" spans="1:2" ht="15" x14ac:dyDescent="0.25">
      <c r="A19" s="1" t="s">
        <v>19</v>
      </c>
      <c r="B19" t="s">
        <v>4578</v>
      </c>
    </row>
    <row r="20" spans="1:2" ht="15" x14ac:dyDescent="0.25">
      <c r="A20" s="1" t="s">
        <v>20</v>
      </c>
      <c r="B20" t="s">
        <v>4579</v>
      </c>
    </row>
    <row r="21" spans="1:2" ht="15" x14ac:dyDescent="0.25">
      <c r="A21" s="1" t="s">
        <v>21</v>
      </c>
      <c r="B21"/>
    </row>
    <row r="22" spans="1:2" ht="15" x14ac:dyDescent="0.25">
      <c r="A22" s="1" t="s">
        <v>22</v>
      </c>
      <c r="B22" t="s">
        <v>4580</v>
      </c>
    </row>
    <row r="23" spans="1:2" ht="15" x14ac:dyDescent="0.25">
      <c r="A23" s="1" t="s">
        <v>23</v>
      </c>
      <c r="B23" t="s">
        <v>4581</v>
      </c>
    </row>
    <row r="24" spans="1:2" ht="15" x14ac:dyDescent="0.25">
      <c r="A24" s="1" t="s">
        <v>24</v>
      </c>
      <c r="B24" t="s">
        <v>4582</v>
      </c>
    </row>
    <row r="25" spans="1:2" ht="15" x14ac:dyDescent="0.25">
      <c r="A25" s="1" t="s">
        <v>25</v>
      </c>
      <c r="B25"/>
    </row>
    <row r="26" spans="1:2" ht="15" x14ac:dyDescent="0.25">
      <c r="A26" s="1" t="s">
        <v>26</v>
      </c>
      <c r="B26" t="s">
        <v>4583</v>
      </c>
    </row>
    <row r="27" spans="1:2" ht="15" x14ac:dyDescent="0.25">
      <c r="A27" s="1" t="s">
        <v>27</v>
      </c>
      <c r="B27" t="s">
        <v>4584</v>
      </c>
    </row>
    <row r="28" spans="1:2" ht="15" x14ac:dyDescent="0.25">
      <c r="A28" s="1" t="s">
        <v>28</v>
      </c>
      <c r="B28" t="s">
        <v>4585</v>
      </c>
    </row>
    <row r="29" spans="1:2" ht="15" x14ac:dyDescent="0.25">
      <c r="A29" s="1" t="s">
        <v>29</v>
      </c>
      <c r="B29" t="s">
        <v>4586</v>
      </c>
    </row>
    <row r="30" spans="1:2" ht="15" x14ac:dyDescent="0.25">
      <c r="A30" s="1" t="s">
        <v>30</v>
      </c>
      <c r="B30"/>
    </row>
    <row r="31" spans="1:2" ht="15" x14ac:dyDescent="0.25">
      <c r="A31" s="1" t="s">
        <v>31</v>
      </c>
      <c r="B31" t="s">
        <v>4587</v>
      </c>
    </row>
    <row r="32" spans="1:2" ht="15" x14ac:dyDescent="0.25">
      <c r="A32" s="1" t="s">
        <v>32</v>
      </c>
      <c r="B32" t="s">
        <v>4588</v>
      </c>
    </row>
    <row r="33" spans="1:2" ht="15" x14ac:dyDescent="0.25">
      <c r="A33" s="1" t="s">
        <v>33</v>
      </c>
      <c r="B33" t="s">
        <v>4589</v>
      </c>
    </row>
    <row r="34" spans="1:2" ht="15" x14ac:dyDescent="0.25">
      <c r="A34" s="1" t="s">
        <v>14</v>
      </c>
      <c r="B34" t="s">
        <v>4590</v>
      </c>
    </row>
    <row r="35" spans="1:2" ht="15" x14ac:dyDescent="0.25">
      <c r="A35" s="1" t="s">
        <v>34</v>
      </c>
      <c r="B35" t="s">
        <v>4591</v>
      </c>
    </row>
    <row r="36" spans="1:2" ht="15" x14ac:dyDescent="0.25">
      <c r="A36" s="1" t="s">
        <v>35</v>
      </c>
      <c r="B36" t="s">
        <v>4592</v>
      </c>
    </row>
    <row r="37" spans="1:2" ht="15" x14ac:dyDescent="0.25">
      <c r="A37" s="1" t="s">
        <v>36</v>
      </c>
      <c r="B37" t="s">
        <v>4593</v>
      </c>
    </row>
    <row r="38" spans="1:2" ht="15" x14ac:dyDescent="0.25">
      <c r="A38" s="1" t="s">
        <v>37</v>
      </c>
      <c r="B38" t="s">
        <v>4594</v>
      </c>
    </row>
    <row r="39" spans="1:2" ht="15" x14ac:dyDescent="0.25">
      <c r="A39" s="1" t="s">
        <v>38</v>
      </c>
      <c r="B39" t="s">
        <v>4595</v>
      </c>
    </row>
    <row r="40" spans="1:2" ht="15" x14ac:dyDescent="0.25">
      <c r="A40" s="1" t="s">
        <v>39</v>
      </c>
      <c r="B40" t="s">
        <v>4596</v>
      </c>
    </row>
    <row r="41" spans="1:2" ht="15" x14ac:dyDescent="0.25">
      <c r="A41" s="1" t="s">
        <v>40</v>
      </c>
      <c r="B41" t="s">
        <v>4597</v>
      </c>
    </row>
    <row r="42" spans="1:2" ht="15" x14ac:dyDescent="0.25">
      <c r="A42" s="1" t="s">
        <v>41</v>
      </c>
      <c r="B42" t="s">
        <v>4598</v>
      </c>
    </row>
    <row r="43" spans="1:2" ht="15" x14ac:dyDescent="0.25">
      <c r="A43" s="1" t="s">
        <v>42</v>
      </c>
      <c r="B43" t="s">
        <v>4599</v>
      </c>
    </row>
    <row r="44" spans="1:2" ht="15" x14ac:dyDescent="0.25">
      <c r="A44" s="1" t="s">
        <v>43</v>
      </c>
      <c r="B44" t="s">
        <v>4600</v>
      </c>
    </row>
    <row r="45" spans="1:2" ht="15" x14ac:dyDescent="0.25">
      <c r="A45" s="1" t="s">
        <v>43</v>
      </c>
      <c r="B45" t="s">
        <v>4601</v>
      </c>
    </row>
    <row r="46" spans="1:2" ht="15" x14ac:dyDescent="0.25">
      <c r="A46" s="1" t="s">
        <v>44</v>
      </c>
      <c r="B46" t="s">
        <v>4602</v>
      </c>
    </row>
    <row r="47" spans="1:2" ht="15" x14ac:dyDescent="0.25">
      <c r="A47" s="1" t="s">
        <v>45</v>
      </c>
      <c r="B47" t="s">
        <v>4603</v>
      </c>
    </row>
    <row r="48" spans="1:2" ht="15" x14ac:dyDescent="0.25">
      <c r="A48" s="1" t="s">
        <v>46</v>
      </c>
      <c r="B48" t="s">
        <v>4604</v>
      </c>
    </row>
    <row r="49" spans="1:2" ht="15" x14ac:dyDescent="0.25">
      <c r="A49" s="1" t="s">
        <v>47</v>
      </c>
      <c r="B49" t="s">
        <v>4605</v>
      </c>
    </row>
    <row r="50" spans="1:2" ht="15" x14ac:dyDescent="0.25">
      <c r="A50" s="1" t="s">
        <v>48</v>
      </c>
      <c r="B50" t="s">
        <v>4606</v>
      </c>
    </row>
    <row r="51" spans="1:2" ht="15" x14ac:dyDescent="0.25">
      <c r="A51" s="1" t="s">
        <v>49</v>
      </c>
      <c r="B51" t="s">
        <v>4607</v>
      </c>
    </row>
    <row r="52" spans="1:2" ht="15" x14ac:dyDescent="0.25">
      <c r="A52" s="1" t="s">
        <v>50</v>
      </c>
      <c r="B52" t="s">
        <v>4608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4BC1-4F62-4A0E-9C63-C92C3F7AB4BA}">
  <sheetPr>
    <tabColor rgb="FFFF0000"/>
  </sheetPr>
  <dimension ref="A1:A46"/>
  <sheetViews>
    <sheetView topLeftCell="A11" zoomScale="124" zoomScaleNormal="124" workbookViewId="0">
      <selection activeCell="A46" sqref="A46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814</v>
      </c>
    </row>
    <row r="2" spans="1:1" x14ac:dyDescent="0.2">
      <c r="A2" s="1" t="s">
        <v>815</v>
      </c>
    </row>
    <row r="3" spans="1:1" x14ac:dyDescent="0.2">
      <c r="A3" s="1" t="s">
        <v>816</v>
      </c>
    </row>
    <row r="4" spans="1:1" x14ac:dyDescent="0.2">
      <c r="A4" s="1" t="s">
        <v>817</v>
      </c>
    </row>
    <row r="5" spans="1:1" x14ac:dyDescent="0.2">
      <c r="A5" s="1" t="s">
        <v>818</v>
      </c>
    </row>
    <row r="6" spans="1:1" x14ac:dyDescent="0.2">
      <c r="A6" s="1" t="s">
        <v>819</v>
      </c>
    </row>
    <row r="7" spans="1:1" x14ac:dyDescent="0.2">
      <c r="A7" s="1" t="s">
        <v>820</v>
      </c>
    </row>
    <row r="8" spans="1:1" x14ac:dyDescent="0.2">
      <c r="A8" s="1" t="s">
        <v>821</v>
      </c>
    </row>
    <row r="9" spans="1:1" x14ac:dyDescent="0.2">
      <c r="A9" s="1" t="s">
        <v>821</v>
      </c>
    </row>
    <row r="10" spans="1:1" x14ac:dyDescent="0.2">
      <c r="A10" s="1" t="s">
        <v>822</v>
      </c>
    </row>
    <row r="11" spans="1:1" x14ac:dyDescent="0.2">
      <c r="A11" s="1" t="s">
        <v>823</v>
      </c>
    </row>
    <row r="12" spans="1:1" x14ac:dyDescent="0.2">
      <c r="A12" s="1" t="s">
        <v>824</v>
      </c>
    </row>
    <row r="13" spans="1:1" x14ac:dyDescent="0.2">
      <c r="A13" s="1" t="s">
        <v>825</v>
      </c>
    </row>
    <row r="14" spans="1:1" x14ac:dyDescent="0.2">
      <c r="A14" s="1" t="s">
        <v>826</v>
      </c>
    </row>
    <row r="15" spans="1:1" x14ac:dyDescent="0.2">
      <c r="A15" s="1" t="s">
        <v>827</v>
      </c>
    </row>
    <row r="16" spans="1:1" x14ac:dyDescent="0.2">
      <c r="A16" s="1" t="s">
        <v>828</v>
      </c>
    </row>
    <row r="17" spans="1:1" x14ac:dyDescent="0.2">
      <c r="A17" s="1" t="s">
        <v>829</v>
      </c>
    </row>
    <row r="18" spans="1:1" x14ac:dyDescent="0.2">
      <c r="A18" s="1" t="s">
        <v>830</v>
      </c>
    </row>
    <row r="19" spans="1:1" x14ac:dyDescent="0.2">
      <c r="A19" s="1" t="s">
        <v>831</v>
      </c>
    </row>
    <row r="20" spans="1:1" x14ac:dyDescent="0.2">
      <c r="A20" s="1" t="s">
        <v>831</v>
      </c>
    </row>
    <row r="21" spans="1:1" x14ac:dyDescent="0.2">
      <c r="A21" s="1" t="s">
        <v>832</v>
      </c>
    </row>
    <row r="22" spans="1:1" x14ac:dyDescent="0.2">
      <c r="A22" s="1" t="s">
        <v>833</v>
      </c>
    </row>
    <row r="23" spans="1:1" x14ac:dyDescent="0.2">
      <c r="A23" s="1" t="s">
        <v>834</v>
      </c>
    </row>
    <row r="24" spans="1:1" x14ac:dyDescent="0.2">
      <c r="A24" s="1" t="s">
        <v>835</v>
      </c>
    </row>
    <row r="25" spans="1:1" x14ac:dyDescent="0.2">
      <c r="A25" s="1" t="s">
        <v>836</v>
      </c>
    </row>
    <row r="26" spans="1:1" x14ac:dyDescent="0.2">
      <c r="A26" s="1" t="s">
        <v>837</v>
      </c>
    </row>
    <row r="27" spans="1:1" x14ac:dyDescent="0.2">
      <c r="A27" s="1" t="s">
        <v>838</v>
      </c>
    </row>
    <row r="28" spans="1:1" x14ac:dyDescent="0.2">
      <c r="A28" s="1" t="s">
        <v>839</v>
      </c>
    </row>
    <row r="29" spans="1:1" x14ac:dyDescent="0.2">
      <c r="A29" s="1" t="s">
        <v>840</v>
      </c>
    </row>
    <row r="30" spans="1:1" x14ac:dyDescent="0.2">
      <c r="A30" s="1" t="s">
        <v>841</v>
      </c>
    </row>
    <row r="31" spans="1:1" x14ac:dyDescent="0.2">
      <c r="A31" s="1" t="s">
        <v>842</v>
      </c>
    </row>
    <row r="32" spans="1:1" x14ac:dyDescent="0.2">
      <c r="A32" s="1" t="s">
        <v>843</v>
      </c>
    </row>
    <row r="33" spans="1:1" x14ac:dyDescent="0.2">
      <c r="A33" s="1" t="s">
        <v>844</v>
      </c>
    </row>
    <row r="34" spans="1:1" x14ac:dyDescent="0.2">
      <c r="A34" s="1" t="s">
        <v>845</v>
      </c>
    </row>
    <row r="35" spans="1:1" x14ac:dyDescent="0.2">
      <c r="A35" s="1" t="s">
        <v>846</v>
      </c>
    </row>
    <row r="36" spans="1:1" x14ac:dyDescent="0.2">
      <c r="A36" s="1" t="s">
        <v>847</v>
      </c>
    </row>
    <row r="37" spans="1:1" x14ac:dyDescent="0.2">
      <c r="A37" s="1" t="s">
        <v>848</v>
      </c>
    </row>
    <row r="38" spans="1:1" x14ac:dyDescent="0.2">
      <c r="A38" s="1" t="s">
        <v>849</v>
      </c>
    </row>
    <row r="39" spans="1:1" x14ac:dyDescent="0.2">
      <c r="A39" s="1" t="s">
        <v>850</v>
      </c>
    </row>
    <row r="40" spans="1:1" x14ac:dyDescent="0.2">
      <c r="A40" s="1" t="s">
        <v>851</v>
      </c>
    </row>
    <row r="41" spans="1:1" x14ac:dyDescent="0.2">
      <c r="A41" s="1" t="s">
        <v>852</v>
      </c>
    </row>
    <row r="42" spans="1:1" x14ac:dyDescent="0.2">
      <c r="A42" s="1" t="s">
        <v>853</v>
      </c>
    </row>
    <row r="43" spans="1:1" x14ac:dyDescent="0.2">
      <c r="A43" s="1" t="s">
        <v>854</v>
      </c>
    </row>
    <row r="44" spans="1:1" x14ac:dyDescent="0.2">
      <c r="A44" s="1" t="s">
        <v>855</v>
      </c>
    </row>
    <row r="45" spans="1:1" x14ac:dyDescent="0.2">
      <c r="A45" s="1" t="s">
        <v>856</v>
      </c>
    </row>
    <row r="46" spans="1:1" x14ac:dyDescent="0.2">
      <c r="A46" s="1" t="s">
        <v>857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2976-3DBF-4B7F-B0CE-0A347B9DE18E}">
  <sheetPr>
    <tabColor rgb="FFFF0000"/>
  </sheetPr>
  <dimension ref="A1:A50"/>
  <sheetViews>
    <sheetView topLeftCell="A15" zoomScale="124" zoomScaleNormal="124" workbookViewId="0">
      <selection activeCell="A50" sqref="A50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859</v>
      </c>
    </row>
    <row r="2" spans="1:1" x14ac:dyDescent="0.2">
      <c r="A2" s="1" t="s">
        <v>860</v>
      </c>
    </row>
    <row r="3" spans="1:1" x14ac:dyDescent="0.2">
      <c r="A3" s="1" t="s">
        <v>861</v>
      </c>
    </row>
    <row r="4" spans="1:1" x14ac:dyDescent="0.2">
      <c r="A4" s="1" t="s">
        <v>862</v>
      </c>
    </row>
    <row r="5" spans="1:1" x14ac:dyDescent="0.2">
      <c r="A5" s="1" t="s">
        <v>863</v>
      </c>
    </row>
    <row r="6" spans="1:1" x14ac:dyDescent="0.2">
      <c r="A6" s="1" t="s">
        <v>864</v>
      </c>
    </row>
    <row r="7" spans="1:1" x14ac:dyDescent="0.2">
      <c r="A7" s="1" t="s">
        <v>865</v>
      </c>
    </row>
    <row r="8" spans="1:1" x14ac:dyDescent="0.2">
      <c r="A8" s="1" t="s">
        <v>866</v>
      </c>
    </row>
    <row r="9" spans="1:1" x14ac:dyDescent="0.2">
      <c r="A9" s="1" t="s">
        <v>867</v>
      </c>
    </row>
    <row r="10" spans="1:1" x14ac:dyDescent="0.2">
      <c r="A10" s="1" t="s">
        <v>868</v>
      </c>
    </row>
    <row r="11" spans="1:1" x14ac:dyDescent="0.2">
      <c r="A11" s="1" t="s">
        <v>869</v>
      </c>
    </row>
    <row r="12" spans="1:1" x14ac:dyDescent="0.2">
      <c r="A12" s="1" t="s">
        <v>870</v>
      </c>
    </row>
    <row r="13" spans="1:1" x14ac:dyDescent="0.2">
      <c r="A13" s="1" t="s">
        <v>871</v>
      </c>
    </row>
    <row r="14" spans="1:1" x14ac:dyDescent="0.2">
      <c r="A14" s="1" t="s">
        <v>872</v>
      </c>
    </row>
    <row r="15" spans="1:1" x14ac:dyDescent="0.2">
      <c r="A15" s="1" t="s">
        <v>873</v>
      </c>
    </row>
    <row r="16" spans="1:1" x14ac:dyDescent="0.2">
      <c r="A16" s="1" t="s">
        <v>874</v>
      </c>
    </row>
    <row r="17" spans="1:1" x14ac:dyDescent="0.2">
      <c r="A17" s="1" t="s">
        <v>875</v>
      </c>
    </row>
    <row r="18" spans="1:1" x14ac:dyDescent="0.2">
      <c r="A18" s="1" t="s">
        <v>875</v>
      </c>
    </row>
    <row r="19" spans="1:1" x14ac:dyDescent="0.2">
      <c r="A19" s="1" t="s">
        <v>876</v>
      </c>
    </row>
    <row r="20" spans="1:1" x14ac:dyDescent="0.2">
      <c r="A20" s="1" t="s">
        <v>877</v>
      </c>
    </row>
    <row r="21" spans="1:1" x14ac:dyDescent="0.2">
      <c r="A21" s="1" t="s">
        <v>878</v>
      </c>
    </row>
    <row r="22" spans="1:1" x14ac:dyDescent="0.2">
      <c r="A22" s="1" t="s">
        <v>879</v>
      </c>
    </row>
    <row r="23" spans="1:1" x14ac:dyDescent="0.2">
      <c r="A23" s="1" t="s">
        <v>876</v>
      </c>
    </row>
    <row r="24" spans="1:1" x14ac:dyDescent="0.2">
      <c r="A24" s="1" t="s">
        <v>880</v>
      </c>
    </row>
    <row r="25" spans="1:1" x14ac:dyDescent="0.2">
      <c r="A25" s="1" t="s">
        <v>881</v>
      </c>
    </row>
    <row r="26" spans="1:1" x14ac:dyDescent="0.2">
      <c r="A26" s="1" t="s">
        <v>882</v>
      </c>
    </row>
    <row r="27" spans="1:1" x14ac:dyDescent="0.2">
      <c r="A27" s="1" t="s">
        <v>883</v>
      </c>
    </row>
    <row r="28" spans="1:1" x14ac:dyDescent="0.2">
      <c r="A28" s="1" t="s">
        <v>883</v>
      </c>
    </row>
    <row r="29" spans="1:1" x14ac:dyDescent="0.2">
      <c r="A29" s="1" t="s">
        <v>884</v>
      </c>
    </row>
    <row r="30" spans="1:1" x14ac:dyDescent="0.2">
      <c r="A30" s="1" t="s">
        <v>885</v>
      </c>
    </row>
    <row r="31" spans="1:1" x14ac:dyDescent="0.2">
      <c r="A31" s="1" t="s">
        <v>886</v>
      </c>
    </row>
    <row r="32" spans="1:1" x14ac:dyDescent="0.2">
      <c r="A32" s="1" t="s">
        <v>887</v>
      </c>
    </row>
    <row r="33" spans="1:1" x14ac:dyDescent="0.2">
      <c r="A33" s="1" t="s">
        <v>886</v>
      </c>
    </row>
    <row r="34" spans="1:1" x14ac:dyDescent="0.2">
      <c r="A34" s="1" t="s">
        <v>888</v>
      </c>
    </row>
    <row r="35" spans="1:1" x14ac:dyDescent="0.2">
      <c r="A35" s="1" t="s">
        <v>889</v>
      </c>
    </row>
    <row r="36" spans="1:1" x14ac:dyDescent="0.2">
      <c r="A36" s="1" t="s">
        <v>890</v>
      </c>
    </row>
    <row r="37" spans="1:1" x14ac:dyDescent="0.2">
      <c r="A37" s="1" t="s">
        <v>891</v>
      </c>
    </row>
    <row r="38" spans="1:1" x14ac:dyDescent="0.2">
      <c r="A38" s="1" t="s">
        <v>892</v>
      </c>
    </row>
    <row r="39" spans="1:1" x14ac:dyDescent="0.2">
      <c r="A39" s="1" t="s">
        <v>893</v>
      </c>
    </row>
    <row r="40" spans="1:1" x14ac:dyDescent="0.2">
      <c r="A40" s="1" t="s">
        <v>894</v>
      </c>
    </row>
    <row r="41" spans="1:1" x14ac:dyDescent="0.2">
      <c r="A41" s="1" t="s">
        <v>895</v>
      </c>
    </row>
    <row r="42" spans="1:1" x14ac:dyDescent="0.2">
      <c r="A42" s="1" t="s">
        <v>896</v>
      </c>
    </row>
    <row r="43" spans="1:1" x14ac:dyDescent="0.2">
      <c r="A43" s="1" t="s">
        <v>897</v>
      </c>
    </row>
    <row r="44" spans="1:1" x14ac:dyDescent="0.2">
      <c r="A44" s="1" t="s">
        <v>898</v>
      </c>
    </row>
    <row r="45" spans="1:1" x14ac:dyDescent="0.2">
      <c r="A45" s="1" t="s">
        <v>899</v>
      </c>
    </row>
    <row r="46" spans="1:1" x14ac:dyDescent="0.2">
      <c r="A46" s="1" t="s">
        <v>900</v>
      </c>
    </row>
    <row r="47" spans="1:1" x14ac:dyDescent="0.2">
      <c r="A47" s="1" t="s">
        <v>901</v>
      </c>
    </row>
    <row r="48" spans="1:1" x14ac:dyDescent="0.2">
      <c r="A48" s="1" t="s">
        <v>902</v>
      </c>
    </row>
    <row r="49" spans="1:1" x14ac:dyDescent="0.2">
      <c r="A49" s="1" t="s">
        <v>903</v>
      </c>
    </row>
    <row r="50" spans="1:1" x14ac:dyDescent="0.2">
      <c r="A50" s="1" t="s">
        <v>904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536D-8334-4E3E-BF89-64C548838BDE}">
  <sheetPr>
    <tabColor rgb="FFFF0000"/>
  </sheetPr>
  <dimension ref="A1:A44"/>
  <sheetViews>
    <sheetView zoomScale="124" zoomScaleNormal="124" workbookViewId="0">
      <selection activeCell="A44" sqref="A44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906</v>
      </c>
    </row>
    <row r="2" spans="1:1" x14ac:dyDescent="0.2">
      <c r="A2" s="1" t="s">
        <v>907</v>
      </c>
    </row>
    <row r="3" spans="1:1" x14ac:dyDescent="0.2">
      <c r="A3" s="1" t="s">
        <v>908</v>
      </c>
    </row>
    <row r="4" spans="1:1" x14ac:dyDescent="0.2">
      <c r="A4" s="1" t="s">
        <v>909</v>
      </c>
    </row>
    <row r="5" spans="1:1" x14ac:dyDescent="0.2">
      <c r="A5" s="1" t="s">
        <v>910</v>
      </c>
    </row>
    <row r="6" spans="1:1" x14ac:dyDescent="0.2">
      <c r="A6" s="1" t="s">
        <v>911</v>
      </c>
    </row>
    <row r="7" spans="1:1" x14ac:dyDescent="0.2">
      <c r="A7" s="1" t="s">
        <v>912</v>
      </c>
    </row>
    <row r="8" spans="1:1" x14ac:dyDescent="0.2">
      <c r="A8" s="1" t="s">
        <v>913</v>
      </c>
    </row>
    <row r="9" spans="1:1" x14ac:dyDescent="0.2">
      <c r="A9" s="1" t="s">
        <v>914</v>
      </c>
    </row>
    <row r="10" spans="1:1" x14ac:dyDescent="0.2">
      <c r="A10" s="1" t="s">
        <v>915</v>
      </c>
    </row>
    <row r="11" spans="1:1" x14ac:dyDescent="0.2">
      <c r="A11" s="1" t="s">
        <v>916</v>
      </c>
    </row>
    <row r="12" spans="1:1" x14ac:dyDescent="0.2">
      <c r="A12" s="1" t="s">
        <v>917</v>
      </c>
    </row>
    <row r="13" spans="1:1" x14ac:dyDescent="0.2">
      <c r="A13" s="1" t="s">
        <v>918</v>
      </c>
    </row>
    <row r="14" spans="1:1" x14ac:dyDescent="0.2">
      <c r="A14" s="1" t="s">
        <v>919</v>
      </c>
    </row>
    <row r="15" spans="1:1" x14ac:dyDescent="0.2">
      <c r="A15" s="1" t="s">
        <v>920</v>
      </c>
    </row>
    <row r="16" spans="1:1" x14ac:dyDescent="0.2">
      <c r="A16" s="1" t="s">
        <v>921</v>
      </c>
    </row>
    <row r="17" spans="1:1" x14ac:dyDescent="0.2">
      <c r="A17" s="1" t="s">
        <v>922</v>
      </c>
    </row>
    <row r="18" spans="1:1" x14ac:dyDescent="0.2">
      <c r="A18" s="1" t="s">
        <v>923</v>
      </c>
    </row>
    <row r="19" spans="1:1" x14ac:dyDescent="0.2">
      <c r="A19" s="1" t="s">
        <v>924</v>
      </c>
    </row>
    <row r="20" spans="1:1" x14ac:dyDescent="0.2">
      <c r="A20" s="1" t="s">
        <v>925</v>
      </c>
    </row>
    <row r="21" spans="1:1" x14ac:dyDescent="0.2">
      <c r="A21" s="1" t="s">
        <v>926</v>
      </c>
    </row>
    <row r="22" spans="1:1" x14ac:dyDescent="0.2">
      <c r="A22" s="1" t="s">
        <v>927</v>
      </c>
    </row>
    <row r="23" spans="1:1" x14ac:dyDescent="0.2">
      <c r="A23" s="1" t="s">
        <v>928</v>
      </c>
    </row>
    <row r="24" spans="1:1" x14ac:dyDescent="0.2">
      <c r="A24" s="1" t="s">
        <v>929</v>
      </c>
    </row>
    <row r="25" spans="1:1" x14ac:dyDescent="0.2">
      <c r="A25" s="1" t="s">
        <v>930</v>
      </c>
    </row>
    <row r="26" spans="1:1" x14ac:dyDescent="0.2">
      <c r="A26" s="1" t="s">
        <v>931</v>
      </c>
    </row>
    <row r="27" spans="1:1" x14ac:dyDescent="0.2">
      <c r="A27" s="1" t="s">
        <v>930</v>
      </c>
    </row>
    <row r="28" spans="1:1" x14ac:dyDescent="0.2">
      <c r="A28" s="1" t="s">
        <v>932</v>
      </c>
    </row>
    <row r="29" spans="1:1" x14ac:dyDescent="0.2">
      <c r="A29" s="1" t="s">
        <v>933</v>
      </c>
    </row>
    <row r="30" spans="1:1" x14ac:dyDescent="0.2">
      <c r="A30" s="1" t="s">
        <v>934</v>
      </c>
    </row>
    <row r="31" spans="1:1" x14ac:dyDescent="0.2">
      <c r="A31" s="1" t="s">
        <v>935</v>
      </c>
    </row>
    <row r="32" spans="1:1" x14ac:dyDescent="0.2">
      <c r="A32" s="1" t="s">
        <v>936</v>
      </c>
    </row>
    <row r="33" spans="1:1" x14ac:dyDescent="0.2">
      <c r="A33" s="1" t="s">
        <v>937</v>
      </c>
    </row>
    <row r="34" spans="1:1" x14ac:dyDescent="0.2">
      <c r="A34" s="1" t="s">
        <v>938</v>
      </c>
    </row>
    <row r="35" spans="1:1" x14ac:dyDescent="0.2">
      <c r="A35" s="1" t="s">
        <v>939</v>
      </c>
    </row>
    <row r="36" spans="1:1" x14ac:dyDescent="0.2">
      <c r="A36" s="1" t="s">
        <v>940</v>
      </c>
    </row>
    <row r="37" spans="1:1" x14ac:dyDescent="0.2">
      <c r="A37" s="1" t="s">
        <v>941</v>
      </c>
    </row>
    <row r="38" spans="1:1" x14ac:dyDescent="0.2">
      <c r="A38" s="1" t="s">
        <v>941</v>
      </c>
    </row>
    <row r="39" spans="1:1" x14ac:dyDescent="0.2">
      <c r="A39" s="1" t="s">
        <v>942</v>
      </c>
    </row>
    <row r="40" spans="1:1" x14ac:dyDescent="0.2">
      <c r="A40" s="1" t="s">
        <v>943</v>
      </c>
    </row>
    <row r="41" spans="1:1" x14ac:dyDescent="0.2">
      <c r="A41" s="1" t="s">
        <v>944</v>
      </c>
    </row>
    <row r="42" spans="1:1" x14ac:dyDescent="0.2">
      <c r="A42" s="1" t="s">
        <v>945</v>
      </c>
    </row>
    <row r="43" spans="1:1" x14ac:dyDescent="0.2">
      <c r="A43" s="1" t="s">
        <v>946</v>
      </c>
    </row>
    <row r="44" spans="1:1" x14ac:dyDescent="0.2">
      <c r="A44" s="1" t="s">
        <v>947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726D-717F-4772-980F-F32F8AC41558}">
  <sheetPr>
    <tabColor rgb="FFFFFF00"/>
  </sheetPr>
  <dimension ref="A1:B37"/>
  <sheetViews>
    <sheetView topLeftCell="A11" zoomScale="124" zoomScaleNormal="124" workbookViewId="0">
      <selection activeCell="B37" sqref="B37"/>
    </sheetView>
  </sheetViews>
  <sheetFormatPr defaultRowHeight="12.75" x14ac:dyDescent="0.2"/>
  <cols>
    <col min="1" max="1" width="24.7109375" style="1" customWidth="1"/>
    <col min="2" max="2" width="58.28515625" style="1" customWidth="1"/>
    <col min="3" max="16384" width="9.140625" style="1"/>
  </cols>
  <sheetData>
    <row r="1" spans="1:2" x14ac:dyDescent="0.2">
      <c r="A1" s="1" t="s">
        <v>949</v>
      </c>
      <c r="B1" s="1" t="s">
        <v>5154</v>
      </c>
    </row>
    <row r="2" spans="1:2" x14ac:dyDescent="0.2">
      <c r="A2" s="1" t="s">
        <v>950</v>
      </c>
      <c r="B2" s="4" t="s">
        <v>5155</v>
      </c>
    </row>
    <row r="3" spans="1:2" ht="25.5" x14ac:dyDescent="0.2">
      <c r="A3" s="1" t="s">
        <v>951</v>
      </c>
      <c r="B3" s="4" t="s">
        <v>5156</v>
      </c>
    </row>
    <row r="4" spans="1:2" x14ac:dyDescent="0.2">
      <c r="A4" s="1" t="s">
        <v>952</v>
      </c>
      <c r="B4" s="1" t="s">
        <v>5157</v>
      </c>
    </row>
    <row r="5" spans="1:2" x14ac:dyDescent="0.2">
      <c r="A5" s="1" t="s">
        <v>953</v>
      </c>
      <c r="B5" s="1" t="s">
        <v>5158</v>
      </c>
    </row>
    <row r="6" spans="1:2" x14ac:dyDescent="0.2">
      <c r="A6" s="1" t="s">
        <v>954</v>
      </c>
      <c r="B6" s="1" t="s">
        <v>5159</v>
      </c>
    </row>
    <row r="7" spans="1:2" ht="51" x14ac:dyDescent="0.2">
      <c r="A7" s="1" t="s">
        <v>955</v>
      </c>
      <c r="B7" s="4" t="s">
        <v>5160</v>
      </c>
    </row>
    <row r="8" spans="1:2" x14ac:dyDescent="0.2">
      <c r="A8" s="1" t="s">
        <v>956</v>
      </c>
      <c r="B8" s="1" t="s">
        <v>5161</v>
      </c>
    </row>
    <row r="9" spans="1:2" ht="25.5" x14ac:dyDescent="0.2">
      <c r="A9" s="5" t="s">
        <v>957</v>
      </c>
      <c r="B9" s="4" t="s">
        <v>5162</v>
      </c>
    </row>
    <row r="10" spans="1:2" x14ac:dyDescent="0.2">
      <c r="A10" s="1" t="s">
        <v>958</v>
      </c>
      <c r="B10" s="1" t="s">
        <v>5163</v>
      </c>
    </row>
    <row r="11" spans="1:2" ht="25.5" x14ac:dyDescent="0.2">
      <c r="A11" s="1" t="s">
        <v>959</v>
      </c>
      <c r="B11" s="4" t="s">
        <v>5164</v>
      </c>
    </row>
    <row r="12" spans="1:2" ht="63.75" x14ac:dyDescent="0.2">
      <c r="A12" s="1" t="s">
        <v>960</v>
      </c>
      <c r="B12" s="4" t="s">
        <v>5165</v>
      </c>
    </row>
    <row r="13" spans="1:2" x14ac:dyDescent="0.2">
      <c r="A13" s="1" t="s">
        <v>961</v>
      </c>
      <c r="B13" s="1" t="s">
        <v>4909</v>
      </c>
    </row>
    <row r="14" spans="1:2" x14ac:dyDescent="0.2">
      <c r="A14" s="1" t="s">
        <v>962</v>
      </c>
      <c r="B14" s="1" t="s">
        <v>5166</v>
      </c>
    </row>
    <row r="15" spans="1:2" x14ac:dyDescent="0.2">
      <c r="A15" s="1" t="s">
        <v>963</v>
      </c>
      <c r="B15" s="1" t="s">
        <v>5167</v>
      </c>
    </row>
    <row r="16" spans="1:2" x14ac:dyDescent="0.2">
      <c r="A16" s="1" t="s">
        <v>964</v>
      </c>
      <c r="B16" s="1" t="s">
        <v>5168</v>
      </c>
    </row>
    <row r="17" spans="1:2" x14ac:dyDescent="0.2">
      <c r="A17" s="1" t="s">
        <v>965</v>
      </c>
      <c r="B17" s="1" t="s">
        <v>5169</v>
      </c>
    </row>
    <row r="18" spans="1:2" x14ac:dyDescent="0.2">
      <c r="A18" s="1" t="s">
        <v>966</v>
      </c>
      <c r="B18" s="1" t="s">
        <v>5170</v>
      </c>
    </row>
    <row r="19" spans="1:2" ht="25.5" x14ac:dyDescent="0.2">
      <c r="A19" s="1" t="s">
        <v>967</v>
      </c>
      <c r="B19" s="4" t="s">
        <v>5171</v>
      </c>
    </row>
    <row r="20" spans="1:2" x14ac:dyDescent="0.2">
      <c r="A20" s="1" t="s">
        <v>968</v>
      </c>
      <c r="B20" s="1" t="s">
        <v>5172</v>
      </c>
    </row>
    <row r="21" spans="1:2" x14ac:dyDescent="0.2">
      <c r="A21" s="5" t="s">
        <v>969</v>
      </c>
    </row>
    <row r="22" spans="1:2" x14ac:dyDescent="0.2">
      <c r="A22" s="1" t="s">
        <v>970</v>
      </c>
      <c r="B22" s="1" t="s">
        <v>5173</v>
      </c>
    </row>
    <row r="23" spans="1:2" ht="38.25" x14ac:dyDescent="0.2">
      <c r="A23" s="1" t="s">
        <v>971</v>
      </c>
      <c r="B23" s="4" t="s">
        <v>5174</v>
      </c>
    </row>
    <row r="24" spans="1:2" ht="25.5" x14ac:dyDescent="0.2">
      <c r="A24" s="1" t="s">
        <v>972</v>
      </c>
      <c r="B24" s="4" t="s">
        <v>5175</v>
      </c>
    </row>
    <row r="25" spans="1:2" x14ac:dyDescent="0.2">
      <c r="A25" s="1" t="s">
        <v>973</v>
      </c>
      <c r="B25" s="4" t="s">
        <v>5176</v>
      </c>
    </row>
    <row r="26" spans="1:2" x14ac:dyDescent="0.2">
      <c r="A26" s="1" t="s">
        <v>974</v>
      </c>
      <c r="B26" s="4" t="s">
        <v>5177</v>
      </c>
    </row>
    <row r="27" spans="1:2" x14ac:dyDescent="0.2">
      <c r="A27" s="1" t="s">
        <v>975</v>
      </c>
      <c r="B27" s="1" t="s">
        <v>5178</v>
      </c>
    </row>
    <row r="28" spans="1:2" x14ac:dyDescent="0.2">
      <c r="A28" s="1" t="s">
        <v>976</v>
      </c>
      <c r="B28" s="4" t="s">
        <v>5179</v>
      </c>
    </row>
    <row r="29" spans="1:2" x14ac:dyDescent="0.2">
      <c r="A29" s="1" t="s">
        <v>977</v>
      </c>
      <c r="B29" s="1" t="s">
        <v>5180</v>
      </c>
    </row>
    <row r="30" spans="1:2" x14ac:dyDescent="0.2">
      <c r="A30" s="1" t="s">
        <v>978</v>
      </c>
      <c r="B30" s="1" t="s">
        <v>5181</v>
      </c>
    </row>
    <row r="31" spans="1:2" x14ac:dyDescent="0.2">
      <c r="A31" s="1" t="s">
        <v>979</v>
      </c>
      <c r="B31" s="1" t="s">
        <v>5182</v>
      </c>
    </row>
    <row r="32" spans="1:2" x14ac:dyDescent="0.2">
      <c r="A32" s="1" t="s">
        <v>980</v>
      </c>
      <c r="B32" s="1" t="s">
        <v>5183</v>
      </c>
    </row>
    <row r="33" spans="1:2" x14ac:dyDescent="0.2">
      <c r="A33" s="1" t="s">
        <v>981</v>
      </c>
      <c r="B33" s="1" t="s">
        <v>5184</v>
      </c>
    </row>
    <row r="34" spans="1:2" x14ac:dyDescent="0.2">
      <c r="A34" s="1" t="s">
        <v>982</v>
      </c>
      <c r="B34" s="1" t="s">
        <v>5185</v>
      </c>
    </row>
    <row r="35" spans="1:2" x14ac:dyDescent="0.2">
      <c r="A35" s="1" t="s">
        <v>983</v>
      </c>
      <c r="B35" s="1" t="s">
        <v>5186</v>
      </c>
    </row>
    <row r="36" spans="1:2" x14ac:dyDescent="0.2">
      <c r="A36" s="1" t="s">
        <v>984</v>
      </c>
      <c r="B36" s="1" t="s">
        <v>5187</v>
      </c>
    </row>
    <row r="37" spans="1:2" x14ac:dyDescent="0.2">
      <c r="A37" s="1" t="s">
        <v>985</v>
      </c>
      <c r="B37" s="1" t="s">
        <v>5188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2072-32F4-46F4-A8F7-EA93A5957C23}">
  <sheetPr>
    <tabColor rgb="FFFFFF00"/>
  </sheetPr>
  <dimension ref="A1:B46"/>
  <sheetViews>
    <sheetView topLeftCell="A19" zoomScale="124" zoomScaleNormal="124" workbookViewId="0">
      <selection activeCell="B36" sqref="B36"/>
    </sheetView>
  </sheetViews>
  <sheetFormatPr defaultRowHeight="12.75" x14ac:dyDescent="0.2"/>
  <cols>
    <col min="1" max="1" width="15.140625" style="1" customWidth="1"/>
    <col min="2" max="2" width="47.5703125" style="1" customWidth="1"/>
    <col min="3" max="16384" width="9.140625" style="1"/>
  </cols>
  <sheetData>
    <row r="1" spans="1:2" x14ac:dyDescent="0.2">
      <c r="A1" s="1" t="s">
        <v>987</v>
      </c>
      <c r="B1" s="1" t="s">
        <v>5189</v>
      </c>
    </row>
    <row r="2" spans="1:2" x14ac:dyDescent="0.2">
      <c r="A2" s="1" t="s">
        <v>988</v>
      </c>
      <c r="B2" s="1" t="s">
        <v>5190</v>
      </c>
    </row>
    <row r="3" spans="1:2" x14ac:dyDescent="0.2">
      <c r="A3" s="1" t="s">
        <v>989</v>
      </c>
      <c r="B3" s="4" t="s">
        <v>5191</v>
      </c>
    </row>
    <row r="4" spans="1:2" x14ac:dyDescent="0.2">
      <c r="A4" s="1" t="s">
        <v>990</v>
      </c>
      <c r="B4" s="4" t="s">
        <v>5192</v>
      </c>
    </row>
    <row r="5" spans="1:2" x14ac:dyDescent="0.2">
      <c r="A5" s="1" t="s">
        <v>991</v>
      </c>
      <c r="B5" s="4" t="s">
        <v>5193</v>
      </c>
    </row>
    <row r="6" spans="1:2" x14ac:dyDescent="0.2">
      <c r="A6" s="1" t="s">
        <v>992</v>
      </c>
      <c r="B6" s="1" t="s">
        <v>5194</v>
      </c>
    </row>
    <row r="7" spans="1:2" x14ac:dyDescent="0.2">
      <c r="A7" s="1" t="s">
        <v>993</v>
      </c>
    </row>
    <row r="8" spans="1:2" x14ac:dyDescent="0.2">
      <c r="A8" s="1" t="s">
        <v>994</v>
      </c>
      <c r="B8" s="1" t="s">
        <v>5195</v>
      </c>
    </row>
    <row r="9" spans="1:2" x14ac:dyDescent="0.2">
      <c r="A9" s="1" t="s">
        <v>995</v>
      </c>
      <c r="B9" s="1" t="s">
        <v>5196</v>
      </c>
    </row>
    <row r="10" spans="1:2" x14ac:dyDescent="0.2">
      <c r="A10" s="1" t="s">
        <v>996</v>
      </c>
      <c r="B10" s="1" t="s">
        <v>5197</v>
      </c>
    </row>
    <row r="11" spans="1:2" x14ac:dyDescent="0.2">
      <c r="A11" s="1" t="s">
        <v>994</v>
      </c>
      <c r="B11" s="1" t="s">
        <v>4602</v>
      </c>
    </row>
    <row r="12" spans="1:2" x14ac:dyDescent="0.2">
      <c r="A12" s="1" t="s">
        <v>997</v>
      </c>
      <c r="B12" s="1" t="s">
        <v>5198</v>
      </c>
    </row>
    <row r="13" spans="1:2" x14ac:dyDescent="0.2">
      <c r="A13" s="1" t="s">
        <v>998</v>
      </c>
      <c r="B13" s="1" t="s">
        <v>5199</v>
      </c>
    </row>
    <row r="14" spans="1:2" x14ac:dyDescent="0.2">
      <c r="A14" s="1" t="s">
        <v>999</v>
      </c>
      <c r="B14" s="4" t="s">
        <v>5200</v>
      </c>
    </row>
    <row r="15" spans="1:2" x14ac:dyDescent="0.2">
      <c r="A15" s="1" t="s">
        <v>1000</v>
      </c>
      <c r="B15" s="1" t="s">
        <v>5201</v>
      </c>
    </row>
    <row r="16" spans="1:2" x14ac:dyDescent="0.2">
      <c r="A16" s="1" t="s">
        <v>1001</v>
      </c>
      <c r="B16" s="1" t="s">
        <v>5202</v>
      </c>
    </row>
    <row r="17" spans="1:2" x14ac:dyDescent="0.2">
      <c r="A17" s="1" t="s">
        <v>847</v>
      </c>
      <c r="B17" s="1" t="s">
        <v>5203</v>
      </c>
    </row>
    <row r="18" spans="1:2" ht="25.5" x14ac:dyDescent="0.2">
      <c r="A18" s="1" t="s">
        <v>1002</v>
      </c>
      <c r="B18" s="4" t="s">
        <v>5204</v>
      </c>
    </row>
    <row r="19" spans="1:2" x14ac:dyDescent="0.2">
      <c r="A19" s="1" t="s">
        <v>1003</v>
      </c>
      <c r="B19" s="1" t="s">
        <v>5205</v>
      </c>
    </row>
    <row r="20" spans="1:2" x14ac:dyDescent="0.2">
      <c r="A20" s="1" t="s">
        <v>1004</v>
      </c>
      <c r="B20" s="4" t="s">
        <v>5206</v>
      </c>
    </row>
    <row r="21" spans="1:2" x14ac:dyDescent="0.2">
      <c r="A21" s="1" t="s">
        <v>1005</v>
      </c>
      <c r="B21" s="1" t="s">
        <v>5207</v>
      </c>
    </row>
    <row r="22" spans="1:2" x14ac:dyDescent="0.2">
      <c r="A22" s="1" t="s">
        <v>1006</v>
      </c>
      <c r="B22" s="1" t="s">
        <v>5208</v>
      </c>
    </row>
    <row r="23" spans="1:2" x14ac:dyDescent="0.2">
      <c r="A23" s="1" t="s">
        <v>882</v>
      </c>
      <c r="B23" s="4" t="s">
        <v>5209</v>
      </c>
    </row>
    <row r="24" spans="1:2" x14ac:dyDescent="0.2">
      <c r="A24" s="1" t="s">
        <v>1007</v>
      </c>
      <c r="B24" s="4" t="s">
        <v>5210</v>
      </c>
    </row>
    <row r="25" spans="1:2" x14ac:dyDescent="0.2">
      <c r="A25" s="1" t="s">
        <v>1008</v>
      </c>
      <c r="B25" s="1" t="s">
        <v>5211</v>
      </c>
    </row>
    <row r="26" spans="1:2" x14ac:dyDescent="0.2">
      <c r="A26" s="1" t="s">
        <v>1009</v>
      </c>
      <c r="B26" s="1" t="s">
        <v>5212</v>
      </c>
    </row>
    <row r="27" spans="1:2" ht="25.5" x14ac:dyDescent="0.2">
      <c r="A27" s="1" t="s">
        <v>1010</v>
      </c>
      <c r="B27" s="4" t="s">
        <v>5213</v>
      </c>
    </row>
    <row r="28" spans="1:2" ht="25.5" x14ac:dyDescent="0.2">
      <c r="A28" s="1" t="s">
        <v>881</v>
      </c>
      <c r="B28" s="4" t="s">
        <v>5214</v>
      </c>
    </row>
    <row r="29" spans="1:2" x14ac:dyDescent="0.2">
      <c r="A29" s="1" t="s">
        <v>893</v>
      </c>
      <c r="B29" s="1" t="s">
        <v>5215</v>
      </c>
    </row>
    <row r="30" spans="1:2" x14ac:dyDescent="0.2">
      <c r="A30" s="1" t="s">
        <v>1011</v>
      </c>
      <c r="B30" s="1" t="s">
        <v>5216</v>
      </c>
    </row>
    <row r="31" spans="1:2" x14ac:dyDescent="0.2">
      <c r="A31" s="1" t="s">
        <v>1012</v>
      </c>
      <c r="B31" s="1" t="s">
        <v>5217</v>
      </c>
    </row>
    <row r="32" spans="1:2" x14ac:dyDescent="0.2">
      <c r="A32" s="1" t="s">
        <v>902</v>
      </c>
      <c r="B32" s="4" t="s">
        <v>5218</v>
      </c>
    </row>
    <row r="33" spans="1:2" x14ac:dyDescent="0.2">
      <c r="A33" s="1" t="s">
        <v>1013</v>
      </c>
      <c r="B33" s="1" t="s">
        <v>5219</v>
      </c>
    </row>
    <row r="34" spans="1:2" ht="25.5" x14ac:dyDescent="0.2">
      <c r="A34" s="1" t="s">
        <v>1014</v>
      </c>
      <c r="B34" s="4" t="s">
        <v>5220</v>
      </c>
    </row>
    <row r="35" spans="1:2" x14ac:dyDescent="0.2">
      <c r="A35" s="1" t="s">
        <v>1015</v>
      </c>
      <c r="B35" s="1" t="s">
        <v>5221</v>
      </c>
    </row>
    <row r="36" spans="1:2" x14ac:dyDescent="0.2">
      <c r="A36" s="5" t="s">
        <v>1016</v>
      </c>
    </row>
    <row r="37" spans="1:2" x14ac:dyDescent="0.2">
      <c r="A37" s="1" t="s">
        <v>1017</v>
      </c>
      <c r="B37" s="1" t="s">
        <v>5222</v>
      </c>
    </row>
    <row r="38" spans="1:2" x14ac:dyDescent="0.2">
      <c r="A38" s="1" t="s">
        <v>928</v>
      </c>
      <c r="B38" s="4" t="s">
        <v>5223</v>
      </c>
    </row>
    <row r="39" spans="1:2" x14ac:dyDescent="0.2">
      <c r="A39" s="1" t="s">
        <v>1018</v>
      </c>
      <c r="B39" s="1" t="s">
        <v>5224</v>
      </c>
    </row>
    <row r="40" spans="1:2" x14ac:dyDescent="0.2">
      <c r="A40" s="1" t="s">
        <v>1018</v>
      </c>
      <c r="B40" s="1" t="s">
        <v>5225</v>
      </c>
    </row>
    <row r="41" spans="1:2" ht="38.25" x14ac:dyDescent="0.2">
      <c r="A41" s="1" t="s">
        <v>1019</v>
      </c>
      <c r="B41" s="4" t="s">
        <v>5226</v>
      </c>
    </row>
    <row r="42" spans="1:2" x14ac:dyDescent="0.2">
      <c r="A42" s="1" t="s">
        <v>1020</v>
      </c>
      <c r="B42" s="4" t="s">
        <v>5227</v>
      </c>
    </row>
    <row r="43" spans="1:2" ht="25.5" x14ac:dyDescent="0.2">
      <c r="A43" s="1" t="s">
        <v>1021</v>
      </c>
      <c r="B43" s="4" t="s">
        <v>5228</v>
      </c>
    </row>
    <row r="44" spans="1:2" x14ac:dyDescent="0.2">
      <c r="A44" s="1" t="s">
        <v>941</v>
      </c>
      <c r="B44" s="1" t="s">
        <v>5229</v>
      </c>
    </row>
    <row r="45" spans="1:2" x14ac:dyDescent="0.2">
      <c r="A45" s="1" t="s">
        <v>945</v>
      </c>
      <c r="B45" s="1" t="s">
        <v>5230</v>
      </c>
    </row>
    <row r="46" spans="1:2" x14ac:dyDescent="0.2">
      <c r="A46" s="1" t="s">
        <v>1022</v>
      </c>
      <c r="B46" s="1" t="s">
        <v>5231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9978-4BB2-4686-9249-7E019E405225}">
  <dimension ref="A1:B37"/>
  <sheetViews>
    <sheetView topLeftCell="A6" zoomScale="124" zoomScaleNormal="124" workbookViewId="0">
      <selection activeCell="B38" sqref="B38"/>
    </sheetView>
  </sheetViews>
  <sheetFormatPr defaultRowHeight="12.75" x14ac:dyDescent="0.2"/>
  <cols>
    <col min="1" max="1" width="15.85546875" style="1" customWidth="1"/>
    <col min="2" max="2" width="77.28515625" style="1" customWidth="1"/>
    <col min="3" max="16384" width="9.140625" style="1"/>
  </cols>
  <sheetData>
    <row r="1" spans="1:2" x14ac:dyDescent="0.2">
      <c r="A1" s="1" t="s">
        <v>1024</v>
      </c>
      <c r="B1" s="1" t="s">
        <v>5232</v>
      </c>
    </row>
    <row r="2" spans="1:2" x14ac:dyDescent="0.2">
      <c r="A2" s="1" t="s">
        <v>1025</v>
      </c>
      <c r="B2" s="1" t="s">
        <v>5233</v>
      </c>
    </row>
    <row r="3" spans="1:2" x14ac:dyDescent="0.2">
      <c r="A3" s="1" t="s">
        <v>958</v>
      </c>
      <c r="B3" s="1" t="s">
        <v>5234</v>
      </c>
    </row>
    <row r="4" spans="1:2" x14ac:dyDescent="0.2">
      <c r="A4" s="1" t="s">
        <v>959</v>
      </c>
      <c r="B4" s="1" t="s">
        <v>5235</v>
      </c>
    </row>
    <row r="5" spans="1:2" x14ac:dyDescent="0.2">
      <c r="A5" s="1" t="s">
        <v>1026</v>
      </c>
      <c r="B5" s="1" t="s">
        <v>5236</v>
      </c>
    </row>
    <row r="6" spans="1:2" x14ac:dyDescent="0.2">
      <c r="A6" s="1" t="s">
        <v>1027</v>
      </c>
      <c r="B6" s="1" t="s">
        <v>5237</v>
      </c>
    </row>
    <row r="7" spans="1:2" x14ac:dyDescent="0.2">
      <c r="A7" s="1" t="s">
        <v>960</v>
      </c>
      <c r="B7" s="1" t="s">
        <v>5238</v>
      </c>
    </row>
    <row r="8" spans="1:2" x14ac:dyDescent="0.2">
      <c r="A8" s="1" t="s">
        <v>1028</v>
      </c>
      <c r="B8" s="1" t="s">
        <v>5239</v>
      </c>
    </row>
    <row r="9" spans="1:2" x14ac:dyDescent="0.2">
      <c r="A9" s="1" t="s">
        <v>1029</v>
      </c>
      <c r="B9" s="1" t="s">
        <v>5240</v>
      </c>
    </row>
    <row r="10" spans="1:2" x14ac:dyDescent="0.2">
      <c r="A10" s="1" t="s">
        <v>967</v>
      </c>
      <c r="B10" s="4" t="s">
        <v>5241</v>
      </c>
    </row>
    <row r="11" spans="1:2" x14ac:dyDescent="0.2">
      <c r="A11" s="1" t="s">
        <v>1030</v>
      </c>
      <c r="B11" s="1" t="s">
        <v>5242</v>
      </c>
    </row>
    <row r="12" spans="1:2" x14ac:dyDescent="0.2">
      <c r="A12" s="1" t="s">
        <v>969</v>
      </c>
      <c r="B12" s="1" t="s">
        <v>5243</v>
      </c>
    </row>
    <row r="13" spans="1:2" x14ac:dyDescent="0.2">
      <c r="A13" s="1" t="s">
        <v>1031</v>
      </c>
      <c r="B13" s="1" t="s">
        <v>5244</v>
      </c>
    </row>
    <row r="14" spans="1:2" x14ac:dyDescent="0.2">
      <c r="A14" s="1" t="s">
        <v>974</v>
      </c>
      <c r="B14" s="1" t="s">
        <v>5245</v>
      </c>
    </row>
    <row r="15" spans="1:2" x14ac:dyDescent="0.2">
      <c r="A15" s="1" t="s">
        <v>1032</v>
      </c>
      <c r="B15" s="1" t="s">
        <v>5246</v>
      </c>
    </row>
    <row r="16" spans="1:2" x14ac:dyDescent="0.2">
      <c r="A16" s="1" t="s">
        <v>1033</v>
      </c>
      <c r="B16" s="1" t="s">
        <v>5247</v>
      </c>
    </row>
    <row r="17" spans="1:2" x14ac:dyDescent="0.2">
      <c r="A17" s="1" t="s">
        <v>1034</v>
      </c>
      <c r="B17" s="1" t="s">
        <v>5248</v>
      </c>
    </row>
    <row r="18" spans="1:2" x14ac:dyDescent="0.2">
      <c r="A18" s="1" t="s">
        <v>994</v>
      </c>
      <c r="B18" s="1" t="s">
        <v>5249</v>
      </c>
    </row>
    <row r="19" spans="1:2" x14ac:dyDescent="0.2">
      <c r="A19" s="1" t="s">
        <v>996</v>
      </c>
      <c r="B19" s="1" t="s">
        <v>5250</v>
      </c>
    </row>
    <row r="20" spans="1:2" x14ac:dyDescent="0.2">
      <c r="A20" s="1" t="s">
        <v>1035</v>
      </c>
      <c r="B20" s="1" t="s">
        <v>5251</v>
      </c>
    </row>
    <row r="21" spans="1:2" x14ac:dyDescent="0.2">
      <c r="A21" s="5" t="s">
        <v>1036</v>
      </c>
    </row>
    <row r="22" spans="1:2" x14ac:dyDescent="0.2">
      <c r="A22" s="1" t="s">
        <v>1037</v>
      </c>
      <c r="B22" s="1" t="s">
        <v>5252</v>
      </c>
    </row>
    <row r="23" spans="1:2" x14ac:dyDescent="0.2">
      <c r="A23" s="1" t="s">
        <v>1038</v>
      </c>
      <c r="B23" s="1" t="s">
        <v>5253</v>
      </c>
    </row>
    <row r="24" spans="1:2" x14ac:dyDescent="0.2">
      <c r="A24" s="1" t="s">
        <v>1039</v>
      </c>
      <c r="B24" s="1" t="s">
        <v>5254</v>
      </c>
    </row>
    <row r="25" spans="1:2" x14ac:dyDescent="0.2">
      <c r="A25" s="1" t="s">
        <v>1040</v>
      </c>
      <c r="B25" s="1" t="s">
        <v>5255</v>
      </c>
    </row>
    <row r="26" spans="1:2" x14ac:dyDescent="0.2">
      <c r="A26" s="1" t="s">
        <v>1041</v>
      </c>
      <c r="B26" s="1" t="s">
        <v>5256</v>
      </c>
    </row>
    <row r="27" spans="1:2" x14ac:dyDescent="0.2">
      <c r="A27" s="1" t="s">
        <v>1042</v>
      </c>
      <c r="B27" s="1" t="s">
        <v>5257</v>
      </c>
    </row>
    <row r="28" spans="1:2" x14ac:dyDescent="0.2">
      <c r="A28" s="1" t="s">
        <v>1043</v>
      </c>
      <c r="B28" s="1" t="s">
        <v>5258</v>
      </c>
    </row>
    <row r="29" spans="1:2" x14ac:dyDescent="0.2">
      <c r="A29" s="1" t="s">
        <v>1044</v>
      </c>
      <c r="B29" s="1" t="s">
        <v>5259</v>
      </c>
    </row>
    <row r="30" spans="1:2" x14ac:dyDescent="0.2">
      <c r="A30" s="1" t="s">
        <v>1045</v>
      </c>
      <c r="B30" s="1" t="s">
        <v>5260</v>
      </c>
    </row>
    <row r="31" spans="1:2" x14ac:dyDescent="0.2">
      <c r="A31" s="1" t="s">
        <v>1046</v>
      </c>
      <c r="B31" s="1" t="s">
        <v>5261</v>
      </c>
    </row>
    <row r="32" spans="1:2" x14ac:dyDescent="0.2">
      <c r="A32" s="1" t="s">
        <v>1047</v>
      </c>
      <c r="B32" s="1" t="s">
        <v>5262</v>
      </c>
    </row>
    <row r="33" spans="1:2" x14ac:dyDescent="0.2">
      <c r="A33" s="1" t="s">
        <v>1048</v>
      </c>
      <c r="B33" s="1" t="s">
        <v>5263</v>
      </c>
    </row>
    <row r="34" spans="1:2" x14ac:dyDescent="0.2">
      <c r="A34" s="5" t="s">
        <v>1049</v>
      </c>
    </row>
    <row r="35" spans="1:2" x14ac:dyDescent="0.2">
      <c r="A35" s="1" t="s">
        <v>1050</v>
      </c>
      <c r="B35" s="1" t="s">
        <v>5264</v>
      </c>
    </row>
    <row r="36" spans="1:2" ht="25.5" x14ac:dyDescent="0.2">
      <c r="A36" s="1" t="s">
        <v>1050</v>
      </c>
      <c r="B36" s="4" t="s">
        <v>5265</v>
      </c>
    </row>
    <row r="37" spans="1:2" x14ac:dyDescent="0.2">
      <c r="A37" s="1" t="s">
        <v>1051</v>
      </c>
      <c r="B37" s="1" t="s">
        <v>5266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8D5F-3A35-414A-9D85-9D0891B9B2D9}">
  <dimension ref="A1:B45"/>
  <sheetViews>
    <sheetView topLeftCell="A14" zoomScale="124" zoomScaleNormal="124" workbookViewId="0">
      <selection activeCell="B47" sqref="B47"/>
    </sheetView>
  </sheetViews>
  <sheetFormatPr defaultRowHeight="12.75" x14ac:dyDescent="0.2"/>
  <cols>
    <col min="1" max="1" width="15.42578125" style="1" customWidth="1"/>
    <col min="2" max="2" width="70.7109375" style="1" customWidth="1"/>
    <col min="3" max="16384" width="9.140625" style="1"/>
  </cols>
  <sheetData>
    <row r="1" spans="1:2" x14ac:dyDescent="0.2">
      <c r="A1" s="1" t="s">
        <v>1051</v>
      </c>
      <c r="B1" s="1" t="s">
        <v>5267</v>
      </c>
    </row>
    <row r="2" spans="1:2" x14ac:dyDescent="0.2">
      <c r="A2" s="1" t="s">
        <v>1053</v>
      </c>
      <c r="B2" s="1" t="s">
        <v>5268</v>
      </c>
    </row>
    <row r="3" spans="1:2" x14ac:dyDescent="0.2">
      <c r="A3" s="1" t="s">
        <v>1054</v>
      </c>
      <c r="B3" s="4" t="s">
        <v>5269</v>
      </c>
    </row>
    <row r="4" spans="1:2" x14ac:dyDescent="0.2">
      <c r="A4" s="1" t="s">
        <v>1055</v>
      </c>
      <c r="B4" s="4" t="s">
        <v>5270</v>
      </c>
    </row>
    <row r="5" spans="1:2" x14ac:dyDescent="0.2">
      <c r="A5" s="1" t="s">
        <v>1056</v>
      </c>
      <c r="B5" s="1" t="s">
        <v>5271</v>
      </c>
    </row>
    <row r="6" spans="1:2" x14ac:dyDescent="0.2">
      <c r="A6" s="1" t="s">
        <v>1057</v>
      </c>
      <c r="B6" s="1" t="s">
        <v>5272</v>
      </c>
    </row>
    <row r="7" spans="1:2" x14ac:dyDescent="0.2">
      <c r="A7" s="1" t="s">
        <v>1058</v>
      </c>
      <c r="B7" s="1" t="s">
        <v>5273</v>
      </c>
    </row>
    <row r="8" spans="1:2" x14ac:dyDescent="0.2">
      <c r="A8" s="1" t="s">
        <v>1059</v>
      </c>
      <c r="B8" s="1" t="s">
        <v>5274</v>
      </c>
    </row>
    <row r="9" spans="1:2" x14ac:dyDescent="0.2">
      <c r="A9" s="1" t="s">
        <v>1060</v>
      </c>
      <c r="B9" s="1" t="s">
        <v>5275</v>
      </c>
    </row>
    <row r="10" spans="1:2" x14ac:dyDescent="0.2">
      <c r="A10" s="1" t="s">
        <v>1061</v>
      </c>
      <c r="B10" s="1" t="s">
        <v>5276</v>
      </c>
    </row>
    <row r="11" spans="1:2" x14ac:dyDescent="0.2">
      <c r="A11" s="1" t="s">
        <v>1062</v>
      </c>
      <c r="B11" s="1" t="s">
        <v>5277</v>
      </c>
    </row>
    <row r="12" spans="1:2" x14ac:dyDescent="0.2">
      <c r="A12" s="1" t="s">
        <v>1063</v>
      </c>
      <c r="B12" s="1" t="s">
        <v>5278</v>
      </c>
    </row>
    <row r="13" spans="1:2" x14ac:dyDescent="0.2">
      <c r="A13" s="1" t="s">
        <v>1064</v>
      </c>
      <c r="B13" s="1" t="s">
        <v>5279</v>
      </c>
    </row>
    <row r="14" spans="1:2" x14ac:dyDescent="0.2">
      <c r="A14" s="1" t="s">
        <v>1065</v>
      </c>
      <c r="B14" s="4" t="s">
        <v>5280</v>
      </c>
    </row>
    <row r="15" spans="1:2" x14ac:dyDescent="0.2">
      <c r="A15" s="1" t="s">
        <v>1065</v>
      </c>
      <c r="B15" s="1" t="s">
        <v>5281</v>
      </c>
    </row>
    <row r="16" spans="1:2" x14ac:dyDescent="0.2">
      <c r="A16" s="1" t="s">
        <v>1066</v>
      </c>
      <c r="B16" s="1" t="s">
        <v>5282</v>
      </c>
    </row>
    <row r="17" spans="1:2" ht="25.5" x14ac:dyDescent="0.2">
      <c r="A17" s="1" t="s">
        <v>1067</v>
      </c>
      <c r="B17" s="4" t="s">
        <v>5283</v>
      </c>
    </row>
    <row r="18" spans="1:2" x14ac:dyDescent="0.2">
      <c r="A18" s="1" t="s">
        <v>1068</v>
      </c>
      <c r="B18" s="4" t="s">
        <v>5284</v>
      </c>
    </row>
    <row r="19" spans="1:2" x14ac:dyDescent="0.2">
      <c r="A19" s="1" t="s">
        <v>1069</v>
      </c>
      <c r="B19" s="4" t="s">
        <v>5285</v>
      </c>
    </row>
    <row r="20" spans="1:2" ht="25.5" x14ac:dyDescent="0.2">
      <c r="A20" s="1" t="s">
        <v>1070</v>
      </c>
      <c r="B20" s="4" t="s">
        <v>5286</v>
      </c>
    </row>
    <row r="21" spans="1:2" x14ac:dyDescent="0.2">
      <c r="A21" s="1" t="s">
        <v>1071</v>
      </c>
      <c r="B21" s="1" t="s">
        <v>5287</v>
      </c>
    </row>
    <row r="22" spans="1:2" x14ac:dyDescent="0.2">
      <c r="A22" s="1" t="s">
        <v>1069</v>
      </c>
      <c r="B22" s="1" t="s">
        <v>5288</v>
      </c>
    </row>
    <row r="23" spans="1:2" x14ac:dyDescent="0.2">
      <c r="A23" s="1" t="s">
        <v>1072</v>
      </c>
      <c r="B23" s="1" t="s">
        <v>5289</v>
      </c>
    </row>
    <row r="24" spans="1:2" x14ac:dyDescent="0.2">
      <c r="A24" s="1" t="s">
        <v>1073</v>
      </c>
      <c r="B24" s="1" t="s">
        <v>5290</v>
      </c>
    </row>
    <row r="25" spans="1:2" x14ac:dyDescent="0.2">
      <c r="A25" s="1" t="s">
        <v>1074</v>
      </c>
      <c r="B25" s="1" t="s">
        <v>5291</v>
      </c>
    </row>
    <row r="26" spans="1:2" x14ac:dyDescent="0.2">
      <c r="A26" s="1" t="s">
        <v>1075</v>
      </c>
      <c r="B26" s="1" t="s">
        <v>5292</v>
      </c>
    </row>
    <row r="27" spans="1:2" x14ac:dyDescent="0.2">
      <c r="A27" s="1" t="s">
        <v>1076</v>
      </c>
      <c r="B27" s="1" t="s">
        <v>5293</v>
      </c>
    </row>
    <row r="28" spans="1:2" x14ac:dyDescent="0.2">
      <c r="A28" s="1" t="s">
        <v>1077</v>
      </c>
      <c r="B28" s="1" t="s">
        <v>5294</v>
      </c>
    </row>
    <row r="29" spans="1:2" x14ac:dyDescent="0.2">
      <c r="A29" s="1" t="s">
        <v>1078</v>
      </c>
      <c r="B29" s="1" t="s">
        <v>5295</v>
      </c>
    </row>
    <row r="30" spans="1:2" x14ac:dyDescent="0.2">
      <c r="A30" s="1" t="s">
        <v>1079</v>
      </c>
      <c r="B30" s="1" t="s">
        <v>5296</v>
      </c>
    </row>
    <row r="31" spans="1:2" x14ac:dyDescent="0.2">
      <c r="A31" s="1" t="s">
        <v>1080</v>
      </c>
      <c r="B31" s="1" t="s">
        <v>5297</v>
      </c>
    </row>
    <row r="32" spans="1:2" x14ac:dyDescent="0.2">
      <c r="A32" s="1" t="s">
        <v>1081</v>
      </c>
      <c r="B32" s="1" t="s">
        <v>5298</v>
      </c>
    </row>
    <row r="33" spans="1:2" x14ac:dyDescent="0.2">
      <c r="A33" s="1" t="s">
        <v>1082</v>
      </c>
      <c r="B33" s="1" t="s">
        <v>5299</v>
      </c>
    </row>
    <row r="34" spans="1:2" x14ac:dyDescent="0.2">
      <c r="A34" s="1" t="s">
        <v>1083</v>
      </c>
      <c r="B34" s="1" t="s">
        <v>5300</v>
      </c>
    </row>
    <row r="35" spans="1:2" x14ac:dyDescent="0.2">
      <c r="A35" s="1" t="s">
        <v>1084</v>
      </c>
      <c r="B35" s="1" t="s">
        <v>5301</v>
      </c>
    </row>
    <row r="36" spans="1:2" x14ac:dyDescent="0.2">
      <c r="A36" s="1" t="s">
        <v>1085</v>
      </c>
      <c r="B36" s="1" t="s">
        <v>5302</v>
      </c>
    </row>
    <row r="37" spans="1:2" x14ac:dyDescent="0.2">
      <c r="A37" s="1" t="s">
        <v>1086</v>
      </c>
      <c r="B37" s="1" t="s">
        <v>5303</v>
      </c>
    </row>
    <row r="38" spans="1:2" x14ac:dyDescent="0.2">
      <c r="A38" s="1" t="s">
        <v>1087</v>
      </c>
      <c r="B38" s="1" t="s">
        <v>5304</v>
      </c>
    </row>
    <row r="39" spans="1:2" x14ac:dyDescent="0.2">
      <c r="A39" s="1" t="s">
        <v>1066</v>
      </c>
      <c r="B39" s="1" t="s">
        <v>5305</v>
      </c>
    </row>
    <row r="40" spans="1:2" x14ac:dyDescent="0.2">
      <c r="A40" s="1" t="s">
        <v>1088</v>
      </c>
      <c r="B40" s="1" t="s">
        <v>5306</v>
      </c>
    </row>
    <row r="41" spans="1:2" x14ac:dyDescent="0.2">
      <c r="A41" s="1" t="s">
        <v>1089</v>
      </c>
      <c r="B41" s="1" t="s">
        <v>5307</v>
      </c>
    </row>
    <row r="42" spans="1:2" x14ac:dyDescent="0.2">
      <c r="A42" s="1" t="s">
        <v>1090</v>
      </c>
      <c r="B42" s="1" t="s">
        <v>5308</v>
      </c>
    </row>
    <row r="43" spans="1:2" x14ac:dyDescent="0.2">
      <c r="A43" s="1" t="s">
        <v>1091</v>
      </c>
      <c r="B43" s="1" t="s">
        <v>5309</v>
      </c>
    </row>
    <row r="44" spans="1:2" x14ac:dyDescent="0.2">
      <c r="A44" s="1" t="s">
        <v>1092</v>
      </c>
      <c r="B44" s="1" t="s">
        <v>5310</v>
      </c>
    </row>
    <row r="45" spans="1:2" x14ac:dyDescent="0.2">
      <c r="A45" s="1" t="s">
        <v>1093</v>
      </c>
      <c r="B45" s="1" t="s">
        <v>5311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1668-E84F-46A6-A685-CA57F4DF9B8B}">
  <sheetPr>
    <tabColor rgb="FFFF0000"/>
  </sheetPr>
  <dimension ref="A1:A53"/>
  <sheetViews>
    <sheetView topLeftCell="A18" zoomScale="124" zoomScaleNormal="124" workbookViewId="0">
      <selection activeCell="A53" sqref="A53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1095</v>
      </c>
    </row>
    <row r="2" spans="1:1" x14ac:dyDescent="0.2">
      <c r="A2" s="1" t="s">
        <v>1096</v>
      </c>
    </row>
    <row r="3" spans="1:1" x14ac:dyDescent="0.2">
      <c r="A3" s="1" t="s">
        <v>1097</v>
      </c>
    </row>
    <row r="4" spans="1:1" x14ac:dyDescent="0.2">
      <c r="A4" s="1" t="s">
        <v>1098</v>
      </c>
    </row>
    <row r="5" spans="1:1" x14ac:dyDescent="0.2">
      <c r="A5" s="1" t="s">
        <v>1099</v>
      </c>
    </row>
    <row r="6" spans="1:1" x14ac:dyDescent="0.2">
      <c r="A6" s="1" t="s">
        <v>1100</v>
      </c>
    </row>
    <row r="7" spans="1:1" x14ac:dyDescent="0.2">
      <c r="A7" s="1" t="s">
        <v>1101</v>
      </c>
    </row>
    <row r="8" spans="1:1" x14ac:dyDescent="0.2">
      <c r="A8" s="1" t="s">
        <v>1102</v>
      </c>
    </row>
    <row r="9" spans="1:1" x14ac:dyDescent="0.2">
      <c r="A9" s="1" t="s">
        <v>1103</v>
      </c>
    </row>
    <row r="10" spans="1:1" x14ac:dyDescent="0.2">
      <c r="A10" s="1" t="s">
        <v>1104</v>
      </c>
    </row>
    <row r="11" spans="1:1" x14ac:dyDescent="0.2">
      <c r="A11" s="1" t="s">
        <v>1105</v>
      </c>
    </row>
    <row r="12" spans="1:1" x14ac:dyDescent="0.2">
      <c r="A12" s="1" t="s">
        <v>1106</v>
      </c>
    </row>
    <row r="13" spans="1:1" x14ac:dyDescent="0.2">
      <c r="A13" s="1" t="s">
        <v>1107</v>
      </c>
    </row>
    <row r="14" spans="1:1" x14ac:dyDescent="0.2">
      <c r="A14" s="1" t="s">
        <v>1108</v>
      </c>
    </row>
    <row r="15" spans="1:1" x14ac:dyDescent="0.2">
      <c r="A15" s="1" t="s">
        <v>1109</v>
      </c>
    </row>
    <row r="16" spans="1:1" x14ac:dyDescent="0.2">
      <c r="A16" s="1" t="s">
        <v>1110</v>
      </c>
    </row>
    <row r="17" spans="1:1" x14ac:dyDescent="0.2">
      <c r="A17" s="1" t="s">
        <v>1111</v>
      </c>
    </row>
    <row r="18" spans="1:1" x14ac:dyDescent="0.2">
      <c r="A18" s="1" t="s">
        <v>1112</v>
      </c>
    </row>
    <row r="19" spans="1:1" x14ac:dyDescent="0.2">
      <c r="A19" s="1" t="s">
        <v>1113</v>
      </c>
    </row>
    <row r="20" spans="1:1" x14ac:dyDescent="0.2">
      <c r="A20" s="1" t="s">
        <v>1114</v>
      </c>
    </row>
    <row r="21" spans="1:1" x14ac:dyDescent="0.2">
      <c r="A21" s="1" t="s">
        <v>1115</v>
      </c>
    </row>
    <row r="22" spans="1:1" x14ac:dyDescent="0.2">
      <c r="A22" s="1" t="s">
        <v>1116</v>
      </c>
    </row>
    <row r="23" spans="1:1" x14ac:dyDescent="0.2">
      <c r="A23" s="1" t="s">
        <v>1117</v>
      </c>
    </row>
    <row r="24" spans="1:1" x14ac:dyDescent="0.2">
      <c r="A24" s="1" t="s">
        <v>1118</v>
      </c>
    </row>
    <row r="25" spans="1:1" x14ac:dyDescent="0.2">
      <c r="A25" s="1" t="s">
        <v>1119</v>
      </c>
    </row>
    <row r="26" spans="1:1" x14ac:dyDescent="0.2">
      <c r="A26" s="1" t="s">
        <v>1120</v>
      </c>
    </row>
    <row r="27" spans="1:1" x14ac:dyDescent="0.2">
      <c r="A27" s="1" t="s">
        <v>1121</v>
      </c>
    </row>
    <row r="28" spans="1:1" x14ac:dyDescent="0.2">
      <c r="A28" s="1" t="s">
        <v>1122</v>
      </c>
    </row>
    <row r="29" spans="1:1" x14ac:dyDescent="0.2">
      <c r="A29" s="1" t="s">
        <v>1123</v>
      </c>
    </row>
    <row r="30" spans="1:1" x14ac:dyDescent="0.2">
      <c r="A30" s="1" t="s">
        <v>1111</v>
      </c>
    </row>
    <row r="31" spans="1:1" x14ac:dyDescent="0.2">
      <c r="A31" s="1" t="s">
        <v>1124</v>
      </c>
    </row>
    <row r="32" spans="1:1" x14ac:dyDescent="0.2">
      <c r="A32" s="1" t="s">
        <v>1125</v>
      </c>
    </row>
    <row r="33" spans="1:1" x14ac:dyDescent="0.2">
      <c r="A33" s="1" t="s">
        <v>1126</v>
      </c>
    </row>
    <row r="34" spans="1:1" x14ac:dyDescent="0.2">
      <c r="A34" s="1" t="s">
        <v>1127</v>
      </c>
    </row>
    <row r="35" spans="1:1" x14ac:dyDescent="0.2">
      <c r="A35" s="1" t="s">
        <v>1128</v>
      </c>
    </row>
    <row r="36" spans="1:1" x14ac:dyDescent="0.2">
      <c r="A36" s="1" t="s">
        <v>1129</v>
      </c>
    </row>
    <row r="37" spans="1:1" x14ac:dyDescent="0.2">
      <c r="A37" s="1" t="s">
        <v>1130</v>
      </c>
    </row>
    <row r="38" spans="1:1" x14ac:dyDescent="0.2">
      <c r="A38" s="1" t="s">
        <v>1131</v>
      </c>
    </row>
    <row r="39" spans="1:1" x14ac:dyDescent="0.2">
      <c r="A39" s="1" t="s">
        <v>1132</v>
      </c>
    </row>
    <row r="40" spans="1:1" x14ac:dyDescent="0.2">
      <c r="A40" s="1" t="s">
        <v>1133</v>
      </c>
    </row>
    <row r="41" spans="1:1" x14ac:dyDescent="0.2">
      <c r="A41" s="1" t="s">
        <v>1134</v>
      </c>
    </row>
    <row r="42" spans="1:1" x14ac:dyDescent="0.2">
      <c r="A42" s="1" t="s">
        <v>1135</v>
      </c>
    </row>
    <row r="43" spans="1:1" x14ac:dyDescent="0.2">
      <c r="A43" s="1" t="s">
        <v>1136</v>
      </c>
    </row>
    <row r="44" spans="1:1" x14ac:dyDescent="0.2">
      <c r="A44" s="1" t="s">
        <v>1137</v>
      </c>
    </row>
    <row r="45" spans="1:1" x14ac:dyDescent="0.2">
      <c r="A45" s="1" t="s">
        <v>1138</v>
      </c>
    </row>
    <row r="46" spans="1:1" x14ac:dyDescent="0.2">
      <c r="A46" s="1" t="s">
        <v>1139</v>
      </c>
    </row>
    <row r="47" spans="1:1" x14ac:dyDescent="0.2">
      <c r="A47" s="1" t="s">
        <v>1140</v>
      </c>
    </row>
    <row r="48" spans="1:1" x14ac:dyDescent="0.2">
      <c r="A48" s="1" t="s">
        <v>1141</v>
      </c>
    </row>
    <row r="49" spans="1:1" x14ac:dyDescent="0.2">
      <c r="A49" s="1" t="s">
        <v>1142</v>
      </c>
    </row>
    <row r="50" spans="1:1" x14ac:dyDescent="0.2">
      <c r="A50" s="1" t="s">
        <v>1143</v>
      </c>
    </row>
    <row r="51" spans="1:1" x14ac:dyDescent="0.2">
      <c r="A51" s="1" t="s">
        <v>1144</v>
      </c>
    </row>
    <row r="52" spans="1:1" x14ac:dyDescent="0.2">
      <c r="A52" s="1" t="s">
        <v>1145</v>
      </c>
    </row>
    <row r="53" spans="1:1" x14ac:dyDescent="0.2">
      <c r="A53" s="1" t="s">
        <v>1146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9F77-118A-4C5C-BADE-9CC6E2B528F8}">
  <sheetPr>
    <tabColor rgb="FFFFFF00"/>
  </sheetPr>
  <dimension ref="A1:B57"/>
  <sheetViews>
    <sheetView topLeftCell="A24" zoomScale="124" zoomScaleNormal="124" workbookViewId="0">
      <selection activeCell="B58" sqref="B58"/>
    </sheetView>
  </sheetViews>
  <sheetFormatPr defaultRowHeight="12.75" x14ac:dyDescent="0.2"/>
  <cols>
    <col min="1" max="1" width="16.7109375" style="1" customWidth="1"/>
    <col min="2" max="2" width="45.140625" style="1" customWidth="1"/>
    <col min="3" max="16384" width="9.140625" style="1"/>
  </cols>
  <sheetData>
    <row r="1" spans="1:2" x14ac:dyDescent="0.2">
      <c r="A1" s="1" t="s">
        <v>1148</v>
      </c>
      <c r="B1" s="1" t="s">
        <v>5312</v>
      </c>
    </row>
    <row r="2" spans="1:2" ht="25.5" x14ac:dyDescent="0.2">
      <c r="A2" s="1" t="s">
        <v>1149</v>
      </c>
      <c r="B2" s="4" t="s">
        <v>5313</v>
      </c>
    </row>
    <row r="3" spans="1:2" x14ac:dyDescent="0.2">
      <c r="A3" s="1" t="s">
        <v>1150</v>
      </c>
      <c r="B3" s="1" t="s">
        <v>5314</v>
      </c>
    </row>
    <row r="4" spans="1:2" x14ac:dyDescent="0.2">
      <c r="A4" s="1" t="s">
        <v>1151</v>
      </c>
      <c r="B4" s="1" t="s">
        <v>5315</v>
      </c>
    </row>
    <row r="5" spans="1:2" x14ac:dyDescent="0.2">
      <c r="A5" s="1" t="s">
        <v>1152</v>
      </c>
      <c r="B5" s="1" t="s">
        <v>5316</v>
      </c>
    </row>
    <row r="6" spans="1:2" x14ac:dyDescent="0.2">
      <c r="A6" s="1" t="s">
        <v>1153</v>
      </c>
      <c r="B6" s="1" t="s">
        <v>5317</v>
      </c>
    </row>
    <row r="7" spans="1:2" x14ac:dyDescent="0.2">
      <c r="A7" s="1" t="s">
        <v>1154</v>
      </c>
      <c r="B7" s="1" t="s">
        <v>5318</v>
      </c>
    </row>
    <row r="8" spans="1:2" x14ac:dyDescent="0.2">
      <c r="A8" s="5" t="s">
        <v>1155</v>
      </c>
      <c r="B8" s="4" t="s">
        <v>5319</v>
      </c>
    </row>
    <row r="9" spans="1:2" x14ac:dyDescent="0.2">
      <c r="A9" s="1" t="s">
        <v>1156</v>
      </c>
      <c r="B9" s="1" t="s">
        <v>5320</v>
      </c>
    </row>
    <row r="10" spans="1:2" x14ac:dyDescent="0.2">
      <c r="A10" s="1" t="s">
        <v>1157</v>
      </c>
      <c r="B10" s="1" t="s">
        <v>5321</v>
      </c>
    </row>
    <row r="11" spans="1:2" x14ac:dyDescent="0.2">
      <c r="A11" s="1" t="s">
        <v>1158</v>
      </c>
      <c r="B11" s="1" t="s">
        <v>5322</v>
      </c>
    </row>
    <row r="12" spans="1:2" x14ac:dyDescent="0.2">
      <c r="A12" s="1" t="s">
        <v>1159</v>
      </c>
      <c r="B12" s="1" t="s">
        <v>5323</v>
      </c>
    </row>
    <row r="13" spans="1:2" x14ac:dyDescent="0.2">
      <c r="A13" s="1" t="s">
        <v>1160</v>
      </c>
      <c r="B13" s="1" t="s">
        <v>5324</v>
      </c>
    </row>
    <row r="14" spans="1:2" x14ac:dyDescent="0.2">
      <c r="A14" s="1" t="s">
        <v>1161</v>
      </c>
      <c r="B14" s="1" t="s">
        <v>5325</v>
      </c>
    </row>
    <row r="15" spans="1:2" x14ac:dyDescent="0.2">
      <c r="A15" s="1" t="s">
        <v>1162</v>
      </c>
      <c r="B15" s="1" t="s">
        <v>5326</v>
      </c>
    </row>
    <row r="16" spans="1:2" x14ac:dyDescent="0.2">
      <c r="A16" s="1" t="s">
        <v>1162</v>
      </c>
      <c r="B16" s="1" t="s">
        <v>5327</v>
      </c>
    </row>
    <row r="17" spans="1:2" x14ac:dyDescent="0.2">
      <c r="A17" s="1" t="s">
        <v>1163</v>
      </c>
      <c r="B17" s="1" t="s">
        <v>5328</v>
      </c>
    </row>
    <row r="18" spans="1:2" x14ac:dyDescent="0.2">
      <c r="A18" s="1" t="s">
        <v>1164</v>
      </c>
      <c r="B18" s="1" t="s">
        <v>5329</v>
      </c>
    </row>
    <row r="19" spans="1:2" x14ac:dyDescent="0.2">
      <c r="A19" s="1" t="s">
        <v>1165</v>
      </c>
      <c r="B19" s="1" t="s">
        <v>5330</v>
      </c>
    </row>
    <row r="20" spans="1:2" x14ac:dyDescent="0.2">
      <c r="A20" s="1" t="s">
        <v>1166</v>
      </c>
      <c r="B20" s="4" t="s">
        <v>5331</v>
      </c>
    </row>
    <row r="21" spans="1:2" x14ac:dyDescent="0.2">
      <c r="A21" s="1" t="s">
        <v>1167</v>
      </c>
      <c r="B21" s="1" t="s">
        <v>5332</v>
      </c>
    </row>
    <row r="22" spans="1:2" x14ac:dyDescent="0.2">
      <c r="A22" s="1" t="s">
        <v>1167</v>
      </c>
      <c r="B22" s="1" t="s">
        <v>5333</v>
      </c>
    </row>
    <row r="23" spans="1:2" x14ac:dyDescent="0.2">
      <c r="A23" s="1" t="s">
        <v>1168</v>
      </c>
      <c r="B23" s="1" t="s">
        <v>5334</v>
      </c>
    </row>
    <row r="24" spans="1:2" x14ac:dyDescent="0.2">
      <c r="A24" s="1" t="s">
        <v>1169</v>
      </c>
      <c r="B24" s="1" t="s">
        <v>5335</v>
      </c>
    </row>
    <row r="25" spans="1:2" x14ac:dyDescent="0.2">
      <c r="A25" s="1" t="s">
        <v>1170</v>
      </c>
      <c r="B25" s="1" t="s">
        <v>5336</v>
      </c>
    </row>
    <row r="26" spans="1:2" x14ac:dyDescent="0.2">
      <c r="A26" s="1" t="s">
        <v>1170</v>
      </c>
      <c r="B26" s="1" t="s">
        <v>5337</v>
      </c>
    </row>
    <row r="27" spans="1:2" x14ac:dyDescent="0.2">
      <c r="A27" s="5" t="s">
        <v>1171</v>
      </c>
    </row>
    <row r="28" spans="1:2" x14ac:dyDescent="0.2">
      <c r="A28" s="1" t="s">
        <v>1172</v>
      </c>
      <c r="B28" s="1" t="s">
        <v>5338</v>
      </c>
    </row>
    <row r="29" spans="1:2" x14ac:dyDescent="0.2">
      <c r="A29" s="1" t="s">
        <v>1173</v>
      </c>
      <c r="B29" s="1" t="s">
        <v>5339</v>
      </c>
    </row>
    <row r="30" spans="1:2" x14ac:dyDescent="0.2">
      <c r="A30" s="1" t="s">
        <v>1174</v>
      </c>
      <c r="B30" s="1" t="s">
        <v>5340</v>
      </c>
    </row>
    <row r="31" spans="1:2" x14ac:dyDescent="0.2">
      <c r="A31" s="1" t="s">
        <v>1175</v>
      </c>
      <c r="B31" s="1" t="s">
        <v>5341</v>
      </c>
    </row>
    <row r="32" spans="1:2" x14ac:dyDescent="0.2">
      <c r="A32" s="1" t="s">
        <v>1176</v>
      </c>
      <c r="B32" s="1" t="s">
        <v>5342</v>
      </c>
    </row>
    <row r="33" spans="1:2" x14ac:dyDescent="0.2">
      <c r="A33" s="5" t="s">
        <v>1177</v>
      </c>
    </row>
    <row r="34" spans="1:2" x14ac:dyDescent="0.2">
      <c r="A34" s="1" t="s">
        <v>1178</v>
      </c>
      <c r="B34" s="1" t="s">
        <v>5343</v>
      </c>
    </row>
    <row r="35" spans="1:2" x14ac:dyDescent="0.2">
      <c r="A35" s="1" t="s">
        <v>1179</v>
      </c>
      <c r="B35" s="1" t="s">
        <v>5344</v>
      </c>
    </row>
    <row r="36" spans="1:2" x14ac:dyDescent="0.2">
      <c r="A36" s="1" t="s">
        <v>1180</v>
      </c>
      <c r="B36" s="1" t="s">
        <v>5345</v>
      </c>
    </row>
    <row r="37" spans="1:2" x14ac:dyDescent="0.2">
      <c r="A37" s="1" t="s">
        <v>1181</v>
      </c>
      <c r="B37" s="1" t="s">
        <v>5346</v>
      </c>
    </row>
    <row r="38" spans="1:2" x14ac:dyDescent="0.2">
      <c r="A38" s="1" t="s">
        <v>1182</v>
      </c>
      <c r="B38" s="1" t="s">
        <v>5347</v>
      </c>
    </row>
    <row r="39" spans="1:2" ht="25.5" x14ac:dyDescent="0.2">
      <c r="A39" s="1" t="s">
        <v>1183</v>
      </c>
      <c r="B39" s="4" t="s">
        <v>5348</v>
      </c>
    </row>
    <row r="40" spans="1:2" x14ac:dyDescent="0.2">
      <c r="A40" s="1" t="s">
        <v>1184</v>
      </c>
      <c r="B40" s="1" t="s">
        <v>5349</v>
      </c>
    </row>
    <row r="41" spans="1:2" x14ac:dyDescent="0.2">
      <c r="A41" s="1" t="s">
        <v>1185</v>
      </c>
      <c r="B41" s="1" t="s">
        <v>5350</v>
      </c>
    </row>
    <row r="42" spans="1:2" x14ac:dyDescent="0.2">
      <c r="A42" s="1" t="s">
        <v>1186</v>
      </c>
      <c r="B42" s="4" t="s">
        <v>5351</v>
      </c>
    </row>
    <row r="43" spans="1:2" x14ac:dyDescent="0.2">
      <c r="A43" s="1" t="s">
        <v>1187</v>
      </c>
      <c r="B43" s="1" t="s">
        <v>5352</v>
      </c>
    </row>
    <row r="44" spans="1:2" x14ac:dyDescent="0.2">
      <c r="A44" s="1" t="s">
        <v>1188</v>
      </c>
      <c r="B44" s="1" t="s">
        <v>5353</v>
      </c>
    </row>
    <row r="45" spans="1:2" x14ac:dyDescent="0.2">
      <c r="A45" s="1" t="s">
        <v>1189</v>
      </c>
      <c r="B45" s="1" t="s">
        <v>5354</v>
      </c>
    </row>
    <row r="46" spans="1:2" x14ac:dyDescent="0.2">
      <c r="A46" s="1" t="s">
        <v>1190</v>
      </c>
      <c r="B46" s="1" t="s">
        <v>5355</v>
      </c>
    </row>
    <row r="47" spans="1:2" x14ac:dyDescent="0.2">
      <c r="A47" s="1" t="s">
        <v>1191</v>
      </c>
      <c r="B47" s="1" t="s">
        <v>5356</v>
      </c>
    </row>
    <row r="48" spans="1:2" x14ac:dyDescent="0.2">
      <c r="A48" s="1" t="s">
        <v>1192</v>
      </c>
      <c r="B48" s="1" t="s">
        <v>5357</v>
      </c>
    </row>
    <row r="49" spans="1:2" x14ac:dyDescent="0.2">
      <c r="A49" s="1" t="s">
        <v>1193</v>
      </c>
      <c r="B49" s="1" t="s">
        <v>5358</v>
      </c>
    </row>
    <row r="50" spans="1:2" x14ac:dyDescent="0.2">
      <c r="A50" s="1" t="s">
        <v>1194</v>
      </c>
      <c r="B50" s="1" t="s">
        <v>5359</v>
      </c>
    </row>
    <row r="51" spans="1:2" x14ac:dyDescent="0.2">
      <c r="A51" s="1" t="s">
        <v>1195</v>
      </c>
      <c r="B51" s="1" t="s">
        <v>5360</v>
      </c>
    </row>
    <row r="52" spans="1:2" x14ac:dyDescent="0.2">
      <c r="A52" s="1" t="s">
        <v>1195</v>
      </c>
      <c r="B52" s="1" t="s">
        <v>5361</v>
      </c>
    </row>
    <row r="53" spans="1:2" x14ac:dyDescent="0.2">
      <c r="A53" s="1" t="s">
        <v>1196</v>
      </c>
      <c r="B53" s="1" t="s">
        <v>5362</v>
      </c>
    </row>
    <row r="54" spans="1:2" x14ac:dyDescent="0.2">
      <c r="A54" s="1" t="s">
        <v>1197</v>
      </c>
      <c r="B54" s="1" t="s">
        <v>5363</v>
      </c>
    </row>
    <row r="55" spans="1:2" x14ac:dyDescent="0.2">
      <c r="A55" s="1" t="s">
        <v>1198</v>
      </c>
      <c r="B55" s="1" t="s">
        <v>5364</v>
      </c>
    </row>
    <row r="56" spans="1:2" x14ac:dyDescent="0.2">
      <c r="A56" s="1" t="s">
        <v>1199</v>
      </c>
      <c r="B56" s="1" t="s">
        <v>5365</v>
      </c>
    </row>
    <row r="57" spans="1:2" x14ac:dyDescent="0.2">
      <c r="A57" s="1" t="s">
        <v>1200</v>
      </c>
      <c r="B57" s="1" t="s">
        <v>5366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D0D49-6F2D-406D-B21A-CFB76B9FA389}">
  <sheetPr>
    <tabColor rgb="FFFFFF00"/>
  </sheetPr>
  <dimension ref="A1:B46"/>
  <sheetViews>
    <sheetView topLeftCell="A14" zoomScale="124" zoomScaleNormal="124" workbookViewId="0">
      <selection activeCell="B47" sqref="B47"/>
    </sheetView>
  </sheetViews>
  <sheetFormatPr defaultRowHeight="12.75" x14ac:dyDescent="0.2"/>
  <cols>
    <col min="1" max="1" width="18" style="1" customWidth="1"/>
    <col min="2" max="2" width="75.5703125" style="1" customWidth="1"/>
    <col min="3" max="16384" width="9.140625" style="1"/>
  </cols>
  <sheetData>
    <row r="1" spans="1:2" ht="51" x14ac:dyDescent="0.2">
      <c r="A1" s="5" t="s">
        <v>1202</v>
      </c>
      <c r="B1" s="4" t="s">
        <v>5368</v>
      </c>
    </row>
    <row r="2" spans="1:2" x14ac:dyDescent="0.2">
      <c r="A2" s="1" t="s">
        <v>1203</v>
      </c>
      <c r="B2" s="1" t="s">
        <v>5369</v>
      </c>
    </row>
    <row r="3" spans="1:2" x14ac:dyDescent="0.2">
      <c r="A3" s="1" t="s">
        <v>1204</v>
      </c>
      <c r="B3" s="1" t="s">
        <v>5370</v>
      </c>
    </row>
    <row r="4" spans="1:2" x14ac:dyDescent="0.2">
      <c r="A4" s="1" t="s">
        <v>1205</v>
      </c>
      <c r="B4" s="1" t="s">
        <v>5371</v>
      </c>
    </row>
    <row r="5" spans="1:2" x14ac:dyDescent="0.2">
      <c r="A5" s="1" t="s">
        <v>1206</v>
      </c>
      <c r="B5" s="1" t="s">
        <v>5372</v>
      </c>
    </row>
    <row r="6" spans="1:2" x14ac:dyDescent="0.2">
      <c r="A6" s="1" t="s">
        <v>1204</v>
      </c>
      <c r="B6" s="1" t="s">
        <v>5373</v>
      </c>
    </row>
    <row r="7" spans="1:2" x14ac:dyDescent="0.2">
      <c r="A7" s="1" t="s">
        <v>1207</v>
      </c>
      <c r="B7" s="1" t="s">
        <v>5374</v>
      </c>
    </row>
    <row r="8" spans="1:2" x14ac:dyDescent="0.2">
      <c r="A8" s="1" t="s">
        <v>1208</v>
      </c>
      <c r="B8" s="1" t="s">
        <v>5375</v>
      </c>
    </row>
    <row r="9" spans="1:2" x14ac:dyDescent="0.2">
      <c r="A9" s="1" t="s">
        <v>1209</v>
      </c>
      <c r="B9" s="1" t="s">
        <v>5376</v>
      </c>
    </row>
    <row r="10" spans="1:2" x14ac:dyDescent="0.2">
      <c r="A10" s="1" t="s">
        <v>1210</v>
      </c>
      <c r="B10" s="1" t="s">
        <v>5377</v>
      </c>
    </row>
    <row r="11" spans="1:2" x14ac:dyDescent="0.2">
      <c r="A11" s="1" t="s">
        <v>1211</v>
      </c>
      <c r="B11" s="1" t="s">
        <v>5378</v>
      </c>
    </row>
    <row r="12" spans="1:2" x14ac:dyDescent="0.2">
      <c r="A12" s="1" t="s">
        <v>1212</v>
      </c>
      <c r="B12" s="1" t="s">
        <v>5379</v>
      </c>
    </row>
    <row r="13" spans="1:2" x14ac:dyDescent="0.2">
      <c r="A13" s="1" t="s">
        <v>1210</v>
      </c>
      <c r="B13" s="1" t="s">
        <v>5380</v>
      </c>
    </row>
    <row r="14" spans="1:2" x14ac:dyDescent="0.2">
      <c r="A14" s="1" t="s">
        <v>1213</v>
      </c>
      <c r="B14" s="1" t="s">
        <v>5381</v>
      </c>
    </row>
    <row r="15" spans="1:2" x14ac:dyDescent="0.2">
      <c r="A15" s="5" t="s">
        <v>1214</v>
      </c>
    </row>
    <row r="16" spans="1:2" x14ac:dyDescent="0.2">
      <c r="A16" s="1" t="s">
        <v>1215</v>
      </c>
      <c r="B16" s="1" t="s">
        <v>5382</v>
      </c>
    </row>
    <row r="17" spans="1:2" x14ac:dyDescent="0.2">
      <c r="A17" s="1" t="s">
        <v>1216</v>
      </c>
      <c r="B17" s="4" t="s">
        <v>5383</v>
      </c>
    </row>
    <row r="18" spans="1:2" x14ac:dyDescent="0.2">
      <c r="A18" s="1" t="s">
        <v>1217</v>
      </c>
      <c r="B18" s="1" t="s">
        <v>5384</v>
      </c>
    </row>
    <row r="19" spans="1:2" x14ac:dyDescent="0.2">
      <c r="A19" s="1" t="s">
        <v>1218</v>
      </c>
      <c r="B19" s="1" t="s">
        <v>5385</v>
      </c>
    </row>
    <row r="20" spans="1:2" x14ac:dyDescent="0.2">
      <c r="A20" s="1" t="s">
        <v>1219</v>
      </c>
      <c r="B20" s="1" t="s">
        <v>5386</v>
      </c>
    </row>
    <row r="21" spans="1:2" x14ac:dyDescent="0.2">
      <c r="A21" s="1" t="s">
        <v>1220</v>
      </c>
      <c r="B21" s="1" t="s">
        <v>5387</v>
      </c>
    </row>
    <row r="22" spans="1:2" x14ac:dyDescent="0.2">
      <c r="A22" s="1" t="s">
        <v>1221</v>
      </c>
      <c r="B22" s="1" t="s">
        <v>5388</v>
      </c>
    </row>
    <row r="23" spans="1:2" x14ac:dyDescent="0.2">
      <c r="A23" s="1" t="s">
        <v>1222</v>
      </c>
      <c r="B23" s="1" t="s">
        <v>5389</v>
      </c>
    </row>
    <row r="24" spans="1:2" x14ac:dyDescent="0.2">
      <c r="A24" s="1" t="s">
        <v>1223</v>
      </c>
      <c r="B24" s="1" t="s">
        <v>5390</v>
      </c>
    </row>
    <row r="25" spans="1:2" x14ac:dyDescent="0.2">
      <c r="A25" s="1" t="s">
        <v>1224</v>
      </c>
      <c r="B25" s="1" t="s">
        <v>5391</v>
      </c>
    </row>
    <row r="26" spans="1:2" x14ac:dyDescent="0.2">
      <c r="A26" s="1" t="s">
        <v>1225</v>
      </c>
      <c r="B26" s="1" t="s">
        <v>5392</v>
      </c>
    </row>
    <row r="27" spans="1:2" x14ac:dyDescent="0.2">
      <c r="A27" s="1" t="s">
        <v>1226</v>
      </c>
      <c r="B27" s="1" t="s">
        <v>5393</v>
      </c>
    </row>
    <row r="28" spans="1:2" x14ac:dyDescent="0.2">
      <c r="A28" s="5" t="s">
        <v>1227</v>
      </c>
    </row>
    <row r="29" spans="1:2" ht="25.5" x14ac:dyDescent="0.2">
      <c r="A29" s="1" t="s">
        <v>1228</v>
      </c>
      <c r="B29" s="4" t="s">
        <v>5394</v>
      </c>
    </row>
    <row r="30" spans="1:2" x14ac:dyDescent="0.2">
      <c r="A30" s="1" t="s">
        <v>1229</v>
      </c>
      <c r="B30" s="1" t="s">
        <v>5395</v>
      </c>
    </row>
    <row r="31" spans="1:2" x14ac:dyDescent="0.2">
      <c r="A31" s="1" t="s">
        <v>1230</v>
      </c>
      <c r="B31" s="1" t="s">
        <v>5386</v>
      </c>
    </row>
    <row r="32" spans="1:2" x14ac:dyDescent="0.2">
      <c r="A32" s="1" t="s">
        <v>1231</v>
      </c>
      <c r="B32" s="1" t="s">
        <v>5396</v>
      </c>
    </row>
    <row r="33" spans="1:2" x14ac:dyDescent="0.2">
      <c r="A33" s="1" t="s">
        <v>1207</v>
      </c>
      <c r="B33" s="1" t="s">
        <v>5374</v>
      </c>
    </row>
    <row r="34" spans="1:2" x14ac:dyDescent="0.2">
      <c r="A34" s="1" t="s">
        <v>1208</v>
      </c>
      <c r="B34" s="1" t="s">
        <v>5397</v>
      </c>
    </row>
    <row r="35" spans="1:2" x14ac:dyDescent="0.2">
      <c r="A35" s="1" t="s">
        <v>1210</v>
      </c>
      <c r="B35" s="1" t="s">
        <v>5398</v>
      </c>
    </row>
    <row r="36" spans="1:2" x14ac:dyDescent="0.2">
      <c r="A36" s="1" t="s">
        <v>1232</v>
      </c>
      <c r="B36" s="1" t="s">
        <v>5399</v>
      </c>
    </row>
    <row r="37" spans="1:2" x14ac:dyDescent="0.2">
      <c r="A37" s="1" t="s">
        <v>1233</v>
      </c>
      <c r="B37" s="1" t="s">
        <v>5400</v>
      </c>
    </row>
    <row r="38" spans="1:2" x14ac:dyDescent="0.2">
      <c r="A38" s="1" t="s">
        <v>1215</v>
      </c>
      <c r="B38" s="1" t="s">
        <v>5401</v>
      </c>
    </row>
    <row r="39" spans="1:2" x14ac:dyDescent="0.2">
      <c r="A39" s="1" t="s">
        <v>1234</v>
      </c>
      <c r="B39" s="1" t="s">
        <v>5402</v>
      </c>
    </row>
    <row r="40" spans="1:2" x14ac:dyDescent="0.2">
      <c r="A40" s="1" t="s">
        <v>1235</v>
      </c>
      <c r="B40" s="1" t="s">
        <v>5403</v>
      </c>
    </row>
    <row r="41" spans="1:2" x14ac:dyDescent="0.2">
      <c r="A41" s="1" t="s">
        <v>1236</v>
      </c>
      <c r="B41" s="1" t="s">
        <v>5404</v>
      </c>
    </row>
    <row r="42" spans="1:2" x14ac:dyDescent="0.2">
      <c r="A42" s="1" t="s">
        <v>1237</v>
      </c>
      <c r="B42" s="4" t="s">
        <v>5405</v>
      </c>
    </row>
    <row r="43" spans="1:2" ht="25.5" x14ac:dyDescent="0.2">
      <c r="A43" s="1" t="s">
        <v>1238</v>
      </c>
      <c r="B43" s="4" t="s">
        <v>5406</v>
      </c>
    </row>
    <row r="44" spans="1:2" x14ac:dyDescent="0.2">
      <c r="A44" s="1" t="s">
        <v>1239</v>
      </c>
      <c r="B44" s="1" t="s">
        <v>4618</v>
      </c>
    </row>
    <row r="45" spans="1:2" x14ac:dyDescent="0.2">
      <c r="A45" s="1" t="s">
        <v>1240</v>
      </c>
      <c r="B45" s="1" t="s">
        <v>5407</v>
      </c>
    </row>
    <row r="46" spans="1:2" x14ac:dyDescent="0.2">
      <c r="A46" s="1" t="s">
        <v>5367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1CF2-251A-4755-905D-71BEC9832F24}">
  <sheetPr>
    <tabColor rgb="FFFF0000"/>
  </sheetPr>
  <dimension ref="A1:A53"/>
  <sheetViews>
    <sheetView topLeftCell="A18" zoomScale="124" zoomScaleNormal="124" workbookViewId="0">
      <selection activeCell="A53" sqref="A53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49</v>
      </c>
    </row>
    <row r="2" spans="1:1" x14ac:dyDescent="0.2">
      <c r="A2" s="1" t="s">
        <v>53</v>
      </c>
    </row>
    <row r="3" spans="1:1" x14ac:dyDescent="0.2">
      <c r="A3" s="1" t="s">
        <v>53</v>
      </c>
    </row>
    <row r="4" spans="1:1" x14ac:dyDescent="0.2">
      <c r="A4" s="1" t="s">
        <v>54</v>
      </c>
    </row>
    <row r="5" spans="1:1" x14ac:dyDescent="0.2">
      <c r="A5" s="1" t="s">
        <v>55</v>
      </c>
    </row>
    <row r="6" spans="1:1" x14ac:dyDescent="0.2">
      <c r="A6" s="1" t="s">
        <v>56</v>
      </c>
    </row>
    <row r="7" spans="1:1" x14ac:dyDescent="0.2">
      <c r="A7" s="1" t="s">
        <v>57</v>
      </c>
    </row>
    <row r="8" spans="1:1" x14ac:dyDescent="0.2">
      <c r="A8" s="1" t="s">
        <v>58</v>
      </c>
    </row>
    <row r="9" spans="1:1" x14ac:dyDescent="0.2">
      <c r="A9" s="1" t="s">
        <v>59</v>
      </c>
    </row>
    <row r="10" spans="1:1" x14ac:dyDescent="0.2">
      <c r="A10" s="1" t="s">
        <v>60</v>
      </c>
    </row>
    <row r="11" spans="1:1" x14ac:dyDescent="0.2">
      <c r="A11" s="1" t="s">
        <v>61</v>
      </c>
    </row>
    <row r="12" spans="1:1" x14ac:dyDescent="0.2">
      <c r="A12" s="1" t="s">
        <v>62</v>
      </c>
    </row>
    <row r="13" spans="1:1" x14ac:dyDescent="0.2">
      <c r="A13" s="1" t="s">
        <v>63</v>
      </c>
    </row>
    <row r="14" spans="1:1" x14ac:dyDescent="0.2">
      <c r="A14" s="1" t="s">
        <v>64</v>
      </c>
    </row>
    <row r="15" spans="1:1" x14ac:dyDescent="0.2">
      <c r="A15" s="1" t="s">
        <v>65</v>
      </c>
    </row>
    <row r="16" spans="1:1" x14ac:dyDescent="0.2">
      <c r="A16" s="1" t="s">
        <v>66</v>
      </c>
    </row>
    <row r="17" spans="1:1" x14ac:dyDescent="0.2">
      <c r="A17" s="1" t="s">
        <v>67</v>
      </c>
    </row>
    <row r="18" spans="1:1" x14ac:dyDescent="0.2">
      <c r="A18" s="1" t="s">
        <v>68</v>
      </c>
    </row>
    <row r="19" spans="1:1" x14ac:dyDescent="0.2">
      <c r="A19" s="1" t="s">
        <v>69</v>
      </c>
    </row>
    <row r="20" spans="1:1" x14ac:dyDescent="0.2">
      <c r="A20" s="1" t="s">
        <v>70</v>
      </c>
    </row>
    <row r="21" spans="1:1" x14ac:dyDescent="0.2">
      <c r="A21" s="1" t="s">
        <v>71</v>
      </c>
    </row>
    <row r="22" spans="1:1" x14ac:dyDescent="0.2">
      <c r="A22" s="1" t="s">
        <v>72</v>
      </c>
    </row>
    <row r="23" spans="1:1" x14ac:dyDescent="0.2">
      <c r="A23" s="1" t="s">
        <v>73</v>
      </c>
    </row>
    <row r="24" spans="1:1" x14ac:dyDescent="0.2">
      <c r="A24" s="1" t="s">
        <v>74</v>
      </c>
    </row>
    <row r="25" spans="1:1" x14ac:dyDescent="0.2">
      <c r="A25" s="1" t="s">
        <v>75</v>
      </c>
    </row>
    <row r="26" spans="1:1" x14ac:dyDescent="0.2">
      <c r="A26" s="1" t="s">
        <v>76</v>
      </c>
    </row>
    <row r="27" spans="1:1" x14ac:dyDescent="0.2">
      <c r="A27" s="1" t="s">
        <v>77</v>
      </c>
    </row>
    <row r="28" spans="1:1" x14ac:dyDescent="0.2">
      <c r="A28" s="1" t="s">
        <v>78</v>
      </c>
    </row>
    <row r="29" spans="1:1" x14ac:dyDescent="0.2">
      <c r="A29" s="1" t="s">
        <v>79</v>
      </c>
    </row>
    <row r="30" spans="1:1" x14ac:dyDescent="0.2">
      <c r="A30" s="1" t="s">
        <v>80</v>
      </c>
    </row>
    <row r="31" spans="1:1" x14ac:dyDescent="0.2">
      <c r="A31" s="1" t="s">
        <v>81</v>
      </c>
    </row>
    <row r="32" spans="1:1" x14ac:dyDescent="0.2">
      <c r="A32" s="1" t="s">
        <v>82</v>
      </c>
    </row>
    <row r="33" spans="1:1" x14ac:dyDescent="0.2">
      <c r="A33" s="1" t="s">
        <v>82</v>
      </c>
    </row>
    <row r="34" spans="1:1" x14ac:dyDescent="0.2">
      <c r="A34" s="1" t="s">
        <v>83</v>
      </c>
    </row>
    <row r="35" spans="1:1" x14ac:dyDescent="0.2">
      <c r="A35" s="1" t="s">
        <v>84</v>
      </c>
    </row>
    <row r="36" spans="1:1" x14ac:dyDescent="0.2">
      <c r="A36" s="1" t="s">
        <v>85</v>
      </c>
    </row>
    <row r="37" spans="1:1" x14ac:dyDescent="0.2">
      <c r="A37" s="1" t="s">
        <v>86</v>
      </c>
    </row>
    <row r="38" spans="1:1" x14ac:dyDescent="0.2">
      <c r="A38" s="1" t="s">
        <v>87</v>
      </c>
    </row>
    <row r="39" spans="1:1" x14ac:dyDescent="0.2">
      <c r="A39" s="1" t="s">
        <v>88</v>
      </c>
    </row>
    <row r="40" spans="1:1" x14ac:dyDescent="0.2">
      <c r="A40" s="1" t="s">
        <v>89</v>
      </c>
    </row>
    <row r="41" spans="1:1" x14ac:dyDescent="0.2">
      <c r="A41" s="1" t="s">
        <v>90</v>
      </c>
    </row>
    <row r="42" spans="1:1" x14ac:dyDescent="0.2">
      <c r="A42" s="1" t="s">
        <v>91</v>
      </c>
    </row>
    <row r="43" spans="1:1" x14ac:dyDescent="0.2">
      <c r="A43" s="1" t="s">
        <v>92</v>
      </c>
    </row>
    <row r="44" spans="1:1" x14ac:dyDescent="0.2">
      <c r="A44" s="1" t="s">
        <v>93</v>
      </c>
    </row>
    <row r="45" spans="1:1" x14ac:dyDescent="0.2">
      <c r="A45" s="1" t="s">
        <v>94</v>
      </c>
    </row>
    <row r="46" spans="1:1" x14ac:dyDescent="0.2">
      <c r="A46" s="1" t="s">
        <v>95</v>
      </c>
    </row>
    <row r="47" spans="1:1" x14ac:dyDescent="0.2">
      <c r="A47" s="1" t="s">
        <v>96</v>
      </c>
    </row>
    <row r="48" spans="1:1" x14ac:dyDescent="0.2">
      <c r="A48" s="1" t="s">
        <v>97</v>
      </c>
    </row>
    <row r="49" spans="1:1" x14ac:dyDescent="0.2">
      <c r="A49" s="1" t="s">
        <v>98</v>
      </c>
    </row>
    <row r="50" spans="1:1" x14ac:dyDescent="0.2">
      <c r="A50" s="1" t="s">
        <v>99</v>
      </c>
    </row>
    <row r="51" spans="1:1" x14ac:dyDescent="0.2">
      <c r="A51" s="1" t="s">
        <v>100</v>
      </c>
    </row>
    <row r="52" spans="1:1" x14ac:dyDescent="0.2">
      <c r="A52" s="1" t="s">
        <v>101</v>
      </c>
    </row>
    <row r="53" spans="1:1" x14ac:dyDescent="0.2">
      <c r="A53" s="1" t="s">
        <v>102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BADC-B2DD-4A5C-8566-9C00426FA983}">
  <sheetPr>
    <tabColor rgb="FFFFFF00"/>
  </sheetPr>
  <dimension ref="A1:B40"/>
  <sheetViews>
    <sheetView topLeftCell="A7" zoomScale="124" zoomScaleNormal="124" workbookViewId="0">
      <selection activeCell="B41" sqref="B41"/>
    </sheetView>
  </sheetViews>
  <sheetFormatPr defaultRowHeight="12.75" x14ac:dyDescent="0.2"/>
  <cols>
    <col min="1" max="1" width="19.42578125" style="1" customWidth="1"/>
    <col min="2" max="2" width="59.5703125" style="1" customWidth="1"/>
    <col min="3" max="16384" width="9.140625" style="1"/>
  </cols>
  <sheetData>
    <row r="1" spans="1:2" x14ac:dyDescent="0.2">
      <c r="A1" s="1" t="s">
        <v>1242</v>
      </c>
      <c r="B1" s="1" t="s">
        <v>5408</v>
      </c>
    </row>
    <row r="2" spans="1:2" x14ac:dyDescent="0.2">
      <c r="A2" s="1" t="s">
        <v>1243</v>
      </c>
      <c r="B2" s="1" t="s">
        <v>5409</v>
      </c>
    </row>
    <row r="3" spans="1:2" x14ac:dyDescent="0.2">
      <c r="A3" s="1" t="s">
        <v>1244</v>
      </c>
      <c r="B3" s="1" t="s">
        <v>5410</v>
      </c>
    </row>
    <row r="4" spans="1:2" x14ac:dyDescent="0.2">
      <c r="A4" s="1" t="s">
        <v>1245</v>
      </c>
      <c r="B4" s="1" t="s">
        <v>4618</v>
      </c>
    </row>
    <row r="5" spans="1:2" x14ac:dyDescent="0.2">
      <c r="A5" s="1" t="s">
        <v>1246</v>
      </c>
      <c r="B5" s="1" t="s">
        <v>5411</v>
      </c>
    </row>
    <row r="6" spans="1:2" x14ac:dyDescent="0.2">
      <c r="A6" s="1" t="s">
        <v>1247</v>
      </c>
      <c r="B6" s="1" t="s">
        <v>5412</v>
      </c>
    </row>
    <row r="7" spans="1:2" x14ac:dyDescent="0.2">
      <c r="A7" s="1" t="s">
        <v>1248</v>
      </c>
      <c r="B7" s="1" t="s">
        <v>5413</v>
      </c>
    </row>
    <row r="8" spans="1:2" x14ac:dyDescent="0.2">
      <c r="A8" s="1" t="s">
        <v>1249</v>
      </c>
      <c r="B8" s="1" t="s">
        <v>5414</v>
      </c>
    </row>
    <row r="9" spans="1:2" x14ac:dyDescent="0.2">
      <c r="A9" s="5" t="s">
        <v>1250</v>
      </c>
    </row>
    <row r="10" spans="1:2" ht="25.5" x14ac:dyDescent="0.2">
      <c r="A10" s="1" t="s">
        <v>1251</v>
      </c>
      <c r="B10" s="4" t="s">
        <v>5415</v>
      </c>
    </row>
    <row r="11" spans="1:2" x14ac:dyDescent="0.2">
      <c r="A11" s="1" t="s">
        <v>1252</v>
      </c>
      <c r="B11" s="1" t="s">
        <v>5416</v>
      </c>
    </row>
    <row r="12" spans="1:2" x14ac:dyDescent="0.2">
      <c r="A12" s="1" t="s">
        <v>1253</v>
      </c>
      <c r="B12" s="1" t="s">
        <v>5417</v>
      </c>
    </row>
    <row r="13" spans="1:2" x14ac:dyDescent="0.2">
      <c r="A13" s="1" t="s">
        <v>1254</v>
      </c>
      <c r="B13" s="1" t="s">
        <v>5418</v>
      </c>
    </row>
    <row r="14" spans="1:2" x14ac:dyDescent="0.2">
      <c r="A14" s="1" t="s">
        <v>1255</v>
      </c>
      <c r="B14" s="1" t="s">
        <v>5419</v>
      </c>
    </row>
    <row r="15" spans="1:2" x14ac:dyDescent="0.2">
      <c r="A15" s="5" t="s">
        <v>1256</v>
      </c>
    </row>
    <row r="16" spans="1:2" x14ac:dyDescent="0.2">
      <c r="A16" s="1" t="s">
        <v>1257</v>
      </c>
      <c r="B16" s="1" t="s">
        <v>5420</v>
      </c>
    </row>
    <row r="17" spans="1:2" x14ac:dyDescent="0.2">
      <c r="A17" s="1" t="s">
        <v>1258</v>
      </c>
      <c r="B17" s="1" t="s">
        <v>5421</v>
      </c>
    </row>
    <row r="18" spans="1:2" x14ac:dyDescent="0.2">
      <c r="A18" s="1" t="s">
        <v>1259</v>
      </c>
      <c r="B18" s="1" t="s">
        <v>5422</v>
      </c>
    </row>
    <row r="19" spans="1:2" x14ac:dyDescent="0.2">
      <c r="A19" s="1" t="s">
        <v>1260</v>
      </c>
      <c r="B19" s="1" t="s">
        <v>5423</v>
      </c>
    </row>
    <row r="20" spans="1:2" x14ac:dyDescent="0.2">
      <c r="A20" s="1" t="s">
        <v>1261</v>
      </c>
      <c r="B20" s="1" t="s">
        <v>5424</v>
      </c>
    </row>
    <row r="21" spans="1:2" x14ac:dyDescent="0.2">
      <c r="A21" s="1" t="s">
        <v>1259</v>
      </c>
      <c r="B21" s="1" t="s">
        <v>5425</v>
      </c>
    </row>
    <row r="22" spans="1:2" x14ac:dyDescent="0.2">
      <c r="A22" s="1" t="s">
        <v>1262</v>
      </c>
      <c r="B22" s="1" t="s">
        <v>5426</v>
      </c>
    </row>
    <row r="23" spans="1:2" x14ac:dyDescent="0.2">
      <c r="A23" s="5" t="s">
        <v>1263</v>
      </c>
      <c r="B23" s="1" t="s">
        <v>5427</v>
      </c>
    </row>
    <row r="24" spans="1:2" x14ac:dyDescent="0.2">
      <c r="A24" s="1" t="s">
        <v>1264</v>
      </c>
      <c r="B24" s="1" t="s">
        <v>5428</v>
      </c>
    </row>
    <row r="25" spans="1:2" x14ac:dyDescent="0.2">
      <c r="A25" s="1" t="s">
        <v>1265</v>
      </c>
      <c r="B25" s="1" t="s">
        <v>5429</v>
      </c>
    </row>
    <row r="26" spans="1:2" x14ac:dyDescent="0.2">
      <c r="A26" s="1" t="s">
        <v>1266</v>
      </c>
      <c r="B26" s="1" t="s">
        <v>5430</v>
      </c>
    </row>
    <row r="27" spans="1:2" x14ac:dyDescent="0.2">
      <c r="A27" s="1" t="s">
        <v>1267</v>
      </c>
      <c r="B27" s="1" t="s">
        <v>5431</v>
      </c>
    </row>
    <row r="28" spans="1:2" x14ac:dyDescent="0.2">
      <c r="A28" s="1" t="s">
        <v>1268</v>
      </c>
      <c r="B28" s="1" t="s">
        <v>5432</v>
      </c>
    </row>
    <row r="29" spans="1:2" x14ac:dyDescent="0.2">
      <c r="A29" s="1" t="s">
        <v>1269</v>
      </c>
      <c r="B29" s="1" t="s">
        <v>5433</v>
      </c>
    </row>
    <row r="30" spans="1:2" x14ac:dyDescent="0.2">
      <c r="A30" s="1" t="s">
        <v>1270</v>
      </c>
      <c r="B30" s="1" t="s">
        <v>5434</v>
      </c>
    </row>
    <row r="31" spans="1:2" x14ac:dyDescent="0.2">
      <c r="A31" s="1" t="s">
        <v>1271</v>
      </c>
      <c r="B31" s="1" t="s">
        <v>5435</v>
      </c>
    </row>
    <row r="32" spans="1:2" x14ac:dyDescent="0.2">
      <c r="A32" s="1" t="s">
        <v>1272</v>
      </c>
      <c r="B32" s="1" t="s">
        <v>5436</v>
      </c>
    </row>
    <row r="33" spans="1:2" x14ac:dyDescent="0.2">
      <c r="A33" s="1" t="s">
        <v>1273</v>
      </c>
      <c r="B33" s="1" t="s">
        <v>5437</v>
      </c>
    </row>
    <row r="34" spans="1:2" x14ac:dyDescent="0.2">
      <c r="A34" s="5" t="s">
        <v>1274</v>
      </c>
    </row>
    <row r="35" spans="1:2" x14ac:dyDescent="0.2">
      <c r="A35" s="1" t="s">
        <v>1275</v>
      </c>
      <c r="B35" s="1" t="s">
        <v>5438</v>
      </c>
    </row>
    <row r="36" spans="1:2" x14ac:dyDescent="0.2">
      <c r="A36" s="1" t="s">
        <v>1276</v>
      </c>
      <c r="B36" s="1" t="s">
        <v>5439</v>
      </c>
    </row>
    <row r="37" spans="1:2" x14ac:dyDescent="0.2">
      <c r="A37" s="1" t="s">
        <v>1277</v>
      </c>
      <c r="B37" s="1" t="s">
        <v>5440</v>
      </c>
    </row>
    <row r="38" spans="1:2" x14ac:dyDescent="0.2">
      <c r="A38" s="1" t="s">
        <v>1278</v>
      </c>
      <c r="B38" s="1" t="s">
        <v>5441</v>
      </c>
    </row>
    <row r="39" spans="1:2" x14ac:dyDescent="0.2">
      <c r="A39" s="1" t="s">
        <v>1279</v>
      </c>
      <c r="B39" s="1" t="s">
        <v>5233</v>
      </c>
    </row>
    <row r="40" spans="1:2" x14ac:dyDescent="0.2">
      <c r="A40" s="1" t="s">
        <v>1280</v>
      </c>
      <c r="B40" s="1" t="s">
        <v>5442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DF0E-D919-4662-A18D-327DB5CAA27D}">
  <sheetPr>
    <tabColor rgb="FFFFFF00"/>
  </sheetPr>
  <dimension ref="A1:B51"/>
  <sheetViews>
    <sheetView topLeftCell="A17" zoomScale="124" zoomScaleNormal="124" workbookViewId="0">
      <selection activeCell="B52" sqref="B52"/>
    </sheetView>
  </sheetViews>
  <sheetFormatPr defaultRowHeight="12.75" x14ac:dyDescent="0.2"/>
  <cols>
    <col min="1" max="1" width="23.7109375" style="1" customWidth="1"/>
    <col min="2" max="2" width="38.85546875" style="1" customWidth="1"/>
    <col min="3" max="16384" width="9.140625" style="1"/>
  </cols>
  <sheetData>
    <row r="1" spans="1:2" x14ac:dyDescent="0.2">
      <c r="A1" s="1" t="s">
        <v>1282</v>
      </c>
      <c r="B1" s="1" t="s">
        <v>5443</v>
      </c>
    </row>
    <row r="2" spans="1:2" x14ac:dyDescent="0.2">
      <c r="A2" s="1" t="s">
        <v>1283</v>
      </c>
      <c r="B2" s="1" t="s">
        <v>5444</v>
      </c>
    </row>
    <row r="3" spans="1:2" x14ac:dyDescent="0.2">
      <c r="A3" s="1" t="s">
        <v>1284</v>
      </c>
      <c r="B3" s="1" t="s">
        <v>5445</v>
      </c>
    </row>
    <row r="4" spans="1:2" x14ac:dyDescent="0.2">
      <c r="A4" s="1" t="s">
        <v>1285</v>
      </c>
      <c r="B4" s="1" t="s">
        <v>5446</v>
      </c>
    </row>
    <row r="5" spans="1:2" x14ac:dyDescent="0.2">
      <c r="A5" s="1" t="s">
        <v>1286</v>
      </c>
      <c r="B5" s="1" t="s">
        <v>5447</v>
      </c>
    </row>
    <row r="6" spans="1:2" x14ac:dyDescent="0.2">
      <c r="A6" s="1" t="s">
        <v>1287</v>
      </c>
      <c r="B6" s="1" t="s">
        <v>5448</v>
      </c>
    </row>
    <row r="7" spans="1:2" x14ac:dyDescent="0.2">
      <c r="A7" s="1" t="s">
        <v>1288</v>
      </c>
      <c r="B7" s="1" t="s">
        <v>5449</v>
      </c>
    </row>
    <row r="8" spans="1:2" x14ac:dyDescent="0.2">
      <c r="A8" s="1" t="s">
        <v>1289</v>
      </c>
      <c r="B8" s="1" t="s">
        <v>5450</v>
      </c>
    </row>
    <row r="9" spans="1:2" x14ac:dyDescent="0.2">
      <c r="A9" s="1" t="s">
        <v>1289</v>
      </c>
      <c r="B9" s="1" t="s">
        <v>5451</v>
      </c>
    </row>
    <row r="10" spans="1:2" x14ac:dyDescent="0.2">
      <c r="A10" s="1" t="s">
        <v>1290</v>
      </c>
      <c r="B10" s="1" t="s">
        <v>5452</v>
      </c>
    </row>
    <row r="11" spans="1:2" x14ac:dyDescent="0.2">
      <c r="A11" s="1" t="s">
        <v>1291</v>
      </c>
      <c r="B11" s="1" t="s">
        <v>5453</v>
      </c>
    </row>
    <row r="12" spans="1:2" x14ac:dyDescent="0.2">
      <c r="A12" s="1" t="s">
        <v>1292</v>
      </c>
      <c r="B12" s="1" t="s">
        <v>5454</v>
      </c>
    </row>
    <row r="13" spans="1:2" x14ac:dyDescent="0.2">
      <c r="A13" s="1" t="s">
        <v>1293</v>
      </c>
      <c r="B13" s="1" t="s">
        <v>5455</v>
      </c>
    </row>
    <row r="14" spans="1:2" x14ac:dyDescent="0.2">
      <c r="A14" s="1" t="s">
        <v>1294</v>
      </c>
      <c r="B14" s="1" t="s">
        <v>5456</v>
      </c>
    </row>
    <row r="15" spans="1:2" x14ac:dyDescent="0.2">
      <c r="A15" s="1" t="s">
        <v>1295</v>
      </c>
      <c r="B15" s="1" t="s">
        <v>5457</v>
      </c>
    </row>
    <row r="16" spans="1:2" x14ac:dyDescent="0.2">
      <c r="A16" s="1" t="s">
        <v>1295</v>
      </c>
      <c r="B16" s="1" t="s">
        <v>5458</v>
      </c>
    </row>
    <row r="17" spans="1:2" x14ac:dyDescent="0.2">
      <c r="A17" s="1" t="s">
        <v>1296</v>
      </c>
      <c r="B17" s="1" t="s">
        <v>5459</v>
      </c>
    </row>
    <row r="18" spans="1:2" x14ac:dyDescent="0.2">
      <c r="A18" s="1" t="s">
        <v>1297</v>
      </c>
      <c r="B18" s="1" t="s">
        <v>5460</v>
      </c>
    </row>
    <row r="19" spans="1:2" x14ac:dyDescent="0.2">
      <c r="A19" s="1" t="s">
        <v>1298</v>
      </c>
      <c r="B19" s="1" t="s">
        <v>5461</v>
      </c>
    </row>
    <row r="20" spans="1:2" x14ac:dyDescent="0.2">
      <c r="A20" s="1" t="s">
        <v>1299</v>
      </c>
      <c r="B20" s="1" t="s">
        <v>5462</v>
      </c>
    </row>
    <row r="21" spans="1:2" x14ac:dyDescent="0.2">
      <c r="A21" s="1" t="s">
        <v>1300</v>
      </c>
      <c r="B21" s="1" t="s">
        <v>5463</v>
      </c>
    </row>
    <row r="22" spans="1:2" x14ac:dyDescent="0.2">
      <c r="A22" s="1" t="s">
        <v>1301</v>
      </c>
      <c r="B22" s="1" t="s">
        <v>5464</v>
      </c>
    </row>
    <row r="23" spans="1:2" x14ac:dyDescent="0.2">
      <c r="A23" s="1" t="s">
        <v>1302</v>
      </c>
      <c r="B23" s="1" t="s">
        <v>5465</v>
      </c>
    </row>
    <row r="24" spans="1:2" x14ac:dyDescent="0.2">
      <c r="A24" s="1" t="s">
        <v>1303</v>
      </c>
      <c r="B24" s="1" t="s">
        <v>5466</v>
      </c>
    </row>
    <row r="25" spans="1:2" x14ac:dyDescent="0.2">
      <c r="A25" s="1" t="s">
        <v>1304</v>
      </c>
      <c r="B25" s="1" t="s">
        <v>5467</v>
      </c>
    </row>
    <row r="26" spans="1:2" x14ac:dyDescent="0.2">
      <c r="A26" s="1" t="s">
        <v>1305</v>
      </c>
      <c r="B26" s="1" t="s">
        <v>5468</v>
      </c>
    </row>
    <row r="27" spans="1:2" x14ac:dyDescent="0.2">
      <c r="A27" s="1" t="s">
        <v>1306</v>
      </c>
      <c r="B27" s="1" t="s">
        <v>5469</v>
      </c>
    </row>
    <row r="28" spans="1:2" x14ac:dyDescent="0.2">
      <c r="A28" s="1" t="s">
        <v>1307</v>
      </c>
      <c r="B28" s="1" t="s">
        <v>5470</v>
      </c>
    </row>
    <row r="29" spans="1:2" x14ac:dyDescent="0.2">
      <c r="A29" s="1" t="s">
        <v>1308</v>
      </c>
      <c r="B29" s="1" t="s">
        <v>5471</v>
      </c>
    </row>
    <row r="30" spans="1:2" x14ac:dyDescent="0.2">
      <c r="A30" s="1" t="s">
        <v>1309</v>
      </c>
      <c r="B30" s="1" t="s">
        <v>5472</v>
      </c>
    </row>
    <row r="31" spans="1:2" x14ac:dyDescent="0.2">
      <c r="A31" s="1" t="s">
        <v>1310</v>
      </c>
      <c r="B31" s="1" t="s">
        <v>5473</v>
      </c>
    </row>
    <row r="32" spans="1:2" x14ac:dyDescent="0.2">
      <c r="A32" s="1" t="s">
        <v>1311</v>
      </c>
      <c r="B32" s="1" t="s">
        <v>5474</v>
      </c>
    </row>
    <row r="33" spans="1:2" x14ac:dyDescent="0.2">
      <c r="A33" s="1" t="s">
        <v>1312</v>
      </c>
      <c r="B33" s="1" t="s">
        <v>5475</v>
      </c>
    </row>
    <row r="34" spans="1:2" x14ac:dyDescent="0.2">
      <c r="A34" s="1" t="s">
        <v>1313</v>
      </c>
      <c r="B34" s="1" t="s">
        <v>5476</v>
      </c>
    </row>
    <row r="35" spans="1:2" x14ac:dyDescent="0.2">
      <c r="A35" s="1" t="s">
        <v>1314</v>
      </c>
      <c r="B35" s="1" t="s">
        <v>5477</v>
      </c>
    </row>
    <row r="36" spans="1:2" x14ac:dyDescent="0.2">
      <c r="A36" s="5" t="s">
        <v>1315</v>
      </c>
    </row>
    <row r="37" spans="1:2" x14ac:dyDescent="0.2">
      <c r="A37" s="1" t="s">
        <v>1316</v>
      </c>
      <c r="B37" s="1" t="s">
        <v>5478</v>
      </c>
    </row>
    <row r="38" spans="1:2" x14ac:dyDescent="0.2">
      <c r="A38" s="1" t="s">
        <v>1317</v>
      </c>
      <c r="B38" s="1" t="s">
        <v>5479</v>
      </c>
    </row>
    <row r="39" spans="1:2" x14ac:dyDescent="0.2">
      <c r="A39" s="1" t="s">
        <v>1318</v>
      </c>
      <c r="B39" s="1" t="s">
        <v>5480</v>
      </c>
    </row>
    <row r="40" spans="1:2" x14ac:dyDescent="0.2">
      <c r="A40" s="1" t="s">
        <v>1319</v>
      </c>
      <c r="B40" s="1" t="s">
        <v>5486</v>
      </c>
    </row>
    <row r="41" spans="1:2" x14ac:dyDescent="0.2">
      <c r="A41" s="1" t="s">
        <v>1320</v>
      </c>
      <c r="B41" s="1" t="s">
        <v>5487</v>
      </c>
    </row>
    <row r="42" spans="1:2" x14ac:dyDescent="0.2">
      <c r="A42" s="1" t="s">
        <v>1321</v>
      </c>
      <c r="B42" s="1" t="s">
        <v>5481</v>
      </c>
    </row>
    <row r="43" spans="1:2" x14ac:dyDescent="0.2">
      <c r="A43" s="1" t="s">
        <v>1322</v>
      </c>
      <c r="B43" s="1" t="s">
        <v>5482</v>
      </c>
    </row>
    <row r="44" spans="1:2" x14ac:dyDescent="0.2">
      <c r="A44" s="1" t="s">
        <v>1323</v>
      </c>
      <c r="B44" s="1" t="s">
        <v>5483</v>
      </c>
    </row>
    <row r="45" spans="1:2" x14ac:dyDescent="0.2">
      <c r="A45" s="1" t="s">
        <v>1324</v>
      </c>
      <c r="B45" s="1" t="s">
        <v>5484</v>
      </c>
    </row>
    <row r="46" spans="1:2" x14ac:dyDescent="0.2">
      <c r="A46" s="1" t="s">
        <v>1325</v>
      </c>
      <c r="B46" s="1" t="s">
        <v>5482</v>
      </c>
    </row>
    <row r="47" spans="1:2" x14ac:dyDescent="0.2">
      <c r="A47" s="1" t="s">
        <v>1326</v>
      </c>
      <c r="B47" s="1" t="s">
        <v>5485</v>
      </c>
    </row>
    <row r="48" spans="1:2" x14ac:dyDescent="0.2">
      <c r="A48" s="1" t="s">
        <v>1327</v>
      </c>
      <c r="B48" s="1" t="s">
        <v>5488</v>
      </c>
    </row>
    <row r="49" spans="1:2" x14ac:dyDescent="0.2">
      <c r="A49" s="1" t="s">
        <v>1328</v>
      </c>
      <c r="B49" s="1" t="s">
        <v>5489</v>
      </c>
    </row>
    <row r="50" spans="1:2" x14ac:dyDescent="0.2">
      <c r="A50" s="1" t="s">
        <v>1329</v>
      </c>
      <c r="B50" s="1" t="s">
        <v>5490</v>
      </c>
    </row>
    <row r="51" spans="1:2" x14ac:dyDescent="0.2">
      <c r="A51" s="1" t="s">
        <v>1330</v>
      </c>
      <c r="B51" s="1" t="s">
        <v>5491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DD97-625E-439B-81A7-4126D066BE23}">
  <dimension ref="A1:B51"/>
  <sheetViews>
    <sheetView topLeftCell="A18" zoomScale="124" zoomScaleNormal="124" workbookViewId="0">
      <selection activeCell="B52" sqref="B52"/>
    </sheetView>
  </sheetViews>
  <sheetFormatPr defaultRowHeight="12.75" x14ac:dyDescent="0.2"/>
  <cols>
    <col min="1" max="1" width="18.5703125" style="1" customWidth="1"/>
    <col min="2" max="2" width="50.5703125" style="1" customWidth="1"/>
    <col min="3" max="16384" width="9.140625" style="1"/>
  </cols>
  <sheetData>
    <row r="1" spans="1:2" x14ac:dyDescent="0.2">
      <c r="A1" s="1" t="s">
        <v>1332</v>
      </c>
      <c r="B1" s="1" t="s">
        <v>5492</v>
      </c>
    </row>
    <row r="2" spans="1:2" x14ac:dyDescent="0.2">
      <c r="A2" s="1" t="s">
        <v>1333</v>
      </c>
      <c r="B2" s="1" t="s">
        <v>5493</v>
      </c>
    </row>
    <row r="3" spans="1:2" x14ac:dyDescent="0.2">
      <c r="A3" s="1" t="s">
        <v>1333</v>
      </c>
      <c r="B3" s="1" t="s">
        <v>5494</v>
      </c>
    </row>
    <row r="4" spans="1:2" x14ac:dyDescent="0.2">
      <c r="A4" s="1" t="s">
        <v>1334</v>
      </c>
      <c r="B4" s="1" t="s">
        <v>5495</v>
      </c>
    </row>
    <row r="5" spans="1:2" x14ac:dyDescent="0.2">
      <c r="A5" s="1" t="s">
        <v>1335</v>
      </c>
      <c r="B5" s="1" t="s">
        <v>5496</v>
      </c>
    </row>
    <row r="6" spans="1:2" x14ac:dyDescent="0.2">
      <c r="A6" s="1" t="s">
        <v>1316</v>
      </c>
      <c r="B6" s="1" t="s">
        <v>5497</v>
      </c>
    </row>
    <row r="7" spans="1:2" x14ac:dyDescent="0.2">
      <c r="A7" s="5" t="s">
        <v>1336</v>
      </c>
    </row>
    <row r="8" spans="1:2" x14ac:dyDescent="0.2">
      <c r="A8" s="1" t="s">
        <v>1337</v>
      </c>
      <c r="B8" s="1" t="s">
        <v>5498</v>
      </c>
    </row>
    <row r="9" spans="1:2" x14ac:dyDescent="0.2">
      <c r="A9" s="1" t="s">
        <v>1338</v>
      </c>
      <c r="B9" s="1" t="s">
        <v>5499</v>
      </c>
    </row>
    <row r="10" spans="1:2" x14ac:dyDescent="0.2">
      <c r="A10" s="1" t="s">
        <v>1339</v>
      </c>
      <c r="B10" s="1" t="s">
        <v>5500</v>
      </c>
    </row>
    <row r="11" spans="1:2" x14ac:dyDescent="0.2">
      <c r="A11" s="1" t="s">
        <v>1340</v>
      </c>
      <c r="B11" s="1" t="s">
        <v>5497</v>
      </c>
    </row>
    <row r="12" spans="1:2" x14ac:dyDescent="0.2">
      <c r="A12" s="1" t="s">
        <v>1341</v>
      </c>
      <c r="B12" s="1" t="s">
        <v>5501</v>
      </c>
    </row>
    <row r="13" spans="1:2" x14ac:dyDescent="0.2">
      <c r="A13" s="1" t="s">
        <v>1342</v>
      </c>
      <c r="B13" s="1" t="s">
        <v>5502</v>
      </c>
    </row>
    <row r="14" spans="1:2" x14ac:dyDescent="0.2">
      <c r="A14" s="1" t="s">
        <v>1343</v>
      </c>
      <c r="B14" s="1" t="s">
        <v>5503</v>
      </c>
    </row>
    <row r="15" spans="1:2" x14ac:dyDescent="0.2">
      <c r="A15" s="1" t="s">
        <v>1344</v>
      </c>
      <c r="B15" s="1" t="s">
        <v>5504</v>
      </c>
    </row>
    <row r="16" spans="1:2" x14ac:dyDescent="0.2">
      <c r="A16" s="5" t="s">
        <v>1345</v>
      </c>
    </row>
    <row r="17" spans="1:2" x14ac:dyDescent="0.2">
      <c r="A17" s="1" t="s">
        <v>1346</v>
      </c>
      <c r="B17" s="4" t="s">
        <v>5505</v>
      </c>
    </row>
    <row r="18" spans="1:2" ht="25.5" x14ac:dyDescent="0.2">
      <c r="A18" s="1" t="s">
        <v>1347</v>
      </c>
      <c r="B18" s="4" t="s">
        <v>5506</v>
      </c>
    </row>
    <row r="19" spans="1:2" x14ac:dyDescent="0.2">
      <c r="A19" s="1" t="s">
        <v>1348</v>
      </c>
    </row>
    <row r="20" spans="1:2" x14ac:dyDescent="0.2">
      <c r="A20" s="1" t="s">
        <v>1349</v>
      </c>
      <c r="B20" s="1" t="s">
        <v>5507</v>
      </c>
    </row>
    <row r="21" spans="1:2" x14ac:dyDescent="0.2">
      <c r="A21" s="1" t="s">
        <v>1350</v>
      </c>
      <c r="B21" s="1" t="s">
        <v>5508</v>
      </c>
    </row>
    <row r="22" spans="1:2" x14ac:dyDescent="0.2">
      <c r="A22" s="1" t="s">
        <v>1351</v>
      </c>
      <c r="B22" s="1" t="s">
        <v>5509</v>
      </c>
    </row>
    <row r="23" spans="1:2" x14ac:dyDescent="0.2">
      <c r="A23" s="1" t="s">
        <v>1352</v>
      </c>
      <c r="B23" s="1" t="s">
        <v>5510</v>
      </c>
    </row>
    <row r="24" spans="1:2" x14ac:dyDescent="0.2">
      <c r="A24" s="1" t="s">
        <v>1353</v>
      </c>
      <c r="B24" s="1" t="s">
        <v>5511</v>
      </c>
    </row>
    <row r="25" spans="1:2" x14ac:dyDescent="0.2">
      <c r="A25" s="1" t="s">
        <v>1354</v>
      </c>
      <c r="B25" s="1" t="s">
        <v>5512</v>
      </c>
    </row>
    <row r="26" spans="1:2" x14ac:dyDescent="0.2">
      <c r="A26" s="1" t="s">
        <v>1355</v>
      </c>
      <c r="B26" s="1" t="s">
        <v>5513</v>
      </c>
    </row>
    <row r="27" spans="1:2" x14ac:dyDescent="0.2">
      <c r="A27" s="1" t="s">
        <v>1356</v>
      </c>
      <c r="B27" s="1" t="s">
        <v>5514</v>
      </c>
    </row>
    <row r="28" spans="1:2" x14ac:dyDescent="0.2">
      <c r="A28" s="1" t="s">
        <v>1357</v>
      </c>
      <c r="B28" s="1" t="s">
        <v>5515</v>
      </c>
    </row>
    <row r="29" spans="1:2" x14ac:dyDescent="0.2">
      <c r="A29" s="1" t="s">
        <v>1358</v>
      </c>
      <c r="B29" s="1" t="s">
        <v>5516</v>
      </c>
    </row>
    <row r="30" spans="1:2" x14ac:dyDescent="0.2">
      <c r="A30" s="5" t="s">
        <v>1359</v>
      </c>
    </row>
    <row r="31" spans="1:2" x14ac:dyDescent="0.2">
      <c r="A31" s="1" t="s">
        <v>1359</v>
      </c>
      <c r="B31" s="1" t="s">
        <v>5517</v>
      </c>
    </row>
    <row r="32" spans="1:2" x14ac:dyDescent="0.2">
      <c r="A32" s="1" t="s">
        <v>1360</v>
      </c>
      <c r="B32" s="1" t="s">
        <v>5518</v>
      </c>
    </row>
    <row r="33" spans="1:2" x14ac:dyDescent="0.2">
      <c r="A33" s="5" t="s">
        <v>1361</v>
      </c>
    </row>
    <row r="34" spans="1:2" x14ac:dyDescent="0.2">
      <c r="A34" s="1" t="s">
        <v>1362</v>
      </c>
      <c r="B34" s="1" t="s">
        <v>5519</v>
      </c>
    </row>
    <row r="35" spans="1:2" x14ac:dyDescent="0.2">
      <c r="A35" s="1" t="s">
        <v>1363</v>
      </c>
      <c r="B35" s="1" t="s">
        <v>5520</v>
      </c>
    </row>
    <row r="36" spans="1:2" x14ac:dyDescent="0.2">
      <c r="A36" s="1" t="s">
        <v>1362</v>
      </c>
      <c r="B36" s="1" t="s">
        <v>5521</v>
      </c>
    </row>
    <row r="37" spans="1:2" x14ac:dyDescent="0.2">
      <c r="A37" s="1" t="s">
        <v>1364</v>
      </c>
      <c r="B37" s="1" t="s">
        <v>5522</v>
      </c>
    </row>
    <row r="38" spans="1:2" x14ac:dyDescent="0.2">
      <c r="A38" s="1" t="s">
        <v>1365</v>
      </c>
      <c r="B38" s="1" t="s">
        <v>5523</v>
      </c>
    </row>
    <row r="39" spans="1:2" x14ac:dyDescent="0.2">
      <c r="A39" s="1" t="s">
        <v>1366</v>
      </c>
      <c r="B39" s="1" t="s">
        <v>5524</v>
      </c>
    </row>
    <row r="40" spans="1:2" x14ac:dyDescent="0.2">
      <c r="A40" s="1" t="s">
        <v>1367</v>
      </c>
      <c r="B40" s="1" t="s">
        <v>5525</v>
      </c>
    </row>
    <row r="41" spans="1:2" x14ac:dyDescent="0.2">
      <c r="A41" s="1" t="s">
        <v>1368</v>
      </c>
      <c r="B41" s="1" t="s">
        <v>5526</v>
      </c>
    </row>
    <row r="42" spans="1:2" x14ac:dyDescent="0.2">
      <c r="A42" s="1" t="s">
        <v>1369</v>
      </c>
      <c r="B42" s="1" t="s">
        <v>5527</v>
      </c>
    </row>
    <row r="43" spans="1:2" x14ac:dyDescent="0.2">
      <c r="A43" s="1" t="s">
        <v>1370</v>
      </c>
      <c r="B43" s="1" t="s">
        <v>5528</v>
      </c>
    </row>
    <row r="44" spans="1:2" x14ac:dyDescent="0.2">
      <c r="A44" s="1" t="s">
        <v>1371</v>
      </c>
      <c r="B44" s="1" t="s">
        <v>5529</v>
      </c>
    </row>
    <row r="45" spans="1:2" x14ac:dyDescent="0.2">
      <c r="A45" s="5" t="s">
        <v>1372</v>
      </c>
    </row>
    <row r="46" spans="1:2" x14ac:dyDescent="0.2">
      <c r="A46" s="1" t="s">
        <v>1371</v>
      </c>
      <c r="B46" s="1" t="s">
        <v>5530</v>
      </c>
    </row>
    <row r="47" spans="1:2" x14ac:dyDescent="0.2">
      <c r="A47" s="1" t="s">
        <v>1373</v>
      </c>
      <c r="B47" s="1" t="s">
        <v>5531</v>
      </c>
    </row>
    <row r="48" spans="1:2" x14ac:dyDescent="0.2">
      <c r="A48" s="1" t="s">
        <v>1374</v>
      </c>
      <c r="B48" s="1" t="s">
        <v>5532</v>
      </c>
    </row>
    <row r="49" spans="1:2" x14ac:dyDescent="0.2">
      <c r="A49" s="1" t="s">
        <v>1375</v>
      </c>
      <c r="B49" s="1" t="s">
        <v>5533</v>
      </c>
    </row>
    <row r="50" spans="1:2" x14ac:dyDescent="0.2">
      <c r="A50" s="1" t="s">
        <v>1376</v>
      </c>
      <c r="B50" s="1" t="s">
        <v>5534</v>
      </c>
    </row>
    <row r="51" spans="1:2" x14ac:dyDescent="0.2">
      <c r="A51" s="1" t="s">
        <v>1377</v>
      </c>
      <c r="B51" s="1" t="s">
        <v>5535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6343-DDD2-4F60-8515-10EEC754C64B}">
  <dimension ref="A1:B53"/>
  <sheetViews>
    <sheetView topLeftCell="A19" zoomScale="124" zoomScaleNormal="124" workbookViewId="0">
      <selection activeCell="B54" sqref="B54"/>
    </sheetView>
  </sheetViews>
  <sheetFormatPr defaultRowHeight="12.75" x14ac:dyDescent="0.2"/>
  <cols>
    <col min="1" max="1" width="9.140625" style="1"/>
    <col min="2" max="2" width="49.28515625" style="1" customWidth="1"/>
    <col min="3" max="16384" width="9.140625" style="1"/>
  </cols>
  <sheetData>
    <row r="1" spans="1:2" x14ac:dyDescent="0.2">
      <c r="A1" s="1" t="s">
        <v>1379</v>
      </c>
      <c r="B1" s="1" t="s">
        <v>5536</v>
      </c>
    </row>
    <row r="2" spans="1:2" x14ac:dyDescent="0.2">
      <c r="A2" s="1" t="s">
        <v>1380</v>
      </c>
      <c r="B2" s="1" t="s">
        <v>5537</v>
      </c>
    </row>
    <row r="3" spans="1:2" x14ac:dyDescent="0.2">
      <c r="A3" s="1" t="s">
        <v>1381</v>
      </c>
      <c r="B3" s="1" t="s">
        <v>5538</v>
      </c>
    </row>
    <row r="4" spans="1:2" x14ac:dyDescent="0.2">
      <c r="A4" s="1" t="s">
        <v>1382</v>
      </c>
      <c r="B4" s="1" t="s">
        <v>5539</v>
      </c>
    </row>
    <row r="5" spans="1:2" x14ac:dyDescent="0.2">
      <c r="A5" s="1" t="s">
        <v>1383</v>
      </c>
      <c r="B5" s="1" t="s">
        <v>5540</v>
      </c>
    </row>
    <row r="6" spans="1:2" x14ac:dyDescent="0.2">
      <c r="A6" s="1" t="s">
        <v>1384</v>
      </c>
      <c r="B6" s="1" t="s">
        <v>5541</v>
      </c>
    </row>
    <row r="7" spans="1:2" x14ac:dyDescent="0.2">
      <c r="A7" s="1" t="s">
        <v>1385</v>
      </c>
      <c r="B7" s="1" t="s">
        <v>5542</v>
      </c>
    </row>
    <row r="8" spans="1:2" x14ac:dyDescent="0.2">
      <c r="A8" s="1" t="s">
        <v>1386</v>
      </c>
      <c r="B8" s="1" t="s">
        <v>5543</v>
      </c>
    </row>
    <row r="9" spans="1:2" x14ac:dyDescent="0.2">
      <c r="A9" s="1" t="s">
        <v>1387</v>
      </c>
      <c r="B9" s="1" t="s">
        <v>5544</v>
      </c>
    </row>
    <row r="10" spans="1:2" x14ac:dyDescent="0.2">
      <c r="A10" s="1" t="s">
        <v>1388</v>
      </c>
      <c r="B10" s="1" t="s">
        <v>5545</v>
      </c>
    </row>
    <row r="11" spans="1:2" x14ac:dyDescent="0.2">
      <c r="A11" s="1" t="s">
        <v>1389</v>
      </c>
      <c r="B11" s="1" t="s">
        <v>5546</v>
      </c>
    </row>
    <row r="12" spans="1:2" x14ac:dyDescent="0.2">
      <c r="A12" s="1" t="s">
        <v>1390</v>
      </c>
      <c r="B12" s="1" t="s">
        <v>5547</v>
      </c>
    </row>
    <row r="13" spans="1:2" x14ac:dyDescent="0.2">
      <c r="A13" s="1" t="s">
        <v>1391</v>
      </c>
      <c r="B13" s="1" t="s">
        <v>5548</v>
      </c>
    </row>
    <row r="14" spans="1:2" x14ac:dyDescent="0.2">
      <c r="A14" s="1" t="s">
        <v>1392</v>
      </c>
      <c r="B14" s="1" t="s">
        <v>5549</v>
      </c>
    </row>
    <row r="15" spans="1:2" x14ac:dyDescent="0.2">
      <c r="A15" s="1" t="s">
        <v>1393</v>
      </c>
      <c r="B15" s="1" t="s">
        <v>5550</v>
      </c>
    </row>
    <row r="16" spans="1:2" x14ac:dyDescent="0.2">
      <c r="A16" s="1" t="s">
        <v>1394</v>
      </c>
      <c r="B16" s="1" t="s">
        <v>5551</v>
      </c>
    </row>
    <row r="17" spans="1:2" x14ac:dyDescent="0.2">
      <c r="A17" s="1" t="s">
        <v>1395</v>
      </c>
      <c r="B17" s="1" t="s">
        <v>5552</v>
      </c>
    </row>
    <row r="18" spans="1:2" x14ac:dyDescent="0.2">
      <c r="A18" s="1" t="s">
        <v>1396</v>
      </c>
      <c r="B18" s="1" t="s">
        <v>5553</v>
      </c>
    </row>
    <row r="19" spans="1:2" x14ac:dyDescent="0.2">
      <c r="A19" s="1" t="s">
        <v>1397</v>
      </c>
      <c r="B19" s="1" t="s">
        <v>5554</v>
      </c>
    </row>
    <row r="20" spans="1:2" x14ac:dyDescent="0.2">
      <c r="A20" s="1" t="s">
        <v>1398</v>
      </c>
      <c r="B20" s="4" t="s">
        <v>5555</v>
      </c>
    </row>
    <row r="21" spans="1:2" x14ac:dyDescent="0.2">
      <c r="A21" s="1" t="s">
        <v>1399</v>
      </c>
      <c r="B21" s="1" t="s">
        <v>5556</v>
      </c>
    </row>
    <row r="22" spans="1:2" x14ac:dyDescent="0.2">
      <c r="A22" s="1" t="s">
        <v>1400</v>
      </c>
      <c r="B22" s="1" t="s">
        <v>5557</v>
      </c>
    </row>
    <row r="23" spans="1:2" x14ac:dyDescent="0.2">
      <c r="A23" s="1" t="s">
        <v>1401</v>
      </c>
      <c r="B23" s="1" t="s">
        <v>5558</v>
      </c>
    </row>
    <row r="24" spans="1:2" x14ac:dyDescent="0.2">
      <c r="A24" s="1" t="s">
        <v>1402</v>
      </c>
      <c r="B24" s="1" t="s">
        <v>5559</v>
      </c>
    </row>
    <row r="25" spans="1:2" x14ac:dyDescent="0.2">
      <c r="A25" s="1" t="s">
        <v>1403</v>
      </c>
      <c r="B25" s="1" t="s">
        <v>5560</v>
      </c>
    </row>
    <row r="26" spans="1:2" x14ac:dyDescent="0.2">
      <c r="A26" s="1" t="s">
        <v>1404</v>
      </c>
      <c r="B26" s="1" t="s">
        <v>5561</v>
      </c>
    </row>
    <row r="27" spans="1:2" x14ac:dyDescent="0.2">
      <c r="A27" s="1" t="s">
        <v>1405</v>
      </c>
      <c r="B27" s="4" t="s">
        <v>5562</v>
      </c>
    </row>
    <row r="28" spans="1:2" x14ac:dyDescent="0.2">
      <c r="A28" s="1" t="s">
        <v>1406</v>
      </c>
      <c r="B28" s="1" t="s">
        <v>5563</v>
      </c>
    </row>
    <row r="29" spans="1:2" x14ac:dyDescent="0.2">
      <c r="A29" s="1" t="s">
        <v>1406</v>
      </c>
      <c r="B29" s="1" t="s">
        <v>5564</v>
      </c>
    </row>
    <row r="30" spans="1:2" x14ac:dyDescent="0.2">
      <c r="A30" s="1" t="s">
        <v>1407</v>
      </c>
      <c r="B30" s="1" t="s">
        <v>5565</v>
      </c>
    </row>
    <row r="31" spans="1:2" x14ac:dyDescent="0.2">
      <c r="A31" s="1" t="s">
        <v>1408</v>
      </c>
      <c r="B31" s="1" t="s">
        <v>5566</v>
      </c>
    </row>
    <row r="32" spans="1:2" x14ac:dyDescent="0.2">
      <c r="A32" s="1" t="s">
        <v>1409</v>
      </c>
      <c r="B32" s="1" t="s">
        <v>5567</v>
      </c>
    </row>
    <row r="33" spans="1:2" x14ac:dyDescent="0.2">
      <c r="A33" s="1" t="s">
        <v>1410</v>
      </c>
      <c r="B33" s="1" t="s">
        <v>5568</v>
      </c>
    </row>
    <row r="34" spans="1:2" x14ac:dyDescent="0.2">
      <c r="A34" s="1" t="s">
        <v>1411</v>
      </c>
      <c r="B34" s="1" t="s">
        <v>5569</v>
      </c>
    </row>
    <row r="35" spans="1:2" x14ac:dyDescent="0.2">
      <c r="A35" s="1" t="s">
        <v>1412</v>
      </c>
      <c r="B35" s="1" t="s">
        <v>5570</v>
      </c>
    </row>
    <row r="36" spans="1:2" x14ac:dyDescent="0.2">
      <c r="A36" s="1" t="s">
        <v>1413</v>
      </c>
      <c r="B36" s="1" t="s">
        <v>5571</v>
      </c>
    </row>
    <row r="37" spans="1:2" x14ac:dyDescent="0.2">
      <c r="A37" s="1" t="s">
        <v>1414</v>
      </c>
      <c r="B37" s="1" t="s">
        <v>5572</v>
      </c>
    </row>
    <row r="38" spans="1:2" x14ac:dyDescent="0.2">
      <c r="A38" s="1" t="s">
        <v>1415</v>
      </c>
      <c r="B38" s="1" t="s">
        <v>5573</v>
      </c>
    </row>
    <row r="39" spans="1:2" x14ac:dyDescent="0.2">
      <c r="A39" s="1" t="s">
        <v>1416</v>
      </c>
      <c r="B39" s="1" t="s">
        <v>5574</v>
      </c>
    </row>
    <row r="40" spans="1:2" x14ac:dyDescent="0.2">
      <c r="A40" s="1" t="s">
        <v>1417</v>
      </c>
      <c r="B40" s="1" t="s">
        <v>5576</v>
      </c>
    </row>
    <row r="41" spans="1:2" x14ac:dyDescent="0.2">
      <c r="A41" s="1" t="s">
        <v>1418</v>
      </c>
      <c r="B41" s="1" t="s">
        <v>5575</v>
      </c>
    </row>
    <row r="42" spans="1:2" x14ac:dyDescent="0.2">
      <c r="A42" s="1" t="s">
        <v>1419</v>
      </c>
      <c r="B42" s="1" t="s">
        <v>5578</v>
      </c>
    </row>
    <row r="43" spans="1:2" x14ac:dyDescent="0.2">
      <c r="A43" s="1" t="s">
        <v>1420</v>
      </c>
      <c r="B43" s="1" t="s">
        <v>5579</v>
      </c>
    </row>
    <row r="44" spans="1:2" x14ac:dyDescent="0.2">
      <c r="A44" s="1" t="s">
        <v>1421</v>
      </c>
      <c r="B44" s="1" t="s">
        <v>5580</v>
      </c>
    </row>
    <row r="45" spans="1:2" x14ac:dyDescent="0.2">
      <c r="A45" s="1" t="s">
        <v>1422</v>
      </c>
      <c r="B45" s="1" t="s">
        <v>5577</v>
      </c>
    </row>
    <row r="46" spans="1:2" x14ac:dyDescent="0.2">
      <c r="A46" s="1" t="s">
        <v>1423</v>
      </c>
      <c r="B46" s="1" t="s">
        <v>5581</v>
      </c>
    </row>
    <row r="47" spans="1:2" x14ac:dyDescent="0.2">
      <c r="A47" s="1" t="s">
        <v>1424</v>
      </c>
      <c r="B47" s="1" t="s">
        <v>5585</v>
      </c>
    </row>
    <row r="48" spans="1:2" x14ac:dyDescent="0.2">
      <c r="A48" s="1" t="s">
        <v>1425</v>
      </c>
      <c r="B48" s="1" t="s">
        <v>5582</v>
      </c>
    </row>
    <row r="49" spans="1:2" x14ac:dyDescent="0.2">
      <c r="A49" s="1" t="s">
        <v>1426</v>
      </c>
      <c r="B49" s="1" t="s">
        <v>5565</v>
      </c>
    </row>
    <row r="50" spans="1:2" x14ac:dyDescent="0.2">
      <c r="A50" s="1" t="s">
        <v>1427</v>
      </c>
      <c r="B50" s="1" t="s">
        <v>5583</v>
      </c>
    </row>
    <row r="51" spans="1:2" x14ac:dyDescent="0.2">
      <c r="A51" s="1" t="s">
        <v>1428</v>
      </c>
      <c r="B51" s="1" t="s">
        <v>5584</v>
      </c>
    </row>
    <row r="52" spans="1:2" x14ac:dyDescent="0.2">
      <c r="A52" s="1" t="s">
        <v>1429</v>
      </c>
      <c r="B52" s="1" t="s">
        <v>5575</v>
      </c>
    </row>
    <row r="53" spans="1:2" x14ac:dyDescent="0.2">
      <c r="A53" s="1" t="s">
        <v>1430</v>
      </c>
      <c r="B53" s="1" t="s">
        <v>5586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8316-3E3A-45AF-9C0B-9B29D1C55143}">
  <sheetPr>
    <tabColor rgb="FFFFFF00"/>
  </sheetPr>
  <dimension ref="A1:B53"/>
  <sheetViews>
    <sheetView topLeftCell="A19" zoomScale="124" zoomScaleNormal="124" workbookViewId="0">
      <selection activeCell="B42" sqref="B42"/>
    </sheetView>
  </sheetViews>
  <sheetFormatPr defaultRowHeight="12.75" x14ac:dyDescent="0.2"/>
  <cols>
    <col min="1" max="1" width="14.7109375" style="1" customWidth="1"/>
    <col min="2" max="2" width="64" style="1" customWidth="1"/>
    <col min="3" max="16384" width="9.140625" style="1"/>
  </cols>
  <sheetData>
    <row r="1" spans="1:2" x14ac:dyDescent="0.2">
      <c r="A1" s="1" t="s">
        <v>1432</v>
      </c>
      <c r="B1" s="1" t="s">
        <v>5587</v>
      </c>
    </row>
    <row r="2" spans="1:2" x14ac:dyDescent="0.2">
      <c r="A2" s="1" t="s">
        <v>1433</v>
      </c>
      <c r="B2" s="1" t="s">
        <v>5588</v>
      </c>
    </row>
    <row r="3" spans="1:2" x14ac:dyDescent="0.2">
      <c r="A3" s="1" t="s">
        <v>1434</v>
      </c>
      <c r="B3" s="1" t="s">
        <v>5589</v>
      </c>
    </row>
    <row r="4" spans="1:2" x14ac:dyDescent="0.2">
      <c r="A4" s="1" t="s">
        <v>1435</v>
      </c>
      <c r="B4" s="1" t="s">
        <v>5590</v>
      </c>
    </row>
    <row r="5" spans="1:2" x14ac:dyDescent="0.2">
      <c r="A5" s="1" t="s">
        <v>1436</v>
      </c>
      <c r="B5" s="1" t="s">
        <v>5591</v>
      </c>
    </row>
    <row r="6" spans="1:2" x14ac:dyDescent="0.2">
      <c r="A6" s="1" t="s">
        <v>1437</v>
      </c>
      <c r="B6" s="1" t="s">
        <v>5592</v>
      </c>
    </row>
    <row r="7" spans="1:2" x14ac:dyDescent="0.2">
      <c r="A7" s="1" t="s">
        <v>1438</v>
      </c>
      <c r="B7" s="1" t="s">
        <v>5593</v>
      </c>
    </row>
    <row r="8" spans="1:2" x14ac:dyDescent="0.2">
      <c r="A8" s="1" t="s">
        <v>1439</v>
      </c>
      <c r="B8" s="1" t="s">
        <v>5594</v>
      </c>
    </row>
    <row r="9" spans="1:2" x14ac:dyDescent="0.2">
      <c r="A9" s="1" t="s">
        <v>1440</v>
      </c>
      <c r="B9" s="1" t="s">
        <v>5595</v>
      </c>
    </row>
    <row r="10" spans="1:2" x14ac:dyDescent="0.2">
      <c r="A10" s="1" t="s">
        <v>1441</v>
      </c>
      <c r="B10" s="1" t="s">
        <v>5596</v>
      </c>
    </row>
    <row r="11" spans="1:2" x14ac:dyDescent="0.2">
      <c r="A11" s="1" t="s">
        <v>1442</v>
      </c>
      <c r="B11" s="1" t="s">
        <v>5597</v>
      </c>
    </row>
    <row r="12" spans="1:2" x14ac:dyDescent="0.2">
      <c r="A12" s="1" t="s">
        <v>1443</v>
      </c>
      <c r="B12" s="1" t="s">
        <v>5598</v>
      </c>
    </row>
    <row r="13" spans="1:2" x14ac:dyDescent="0.2">
      <c r="A13" s="1" t="s">
        <v>1444</v>
      </c>
      <c r="B13" s="1" t="s">
        <v>5599</v>
      </c>
    </row>
    <row r="14" spans="1:2" x14ac:dyDescent="0.2">
      <c r="A14" s="1" t="s">
        <v>1445</v>
      </c>
      <c r="B14" s="1" t="s">
        <v>5600</v>
      </c>
    </row>
    <row r="15" spans="1:2" x14ac:dyDescent="0.2">
      <c r="A15" s="1" t="s">
        <v>1432</v>
      </c>
      <c r="B15" s="1" t="s">
        <v>5600</v>
      </c>
    </row>
    <row r="16" spans="1:2" x14ac:dyDescent="0.2">
      <c r="A16" s="1" t="s">
        <v>1446</v>
      </c>
      <c r="B16" s="1" t="s">
        <v>5601</v>
      </c>
    </row>
    <row r="17" spans="1:2" x14ac:dyDescent="0.2">
      <c r="A17" s="1" t="s">
        <v>1447</v>
      </c>
      <c r="B17" s="1" t="s">
        <v>5602</v>
      </c>
    </row>
    <row r="18" spans="1:2" x14ac:dyDescent="0.2">
      <c r="A18" s="1" t="s">
        <v>1448</v>
      </c>
      <c r="B18" s="1" t="s">
        <v>5603</v>
      </c>
    </row>
    <row r="19" spans="1:2" x14ac:dyDescent="0.2">
      <c r="A19" s="1" t="s">
        <v>1449</v>
      </c>
      <c r="B19" s="1" t="s">
        <v>5604</v>
      </c>
    </row>
    <row r="20" spans="1:2" x14ac:dyDescent="0.2">
      <c r="A20" s="1" t="s">
        <v>1450</v>
      </c>
      <c r="B20" s="1" t="s">
        <v>5605</v>
      </c>
    </row>
    <row r="21" spans="1:2" x14ac:dyDescent="0.2">
      <c r="A21" s="1" t="s">
        <v>1451</v>
      </c>
      <c r="B21" s="1" t="s">
        <v>5606</v>
      </c>
    </row>
    <row r="22" spans="1:2" x14ac:dyDescent="0.2">
      <c r="A22" s="1" t="s">
        <v>1452</v>
      </c>
      <c r="B22" s="1" t="s">
        <v>5607</v>
      </c>
    </row>
    <row r="23" spans="1:2" x14ac:dyDescent="0.2">
      <c r="A23" s="1" t="s">
        <v>1453</v>
      </c>
      <c r="B23" s="5"/>
    </row>
    <row r="24" spans="1:2" x14ac:dyDescent="0.2">
      <c r="A24" s="1" t="s">
        <v>1454</v>
      </c>
      <c r="B24" s="1" t="s">
        <v>5608</v>
      </c>
    </row>
    <row r="25" spans="1:2" x14ac:dyDescent="0.2">
      <c r="A25" s="1" t="s">
        <v>1455</v>
      </c>
      <c r="B25" s="1" t="s">
        <v>5609</v>
      </c>
    </row>
    <row r="26" spans="1:2" x14ac:dyDescent="0.2">
      <c r="A26" s="1" t="s">
        <v>1456</v>
      </c>
      <c r="B26" s="1" t="s">
        <v>5610</v>
      </c>
    </row>
    <row r="27" spans="1:2" x14ac:dyDescent="0.2">
      <c r="A27" s="1" t="s">
        <v>1457</v>
      </c>
      <c r="B27" s="1" t="s">
        <v>5611</v>
      </c>
    </row>
    <row r="28" spans="1:2" x14ac:dyDescent="0.2">
      <c r="A28" s="1" t="s">
        <v>1458</v>
      </c>
      <c r="B28" s="1" t="s">
        <v>5461</v>
      </c>
    </row>
    <row r="29" spans="1:2" x14ac:dyDescent="0.2">
      <c r="A29" s="1" t="s">
        <v>1459</v>
      </c>
      <c r="B29" s="1" t="s">
        <v>5612</v>
      </c>
    </row>
    <row r="30" spans="1:2" x14ac:dyDescent="0.2">
      <c r="A30" s="1" t="s">
        <v>1460</v>
      </c>
      <c r="B30" s="1" t="s">
        <v>5613</v>
      </c>
    </row>
    <row r="31" spans="1:2" x14ac:dyDescent="0.2">
      <c r="A31" s="1" t="s">
        <v>1461</v>
      </c>
      <c r="B31" s="1" t="s">
        <v>5614</v>
      </c>
    </row>
    <row r="32" spans="1:2" x14ac:dyDescent="0.2">
      <c r="A32" s="1" t="s">
        <v>1462</v>
      </c>
      <c r="B32" s="1" t="s">
        <v>5615</v>
      </c>
    </row>
    <row r="33" spans="1:2" x14ac:dyDescent="0.2">
      <c r="A33" s="1" t="s">
        <v>1463</v>
      </c>
      <c r="B33" s="1" t="s">
        <v>5616</v>
      </c>
    </row>
    <row r="34" spans="1:2" x14ac:dyDescent="0.2">
      <c r="A34" s="1" t="s">
        <v>1464</v>
      </c>
      <c r="B34" s="1" t="s">
        <v>5617</v>
      </c>
    </row>
    <row r="35" spans="1:2" x14ac:dyDescent="0.2">
      <c r="A35" s="1" t="s">
        <v>1465</v>
      </c>
      <c r="B35" s="1" t="s">
        <v>5618</v>
      </c>
    </row>
    <row r="36" spans="1:2" x14ac:dyDescent="0.2">
      <c r="A36" s="1" t="s">
        <v>1466</v>
      </c>
      <c r="B36" s="1" t="s">
        <v>5619</v>
      </c>
    </row>
    <row r="37" spans="1:2" x14ac:dyDescent="0.2">
      <c r="A37" s="1" t="s">
        <v>1467</v>
      </c>
      <c r="B37" s="1" t="s">
        <v>5621</v>
      </c>
    </row>
    <row r="38" spans="1:2" x14ac:dyDescent="0.2">
      <c r="A38" s="1" t="s">
        <v>1468</v>
      </c>
      <c r="B38" s="1" t="s">
        <v>5620</v>
      </c>
    </row>
    <row r="39" spans="1:2" x14ac:dyDescent="0.2">
      <c r="A39" s="1" t="s">
        <v>1469</v>
      </c>
      <c r="B39" s="1" t="s">
        <v>5622</v>
      </c>
    </row>
    <row r="40" spans="1:2" x14ac:dyDescent="0.2">
      <c r="A40" s="1" t="s">
        <v>1295</v>
      </c>
      <c r="B40" s="1" t="s">
        <v>5623</v>
      </c>
    </row>
    <row r="41" spans="1:2" x14ac:dyDescent="0.2">
      <c r="A41" s="1" t="s">
        <v>1470</v>
      </c>
      <c r="B41" s="1" t="s">
        <v>5635</v>
      </c>
    </row>
    <row r="42" spans="1:2" x14ac:dyDescent="0.2">
      <c r="A42" s="1" t="s">
        <v>1471</v>
      </c>
    </row>
    <row r="43" spans="1:2" x14ac:dyDescent="0.2">
      <c r="A43" s="1" t="s">
        <v>1472</v>
      </c>
      <c r="B43" s="1" t="s">
        <v>5624</v>
      </c>
    </row>
    <row r="44" spans="1:2" x14ac:dyDescent="0.2">
      <c r="A44" s="1" t="s">
        <v>1299</v>
      </c>
      <c r="B44" s="1" t="s">
        <v>5625</v>
      </c>
    </row>
    <row r="45" spans="1:2" x14ac:dyDescent="0.2">
      <c r="A45" s="1" t="s">
        <v>1473</v>
      </c>
      <c r="B45" s="1" t="s">
        <v>5626</v>
      </c>
    </row>
    <row r="46" spans="1:2" x14ac:dyDescent="0.2">
      <c r="A46" s="1" t="s">
        <v>1474</v>
      </c>
      <c r="B46" s="1" t="s">
        <v>5627</v>
      </c>
    </row>
    <row r="47" spans="1:2" x14ac:dyDescent="0.2">
      <c r="A47" s="1" t="s">
        <v>1475</v>
      </c>
      <c r="B47" s="1" t="s">
        <v>5628</v>
      </c>
    </row>
    <row r="48" spans="1:2" x14ac:dyDescent="0.2">
      <c r="A48" s="1" t="s">
        <v>1476</v>
      </c>
      <c r="B48" s="1" t="s">
        <v>5629</v>
      </c>
    </row>
    <row r="49" spans="1:2" x14ac:dyDescent="0.2">
      <c r="A49" s="1" t="s">
        <v>1477</v>
      </c>
      <c r="B49" s="1" t="s">
        <v>5630</v>
      </c>
    </row>
    <row r="50" spans="1:2" x14ac:dyDescent="0.2">
      <c r="A50" s="1" t="s">
        <v>1478</v>
      </c>
      <c r="B50" s="1" t="s">
        <v>5631</v>
      </c>
    </row>
    <row r="51" spans="1:2" x14ac:dyDescent="0.2">
      <c r="A51" s="1" t="s">
        <v>1303</v>
      </c>
      <c r="B51" s="1" t="s">
        <v>5632</v>
      </c>
    </row>
    <row r="52" spans="1:2" x14ac:dyDescent="0.2">
      <c r="A52" s="1" t="s">
        <v>1479</v>
      </c>
      <c r="B52" s="1" t="s">
        <v>5633</v>
      </c>
    </row>
    <row r="53" spans="1:2" x14ac:dyDescent="0.2">
      <c r="A53" s="1" t="s">
        <v>1480</v>
      </c>
      <c r="B53" s="1" t="s">
        <v>5634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35FB-6FD6-4358-9BB9-58438420F6C6}">
  <dimension ref="A1:B51"/>
  <sheetViews>
    <sheetView topLeftCell="A17" zoomScale="124" zoomScaleNormal="124" workbookViewId="0">
      <selection activeCell="B52" sqref="B52"/>
    </sheetView>
  </sheetViews>
  <sheetFormatPr defaultRowHeight="12.75" x14ac:dyDescent="0.2"/>
  <cols>
    <col min="1" max="1" width="13.5703125" style="1" customWidth="1"/>
    <col min="2" max="2" width="50.7109375" style="1" customWidth="1"/>
    <col min="3" max="16384" width="9.140625" style="1"/>
  </cols>
  <sheetData>
    <row r="1" spans="1:2" x14ac:dyDescent="0.2">
      <c r="A1" s="1" t="s">
        <v>1482</v>
      </c>
      <c r="B1" s="1" t="s">
        <v>5636</v>
      </c>
    </row>
    <row r="2" spans="1:2" x14ac:dyDescent="0.2">
      <c r="A2" s="1" t="s">
        <v>1483</v>
      </c>
      <c r="B2" s="1" t="s">
        <v>5637</v>
      </c>
    </row>
    <row r="3" spans="1:2" x14ac:dyDescent="0.2">
      <c r="A3" s="1" t="s">
        <v>1484</v>
      </c>
      <c r="B3" s="1" t="s">
        <v>5638</v>
      </c>
    </row>
    <row r="4" spans="1:2" x14ac:dyDescent="0.2">
      <c r="A4" s="1" t="s">
        <v>1312</v>
      </c>
      <c r="B4" s="1" t="s">
        <v>5639</v>
      </c>
    </row>
    <row r="5" spans="1:2" x14ac:dyDescent="0.2">
      <c r="A5" s="1" t="s">
        <v>1485</v>
      </c>
      <c r="B5" s="1" t="s">
        <v>5640</v>
      </c>
    </row>
    <row r="6" spans="1:2" x14ac:dyDescent="0.2">
      <c r="A6" s="1" t="s">
        <v>1486</v>
      </c>
      <c r="B6" s="1" t="s">
        <v>5641</v>
      </c>
    </row>
    <row r="7" spans="1:2" x14ac:dyDescent="0.2">
      <c r="A7" s="1" t="s">
        <v>1487</v>
      </c>
      <c r="B7" s="1" t="s">
        <v>5642</v>
      </c>
    </row>
    <row r="8" spans="1:2" x14ac:dyDescent="0.2">
      <c r="A8" s="1" t="s">
        <v>1320</v>
      </c>
      <c r="B8" s="1" t="s">
        <v>5643</v>
      </c>
    </row>
    <row r="9" spans="1:2" x14ac:dyDescent="0.2">
      <c r="A9" s="1" t="s">
        <v>1336</v>
      </c>
      <c r="B9" s="1" t="s">
        <v>5644</v>
      </c>
    </row>
    <row r="10" spans="1:2" x14ac:dyDescent="0.2">
      <c r="A10" s="1" t="s">
        <v>1488</v>
      </c>
      <c r="B10" s="1" t="s">
        <v>5645</v>
      </c>
    </row>
    <row r="11" spans="1:2" x14ac:dyDescent="0.2">
      <c r="A11" s="1" t="s">
        <v>1489</v>
      </c>
      <c r="B11" s="1" t="s">
        <v>5646</v>
      </c>
    </row>
    <row r="12" spans="1:2" x14ac:dyDescent="0.2">
      <c r="A12" s="1" t="s">
        <v>1362</v>
      </c>
      <c r="B12" s="1" t="s">
        <v>5647</v>
      </c>
    </row>
    <row r="13" spans="1:2" x14ac:dyDescent="0.2">
      <c r="A13" s="1" t="s">
        <v>1490</v>
      </c>
      <c r="B13" s="1" t="s">
        <v>5648</v>
      </c>
    </row>
    <row r="14" spans="1:2" x14ac:dyDescent="0.2">
      <c r="A14" s="1" t="s">
        <v>1491</v>
      </c>
      <c r="B14" s="1" t="s">
        <v>5649</v>
      </c>
    </row>
    <row r="15" spans="1:2" x14ac:dyDescent="0.2">
      <c r="A15" s="1" t="s">
        <v>1492</v>
      </c>
      <c r="B15" s="1" t="s">
        <v>5650</v>
      </c>
    </row>
    <row r="16" spans="1:2" x14ac:dyDescent="0.2">
      <c r="A16" s="1" t="s">
        <v>1493</v>
      </c>
      <c r="B16" s="1" t="s">
        <v>5651</v>
      </c>
    </row>
    <row r="17" spans="1:2" x14ac:dyDescent="0.2">
      <c r="A17" s="1" t="s">
        <v>1494</v>
      </c>
      <c r="B17" s="1" t="s">
        <v>5652</v>
      </c>
    </row>
    <row r="18" spans="1:2" x14ac:dyDescent="0.2">
      <c r="A18" s="1" t="s">
        <v>1495</v>
      </c>
      <c r="B18" s="1" t="s">
        <v>5653</v>
      </c>
    </row>
    <row r="19" spans="1:2" x14ac:dyDescent="0.2">
      <c r="A19" s="1" t="s">
        <v>1496</v>
      </c>
      <c r="B19" s="1" t="s">
        <v>5654</v>
      </c>
    </row>
    <row r="20" spans="1:2" x14ac:dyDescent="0.2">
      <c r="A20" s="1" t="s">
        <v>1497</v>
      </c>
      <c r="B20" s="1" t="s">
        <v>5655</v>
      </c>
    </row>
    <row r="21" spans="1:2" x14ac:dyDescent="0.2">
      <c r="A21" s="1" t="s">
        <v>1370</v>
      </c>
      <c r="B21" s="1" t="s">
        <v>5656</v>
      </c>
    </row>
    <row r="22" spans="1:2" x14ac:dyDescent="0.2">
      <c r="A22" s="1" t="s">
        <v>1498</v>
      </c>
      <c r="B22" s="1" t="s">
        <v>5657</v>
      </c>
    </row>
    <row r="23" spans="1:2" x14ac:dyDescent="0.2">
      <c r="A23" s="1" t="s">
        <v>1376</v>
      </c>
      <c r="B23" s="1" t="s">
        <v>5658</v>
      </c>
    </row>
    <row r="24" spans="1:2" x14ac:dyDescent="0.2">
      <c r="A24" s="1" t="s">
        <v>1499</v>
      </c>
      <c r="B24" s="1" t="s">
        <v>5659</v>
      </c>
    </row>
    <row r="25" spans="1:2" x14ac:dyDescent="0.2">
      <c r="A25" s="1" t="s">
        <v>1380</v>
      </c>
      <c r="B25" s="1" t="s">
        <v>5662</v>
      </c>
    </row>
    <row r="26" spans="1:2" x14ac:dyDescent="0.2">
      <c r="A26" s="1" t="s">
        <v>1500</v>
      </c>
      <c r="B26" s="1" t="s">
        <v>5663</v>
      </c>
    </row>
    <row r="27" spans="1:2" x14ac:dyDescent="0.2">
      <c r="A27" s="1" t="s">
        <v>1387</v>
      </c>
      <c r="B27" s="1" t="s">
        <v>5660</v>
      </c>
    </row>
    <row r="28" spans="1:2" x14ac:dyDescent="0.2">
      <c r="A28" s="1" t="s">
        <v>1501</v>
      </c>
      <c r="B28" s="1" t="s">
        <v>5661</v>
      </c>
    </row>
    <row r="29" spans="1:2" x14ac:dyDescent="0.2">
      <c r="A29" s="1" t="s">
        <v>1502</v>
      </c>
      <c r="B29" s="1" t="s">
        <v>5664</v>
      </c>
    </row>
    <row r="30" spans="1:2" x14ac:dyDescent="0.2">
      <c r="A30" s="1" t="s">
        <v>1393</v>
      </c>
      <c r="B30" s="1" t="s">
        <v>5665</v>
      </c>
    </row>
    <row r="31" spans="1:2" x14ac:dyDescent="0.2">
      <c r="A31" s="1" t="s">
        <v>1503</v>
      </c>
      <c r="B31" s="1" t="s">
        <v>5666</v>
      </c>
    </row>
    <row r="32" spans="1:2" x14ac:dyDescent="0.2">
      <c r="A32" s="1" t="s">
        <v>1435</v>
      </c>
      <c r="B32" s="1" t="s">
        <v>5667</v>
      </c>
    </row>
    <row r="33" spans="1:2" x14ac:dyDescent="0.2">
      <c r="A33" s="1" t="s">
        <v>1504</v>
      </c>
      <c r="B33" s="1" t="s">
        <v>5575</v>
      </c>
    </row>
    <row r="34" spans="1:2" x14ac:dyDescent="0.2">
      <c r="A34" s="1" t="s">
        <v>1505</v>
      </c>
      <c r="B34" s="1" t="s">
        <v>5668</v>
      </c>
    </row>
    <row r="35" spans="1:2" x14ac:dyDescent="0.2">
      <c r="A35" s="1" t="s">
        <v>1506</v>
      </c>
      <c r="B35" s="1" t="s">
        <v>5669</v>
      </c>
    </row>
    <row r="36" spans="1:2" x14ac:dyDescent="0.2">
      <c r="A36" s="1" t="s">
        <v>1507</v>
      </c>
      <c r="B36" s="1" t="s">
        <v>5670</v>
      </c>
    </row>
    <row r="37" spans="1:2" x14ac:dyDescent="0.2">
      <c r="A37" s="1" t="s">
        <v>1507</v>
      </c>
      <c r="B37" s="1" t="s">
        <v>5671</v>
      </c>
    </row>
    <row r="38" spans="1:2" x14ac:dyDescent="0.2">
      <c r="A38" s="1" t="s">
        <v>1508</v>
      </c>
      <c r="B38" s="1" t="s">
        <v>5672</v>
      </c>
    </row>
    <row r="39" spans="1:2" x14ac:dyDescent="0.2">
      <c r="A39" s="1" t="s">
        <v>1509</v>
      </c>
      <c r="B39" s="1" t="s">
        <v>5673</v>
      </c>
    </row>
    <row r="40" spans="1:2" x14ac:dyDescent="0.2">
      <c r="A40" s="1" t="s">
        <v>1510</v>
      </c>
      <c r="B40" s="1" t="s">
        <v>5674</v>
      </c>
    </row>
    <row r="41" spans="1:2" x14ac:dyDescent="0.2">
      <c r="A41" s="1" t="s">
        <v>1511</v>
      </c>
      <c r="B41" s="1" t="s">
        <v>5675</v>
      </c>
    </row>
    <row r="42" spans="1:2" x14ac:dyDescent="0.2">
      <c r="A42" s="1" t="s">
        <v>1512</v>
      </c>
    </row>
    <row r="43" spans="1:2" x14ac:dyDescent="0.2">
      <c r="A43" s="1" t="s">
        <v>1513</v>
      </c>
      <c r="B43" s="1" t="s">
        <v>5676</v>
      </c>
    </row>
    <row r="44" spans="1:2" x14ac:dyDescent="0.2">
      <c r="A44" s="1" t="s">
        <v>1514</v>
      </c>
      <c r="B44" s="1" t="s">
        <v>5677</v>
      </c>
    </row>
    <row r="45" spans="1:2" x14ac:dyDescent="0.2">
      <c r="A45" s="1" t="s">
        <v>1515</v>
      </c>
      <c r="B45" s="1" t="s">
        <v>5678</v>
      </c>
    </row>
    <row r="46" spans="1:2" x14ac:dyDescent="0.2">
      <c r="A46" s="1" t="s">
        <v>1516</v>
      </c>
      <c r="B46" s="1" t="s">
        <v>5679</v>
      </c>
    </row>
    <row r="47" spans="1:2" x14ac:dyDescent="0.2">
      <c r="A47" s="1" t="s">
        <v>1517</v>
      </c>
      <c r="B47" s="1" t="s">
        <v>5680</v>
      </c>
    </row>
    <row r="48" spans="1:2" x14ac:dyDescent="0.2">
      <c r="A48" s="1" t="s">
        <v>1518</v>
      </c>
      <c r="B48" s="1" t="s">
        <v>5681</v>
      </c>
    </row>
    <row r="49" spans="1:2" x14ac:dyDescent="0.2">
      <c r="A49" s="1" t="s">
        <v>1519</v>
      </c>
      <c r="B49" s="1" t="s">
        <v>5682</v>
      </c>
    </row>
    <row r="50" spans="1:2" x14ac:dyDescent="0.2">
      <c r="A50" s="1" t="s">
        <v>1520</v>
      </c>
      <c r="B50" s="1" t="s">
        <v>5683</v>
      </c>
    </row>
    <row r="51" spans="1:2" x14ac:dyDescent="0.2">
      <c r="A51" s="1" t="s">
        <v>1521</v>
      </c>
      <c r="B51" s="1" t="s">
        <v>5684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6A80-7B14-4270-8D45-1EDD0A4EF64D}">
  <sheetPr>
    <tabColor rgb="FFFF0000"/>
  </sheetPr>
  <dimension ref="A1:A51"/>
  <sheetViews>
    <sheetView zoomScale="124" zoomScaleNormal="124" workbookViewId="0">
      <selection activeCell="A51" sqref="A51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1523</v>
      </c>
    </row>
    <row r="2" spans="1:1" x14ac:dyDescent="0.2">
      <c r="A2" s="1" t="s">
        <v>1524</v>
      </c>
    </row>
    <row r="3" spans="1:1" x14ac:dyDescent="0.2">
      <c r="A3" s="1" t="s">
        <v>1525</v>
      </c>
    </row>
    <row r="4" spans="1:1" x14ac:dyDescent="0.2">
      <c r="A4" s="1" t="s">
        <v>1526</v>
      </c>
    </row>
    <row r="5" spans="1:1" x14ac:dyDescent="0.2">
      <c r="A5" s="1" t="s">
        <v>1527</v>
      </c>
    </row>
    <row r="6" spans="1:1" x14ac:dyDescent="0.2">
      <c r="A6" s="1" t="s">
        <v>1528</v>
      </c>
    </row>
    <row r="7" spans="1:1" x14ac:dyDescent="0.2">
      <c r="A7" s="1" t="s">
        <v>1529</v>
      </c>
    </row>
    <row r="8" spans="1:1" x14ac:dyDescent="0.2">
      <c r="A8" s="1" t="s">
        <v>1530</v>
      </c>
    </row>
    <row r="9" spans="1:1" x14ac:dyDescent="0.2">
      <c r="A9" s="1" t="s">
        <v>1531</v>
      </c>
    </row>
    <row r="10" spans="1:1" x14ac:dyDescent="0.2">
      <c r="A10" s="1" t="s">
        <v>1532</v>
      </c>
    </row>
    <row r="11" spans="1:1" x14ac:dyDescent="0.2">
      <c r="A11" s="1" t="s">
        <v>1533</v>
      </c>
    </row>
    <row r="12" spans="1:1" x14ac:dyDescent="0.2">
      <c r="A12" s="1" t="s">
        <v>1534</v>
      </c>
    </row>
    <row r="13" spans="1:1" x14ac:dyDescent="0.2">
      <c r="A13" s="1" t="s">
        <v>1535</v>
      </c>
    </row>
    <row r="14" spans="1:1" x14ac:dyDescent="0.2">
      <c r="A14" s="1" t="s">
        <v>1536</v>
      </c>
    </row>
    <row r="15" spans="1:1" x14ac:dyDescent="0.2">
      <c r="A15" s="1" t="s">
        <v>1537</v>
      </c>
    </row>
    <row r="16" spans="1:1" x14ac:dyDescent="0.2">
      <c r="A16" s="1" t="s">
        <v>1536</v>
      </c>
    </row>
    <row r="17" spans="1:1" x14ac:dyDescent="0.2">
      <c r="A17" s="1" t="s">
        <v>1538</v>
      </c>
    </row>
    <row r="18" spans="1:1" x14ac:dyDescent="0.2">
      <c r="A18" s="1" t="s">
        <v>1539</v>
      </c>
    </row>
    <row r="19" spans="1:1" x14ac:dyDescent="0.2">
      <c r="A19" s="1" t="s">
        <v>1532</v>
      </c>
    </row>
    <row r="20" spans="1:1" x14ac:dyDescent="0.2">
      <c r="A20" s="1" t="s">
        <v>1540</v>
      </c>
    </row>
    <row r="21" spans="1:1" x14ac:dyDescent="0.2">
      <c r="A21" s="1" t="s">
        <v>1541</v>
      </c>
    </row>
    <row r="22" spans="1:1" x14ac:dyDescent="0.2">
      <c r="A22" s="1" t="s">
        <v>1542</v>
      </c>
    </row>
    <row r="23" spans="1:1" x14ac:dyDescent="0.2">
      <c r="A23" s="1" t="s">
        <v>1543</v>
      </c>
    </row>
    <row r="24" spans="1:1" x14ac:dyDescent="0.2">
      <c r="A24" s="1" t="s">
        <v>1544</v>
      </c>
    </row>
    <row r="25" spans="1:1" x14ac:dyDescent="0.2">
      <c r="A25" s="1" t="s">
        <v>1545</v>
      </c>
    </row>
    <row r="26" spans="1:1" x14ac:dyDescent="0.2">
      <c r="A26" s="1" t="s">
        <v>1546</v>
      </c>
    </row>
    <row r="27" spans="1:1" x14ac:dyDescent="0.2">
      <c r="A27" s="1" t="s">
        <v>1547</v>
      </c>
    </row>
    <row r="28" spans="1:1" x14ac:dyDescent="0.2">
      <c r="A28" s="1" t="s">
        <v>1548</v>
      </c>
    </row>
    <row r="29" spans="1:1" x14ac:dyDescent="0.2">
      <c r="A29" s="1" t="s">
        <v>1548</v>
      </c>
    </row>
    <row r="30" spans="1:1" x14ac:dyDescent="0.2">
      <c r="A30" s="1" t="s">
        <v>1549</v>
      </c>
    </row>
    <row r="31" spans="1:1" x14ac:dyDescent="0.2">
      <c r="A31" s="1" t="s">
        <v>1550</v>
      </c>
    </row>
    <row r="32" spans="1:1" x14ac:dyDescent="0.2">
      <c r="A32" s="1" t="s">
        <v>1551</v>
      </c>
    </row>
    <row r="33" spans="1:1" x14ac:dyDescent="0.2">
      <c r="A33" s="1" t="s">
        <v>1552</v>
      </c>
    </row>
    <row r="34" spans="1:1" x14ac:dyDescent="0.2">
      <c r="A34" s="1" t="s">
        <v>1553</v>
      </c>
    </row>
    <row r="35" spans="1:1" x14ac:dyDescent="0.2">
      <c r="A35" s="1" t="s">
        <v>1554</v>
      </c>
    </row>
    <row r="36" spans="1:1" x14ac:dyDescent="0.2">
      <c r="A36" s="1" t="s">
        <v>1555</v>
      </c>
    </row>
    <row r="37" spans="1:1" x14ac:dyDescent="0.2">
      <c r="A37" s="1" t="s">
        <v>1556</v>
      </c>
    </row>
    <row r="38" spans="1:1" x14ac:dyDescent="0.2">
      <c r="A38" s="1" t="s">
        <v>1557</v>
      </c>
    </row>
    <row r="39" spans="1:1" x14ac:dyDescent="0.2">
      <c r="A39" s="1" t="s">
        <v>1558</v>
      </c>
    </row>
    <row r="40" spans="1:1" x14ac:dyDescent="0.2">
      <c r="A40" s="1" t="s">
        <v>1547</v>
      </c>
    </row>
    <row r="41" spans="1:1" x14ac:dyDescent="0.2">
      <c r="A41" s="1" t="s">
        <v>1559</v>
      </c>
    </row>
    <row r="42" spans="1:1" x14ac:dyDescent="0.2">
      <c r="A42" s="1" t="s">
        <v>1560</v>
      </c>
    </row>
    <row r="43" spans="1:1" x14ac:dyDescent="0.2">
      <c r="A43" s="1" t="s">
        <v>1561</v>
      </c>
    </row>
    <row r="44" spans="1:1" x14ac:dyDescent="0.2">
      <c r="A44" s="1" t="s">
        <v>1562</v>
      </c>
    </row>
    <row r="45" spans="1:1" x14ac:dyDescent="0.2">
      <c r="A45" s="1" t="s">
        <v>1563</v>
      </c>
    </row>
    <row r="46" spans="1:1" x14ac:dyDescent="0.2">
      <c r="A46" s="1" t="s">
        <v>1564</v>
      </c>
    </row>
    <row r="47" spans="1:1" x14ac:dyDescent="0.2">
      <c r="A47" s="1" t="s">
        <v>1565</v>
      </c>
    </row>
    <row r="48" spans="1:1" x14ac:dyDescent="0.2">
      <c r="A48" s="1" t="s">
        <v>1566</v>
      </c>
    </row>
    <row r="49" spans="1:1" x14ac:dyDescent="0.2">
      <c r="A49" s="1" t="s">
        <v>1567</v>
      </c>
    </row>
    <row r="50" spans="1:1" x14ac:dyDescent="0.2">
      <c r="A50" s="1" t="s">
        <v>1568</v>
      </c>
    </row>
    <row r="51" spans="1:1" x14ac:dyDescent="0.2">
      <c r="A51" s="1" t="s">
        <v>1569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63C1-9C8E-49C8-8E54-87082F2C51C3}">
  <sheetPr>
    <tabColor rgb="FFFF0000"/>
  </sheetPr>
  <dimension ref="A1:A38"/>
  <sheetViews>
    <sheetView topLeftCell="A3" zoomScale="124" zoomScaleNormal="124" workbookViewId="0">
      <selection activeCell="A38" sqref="A38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1571</v>
      </c>
    </row>
    <row r="2" spans="1:1" x14ac:dyDescent="0.2">
      <c r="A2" s="1" t="s">
        <v>1571</v>
      </c>
    </row>
    <row r="3" spans="1:1" x14ac:dyDescent="0.2">
      <c r="A3" s="1" t="s">
        <v>1572</v>
      </c>
    </row>
    <row r="4" spans="1:1" x14ac:dyDescent="0.2">
      <c r="A4" s="1" t="s">
        <v>1573</v>
      </c>
    </row>
    <row r="5" spans="1:1" x14ac:dyDescent="0.2">
      <c r="A5" s="1" t="s">
        <v>1574</v>
      </c>
    </row>
    <row r="6" spans="1:1" x14ac:dyDescent="0.2">
      <c r="A6" s="1" t="s">
        <v>1575</v>
      </c>
    </row>
    <row r="7" spans="1:1" x14ac:dyDescent="0.2">
      <c r="A7" s="1" t="s">
        <v>1576</v>
      </c>
    </row>
    <row r="8" spans="1:1" x14ac:dyDescent="0.2">
      <c r="A8" s="1" t="s">
        <v>1577</v>
      </c>
    </row>
    <row r="9" spans="1:1" x14ac:dyDescent="0.2">
      <c r="A9" s="1" t="s">
        <v>1578</v>
      </c>
    </row>
    <row r="10" spans="1:1" x14ac:dyDescent="0.2">
      <c r="A10" s="1" t="s">
        <v>1579</v>
      </c>
    </row>
    <row r="11" spans="1:1" x14ac:dyDescent="0.2">
      <c r="A11" s="1" t="s">
        <v>1577</v>
      </c>
    </row>
    <row r="12" spans="1:1" x14ac:dyDescent="0.2">
      <c r="A12" s="1" t="s">
        <v>1580</v>
      </c>
    </row>
    <row r="13" spans="1:1" x14ac:dyDescent="0.2">
      <c r="A13" s="1" t="s">
        <v>1581</v>
      </c>
    </row>
    <row r="14" spans="1:1" x14ac:dyDescent="0.2">
      <c r="A14" s="1" t="s">
        <v>1582</v>
      </c>
    </row>
    <row r="15" spans="1:1" x14ac:dyDescent="0.2">
      <c r="A15" s="1" t="s">
        <v>1583</v>
      </c>
    </row>
    <row r="16" spans="1:1" x14ac:dyDescent="0.2">
      <c r="A16" s="1" t="s">
        <v>1584</v>
      </c>
    </row>
    <row r="17" spans="1:1" x14ac:dyDescent="0.2">
      <c r="A17" s="1" t="s">
        <v>1585</v>
      </c>
    </row>
    <row r="18" spans="1:1" x14ac:dyDescent="0.2">
      <c r="A18" s="1" t="s">
        <v>1586</v>
      </c>
    </row>
    <row r="19" spans="1:1" x14ac:dyDescent="0.2">
      <c r="A19" s="1" t="s">
        <v>1587</v>
      </c>
    </row>
    <row r="20" spans="1:1" x14ac:dyDescent="0.2">
      <c r="A20" s="1" t="s">
        <v>1588</v>
      </c>
    </row>
    <row r="21" spans="1:1" x14ac:dyDescent="0.2">
      <c r="A21" s="1" t="s">
        <v>1589</v>
      </c>
    </row>
    <row r="22" spans="1:1" x14ac:dyDescent="0.2">
      <c r="A22" s="1" t="s">
        <v>1587</v>
      </c>
    </row>
    <row r="23" spans="1:1" x14ac:dyDescent="0.2">
      <c r="A23" s="1" t="s">
        <v>1590</v>
      </c>
    </row>
    <row r="24" spans="1:1" x14ac:dyDescent="0.2">
      <c r="A24" s="1" t="s">
        <v>1591</v>
      </c>
    </row>
    <row r="25" spans="1:1" x14ac:dyDescent="0.2">
      <c r="A25" s="1" t="s">
        <v>1592</v>
      </c>
    </row>
    <row r="26" spans="1:1" x14ac:dyDescent="0.2">
      <c r="A26" s="1" t="s">
        <v>1593</v>
      </c>
    </row>
    <row r="27" spans="1:1" x14ac:dyDescent="0.2">
      <c r="A27" s="1" t="s">
        <v>1594</v>
      </c>
    </row>
    <row r="28" spans="1:1" x14ac:dyDescent="0.2">
      <c r="A28" s="1" t="s">
        <v>1595</v>
      </c>
    </row>
    <row r="29" spans="1:1" x14ac:dyDescent="0.2">
      <c r="A29" s="1" t="s">
        <v>1596</v>
      </c>
    </row>
    <row r="30" spans="1:1" x14ac:dyDescent="0.2">
      <c r="A30" s="1" t="s">
        <v>1597</v>
      </c>
    </row>
    <row r="31" spans="1:1" x14ac:dyDescent="0.2">
      <c r="A31" s="1" t="s">
        <v>1318</v>
      </c>
    </row>
    <row r="32" spans="1:1" x14ac:dyDescent="0.2">
      <c r="A32" s="1" t="s">
        <v>1598</v>
      </c>
    </row>
    <row r="33" spans="1:1" x14ac:dyDescent="0.2">
      <c r="A33" s="1" t="s">
        <v>1599</v>
      </c>
    </row>
    <row r="34" spans="1:1" x14ac:dyDescent="0.2">
      <c r="A34" s="1" t="s">
        <v>1600</v>
      </c>
    </row>
    <row r="35" spans="1:1" x14ac:dyDescent="0.2">
      <c r="A35" s="1" t="s">
        <v>1601</v>
      </c>
    </row>
    <row r="36" spans="1:1" x14ac:dyDescent="0.2">
      <c r="A36" s="1" t="s">
        <v>1602</v>
      </c>
    </row>
    <row r="37" spans="1:1" x14ac:dyDescent="0.2">
      <c r="A37" s="1" t="s">
        <v>1603</v>
      </c>
    </row>
    <row r="38" spans="1:1" x14ac:dyDescent="0.2">
      <c r="A38" s="1" t="s">
        <v>1604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04D25-8268-4922-807C-E57D29587D9B}">
  <sheetPr>
    <tabColor rgb="FFFFFF00"/>
  </sheetPr>
  <dimension ref="A1:B44"/>
  <sheetViews>
    <sheetView topLeftCell="A9" zoomScale="124" zoomScaleNormal="124" workbookViewId="0">
      <selection activeCell="A31" sqref="A31"/>
    </sheetView>
  </sheetViews>
  <sheetFormatPr defaultRowHeight="12.75" x14ac:dyDescent="0.2"/>
  <cols>
    <col min="1" max="1" width="19.28515625" style="1" customWidth="1"/>
    <col min="2" max="2" width="55.42578125" style="1" customWidth="1"/>
    <col min="3" max="16384" width="9.140625" style="1"/>
  </cols>
  <sheetData>
    <row r="1" spans="1:2" x14ac:dyDescent="0.2">
      <c r="A1" s="1" t="s">
        <v>1606</v>
      </c>
      <c r="B1" s="1" t="s">
        <v>5685</v>
      </c>
    </row>
    <row r="2" spans="1:2" x14ac:dyDescent="0.2">
      <c r="A2" s="1" t="s">
        <v>1607</v>
      </c>
      <c r="B2" s="1" t="s">
        <v>5686</v>
      </c>
    </row>
    <row r="3" spans="1:2" x14ac:dyDescent="0.2">
      <c r="A3" s="1" t="s">
        <v>1608</v>
      </c>
      <c r="B3" s="1" t="s">
        <v>5687</v>
      </c>
    </row>
    <row r="4" spans="1:2" x14ac:dyDescent="0.2">
      <c r="A4" s="1" t="s">
        <v>1609</v>
      </c>
      <c r="B4" s="1" t="s">
        <v>5688</v>
      </c>
    </row>
    <row r="5" spans="1:2" x14ac:dyDescent="0.2">
      <c r="A5" s="1" t="s">
        <v>1609</v>
      </c>
      <c r="B5" s="1" t="s">
        <v>5689</v>
      </c>
    </row>
    <row r="6" spans="1:2" x14ac:dyDescent="0.2">
      <c r="A6" s="1" t="s">
        <v>1610</v>
      </c>
      <c r="B6" s="1" t="s">
        <v>5690</v>
      </c>
    </row>
    <row r="7" spans="1:2" x14ac:dyDescent="0.2">
      <c r="A7" s="1" t="s">
        <v>1611</v>
      </c>
      <c r="B7" s="1" t="s">
        <v>5691</v>
      </c>
    </row>
    <row r="8" spans="1:2" x14ac:dyDescent="0.2">
      <c r="A8" s="1" t="s">
        <v>1612</v>
      </c>
      <c r="B8" s="1" t="s">
        <v>5692</v>
      </c>
    </row>
    <row r="9" spans="1:2" x14ac:dyDescent="0.2">
      <c r="A9" s="1" t="s">
        <v>1613</v>
      </c>
      <c r="B9" s="1" t="s">
        <v>5693</v>
      </c>
    </row>
    <row r="10" spans="1:2" x14ac:dyDescent="0.2">
      <c r="A10" s="1" t="s">
        <v>1614</v>
      </c>
      <c r="B10" s="1" t="s">
        <v>5694</v>
      </c>
    </row>
    <row r="11" spans="1:2" x14ac:dyDescent="0.2">
      <c r="A11" s="1" t="s">
        <v>1612</v>
      </c>
      <c r="B11" s="1" t="s">
        <v>5695</v>
      </c>
    </row>
    <row r="12" spans="1:2" x14ac:dyDescent="0.2">
      <c r="A12" s="1" t="s">
        <v>1615</v>
      </c>
      <c r="B12" s="1" t="s">
        <v>5696</v>
      </c>
    </row>
    <row r="13" spans="1:2" x14ac:dyDescent="0.2">
      <c r="A13" s="1" t="s">
        <v>1616</v>
      </c>
      <c r="B13" s="1" t="s">
        <v>5697</v>
      </c>
    </row>
    <row r="14" spans="1:2" x14ac:dyDescent="0.2">
      <c r="A14" s="1" t="s">
        <v>1617</v>
      </c>
      <c r="B14" s="1" t="s">
        <v>5698</v>
      </c>
    </row>
    <row r="15" spans="1:2" x14ac:dyDescent="0.2">
      <c r="A15" s="1" t="s">
        <v>1618</v>
      </c>
      <c r="B15" s="1" t="s">
        <v>5699</v>
      </c>
    </row>
    <row r="16" spans="1:2" x14ac:dyDescent="0.2">
      <c r="A16" s="1" t="s">
        <v>1619</v>
      </c>
      <c r="B16" s="1" t="s">
        <v>5700</v>
      </c>
    </row>
    <row r="17" spans="1:2" x14ac:dyDescent="0.2">
      <c r="A17" s="1" t="s">
        <v>1620</v>
      </c>
      <c r="B17" s="1" t="s">
        <v>5701</v>
      </c>
    </row>
    <row r="18" spans="1:2" x14ac:dyDescent="0.2">
      <c r="A18" s="1" t="s">
        <v>1621</v>
      </c>
      <c r="B18" s="1" t="s">
        <v>5702</v>
      </c>
    </row>
    <row r="19" spans="1:2" x14ac:dyDescent="0.2">
      <c r="A19" s="1" t="s">
        <v>1622</v>
      </c>
      <c r="B19" s="1" t="s">
        <v>5703</v>
      </c>
    </row>
    <row r="20" spans="1:2" x14ac:dyDescent="0.2">
      <c r="A20" s="1" t="s">
        <v>1623</v>
      </c>
      <c r="B20" s="1" t="s">
        <v>5704</v>
      </c>
    </row>
    <row r="21" spans="1:2" x14ac:dyDescent="0.2">
      <c r="A21" s="1" t="s">
        <v>1624</v>
      </c>
      <c r="B21" s="1" t="s">
        <v>5705</v>
      </c>
    </row>
    <row r="22" spans="1:2" x14ac:dyDescent="0.2">
      <c r="A22" s="1" t="s">
        <v>1625</v>
      </c>
      <c r="B22" s="1" t="s">
        <v>5706</v>
      </c>
    </row>
    <row r="23" spans="1:2" x14ac:dyDescent="0.2">
      <c r="A23" s="1" t="s">
        <v>1626</v>
      </c>
      <c r="B23" s="1" t="s">
        <v>5707</v>
      </c>
    </row>
    <row r="24" spans="1:2" x14ac:dyDescent="0.2">
      <c r="A24" s="1" t="s">
        <v>1627</v>
      </c>
      <c r="B24" s="1" t="s">
        <v>5708</v>
      </c>
    </row>
    <row r="25" spans="1:2" x14ac:dyDescent="0.2">
      <c r="A25" s="1" t="s">
        <v>1628</v>
      </c>
      <c r="B25" s="1" t="s">
        <v>5709</v>
      </c>
    </row>
    <row r="26" spans="1:2" x14ac:dyDescent="0.2">
      <c r="A26" s="1" t="s">
        <v>1629</v>
      </c>
      <c r="B26" s="1" t="s">
        <v>5710</v>
      </c>
    </row>
    <row r="27" spans="1:2" x14ac:dyDescent="0.2">
      <c r="A27" s="1" t="s">
        <v>1630</v>
      </c>
      <c r="B27" s="1" t="s">
        <v>5711</v>
      </c>
    </row>
    <row r="28" spans="1:2" x14ac:dyDescent="0.2">
      <c r="A28" s="1" t="s">
        <v>1631</v>
      </c>
      <c r="B28" s="8" t="s">
        <v>5712</v>
      </c>
    </row>
    <row r="29" spans="1:2" x14ac:dyDescent="0.2">
      <c r="A29" s="1" t="s">
        <v>1632</v>
      </c>
      <c r="B29" s="1" t="s">
        <v>5713</v>
      </c>
    </row>
    <row r="30" spans="1:2" x14ac:dyDescent="0.2">
      <c r="A30" s="1" t="s">
        <v>1633</v>
      </c>
      <c r="B30" s="1" t="s">
        <v>5709</v>
      </c>
    </row>
    <row r="31" spans="1:2" x14ac:dyDescent="0.2">
      <c r="A31" s="5" t="s">
        <v>1634</v>
      </c>
    </row>
    <row r="32" spans="1:2" x14ac:dyDescent="0.2">
      <c r="A32" s="1" t="s">
        <v>1635</v>
      </c>
      <c r="B32" s="1" t="s">
        <v>5714</v>
      </c>
    </row>
    <row r="33" spans="1:2" x14ac:dyDescent="0.2">
      <c r="A33" s="1" t="s">
        <v>1636</v>
      </c>
      <c r="B33" s="1" t="s">
        <v>5715</v>
      </c>
    </row>
    <row r="34" spans="1:2" x14ac:dyDescent="0.2">
      <c r="A34" s="1" t="s">
        <v>1637</v>
      </c>
      <c r="B34" s="1" t="s">
        <v>5716</v>
      </c>
    </row>
    <row r="35" spans="1:2" x14ac:dyDescent="0.2">
      <c r="A35" s="1" t="s">
        <v>1638</v>
      </c>
      <c r="B35" s="1" t="s">
        <v>5717</v>
      </c>
    </row>
    <row r="36" spans="1:2" x14ac:dyDescent="0.2">
      <c r="A36" s="1" t="s">
        <v>1639</v>
      </c>
      <c r="B36" s="1" t="s">
        <v>5718</v>
      </c>
    </row>
    <row r="37" spans="1:2" x14ac:dyDescent="0.2">
      <c r="A37" s="1" t="s">
        <v>1640</v>
      </c>
      <c r="B37" s="1" t="s">
        <v>5719</v>
      </c>
    </row>
    <row r="38" spans="1:2" x14ac:dyDescent="0.2">
      <c r="A38" s="1" t="s">
        <v>1641</v>
      </c>
      <c r="B38" s="1" t="s">
        <v>5720</v>
      </c>
    </row>
    <row r="39" spans="1:2" x14ac:dyDescent="0.2">
      <c r="A39" s="1" t="s">
        <v>1642</v>
      </c>
      <c r="B39" s="1" t="s">
        <v>5463</v>
      </c>
    </row>
    <row r="40" spans="1:2" x14ac:dyDescent="0.2">
      <c r="A40" s="1" t="s">
        <v>1643</v>
      </c>
      <c r="B40" s="1" t="s">
        <v>5721</v>
      </c>
    </row>
    <row r="41" spans="1:2" x14ac:dyDescent="0.2">
      <c r="A41" s="1" t="s">
        <v>1644</v>
      </c>
      <c r="B41" s="1" t="s">
        <v>5722</v>
      </c>
    </row>
    <row r="42" spans="1:2" x14ac:dyDescent="0.2">
      <c r="A42" s="1" t="s">
        <v>1645</v>
      </c>
      <c r="B42" s="1" t="s">
        <v>5723</v>
      </c>
    </row>
    <row r="43" spans="1:2" x14ac:dyDescent="0.2">
      <c r="A43" s="1" t="s">
        <v>1646</v>
      </c>
      <c r="B43" s="1" t="s">
        <v>5724</v>
      </c>
    </row>
    <row r="44" spans="1:2" x14ac:dyDescent="0.2">
      <c r="A44" s="1" t="s">
        <v>1647</v>
      </c>
      <c r="B44" s="1" t="s">
        <v>5725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A7CFD-D728-44D0-B989-FEB1EAF7BA5D}">
  <sheetPr>
    <tabColor rgb="FF7030A0"/>
  </sheetPr>
  <dimension ref="A1:B49"/>
  <sheetViews>
    <sheetView topLeftCell="A18" zoomScale="124" zoomScaleNormal="124" workbookViewId="0">
      <selection activeCell="B21" sqref="B21"/>
    </sheetView>
  </sheetViews>
  <sheetFormatPr defaultRowHeight="12.75" x14ac:dyDescent="0.2"/>
  <cols>
    <col min="1" max="1" width="14.140625" style="1" customWidth="1"/>
    <col min="2" max="2" width="38.7109375" style="1" customWidth="1"/>
    <col min="3" max="16384" width="9.140625" style="1"/>
  </cols>
  <sheetData>
    <row r="1" spans="1:2" ht="25.5" x14ac:dyDescent="0.2">
      <c r="A1" s="1" t="s">
        <v>1649</v>
      </c>
      <c r="B1" s="4" t="s">
        <v>5759</v>
      </c>
    </row>
    <row r="2" spans="1:2" x14ac:dyDescent="0.2">
      <c r="A2" s="1" t="s">
        <v>1650</v>
      </c>
      <c r="B2" s="4" t="s">
        <v>5760</v>
      </c>
    </row>
    <row r="3" spans="1:2" x14ac:dyDescent="0.2">
      <c r="A3" s="1" t="s">
        <v>1651</v>
      </c>
      <c r="B3" s="4" t="s">
        <v>5761</v>
      </c>
    </row>
    <row r="4" spans="1:2" x14ac:dyDescent="0.2">
      <c r="A4" s="1" t="s">
        <v>1652</v>
      </c>
      <c r="B4" s="4" t="s">
        <v>5762</v>
      </c>
    </row>
    <row r="5" spans="1:2" x14ac:dyDescent="0.2">
      <c r="A5" s="1" t="s">
        <v>1653</v>
      </c>
      <c r="B5" s="4" t="s">
        <v>5763</v>
      </c>
    </row>
    <row r="6" spans="1:2" x14ac:dyDescent="0.2">
      <c r="A6" s="1" t="s">
        <v>1654</v>
      </c>
      <c r="B6" s="9" t="s">
        <v>5764</v>
      </c>
    </row>
    <row r="7" spans="1:2" x14ac:dyDescent="0.2">
      <c r="A7" s="1" t="s">
        <v>1655</v>
      </c>
      <c r="B7" s="4" t="s">
        <v>5765</v>
      </c>
    </row>
    <row r="8" spans="1:2" ht="25.5" x14ac:dyDescent="0.2">
      <c r="A8" s="1" t="s">
        <v>1656</v>
      </c>
      <c r="B8" s="4" t="s">
        <v>5766</v>
      </c>
    </row>
    <row r="9" spans="1:2" ht="25.5" x14ac:dyDescent="0.2">
      <c r="A9" s="1" t="s">
        <v>1657</v>
      </c>
      <c r="B9" s="4" t="s">
        <v>5767</v>
      </c>
    </row>
    <row r="10" spans="1:2" x14ac:dyDescent="0.2">
      <c r="A10" s="1" t="s">
        <v>1658</v>
      </c>
      <c r="B10" s="4" t="s">
        <v>5768</v>
      </c>
    </row>
    <row r="11" spans="1:2" ht="25.5" x14ac:dyDescent="0.2">
      <c r="A11" s="1" t="s">
        <v>1659</v>
      </c>
      <c r="B11" s="4" t="s">
        <v>5769</v>
      </c>
    </row>
    <row r="12" spans="1:2" x14ac:dyDescent="0.2">
      <c r="A12" s="1" t="s">
        <v>1660</v>
      </c>
      <c r="B12" s="1" t="s">
        <v>5770</v>
      </c>
    </row>
    <row r="13" spans="1:2" x14ac:dyDescent="0.2">
      <c r="A13" s="1" t="s">
        <v>1661</v>
      </c>
      <c r="B13" s="1" t="s">
        <v>5771</v>
      </c>
    </row>
    <row r="14" spans="1:2" x14ac:dyDescent="0.2">
      <c r="A14" s="1" t="s">
        <v>1662</v>
      </c>
      <c r="B14" s="1" t="s">
        <v>5772</v>
      </c>
    </row>
    <row r="15" spans="1:2" x14ac:dyDescent="0.2">
      <c r="A15" s="1" t="s">
        <v>1663</v>
      </c>
      <c r="B15" s="1" t="s">
        <v>5773</v>
      </c>
    </row>
    <row r="16" spans="1:2" x14ac:dyDescent="0.2">
      <c r="A16" s="1" t="s">
        <v>1664</v>
      </c>
      <c r="B16" s="1" t="s">
        <v>5726</v>
      </c>
    </row>
    <row r="17" spans="1:2" x14ac:dyDescent="0.2">
      <c r="A17" s="1" t="s">
        <v>1665</v>
      </c>
      <c r="B17" s="1" t="s">
        <v>5727</v>
      </c>
    </row>
    <row r="18" spans="1:2" x14ac:dyDescent="0.2">
      <c r="A18" s="1" t="s">
        <v>1666</v>
      </c>
      <c r="B18" s="1" t="s">
        <v>5728</v>
      </c>
    </row>
    <row r="19" spans="1:2" ht="38.25" x14ac:dyDescent="0.2">
      <c r="A19" s="1" t="s">
        <v>1667</v>
      </c>
      <c r="B19" s="4" t="s">
        <v>5729</v>
      </c>
    </row>
    <row r="20" spans="1:2" x14ac:dyDescent="0.2">
      <c r="A20" s="1" t="s">
        <v>1668</v>
      </c>
      <c r="B20" s="9" t="s">
        <v>5774</v>
      </c>
    </row>
    <row r="21" spans="1:2" x14ac:dyDescent="0.2">
      <c r="A21" s="1" t="s">
        <v>1669</v>
      </c>
      <c r="B21" s="1" t="s">
        <v>5730</v>
      </c>
    </row>
    <row r="22" spans="1:2" x14ac:dyDescent="0.2">
      <c r="A22" s="1" t="s">
        <v>1670</v>
      </c>
      <c r="B22" s="1" t="s">
        <v>5731</v>
      </c>
    </row>
    <row r="23" spans="1:2" x14ac:dyDescent="0.2">
      <c r="A23" s="1" t="s">
        <v>1671</v>
      </c>
      <c r="B23" s="1" t="s">
        <v>5732</v>
      </c>
    </row>
    <row r="24" spans="1:2" x14ac:dyDescent="0.2">
      <c r="A24" s="1" t="s">
        <v>1672</v>
      </c>
      <c r="B24" s="1" t="s">
        <v>5733</v>
      </c>
    </row>
    <row r="25" spans="1:2" x14ac:dyDescent="0.2">
      <c r="A25" s="1" t="s">
        <v>1670</v>
      </c>
      <c r="B25" s="1" t="s">
        <v>5734</v>
      </c>
    </row>
    <row r="26" spans="1:2" x14ac:dyDescent="0.2">
      <c r="A26" s="1" t="s">
        <v>1673</v>
      </c>
      <c r="B26" s="1" t="s">
        <v>5735</v>
      </c>
    </row>
    <row r="27" spans="1:2" x14ac:dyDescent="0.2">
      <c r="A27" s="1" t="s">
        <v>1674</v>
      </c>
      <c r="B27" s="1" t="s">
        <v>5736</v>
      </c>
    </row>
    <row r="28" spans="1:2" x14ac:dyDescent="0.2">
      <c r="A28" s="1" t="s">
        <v>1675</v>
      </c>
      <c r="B28" s="1" t="s">
        <v>5737</v>
      </c>
    </row>
    <row r="29" spans="1:2" x14ac:dyDescent="0.2">
      <c r="A29" s="1" t="s">
        <v>1676</v>
      </c>
      <c r="B29" s="1" t="s">
        <v>5738</v>
      </c>
    </row>
    <row r="30" spans="1:2" x14ac:dyDescent="0.2">
      <c r="A30" s="1" t="s">
        <v>1677</v>
      </c>
      <c r="B30" s="1" t="s">
        <v>5739</v>
      </c>
    </row>
    <row r="31" spans="1:2" x14ac:dyDescent="0.2">
      <c r="A31" s="1" t="s">
        <v>1678</v>
      </c>
      <c r="B31" s="1" t="s">
        <v>5740</v>
      </c>
    </row>
    <row r="32" spans="1:2" x14ac:dyDescent="0.2">
      <c r="A32" s="1" t="s">
        <v>1679</v>
      </c>
      <c r="B32" s="1" t="s">
        <v>5741</v>
      </c>
    </row>
    <row r="33" spans="1:2" x14ac:dyDescent="0.2">
      <c r="A33" s="1" t="s">
        <v>1679</v>
      </c>
      <c r="B33" s="1" t="s">
        <v>5742</v>
      </c>
    </row>
    <row r="34" spans="1:2" x14ac:dyDescent="0.2">
      <c r="A34" s="1" t="s">
        <v>1680</v>
      </c>
      <c r="B34" s="1" t="s">
        <v>5743</v>
      </c>
    </row>
    <row r="35" spans="1:2" x14ac:dyDescent="0.2">
      <c r="A35" s="1" t="s">
        <v>1681</v>
      </c>
      <c r="B35" s="1" t="s">
        <v>5744</v>
      </c>
    </row>
    <row r="36" spans="1:2" x14ac:dyDescent="0.2">
      <c r="A36" s="1" t="s">
        <v>1682</v>
      </c>
      <c r="B36" s="1" t="s">
        <v>5745</v>
      </c>
    </row>
    <row r="37" spans="1:2" x14ac:dyDescent="0.2">
      <c r="A37" s="1" t="s">
        <v>1683</v>
      </c>
      <c r="B37" s="1" t="s">
        <v>5746</v>
      </c>
    </row>
    <row r="38" spans="1:2" x14ac:dyDescent="0.2">
      <c r="A38" s="1" t="s">
        <v>1684</v>
      </c>
      <c r="B38" s="1" t="s">
        <v>5747</v>
      </c>
    </row>
    <row r="39" spans="1:2" x14ac:dyDescent="0.2">
      <c r="A39" s="1" t="s">
        <v>1685</v>
      </c>
      <c r="B39" s="1" t="s">
        <v>5748</v>
      </c>
    </row>
    <row r="40" spans="1:2" x14ac:dyDescent="0.2">
      <c r="A40" s="1" t="s">
        <v>1692</v>
      </c>
      <c r="B40" s="1" t="s">
        <v>5749</v>
      </c>
    </row>
    <row r="41" spans="1:2" x14ac:dyDescent="0.2">
      <c r="A41" s="1" t="s">
        <v>1686</v>
      </c>
      <c r="B41" s="1" t="s">
        <v>5750</v>
      </c>
    </row>
    <row r="42" spans="1:2" x14ac:dyDescent="0.2">
      <c r="A42" s="1" t="s">
        <v>1687</v>
      </c>
      <c r="B42" s="1" t="s">
        <v>5751</v>
      </c>
    </row>
    <row r="43" spans="1:2" x14ac:dyDescent="0.2">
      <c r="A43" s="1" t="s">
        <v>1688</v>
      </c>
      <c r="B43" s="1" t="s">
        <v>5752</v>
      </c>
    </row>
    <row r="44" spans="1:2" x14ac:dyDescent="0.2">
      <c r="A44" s="1" t="s">
        <v>1689</v>
      </c>
      <c r="B44" s="1" t="s">
        <v>5753</v>
      </c>
    </row>
    <row r="45" spans="1:2" x14ac:dyDescent="0.2">
      <c r="A45" s="1" t="s">
        <v>1690</v>
      </c>
      <c r="B45" s="1" t="s">
        <v>5754</v>
      </c>
    </row>
    <row r="46" spans="1:2" x14ac:dyDescent="0.2">
      <c r="A46" s="1" t="s">
        <v>1691</v>
      </c>
      <c r="B46" s="1" t="s">
        <v>5755</v>
      </c>
    </row>
    <row r="47" spans="1:2" x14ac:dyDescent="0.2">
      <c r="A47" s="1" t="s">
        <v>1692</v>
      </c>
      <c r="B47" s="1" t="s">
        <v>5756</v>
      </c>
    </row>
    <row r="48" spans="1:2" x14ac:dyDescent="0.2">
      <c r="A48" s="1" t="s">
        <v>1693</v>
      </c>
      <c r="B48" s="1" t="s">
        <v>5757</v>
      </c>
    </row>
    <row r="49" spans="1:2" x14ac:dyDescent="0.2">
      <c r="A49" s="1" t="s">
        <v>1694</v>
      </c>
      <c r="B49" s="1" t="s">
        <v>5758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5B36-8E6C-4BF4-9B99-9A5BE26856E4}">
  <sheetPr>
    <tabColor rgb="FFFF0000"/>
  </sheetPr>
  <dimension ref="A1:B52"/>
  <sheetViews>
    <sheetView zoomScale="124" zoomScaleNormal="124" workbookViewId="0">
      <selection activeCell="B52" sqref="B52"/>
    </sheetView>
  </sheetViews>
  <sheetFormatPr defaultRowHeight="12.75" x14ac:dyDescent="0.2"/>
  <cols>
    <col min="1" max="1" width="9.140625" style="1"/>
    <col min="2" max="2" width="79.140625" style="1" customWidth="1"/>
    <col min="3" max="16384" width="9.140625" style="1"/>
  </cols>
  <sheetData>
    <row r="1" spans="1:2" ht="15" x14ac:dyDescent="0.25">
      <c r="A1" s="1" t="s">
        <v>104</v>
      </c>
      <c r="B1" t="s">
        <v>4663</v>
      </c>
    </row>
    <row r="2" spans="1:2" ht="15" x14ac:dyDescent="0.25">
      <c r="A2" s="1" t="s">
        <v>105</v>
      </c>
      <c r="B2" s="3" t="s">
        <v>4664</v>
      </c>
    </row>
    <row r="3" spans="1:2" ht="15" x14ac:dyDescent="0.25">
      <c r="A3" s="1" t="s">
        <v>106</v>
      </c>
      <c r="B3" t="s">
        <v>4665</v>
      </c>
    </row>
    <row r="4" spans="1:2" ht="15" x14ac:dyDescent="0.25">
      <c r="A4" s="1" t="s">
        <v>107</v>
      </c>
      <c r="B4"/>
    </row>
    <row r="5" spans="1:2" ht="15" x14ac:dyDescent="0.25">
      <c r="A5" s="1" t="s">
        <v>108</v>
      </c>
      <c r="B5" t="s">
        <v>4666</v>
      </c>
    </row>
    <row r="6" spans="1:2" ht="15" x14ac:dyDescent="0.25">
      <c r="A6" s="1" t="s">
        <v>109</v>
      </c>
      <c r="B6" s="3" t="s">
        <v>4667</v>
      </c>
    </row>
    <row r="7" spans="1:2" ht="15" x14ac:dyDescent="0.25">
      <c r="A7" s="1" t="s">
        <v>110</v>
      </c>
      <c r="B7" t="s">
        <v>4668</v>
      </c>
    </row>
    <row r="8" spans="1:2" ht="15" x14ac:dyDescent="0.25">
      <c r="A8" s="1" t="s">
        <v>111</v>
      </c>
      <c r="B8" t="s">
        <v>4669</v>
      </c>
    </row>
    <row r="9" spans="1:2" ht="15" x14ac:dyDescent="0.25">
      <c r="A9" s="1" t="s">
        <v>112</v>
      </c>
      <c r="B9" t="s">
        <v>4670</v>
      </c>
    </row>
    <row r="10" spans="1:2" ht="15" x14ac:dyDescent="0.25">
      <c r="A10" s="1" t="s">
        <v>113</v>
      </c>
      <c r="B10" t="s">
        <v>4671</v>
      </c>
    </row>
    <row r="11" spans="1:2" ht="15" x14ac:dyDescent="0.25">
      <c r="A11" s="1" t="s">
        <v>114</v>
      </c>
      <c r="B11" t="s">
        <v>4618</v>
      </c>
    </row>
    <row r="12" spans="1:2" ht="15" x14ac:dyDescent="0.25">
      <c r="A12" s="1" t="s">
        <v>115</v>
      </c>
      <c r="B12" t="s">
        <v>4672</v>
      </c>
    </row>
    <row r="13" spans="1:2" ht="15" x14ac:dyDescent="0.25">
      <c r="A13" s="1" t="s">
        <v>116</v>
      </c>
      <c r="B13" s="3" t="s">
        <v>4673</v>
      </c>
    </row>
    <row r="14" spans="1:2" ht="15" x14ac:dyDescent="0.25">
      <c r="A14" s="1" t="s">
        <v>117</v>
      </c>
      <c r="B14" t="s">
        <v>4674</v>
      </c>
    </row>
    <row r="15" spans="1:2" ht="15" x14ac:dyDescent="0.25">
      <c r="A15" s="1" t="s">
        <v>118</v>
      </c>
      <c r="B15" t="s">
        <v>4675</v>
      </c>
    </row>
    <row r="16" spans="1:2" ht="15" x14ac:dyDescent="0.25">
      <c r="A16" s="1" t="s">
        <v>119</v>
      </c>
      <c r="B16" t="s">
        <v>4669</v>
      </c>
    </row>
    <row r="17" spans="1:2" ht="15" x14ac:dyDescent="0.25">
      <c r="A17" s="1" t="s">
        <v>120</v>
      </c>
      <c r="B17" t="s">
        <v>4676</v>
      </c>
    </row>
    <row r="18" spans="1:2" ht="15" x14ac:dyDescent="0.25">
      <c r="A18" s="1" t="s">
        <v>121</v>
      </c>
      <c r="B18" t="s">
        <v>4677</v>
      </c>
    </row>
    <row r="19" spans="1:2" ht="15" x14ac:dyDescent="0.25">
      <c r="A19" s="1" t="s">
        <v>122</v>
      </c>
      <c r="B19" t="s">
        <v>4678</v>
      </c>
    </row>
    <row r="20" spans="1:2" ht="15" x14ac:dyDescent="0.25">
      <c r="A20" s="1" t="s">
        <v>123</v>
      </c>
      <c r="B20" s="3" t="s">
        <v>4679</v>
      </c>
    </row>
    <row r="21" spans="1:2" ht="15" x14ac:dyDescent="0.25">
      <c r="A21" s="1" t="s">
        <v>124</v>
      </c>
      <c r="B21" t="s">
        <v>4680</v>
      </c>
    </row>
    <row r="22" spans="1:2" ht="15" x14ac:dyDescent="0.25">
      <c r="A22" s="1" t="s">
        <v>125</v>
      </c>
      <c r="B22" t="s">
        <v>4681</v>
      </c>
    </row>
    <row r="23" spans="1:2" ht="15" x14ac:dyDescent="0.25">
      <c r="A23" s="1" t="s">
        <v>126</v>
      </c>
      <c r="B23" t="s">
        <v>4682</v>
      </c>
    </row>
    <row r="24" spans="1:2" ht="15" x14ac:dyDescent="0.25">
      <c r="A24" s="1" t="s">
        <v>127</v>
      </c>
      <c r="B24" t="s">
        <v>4683</v>
      </c>
    </row>
    <row r="25" spans="1:2" ht="15" x14ac:dyDescent="0.25">
      <c r="A25" s="1" t="s">
        <v>128</v>
      </c>
      <c r="B25" t="s">
        <v>4684</v>
      </c>
    </row>
    <row r="26" spans="1:2" ht="15" x14ac:dyDescent="0.25">
      <c r="A26" s="1" t="s">
        <v>129</v>
      </c>
      <c r="B26" t="s">
        <v>4685</v>
      </c>
    </row>
    <row r="27" spans="1:2" ht="15" x14ac:dyDescent="0.25">
      <c r="A27" s="1" t="s">
        <v>130</v>
      </c>
      <c r="B27" t="s">
        <v>4686</v>
      </c>
    </row>
    <row r="28" spans="1:2" ht="15" x14ac:dyDescent="0.25">
      <c r="A28" s="1" t="s">
        <v>131</v>
      </c>
      <c r="B28" t="s">
        <v>4687</v>
      </c>
    </row>
    <row r="29" spans="1:2" ht="15" x14ac:dyDescent="0.25">
      <c r="A29" s="1" t="s">
        <v>132</v>
      </c>
      <c r="B29" t="s">
        <v>4688</v>
      </c>
    </row>
    <row r="30" spans="1:2" ht="15" x14ac:dyDescent="0.25">
      <c r="A30" s="1" t="s">
        <v>133</v>
      </c>
      <c r="B30" t="s">
        <v>4681</v>
      </c>
    </row>
    <row r="31" spans="1:2" ht="15" x14ac:dyDescent="0.25">
      <c r="A31" s="1" t="s">
        <v>134</v>
      </c>
      <c r="B31" t="s">
        <v>4689</v>
      </c>
    </row>
    <row r="32" spans="1:2" ht="15" x14ac:dyDescent="0.25">
      <c r="A32" s="1" t="s">
        <v>135</v>
      </c>
      <c r="B32" t="s">
        <v>4690</v>
      </c>
    </row>
    <row r="33" spans="1:2" ht="15" x14ac:dyDescent="0.25">
      <c r="A33" s="1" t="s">
        <v>136</v>
      </c>
      <c r="B33" t="s">
        <v>4691</v>
      </c>
    </row>
    <row r="34" spans="1:2" ht="15" x14ac:dyDescent="0.25">
      <c r="A34" s="1" t="s">
        <v>137</v>
      </c>
      <c r="B34" s="3" t="s">
        <v>4692</v>
      </c>
    </row>
    <row r="35" spans="1:2" ht="15" x14ac:dyDescent="0.25">
      <c r="A35" s="1" t="s">
        <v>138</v>
      </c>
      <c r="B35" t="s">
        <v>4693</v>
      </c>
    </row>
    <row r="36" spans="1:2" ht="15" x14ac:dyDescent="0.25">
      <c r="A36" s="1" t="s">
        <v>139</v>
      </c>
      <c r="B36" t="s">
        <v>4694</v>
      </c>
    </row>
    <row r="37" spans="1:2" ht="15" x14ac:dyDescent="0.25">
      <c r="A37" s="1" t="s">
        <v>140</v>
      </c>
      <c r="B37" t="s">
        <v>4695</v>
      </c>
    </row>
    <row r="38" spans="1:2" ht="15" x14ac:dyDescent="0.25">
      <c r="A38" s="1" t="s">
        <v>141</v>
      </c>
      <c r="B38" t="s">
        <v>4696</v>
      </c>
    </row>
    <row r="39" spans="1:2" ht="15" x14ac:dyDescent="0.25">
      <c r="A39" s="1" t="s">
        <v>142</v>
      </c>
      <c r="B39" t="s">
        <v>4697</v>
      </c>
    </row>
    <row r="40" spans="1:2" ht="15" x14ac:dyDescent="0.25">
      <c r="A40" s="1" t="s">
        <v>143</v>
      </c>
      <c r="B40" t="s">
        <v>4698</v>
      </c>
    </row>
    <row r="41" spans="1:2" ht="15" x14ac:dyDescent="0.25">
      <c r="A41" s="1" t="s">
        <v>144</v>
      </c>
      <c r="B41"/>
    </row>
    <row r="42" spans="1:2" ht="15" x14ac:dyDescent="0.25">
      <c r="A42" s="1" t="s">
        <v>145</v>
      </c>
      <c r="B42" t="s">
        <v>4699</v>
      </c>
    </row>
    <row r="43" spans="1:2" ht="15" x14ac:dyDescent="0.25">
      <c r="A43" s="1" t="s">
        <v>146</v>
      </c>
      <c r="B43" t="s">
        <v>4700</v>
      </c>
    </row>
    <row r="44" spans="1:2" ht="15" x14ac:dyDescent="0.25">
      <c r="A44" s="1" t="s">
        <v>147</v>
      </c>
      <c r="B44" t="s">
        <v>4701</v>
      </c>
    </row>
    <row r="45" spans="1:2" ht="45" x14ac:dyDescent="0.25">
      <c r="A45" s="1" t="s">
        <v>148</v>
      </c>
      <c r="B45" s="3" t="s">
        <v>4702</v>
      </c>
    </row>
    <row r="46" spans="1:2" ht="15" x14ac:dyDescent="0.25">
      <c r="A46" s="1" t="s">
        <v>149</v>
      </c>
      <c r="B46" t="s">
        <v>4703</v>
      </c>
    </row>
    <row r="47" spans="1:2" ht="15" x14ac:dyDescent="0.25">
      <c r="A47" s="1" t="s">
        <v>150</v>
      </c>
      <c r="B47" s="3" t="s">
        <v>4704</v>
      </c>
    </row>
    <row r="48" spans="1:2" ht="15" x14ac:dyDescent="0.25">
      <c r="A48" s="1" t="s">
        <v>151</v>
      </c>
      <c r="B48" t="s">
        <v>4705</v>
      </c>
    </row>
    <row r="49" spans="1:2" ht="15" x14ac:dyDescent="0.25">
      <c r="A49" s="1" t="s">
        <v>152</v>
      </c>
      <c r="B49" s="3" t="s">
        <v>4706</v>
      </c>
    </row>
    <row r="50" spans="1:2" ht="15" x14ac:dyDescent="0.25">
      <c r="A50" s="1" t="s">
        <v>153</v>
      </c>
      <c r="B50" t="s">
        <v>4707</v>
      </c>
    </row>
    <row r="51" spans="1:2" ht="15" x14ac:dyDescent="0.25">
      <c r="A51" s="1" t="s">
        <v>154</v>
      </c>
      <c r="B51" s="3" t="s">
        <v>4708</v>
      </c>
    </row>
    <row r="52" spans="1:2" ht="15" x14ac:dyDescent="0.25">
      <c r="B52" t="s">
        <v>4709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318D-9971-468B-AA26-51B06B308349}">
  <sheetPr>
    <tabColor rgb="FFFF0000"/>
  </sheetPr>
  <dimension ref="A1:A46"/>
  <sheetViews>
    <sheetView topLeftCell="A11" zoomScale="124" zoomScaleNormal="124" workbookViewId="0">
      <selection activeCell="A46" sqref="A46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1696</v>
      </c>
    </row>
    <row r="2" spans="1:1" x14ac:dyDescent="0.2">
      <c r="A2" s="1" t="s">
        <v>1697</v>
      </c>
    </row>
    <row r="3" spans="1:1" x14ac:dyDescent="0.2">
      <c r="A3" s="1" t="s">
        <v>1698</v>
      </c>
    </row>
    <row r="4" spans="1:1" x14ac:dyDescent="0.2">
      <c r="A4" s="1" t="s">
        <v>1699</v>
      </c>
    </row>
    <row r="5" spans="1:1" x14ac:dyDescent="0.2">
      <c r="A5" s="1" t="s">
        <v>1700</v>
      </c>
    </row>
    <row r="6" spans="1:1" x14ac:dyDescent="0.2">
      <c r="A6" s="1" t="s">
        <v>1701</v>
      </c>
    </row>
    <row r="7" spans="1:1" x14ac:dyDescent="0.2">
      <c r="A7" s="1" t="s">
        <v>1702</v>
      </c>
    </row>
    <row r="8" spans="1:1" x14ac:dyDescent="0.2">
      <c r="A8" s="1" t="s">
        <v>1703</v>
      </c>
    </row>
    <row r="9" spans="1:1" x14ac:dyDescent="0.2">
      <c r="A9" s="1" t="s">
        <v>1704</v>
      </c>
    </row>
    <row r="10" spans="1:1" x14ac:dyDescent="0.2">
      <c r="A10" s="1" t="s">
        <v>1705</v>
      </c>
    </row>
    <row r="11" spans="1:1" x14ac:dyDescent="0.2">
      <c r="A11" s="1" t="s">
        <v>1706</v>
      </c>
    </row>
    <row r="12" spans="1:1" x14ac:dyDescent="0.2">
      <c r="A12" s="1" t="s">
        <v>1707</v>
      </c>
    </row>
    <row r="13" spans="1:1" x14ac:dyDescent="0.2">
      <c r="A13" s="1" t="s">
        <v>1708</v>
      </c>
    </row>
    <row r="14" spans="1:1" x14ac:dyDescent="0.2">
      <c r="A14" s="1" t="s">
        <v>1709</v>
      </c>
    </row>
    <row r="15" spans="1:1" x14ac:dyDescent="0.2">
      <c r="A15" s="1" t="s">
        <v>1710</v>
      </c>
    </row>
    <row r="16" spans="1:1" x14ac:dyDescent="0.2">
      <c r="A16" s="1" t="s">
        <v>1711</v>
      </c>
    </row>
    <row r="17" spans="1:1" x14ac:dyDescent="0.2">
      <c r="A17" s="1" t="s">
        <v>1712</v>
      </c>
    </row>
    <row r="18" spans="1:1" x14ac:dyDescent="0.2">
      <c r="A18" s="1" t="s">
        <v>1713</v>
      </c>
    </row>
    <row r="19" spans="1:1" x14ac:dyDescent="0.2">
      <c r="A19" s="1" t="s">
        <v>1714</v>
      </c>
    </row>
    <row r="20" spans="1:1" x14ac:dyDescent="0.2">
      <c r="A20" s="1" t="s">
        <v>1715</v>
      </c>
    </row>
    <row r="21" spans="1:1" x14ac:dyDescent="0.2">
      <c r="A21" s="1" t="s">
        <v>1716</v>
      </c>
    </row>
    <row r="22" spans="1:1" x14ac:dyDescent="0.2">
      <c r="A22" s="1" t="s">
        <v>1717</v>
      </c>
    </row>
    <row r="23" spans="1:1" x14ac:dyDescent="0.2">
      <c r="A23" s="1" t="s">
        <v>1718</v>
      </c>
    </row>
    <row r="24" spans="1:1" x14ac:dyDescent="0.2">
      <c r="A24" s="1" t="s">
        <v>1719</v>
      </c>
    </row>
    <row r="25" spans="1:1" x14ac:dyDescent="0.2">
      <c r="A25" s="1" t="s">
        <v>1720</v>
      </c>
    </row>
    <row r="26" spans="1:1" x14ac:dyDescent="0.2">
      <c r="A26" s="1" t="s">
        <v>1721</v>
      </c>
    </row>
    <row r="27" spans="1:1" x14ac:dyDescent="0.2">
      <c r="A27" s="1" t="s">
        <v>1722</v>
      </c>
    </row>
    <row r="28" spans="1:1" x14ac:dyDescent="0.2">
      <c r="A28" s="1" t="s">
        <v>1723</v>
      </c>
    </row>
    <row r="29" spans="1:1" x14ac:dyDescent="0.2">
      <c r="A29" s="1" t="s">
        <v>1724</v>
      </c>
    </row>
    <row r="30" spans="1:1" x14ac:dyDescent="0.2">
      <c r="A30" s="1" t="s">
        <v>1725</v>
      </c>
    </row>
    <row r="31" spans="1:1" x14ac:dyDescent="0.2">
      <c r="A31" s="1" t="s">
        <v>1726</v>
      </c>
    </row>
    <row r="32" spans="1:1" x14ac:dyDescent="0.2">
      <c r="A32" s="1" t="s">
        <v>1727</v>
      </c>
    </row>
    <row r="33" spans="1:1" x14ac:dyDescent="0.2">
      <c r="A33" s="1" t="s">
        <v>1728</v>
      </c>
    </row>
    <row r="34" spans="1:1" x14ac:dyDescent="0.2">
      <c r="A34" s="1" t="s">
        <v>1718</v>
      </c>
    </row>
    <row r="35" spans="1:1" x14ac:dyDescent="0.2">
      <c r="A35" s="1" t="s">
        <v>1729</v>
      </c>
    </row>
    <row r="36" spans="1:1" x14ac:dyDescent="0.2">
      <c r="A36" s="1" t="s">
        <v>1730</v>
      </c>
    </row>
    <row r="37" spans="1:1" x14ac:dyDescent="0.2">
      <c r="A37" s="1" t="s">
        <v>1731</v>
      </c>
    </row>
    <row r="38" spans="1:1" x14ac:dyDescent="0.2">
      <c r="A38" s="1" t="s">
        <v>1732</v>
      </c>
    </row>
    <row r="39" spans="1:1" x14ac:dyDescent="0.2">
      <c r="A39" s="1" t="s">
        <v>1733</v>
      </c>
    </row>
    <row r="40" spans="1:1" x14ac:dyDescent="0.2">
      <c r="A40" s="1" t="s">
        <v>1722</v>
      </c>
    </row>
    <row r="41" spans="1:1" x14ac:dyDescent="0.2">
      <c r="A41" s="1" t="s">
        <v>1734</v>
      </c>
    </row>
    <row r="42" spans="1:1" x14ac:dyDescent="0.2">
      <c r="A42" s="1" t="s">
        <v>1735</v>
      </c>
    </row>
    <row r="43" spans="1:1" x14ac:dyDescent="0.2">
      <c r="A43" s="1" t="s">
        <v>1736</v>
      </c>
    </row>
    <row r="44" spans="1:1" x14ac:dyDescent="0.2">
      <c r="A44" s="1" t="s">
        <v>1737</v>
      </c>
    </row>
    <row r="45" spans="1:1" x14ac:dyDescent="0.2">
      <c r="A45" s="1" t="s">
        <v>1738</v>
      </c>
    </row>
    <row r="46" spans="1:1" x14ac:dyDescent="0.2">
      <c r="A46" s="1" t="s">
        <v>1739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8C64-5A72-4BB5-BC63-FAC735D30A23}">
  <sheetPr>
    <tabColor rgb="FFFF0000"/>
  </sheetPr>
  <dimension ref="A1:B48"/>
  <sheetViews>
    <sheetView zoomScale="124" zoomScaleNormal="124" workbookViewId="0">
      <selection activeCell="B1" sqref="B1:B7"/>
    </sheetView>
  </sheetViews>
  <sheetFormatPr defaultRowHeight="12.75" x14ac:dyDescent="0.2"/>
  <cols>
    <col min="1" max="1" width="9.140625" style="1"/>
    <col min="2" max="2" width="66.7109375" style="1" customWidth="1"/>
    <col min="3" max="16384" width="9.140625" style="1"/>
  </cols>
  <sheetData>
    <row r="1" spans="1:2" x14ac:dyDescent="0.2">
      <c r="A1" s="1" t="s">
        <v>1741</v>
      </c>
      <c r="B1" s="1" t="s">
        <v>5814</v>
      </c>
    </row>
    <row r="2" spans="1:2" x14ac:dyDescent="0.2">
      <c r="A2" s="1" t="s">
        <v>1742</v>
      </c>
      <c r="B2" s="1" t="s">
        <v>5815</v>
      </c>
    </row>
    <row r="3" spans="1:2" x14ac:dyDescent="0.2">
      <c r="A3" s="1" t="s">
        <v>1743</v>
      </c>
      <c r="B3" s="1" t="s">
        <v>5816</v>
      </c>
    </row>
    <row r="4" spans="1:2" x14ac:dyDescent="0.2">
      <c r="A4" s="1" t="s">
        <v>1744</v>
      </c>
      <c r="B4" s="1" t="s">
        <v>5817</v>
      </c>
    </row>
    <row r="5" spans="1:2" x14ac:dyDescent="0.2">
      <c r="A5" s="1" t="s">
        <v>1745</v>
      </c>
      <c r="B5" s="1" t="s">
        <v>5818</v>
      </c>
    </row>
    <row r="6" spans="1:2" x14ac:dyDescent="0.2">
      <c r="A6" s="1" t="s">
        <v>1746</v>
      </c>
      <c r="B6" s="1" t="s">
        <v>5819</v>
      </c>
    </row>
    <row r="7" spans="1:2" x14ac:dyDescent="0.2">
      <c r="A7" s="1" t="s">
        <v>1747</v>
      </c>
      <c r="B7" s="1" t="s">
        <v>5820</v>
      </c>
    </row>
    <row r="8" spans="1:2" x14ac:dyDescent="0.2">
      <c r="A8" s="1" t="s">
        <v>1748</v>
      </c>
    </row>
    <row r="9" spans="1:2" x14ac:dyDescent="0.2">
      <c r="A9" s="1" t="s">
        <v>1749</v>
      </c>
    </row>
    <row r="10" spans="1:2" x14ac:dyDescent="0.2">
      <c r="A10" s="1" t="s">
        <v>1750</v>
      </c>
    </row>
    <row r="11" spans="1:2" x14ac:dyDescent="0.2">
      <c r="A11" s="1" t="s">
        <v>1751</v>
      </c>
    </row>
    <row r="12" spans="1:2" x14ac:dyDescent="0.2">
      <c r="A12" s="1" t="s">
        <v>1750</v>
      </c>
    </row>
    <row r="13" spans="1:2" x14ac:dyDescent="0.2">
      <c r="A13" s="1" t="s">
        <v>1752</v>
      </c>
    </row>
    <row r="14" spans="1:2" x14ac:dyDescent="0.2">
      <c r="A14" s="1" t="s">
        <v>1753</v>
      </c>
    </row>
    <row r="15" spans="1:2" x14ac:dyDescent="0.2">
      <c r="A15" s="1" t="s">
        <v>1754</v>
      </c>
    </row>
    <row r="16" spans="1:2" x14ac:dyDescent="0.2">
      <c r="A16" s="1" t="s">
        <v>1755</v>
      </c>
    </row>
    <row r="17" spans="1:1" x14ac:dyDescent="0.2">
      <c r="A17" s="1" t="s">
        <v>1756</v>
      </c>
    </row>
    <row r="18" spans="1:1" x14ac:dyDescent="0.2">
      <c r="A18" s="1" t="s">
        <v>1757</v>
      </c>
    </row>
    <row r="19" spans="1:1" x14ac:dyDescent="0.2">
      <c r="A19" s="1" t="s">
        <v>1758</v>
      </c>
    </row>
    <row r="20" spans="1:1" x14ac:dyDescent="0.2">
      <c r="A20" s="1" t="s">
        <v>1723</v>
      </c>
    </row>
    <row r="21" spans="1:1" x14ac:dyDescent="0.2">
      <c r="A21" s="1" t="s">
        <v>1759</v>
      </c>
    </row>
    <row r="22" spans="1:1" x14ac:dyDescent="0.2">
      <c r="A22" s="1" t="s">
        <v>1760</v>
      </c>
    </row>
    <row r="23" spans="1:1" x14ac:dyDescent="0.2">
      <c r="A23" s="1" t="s">
        <v>1761</v>
      </c>
    </row>
    <row r="24" spans="1:1" x14ac:dyDescent="0.2">
      <c r="A24" s="1" t="s">
        <v>1762</v>
      </c>
    </row>
    <row r="25" spans="1:1" x14ac:dyDescent="0.2">
      <c r="A25" s="1" t="s">
        <v>1763</v>
      </c>
    </row>
    <row r="26" spans="1:1" x14ac:dyDescent="0.2">
      <c r="A26" s="1" t="s">
        <v>1764</v>
      </c>
    </row>
    <row r="27" spans="1:1" x14ac:dyDescent="0.2">
      <c r="A27" s="1" t="s">
        <v>1765</v>
      </c>
    </row>
    <row r="28" spans="1:1" x14ac:dyDescent="0.2">
      <c r="A28" s="1" t="s">
        <v>1766</v>
      </c>
    </row>
    <row r="29" spans="1:1" x14ac:dyDescent="0.2">
      <c r="A29" s="1" t="s">
        <v>1767</v>
      </c>
    </row>
    <row r="30" spans="1:1" x14ac:dyDescent="0.2">
      <c r="A30" s="1" t="s">
        <v>1768</v>
      </c>
    </row>
    <row r="31" spans="1:1" x14ac:dyDescent="0.2">
      <c r="A31" s="1" t="s">
        <v>1769</v>
      </c>
    </row>
    <row r="32" spans="1:1" x14ac:dyDescent="0.2">
      <c r="A32" s="1" t="s">
        <v>1770</v>
      </c>
    </row>
    <row r="33" spans="1:1" x14ac:dyDescent="0.2">
      <c r="A33" s="1" t="s">
        <v>1771</v>
      </c>
    </row>
    <row r="34" spans="1:1" x14ac:dyDescent="0.2">
      <c r="A34" s="1" t="s">
        <v>1772</v>
      </c>
    </row>
    <row r="35" spans="1:1" x14ac:dyDescent="0.2">
      <c r="A35" s="1" t="s">
        <v>1773</v>
      </c>
    </row>
    <row r="36" spans="1:1" x14ac:dyDescent="0.2">
      <c r="A36" s="1" t="s">
        <v>1774</v>
      </c>
    </row>
    <row r="37" spans="1:1" x14ac:dyDescent="0.2">
      <c r="A37" s="1" t="s">
        <v>1775</v>
      </c>
    </row>
    <row r="38" spans="1:1" x14ac:dyDescent="0.2">
      <c r="A38" s="1" t="s">
        <v>1775</v>
      </c>
    </row>
    <row r="39" spans="1:1" x14ac:dyDescent="0.2">
      <c r="A39" s="1" t="s">
        <v>1776</v>
      </c>
    </row>
    <row r="40" spans="1:1" x14ac:dyDescent="0.2">
      <c r="A40" s="1" t="s">
        <v>1777</v>
      </c>
    </row>
    <row r="41" spans="1:1" x14ac:dyDescent="0.2">
      <c r="A41" s="1" t="s">
        <v>1778</v>
      </c>
    </row>
    <row r="42" spans="1:1" x14ac:dyDescent="0.2">
      <c r="A42" s="1" t="s">
        <v>1779</v>
      </c>
    </row>
    <row r="43" spans="1:1" x14ac:dyDescent="0.2">
      <c r="A43" s="1" t="s">
        <v>1779</v>
      </c>
    </row>
    <row r="44" spans="1:1" x14ac:dyDescent="0.2">
      <c r="A44" s="1" t="s">
        <v>1780</v>
      </c>
    </row>
    <row r="45" spans="1:1" x14ac:dyDescent="0.2">
      <c r="A45" s="1" t="s">
        <v>1781</v>
      </c>
    </row>
    <row r="46" spans="1:1" x14ac:dyDescent="0.2">
      <c r="A46" s="1" t="s">
        <v>1782</v>
      </c>
    </row>
    <row r="47" spans="1:1" x14ac:dyDescent="0.2">
      <c r="A47" s="1" t="s">
        <v>1783</v>
      </c>
    </row>
    <row r="48" spans="1:1" x14ac:dyDescent="0.2">
      <c r="A48" s="1" t="s">
        <v>1784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F7CA-42E9-481F-9028-82DB26C0BB97}">
  <sheetPr>
    <tabColor rgb="FFFFFF00"/>
  </sheetPr>
  <dimension ref="A1:B41"/>
  <sheetViews>
    <sheetView topLeftCell="A9" zoomScale="124" zoomScaleNormal="124" workbookViewId="0">
      <selection activeCell="B35" sqref="B35"/>
    </sheetView>
  </sheetViews>
  <sheetFormatPr defaultRowHeight="12.75" x14ac:dyDescent="0.2"/>
  <cols>
    <col min="1" max="1" width="15.28515625" style="1" customWidth="1"/>
    <col min="2" max="2" width="51.5703125" style="1" customWidth="1"/>
    <col min="3" max="16384" width="9.140625" style="1"/>
  </cols>
  <sheetData>
    <row r="1" spans="1:2" x14ac:dyDescent="0.2">
      <c r="A1" s="1" t="s">
        <v>1786</v>
      </c>
      <c r="B1" s="1" t="s">
        <v>5775</v>
      </c>
    </row>
    <row r="2" spans="1:2" x14ac:dyDescent="0.2">
      <c r="A2" s="1" t="s">
        <v>1777</v>
      </c>
      <c r="B2" s="1" t="s">
        <v>5776</v>
      </c>
    </row>
    <row r="3" spans="1:2" x14ac:dyDescent="0.2">
      <c r="A3" s="1" t="s">
        <v>1787</v>
      </c>
      <c r="B3" s="1" t="s">
        <v>5777</v>
      </c>
    </row>
    <row r="4" spans="1:2" x14ac:dyDescent="0.2">
      <c r="A4" s="1" t="s">
        <v>1788</v>
      </c>
      <c r="B4" s="1" t="s">
        <v>5778</v>
      </c>
    </row>
    <row r="5" spans="1:2" x14ac:dyDescent="0.2">
      <c r="A5" s="1" t="s">
        <v>1789</v>
      </c>
      <c r="B5" s="1" t="s">
        <v>5779</v>
      </c>
    </row>
    <row r="6" spans="1:2" x14ac:dyDescent="0.2">
      <c r="A6" s="1" t="s">
        <v>1790</v>
      </c>
      <c r="B6" s="1" t="s">
        <v>5780</v>
      </c>
    </row>
    <row r="7" spans="1:2" x14ac:dyDescent="0.2">
      <c r="A7" s="1" t="s">
        <v>1791</v>
      </c>
      <c r="B7" s="1" t="s">
        <v>5781</v>
      </c>
    </row>
    <row r="8" spans="1:2" x14ac:dyDescent="0.2">
      <c r="A8" s="1" t="s">
        <v>1792</v>
      </c>
      <c r="B8" s="1" t="s">
        <v>5782</v>
      </c>
    </row>
    <row r="9" spans="1:2" x14ac:dyDescent="0.2">
      <c r="A9" s="1" t="s">
        <v>1793</v>
      </c>
      <c r="B9" s="1" t="s">
        <v>5783</v>
      </c>
    </row>
    <row r="10" spans="1:2" x14ac:dyDescent="0.2">
      <c r="A10" s="1" t="s">
        <v>1794</v>
      </c>
      <c r="B10" s="1" t="s">
        <v>5784</v>
      </c>
    </row>
    <row r="11" spans="1:2" x14ac:dyDescent="0.2">
      <c r="A11" s="1" t="s">
        <v>1795</v>
      </c>
      <c r="B11" s="1" t="s">
        <v>5785</v>
      </c>
    </row>
    <row r="12" spans="1:2" x14ac:dyDescent="0.2">
      <c r="A12" s="1" t="s">
        <v>1796</v>
      </c>
      <c r="B12" s="1" t="s">
        <v>5786</v>
      </c>
    </row>
    <row r="13" spans="1:2" x14ac:dyDescent="0.2">
      <c r="A13" s="1" t="s">
        <v>1797</v>
      </c>
      <c r="B13" s="1" t="s">
        <v>5787</v>
      </c>
    </row>
    <row r="14" spans="1:2" x14ac:dyDescent="0.2">
      <c r="A14" s="1" t="s">
        <v>1798</v>
      </c>
      <c r="B14" s="1" t="s">
        <v>5788</v>
      </c>
    </row>
    <row r="15" spans="1:2" x14ac:dyDescent="0.2">
      <c r="A15" s="1" t="s">
        <v>1792</v>
      </c>
      <c r="B15" s="1" t="s">
        <v>5789</v>
      </c>
    </row>
    <row r="16" spans="1:2" x14ac:dyDescent="0.2">
      <c r="A16" s="1" t="s">
        <v>1799</v>
      </c>
      <c r="B16" s="1" t="s">
        <v>5790</v>
      </c>
    </row>
    <row r="17" spans="1:2" x14ac:dyDescent="0.2">
      <c r="A17" s="5" t="s">
        <v>1800</v>
      </c>
    </row>
    <row r="18" spans="1:2" x14ac:dyDescent="0.2">
      <c r="A18" s="1" t="s">
        <v>1801</v>
      </c>
      <c r="B18" s="1" t="s">
        <v>5791</v>
      </c>
    </row>
    <row r="19" spans="1:2" x14ac:dyDescent="0.2">
      <c r="A19" s="1" t="s">
        <v>1802</v>
      </c>
      <c r="B19" s="1" t="s">
        <v>5792</v>
      </c>
    </row>
    <row r="20" spans="1:2" x14ac:dyDescent="0.2">
      <c r="A20" s="1" t="s">
        <v>1803</v>
      </c>
      <c r="B20" s="1" t="s">
        <v>5793</v>
      </c>
    </row>
    <row r="21" spans="1:2" x14ac:dyDescent="0.2">
      <c r="A21" s="1" t="s">
        <v>1804</v>
      </c>
      <c r="B21" s="1" t="s">
        <v>5794</v>
      </c>
    </row>
    <row r="22" spans="1:2" x14ac:dyDescent="0.2">
      <c r="A22" s="1" t="s">
        <v>1805</v>
      </c>
      <c r="B22" s="1" t="s">
        <v>5795</v>
      </c>
    </row>
    <row r="23" spans="1:2" x14ac:dyDescent="0.2">
      <c r="A23" s="5" t="s">
        <v>1806</v>
      </c>
    </row>
    <row r="24" spans="1:2" x14ac:dyDescent="0.2">
      <c r="A24" s="1" t="s">
        <v>1807</v>
      </c>
      <c r="B24" s="1" t="s">
        <v>5796</v>
      </c>
    </row>
    <row r="25" spans="1:2" x14ac:dyDescent="0.2">
      <c r="A25" s="1" t="s">
        <v>1808</v>
      </c>
      <c r="B25" s="1" t="s">
        <v>5797</v>
      </c>
    </row>
    <row r="26" spans="1:2" x14ac:dyDescent="0.2">
      <c r="A26" s="1" t="s">
        <v>1809</v>
      </c>
      <c r="B26" s="1" t="s">
        <v>5798</v>
      </c>
    </row>
    <row r="27" spans="1:2" x14ac:dyDescent="0.2">
      <c r="A27" s="1" t="s">
        <v>1810</v>
      </c>
      <c r="B27" s="1" t="s">
        <v>5799</v>
      </c>
    </row>
    <row r="28" spans="1:2" x14ac:dyDescent="0.2">
      <c r="A28" s="1" t="s">
        <v>1811</v>
      </c>
      <c r="B28" s="1" t="s">
        <v>5800</v>
      </c>
    </row>
    <row r="29" spans="1:2" x14ac:dyDescent="0.2">
      <c r="A29" s="1" t="s">
        <v>1812</v>
      </c>
      <c r="B29" s="1" t="s">
        <v>5801</v>
      </c>
    </row>
    <row r="30" spans="1:2" x14ac:dyDescent="0.2">
      <c r="A30" s="1" t="s">
        <v>1813</v>
      </c>
      <c r="B30" s="1" t="s">
        <v>5802</v>
      </c>
    </row>
    <row r="31" spans="1:2" x14ac:dyDescent="0.2">
      <c r="A31" s="1" t="s">
        <v>1814</v>
      </c>
      <c r="B31" s="1" t="s">
        <v>5803</v>
      </c>
    </row>
    <row r="32" spans="1:2" x14ac:dyDescent="0.2">
      <c r="A32" s="1" t="s">
        <v>1815</v>
      </c>
      <c r="B32" s="1" t="s">
        <v>5804</v>
      </c>
    </row>
    <row r="33" spans="1:2" x14ac:dyDescent="0.2">
      <c r="A33" s="1" t="s">
        <v>1816</v>
      </c>
      <c r="B33" s="1" t="s">
        <v>5812</v>
      </c>
    </row>
    <row r="34" spans="1:2" x14ac:dyDescent="0.2">
      <c r="A34" s="1" t="s">
        <v>1817</v>
      </c>
      <c r="B34" s="1" t="s">
        <v>5813</v>
      </c>
    </row>
    <row r="35" spans="1:2" x14ac:dyDescent="0.2">
      <c r="A35" s="1" t="s">
        <v>1818</v>
      </c>
      <c r="B35" s="1" t="s">
        <v>5805</v>
      </c>
    </row>
    <row r="36" spans="1:2" x14ac:dyDescent="0.2">
      <c r="A36" s="1" t="s">
        <v>1819</v>
      </c>
      <c r="B36" s="1" t="s">
        <v>5806</v>
      </c>
    </row>
    <row r="37" spans="1:2" x14ac:dyDescent="0.2">
      <c r="A37" s="1" t="s">
        <v>1820</v>
      </c>
      <c r="B37" s="1" t="s">
        <v>5807</v>
      </c>
    </row>
    <row r="38" spans="1:2" x14ac:dyDescent="0.2">
      <c r="A38" s="1" t="s">
        <v>1821</v>
      </c>
      <c r="B38" s="1" t="s">
        <v>5808</v>
      </c>
    </row>
    <row r="39" spans="1:2" x14ac:dyDescent="0.2">
      <c r="A39" s="1" t="s">
        <v>1821</v>
      </c>
      <c r="B39" s="1" t="s">
        <v>5809</v>
      </c>
    </row>
    <row r="40" spans="1:2" x14ac:dyDescent="0.2">
      <c r="A40" s="1" t="s">
        <v>1821</v>
      </c>
      <c r="B40" s="1" t="s">
        <v>5810</v>
      </c>
    </row>
    <row r="41" spans="1:2" x14ac:dyDescent="0.2">
      <c r="A41" s="1" t="s">
        <v>1822</v>
      </c>
      <c r="B41" s="1" t="s">
        <v>5811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2B41-FF92-4E9C-9FF8-B094EAB18B6F}">
  <sheetPr>
    <tabColor rgb="FFFFFF00"/>
  </sheetPr>
  <dimension ref="A1:B48"/>
  <sheetViews>
    <sheetView topLeftCell="A14" zoomScale="124" zoomScaleNormal="124" workbookViewId="0">
      <selection activeCell="B49" sqref="B49"/>
    </sheetView>
  </sheetViews>
  <sheetFormatPr defaultRowHeight="12.75" x14ac:dyDescent="0.2"/>
  <cols>
    <col min="1" max="1" width="17" style="1" customWidth="1"/>
    <col min="2" max="2" width="44" style="1" customWidth="1"/>
    <col min="3" max="16384" width="9.140625" style="1"/>
  </cols>
  <sheetData>
    <row r="1" spans="1:2" x14ac:dyDescent="0.2">
      <c r="A1" s="5" t="s">
        <v>1824</v>
      </c>
    </row>
    <row r="2" spans="1:2" x14ac:dyDescent="0.2">
      <c r="A2" s="1" t="s">
        <v>1825</v>
      </c>
      <c r="B2" s="1" t="s">
        <v>5821</v>
      </c>
    </row>
    <row r="3" spans="1:2" x14ac:dyDescent="0.2">
      <c r="A3" s="1" t="s">
        <v>1826</v>
      </c>
      <c r="B3" s="1" t="s">
        <v>5822</v>
      </c>
    </row>
    <row r="4" spans="1:2" x14ac:dyDescent="0.2">
      <c r="A4" s="1" t="s">
        <v>1827</v>
      </c>
      <c r="B4" s="1" t="s">
        <v>5823</v>
      </c>
    </row>
    <row r="5" spans="1:2" x14ac:dyDescent="0.2">
      <c r="A5" s="1" t="s">
        <v>1828</v>
      </c>
      <c r="B5" s="1" t="s">
        <v>5824</v>
      </c>
    </row>
    <row r="6" spans="1:2" x14ac:dyDescent="0.2">
      <c r="A6" s="1" t="s">
        <v>1829</v>
      </c>
      <c r="B6" s="1" t="s">
        <v>5825</v>
      </c>
    </row>
    <row r="7" spans="1:2" x14ac:dyDescent="0.2">
      <c r="A7" s="1" t="s">
        <v>1830</v>
      </c>
      <c r="B7" s="1" t="s">
        <v>5826</v>
      </c>
    </row>
    <row r="8" spans="1:2" x14ac:dyDescent="0.2">
      <c r="A8" s="1" t="s">
        <v>1831</v>
      </c>
      <c r="B8" s="1" t="s">
        <v>5827</v>
      </c>
    </row>
    <row r="9" spans="1:2" x14ac:dyDescent="0.2">
      <c r="A9" s="1" t="s">
        <v>1831</v>
      </c>
      <c r="B9" s="1" t="s">
        <v>5828</v>
      </c>
    </row>
    <row r="10" spans="1:2" x14ac:dyDescent="0.2">
      <c r="A10" s="1" t="s">
        <v>1832</v>
      </c>
      <c r="B10" s="1" t="s">
        <v>5829</v>
      </c>
    </row>
    <row r="11" spans="1:2" x14ac:dyDescent="0.2">
      <c r="A11" s="1" t="s">
        <v>1833</v>
      </c>
      <c r="B11" s="1" t="s">
        <v>5830</v>
      </c>
    </row>
    <row r="12" spans="1:2" x14ac:dyDescent="0.2">
      <c r="A12" s="1" t="s">
        <v>1834</v>
      </c>
      <c r="B12" s="1" t="s">
        <v>5831</v>
      </c>
    </row>
    <row r="13" spans="1:2" x14ac:dyDescent="0.2">
      <c r="A13" s="1" t="s">
        <v>1835</v>
      </c>
      <c r="B13" s="1" t="s">
        <v>5832</v>
      </c>
    </row>
    <row r="14" spans="1:2" x14ac:dyDescent="0.2">
      <c r="A14" s="1" t="s">
        <v>1836</v>
      </c>
      <c r="B14" s="1" t="s">
        <v>5833</v>
      </c>
    </row>
    <row r="15" spans="1:2" x14ac:dyDescent="0.2">
      <c r="A15" s="1" t="s">
        <v>1837</v>
      </c>
      <c r="B15" s="1" t="s">
        <v>5834</v>
      </c>
    </row>
    <row r="16" spans="1:2" x14ac:dyDescent="0.2">
      <c r="A16" s="1" t="s">
        <v>1838</v>
      </c>
      <c r="B16" s="1" t="s">
        <v>5835</v>
      </c>
    </row>
    <row r="17" spans="1:2" x14ac:dyDescent="0.2">
      <c r="A17" s="1" t="s">
        <v>1839</v>
      </c>
      <c r="B17" s="1" t="s">
        <v>5836</v>
      </c>
    </row>
    <row r="18" spans="1:2" x14ac:dyDescent="0.2">
      <c r="A18" s="1" t="s">
        <v>1840</v>
      </c>
      <c r="B18" s="1" t="s">
        <v>5837</v>
      </c>
    </row>
    <row r="19" spans="1:2" x14ac:dyDescent="0.2">
      <c r="A19" s="1" t="s">
        <v>1841</v>
      </c>
      <c r="B19" s="1" t="s">
        <v>5838</v>
      </c>
    </row>
    <row r="20" spans="1:2" x14ac:dyDescent="0.2">
      <c r="A20" s="1" t="s">
        <v>1842</v>
      </c>
      <c r="B20" s="1" t="s">
        <v>5839</v>
      </c>
    </row>
    <row r="21" spans="1:2" x14ac:dyDescent="0.2">
      <c r="A21" s="1" t="s">
        <v>1843</v>
      </c>
      <c r="B21" s="1" t="s">
        <v>5840</v>
      </c>
    </row>
    <row r="22" spans="1:2" x14ac:dyDescent="0.2">
      <c r="A22" s="1" t="s">
        <v>1844</v>
      </c>
      <c r="B22" s="1" t="s">
        <v>5841</v>
      </c>
    </row>
    <row r="23" spans="1:2" x14ac:dyDescent="0.2">
      <c r="A23" s="1" t="s">
        <v>1845</v>
      </c>
      <c r="B23" s="1" t="s">
        <v>5842</v>
      </c>
    </row>
    <row r="24" spans="1:2" x14ac:dyDescent="0.2">
      <c r="A24" s="1" t="s">
        <v>1845</v>
      </c>
      <c r="B24" s="1" t="s">
        <v>5843</v>
      </c>
    </row>
    <row r="25" spans="1:2" x14ac:dyDescent="0.2">
      <c r="A25" s="1" t="s">
        <v>1846</v>
      </c>
      <c r="B25" s="1" t="s">
        <v>5844</v>
      </c>
    </row>
    <row r="26" spans="1:2" x14ac:dyDescent="0.2">
      <c r="A26" s="1" t="s">
        <v>1847</v>
      </c>
      <c r="B26" s="1" t="s">
        <v>5845</v>
      </c>
    </row>
    <row r="27" spans="1:2" x14ac:dyDescent="0.2">
      <c r="A27" s="1" t="s">
        <v>1848</v>
      </c>
      <c r="B27" s="1" t="s">
        <v>5846</v>
      </c>
    </row>
    <row r="28" spans="1:2" x14ac:dyDescent="0.2">
      <c r="A28" s="1" t="s">
        <v>1849</v>
      </c>
      <c r="B28" s="1" t="s">
        <v>5847</v>
      </c>
    </row>
    <row r="29" spans="1:2" x14ac:dyDescent="0.2">
      <c r="A29" s="1" t="s">
        <v>1850</v>
      </c>
      <c r="B29" s="1" t="s">
        <v>5848</v>
      </c>
    </row>
    <row r="30" spans="1:2" x14ac:dyDescent="0.2">
      <c r="A30" s="1" t="s">
        <v>1851</v>
      </c>
      <c r="B30" s="1" t="s">
        <v>5849</v>
      </c>
    </row>
    <row r="31" spans="1:2" x14ac:dyDescent="0.2">
      <c r="A31" s="1" t="s">
        <v>1852</v>
      </c>
      <c r="B31" s="1" t="s">
        <v>5850</v>
      </c>
    </row>
    <row r="32" spans="1:2" x14ac:dyDescent="0.2">
      <c r="A32" s="1" t="s">
        <v>1853</v>
      </c>
      <c r="B32" s="1" t="s">
        <v>5851</v>
      </c>
    </row>
    <row r="33" spans="1:2" x14ac:dyDescent="0.2">
      <c r="A33" s="1" t="s">
        <v>1854</v>
      </c>
      <c r="B33" s="1" t="s">
        <v>5852</v>
      </c>
    </row>
    <row r="34" spans="1:2" x14ac:dyDescent="0.2">
      <c r="A34" s="1" t="s">
        <v>1855</v>
      </c>
      <c r="B34" s="1" t="s">
        <v>5853</v>
      </c>
    </row>
    <row r="35" spans="1:2" x14ac:dyDescent="0.2">
      <c r="A35" s="1" t="s">
        <v>1856</v>
      </c>
      <c r="B35" s="1" t="s">
        <v>5845</v>
      </c>
    </row>
    <row r="36" spans="1:2" x14ac:dyDescent="0.2">
      <c r="A36" s="1" t="s">
        <v>1857</v>
      </c>
      <c r="B36" s="1" t="s">
        <v>5854</v>
      </c>
    </row>
    <row r="37" spans="1:2" x14ac:dyDescent="0.2">
      <c r="A37" s="1" t="s">
        <v>1857</v>
      </c>
      <c r="B37" s="1" t="s">
        <v>5845</v>
      </c>
    </row>
    <row r="38" spans="1:2" x14ac:dyDescent="0.2">
      <c r="A38" s="1" t="s">
        <v>1858</v>
      </c>
      <c r="B38" s="1" t="s">
        <v>5855</v>
      </c>
    </row>
    <row r="39" spans="1:2" x14ac:dyDescent="0.2">
      <c r="A39" s="1" t="s">
        <v>1859</v>
      </c>
      <c r="B39" s="1" t="s">
        <v>5856</v>
      </c>
    </row>
    <row r="40" spans="1:2" x14ac:dyDescent="0.2">
      <c r="A40" s="1" t="s">
        <v>1860</v>
      </c>
      <c r="B40" s="1" t="s">
        <v>5857</v>
      </c>
    </row>
    <row r="41" spans="1:2" x14ac:dyDescent="0.2">
      <c r="A41" s="1" t="s">
        <v>1861</v>
      </c>
      <c r="B41" s="1" t="s">
        <v>5858</v>
      </c>
    </row>
    <row r="42" spans="1:2" x14ac:dyDescent="0.2">
      <c r="A42" s="1" t="s">
        <v>1862</v>
      </c>
      <c r="B42" s="1" t="s">
        <v>5859</v>
      </c>
    </row>
    <row r="43" spans="1:2" x14ac:dyDescent="0.2">
      <c r="A43" s="1" t="s">
        <v>1863</v>
      </c>
      <c r="B43" s="1" t="s">
        <v>5860</v>
      </c>
    </row>
    <row r="44" spans="1:2" x14ac:dyDescent="0.2">
      <c r="A44" s="1" t="s">
        <v>1864</v>
      </c>
      <c r="B44" s="1" t="s">
        <v>5861</v>
      </c>
    </row>
    <row r="45" spans="1:2" x14ac:dyDescent="0.2">
      <c r="A45" s="5" t="s">
        <v>1865</v>
      </c>
    </row>
    <row r="46" spans="1:2" x14ac:dyDescent="0.2">
      <c r="A46" s="1" t="s">
        <v>1866</v>
      </c>
      <c r="B46" s="1" t="s">
        <v>5862</v>
      </c>
    </row>
    <row r="47" spans="1:2" x14ac:dyDescent="0.2">
      <c r="A47" s="1" t="s">
        <v>1867</v>
      </c>
      <c r="B47" s="1" t="s">
        <v>5863</v>
      </c>
    </row>
    <row r="48" spans="1:2" x14ac:dyDescent="0.2">
      <c r="A48" s="1" t="s">
        <v>1868</v>
      </c>
      <c r="B48" s="1" t="s">
        <v>5864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0D4D0-CB3C-4417-AFAC-8EA0B305F0A5}">
  <dimension ref="A1:B53"/>
  <sheetViews>
    <sheetView zoomScale="124" zoomScaleNormal="124" workbookViewId="0">
      <selection activeCell="B54" sqref="B54"/>
    </sheetView>
  </sheetViews>
  <sheetFormatPr defaultRowHeight="12.75" x14ac:dyDescent="0.2"/>
  <cols>
    <col min="1" max="1" width="9.140625" style="1"/>
    <col min="2" max="2" width="80.140625" style="1" customWidth="1"/>
    <col min="3" max="16384" width="9.140625" style="1"/>
  </cols>
  <sheetData>
    <row r="1" spans="1:2" x14ac:dyDescent="0.2">
      <c r="A1" s="1" t="s">
        <v>1870</v>
      </c>
      <c r="B1" s="1" t="s">
        <v>5865</v>
      </c>
    </row>
    <row r="2" spans="1:2" x14ac:dyDescent="0.2">
      <c r="A2" s="1" t="s">
        <v>1871</v>
      </c>
      <c r="B2" s="1" t="s">
        <v>5866</v>
      </c>
    </row>
    <row r="3" spans="1:2" x14ac:dyDescent="0.2">
      <c r="A3" s="1" t="s">
        <v>1872</v>
      </c>
      <c r="B3" s="1" t="s">
        <v>5867</v>
      </c>
    </row>
    <row r="4" spans="1:2" x14ac:dyDescent="0.2">
      <c r="A4" s="1" t="s">
        <v>1873</v>
      </c>
      <c r="B4" s="1" t="s">
        <v>5868</v>
      </c>
    </row>
    <row r="5" spans="1:2" x14ac:dyDescent="0.2">
      <c r="A5" s="1" t="s">
        <v>1874</v>
      </c>
      <c r="B5" s="1" t="s">
        <v>5869</v>
      </c>
    </row>
    <row r="6" spans="1:2" x14ac:dyDescent="0.2">
      <c r="A6" s="1" t="s">
        <v>1875</v>
      </c>
      <c r="B6" s="1" t="s">
        <v>5870</v>
      </c>
    </row>
    <row r="7" spans="1:2" x14ac:dyDescent="0.2">
      <c r="A7" s="1" t="s">
        <v>1876</v>
      </c>
      <c r="B7" s="1" t="s">
        <v>5871</v>
      </c>
    </row>
    <row r="8" spans="1:2" x14ac:dyDescent="0.2">
      <c r="A8" s="1" t="s">
        <v>1877</v>
      </c>
      <c r="B8" s="1" t="s">
        <v>5872</v>
      </c>
    </row>
    <row r="9" spans="1:2" ht="25.5" x14ac:dyDescent="0.2">
      <c r="A9" s="1" t="s">
        <v>1878</v>
      </c>
      <c r="B9" s="4" t="s">
        <v>5873</v>
      </c>
    </row>
    <row r="10" spans="1:2" x14ac:dyDescent="0.2">
      <c r="A10" s="1" t="s">
        <v>1879</v>
      </c>
      <c r="B10" s="1" t="s">
        <v>5874</v>
      </c>
    </row>
    <row r="11" spans="1:2" x14ac:dyDescent="0.2">
      <c r="A11" s="1" t="s">
        <v>1880</v>
      </c>
      <c r="B11" s="1" t="s">
        <v>5875</v>
      </c>
    </row>
    <row r="12" spans="1:2" x14ac:dyDescent="0.2">
      <c r="A12" s="1" t="s">
        <v>1881</v>
      </c>
      <c r="B12" s="1" t="s">
        <v>5876</v>
      </c>
    </row>
    <row r="13" spans="1:2" x14ac:dyDescent="0.2">
      <c r="A13" s="1" t="s">
        <v>1882</v>
      </c>
      <c r="B13" s="1" t="s">
        <v>5877</v>
      </c>
    </row>
    <row r="14" spans="1:2" x14ac:dyDescent="0.2">
      <c r="A14" s="1" t="s">
        <v>1883</v>
      </c>
      <c r="B14" s="1" t="s">
        <v>5878</v>
      </c>
    </row>
    <row r="15" spans="1:2" x14ac:dyDescent="0.2">
      <c r="A15" s="1" t="s">
        <v>1884</v>
      </c>
      <c r="B15" s="1" t="s">
        <v>5879</v>
      </c>
    </row>
    <row r="16" spans="1:2" x14ac:dyDescent="0.2">
      <c r="A16" s="1" t="s">
        <v>1885</v>
      </c>
      <c r="B16" s="1" t="s">
        <v>5880</v>
      </c>
    </row>
    <row r="17" spans="1:2" x14ac:dyDescent="0.2">
      <c r="A17" s="1" t="s">
        <v>1886</v>
      </c>
      <c r="B17" s="1" t="s">
        <v>5881</v>
      </c>
    </row>
    <row r="18" spans="1:2" x14ac:dyDescent="0.2">
      <c r="A18" s="1" t="s">
        <v>1885</v>
      </c>
      <c r="B18" s="1" t="s">
        <v>5882</v>
      </c>
    </row>
    <row r="19" spans="1:2" x14ac:dyDescent="0.2">
      <c r="A19" s="1" t="s">
        <v>1887</v>
      </c>
      <c r="B19" s="1" t="s">
        <v>5883</v>
      </c>
    </row>
    <row r="20" spans="1:2" x14ac:dyDescent="0.2">
      <c r="A20" s="1" t="s">
        <v>1888</v>
      </c>
      <c r="B20" s="1" t="s">
        <v>5884</v>
      </c>
    </row>
    <row r="21" spans="1:2" x14ac:dyDescent="0.2">
      <c r="A21" s="1" t="s">
        <v>1889</v>
      </c>
      <c r="B21" s="1" t="s">
        <v>5885</v>
      </c>
    </row>
    <row r="22" spans="1:2" x14ac:dyDescent="0.2">
      <c r="A22" s="1" t="s">
        <v>1890</v>
      </c>
      <c r="B22" s="1" t="s">
        <v>5886</v>
      </c>
    </row>
    <row r="23" spans="1:2" x14ac:dyDescent="0.2">
      <c r="A23" s="1" t="s">
        <v>1891</v>
      </c>
      <c r="B23" s="1" t="s">
        <v>5887</v>
      </c>
    </row>
    <row r="24" spans="1:2" x14ac:dyDescent="0.2">
      <c r="A24" s="1" t="s">
        <v>1892</v>
      </c>
      <c r="B24" s="1" t="s">
        <v>5888</v>
      </c>
    </row>
    <row r="25" spans="1:2" x14ac:dyDescent="0.2">
      <c r="A25" s="1" t="s">
        <v>1893</v>
      </c>
      <c r="B25" s="1" t="s">
        <v>5889</v>
      </c>
    </row>
    <row r="26" spans="1:2" x14ac:dyDescent="0.2">
      <c r="A26" s="1" t="s">
        <v>1894</v>
      </c>
      <c r="B26" s="1" t="s">
        <v>5890</v>
      </c>
    </row>
    <row r="27" spans="1:2" x14ac:dyDescent="0.2">
      <c r="A27" s="1" t="s">
        <v>1895</v>
      </c>
      <c r="B27" s="1" t="s">
        <v>5891</v>
      </c>
    </row>
    <row r="28" spans="1:2" x14ac:dyDescent="0.2">
      <c r="A28" s="1" t="s">
        <v>1896</v>
      </c>
      <c r="B28" s="1" t="s">
        <v>5892</v>
      </c>
    </row>
    <row r="29" spans="1:2" x14ac:dyDescent="0.2">
      <c r="A29" s="1" t="s">
        <v>1897</v>
      </c>
      <c r="B29" s="1" t="s">
        <v>5893</v>
      </c>
    </row>
    <row r="30" spans="1:2" x14ac:dyDescent="0.2">
      <c r="A30" s="1" t="s">
        <v>1898</v>
      </c>
      <c r="B30" s="1" t="s">
        <v>5894</v>
      </c>
    </row>
    <row r="31" spans="1:2" x14ac:dyDescent="0.2">
      <c r="A31" s="1" t="s">
        <v>1899</v>
      </c>
      <c r="B31" s="1" t="s">
        <v>5895</v>
      </c>
    </row>
    <row r="32" spans="1:2" x14ac:dyDescent="0.2">
      <c r="A32" s="1" t="s">
        <v>1900</v>
      </c>
      <c r="B32" s="1" t="s">
        <v>5896</v>
      </c>
    </row>
    <row r="33" spans="1:2" x14ac:dyDescent="0.2">
      <c r="A33" s="1" t="s">
        <v>1901</v>
      </c>
      <c r="B33" s="1" t="s">
        <v>5897</v>
      </c>
    </row>
    <row r="34" spans="1:2" x14ac:dyDescent="0.2">
      <c r="A34" s="1" t="s">
        <v>1902</v>
      </c>
      <c r="B34" s="1" t="s">
        <v>5898</v>
      </c>
    </row>
    <row r="35" spans="1:2" x14ac:dyDescent="0.2">
      <c r="A35" s="1" t="s">
        <v>1762</v>
      </c>
      <c r="B35" s="1" t="s">
        <v>5899</v>
      </c>
    </row>
    <row r="36" spans="1:2" x14ac:dyDescent="0.2">
      <c r="A36" s="1" t="s">
        <v>1903</v>
      </c>
      <c r="B36" s="1" t="s">
        <v>5900</v>
      </c>
    </row>
    <row r="37" spans="1:2" x14ac:dyDescent="0.2">
      <c r="A37" s="1" t="s">
        <v>1904</v>
      </c>
      <c r="B37" s="1" t="s">
        <v>5901</v>
      </c>
    </row>
    <row r="38" spans="1:2" x14ac:dyDescent="0.2">
      <c r="A38" s="1" t="s">
        <v>1905</v>
      </c>
      <c r="B38" s="1" t="s">
        <v>5902</v>
      </c>
    </row>
    <row r="39" spans="1:2" x14ac:dyDescent="0.2">
      <c r="A39" s="1" t="s">
        <v>1906</v>
      </c>
      <c r="B39" s="1" t="s">
        <v>5903</v>
      </c>
    </row>
    <row r="40" spans="1:2" x14ac:dyDescent="0.2">
      <c r="A40" s="1" t="s">
        <v>1907</v>
      </c>
      <c r="B40" s="1" t="s">
        <v>5904</v>
      </c>
    </row>
    <row r="41" spans="1:2" x14ac:dyDescent="0.2">
      <c r="A41" s="1" t="s">
        <v>1718</v>
      </c>
      <c r="B41" s="1" t="s">
        <v>5905</v>
      </c>
    </row>
    <row r="42" spans="1:2" x14ac:dyDescent="0.2">
      <c r="A42" s="1" t="s">
        <v>1908</v>
      </c>
      <c r="B42" s="1" t="s">
        <v>5906</v>
      </c>
    </row>
    <row r="43" spans="1:2" x14ac:dyDescent="0.2">
      <c r="A43" s="1" t="s">
        <v>1722</v>
      </c>
      <c r="B43" s="1" t="s">
        <v>5907</v>
      </c>
    </row>
    <row r="44" spans="1:2" x14ac:dyDescent="0.2">
      <c r="A44" s="1" t="s">
        <v>1909</v>
      </c>
      <c r="B44" s="1" t="s">
        <v>5908</v>
      </c>
    </row>
    <row r="45" spans="1:2" x14ac:dyDescent="0.2">
      <c r="A45" s="1" t="s">
        <v>1910</v>
      </c>
      <c r="B45" s="1" t="s">
        <v>5909</v>
      </c>
    </row>
    <row r="46" spans="1:2" x14ac:dyDescent="0.2">
      <c r="A46" s="1" t="s">
        <v>1911</v>
      </c>
      <c r="B46" s="1" t="s">
        <v>5910</v>
      </c>
    </row>
    <row r="47" spans="1:2" x14ac:dyDescent="0.2">
      <c r="A47" s="1" t="s">
        <v>1912</v>
      </c>
      <c r="B47" s="1" t="s">
        <v>5911</v>
      </c>
    </row>
    <row r="48" spans="1:2" x14ac:dyDescent="0.2">
      <c r="A48" s="1" t="s">
        <v>1913</v>
      </c>
      <c r="B48" s="1" t="s">
        <v>5912</v>
      </c>
    </row>
    <row r="49" spans="1:2" x14ac:dyDescent="0.2">
      <c r="A49" s="1" t="s">
        <v>1914</v>
      </c>
      <c r="B49" s="1" t="s">
        <v>5913</v>
      </c>
    </row>
    <row r="50" spans="1:2" x14ac:dyDescent="0.2">
      <c r="A50" s="1" t="s">
        <v>1915</v>
      </c>
      <c r="B50" s="1" t="s">
        <v>5914</v>
      </c>
    </row>
    <row r="51" spans="1:2" x14ac:dyDescent="0.2">
      <c r="A51" s="1" t="s">
        <v>1916</v>
      </c>
      <c r="B51" s="1" t="s">
        <v>5915</v>
      </c>
    </row>
    <row r="52" spans="1:2" x14ac:dyDescent="0.2">
      <c r="A52" s="1" t="s">
        <v>1917</v>
      </c>
      <c r="B52" s="1" t="s">
        <v>5916</v>
      </c>
    </row>
    <row r="53" spans="1:2" x14ac:dyDescent="0.2">
      <c r="A53" s="1" t="s">
        <v>1807</v>
      </c>
      <c r="B53" s="1" t="s">
        <v>5917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E3D7-2C3C-4F33-8FAD-335C1F618763}">
  <sheetPr>
    <tabColor rgb="FF7030A0"/>
  </sheetPr>
  <dimension ref="A1:B47"/>
  <sheetViews>
    <sheetView topLeftCell="A18" zoomScale="124" zoomScaleNormal="124" workbookViewId="0">
      <selection activeCell="B48" sqref="B48"/>
    </sheetView>
  </sheetViews>
  <sheetFormatPr defaultRowHeight="12.75" x14ac:dyDescent="0.2"/>
  <cols>
    <col min="1" max="1" width="9.140625" style="1"/>
    <col min="2" max="2" width="47.85546875" style="1" customWidth="1"/>
    <col min="3" max="16384" width="9.140625" style="1"/>
  </cols>
  <sheetData>
    <row r="1" spans="1:2" x14ac:dyDescent="0.2">
      <c r="A1" s="1" t="s">
        <v>1919</v>
      </c>
      <c r="B1" s="1" t="s">
        <v>5918</v>
      </c>
    </row>
    <row r="2" spans="1:2" x14ac:dyDescent="0.2">
      <c r="A2" s="1" t="s">
        <v>1809</v>
      </c>
      <c r="B2" s="1" t="s">
        <v>5919</v>
      </c>
    </row>
    <row r="3" spans="1:2" x14ac:dyDescent="0.2">
      <c r="A3" s="1" t="s">
        <v>1920</v>
      </c>
      <c r="B3" s="1" t="s">
        <v>5920</v>
      </c>
    </row>
    <row r="4" spans="1:2" x14ac:dyDescent="0.2">
      <c r="A4" s="1" t="s">
        <v>1821</v>
      </c>
      <c r="B4" s="1" t="s">
        <v>5921</v>
      </c>
    </row>
    <row r="5" spans="1:2" x14ac:dyDescent="0.2">
      <c r="A5" s="1" t="s">
        <v>1921</v>
      </c>
      <c r="B5" s="1" t="s">
        <v>5922</v>
      </c>
    </row>
    <row r="6" spans="1:2" x14ac:dyDescent="0.2">
      <c r="A6" s="1" t="s">
        <v>1922</v>
      </c>
      <c r="B6" s="1" t="s">
        <v>5923</v>
      </c>
    </row>
    <row r="7" spans="1:2" x14ac:dyDescent="0.2">
      <c r="A7" s="1" t="s">
        <v>1923</v>
      </c>
      <c r="B7" s="1" t="s">
        <v>5924</v>
      </c>
    </row>
    <row r="8" spans="1:2" x14ac:dyDescent="0.2">
      <c r="A8" s="1" t="s">
        <v>1924</v>
      </c>
      <c r="B8" s="1" t="s">
        <v>5925</v>
      </c>
    </row>
    <row r="9" spans="1:2" x14ac:dyDescent="0.2">
      <c r="A9" s="1" t="s">
        <v>1827</v>
      </c>
      <c r="B9" s="1" t="s">
        <v>5926</v>
      </c>
    </row>
    <row r="10" spans="1:2" x14ac:dyDescent="0.2">
      <c r="A10" s="1" t="s">
        <v>1925</v>
      </c>
      <c r="B10" s="1" t="s">
        <v>5927</v>
      </c>
    </row>
    <row r="11" spans="1:2" x14ac:dyDescent="0.2">
      <c r="A11" s="1" t="s">
        <v>1926</v>
      </c>
      <c r="B11" s="1" t="s">
        <v>5928</v>
      </c>
    </row>
    <row r="12" spans="1:2" x14ac:dyDescent="0.2">
      <c r="A12" s="1" t="s">
        <v>1831</v>
      </c>
      <c r="B12" s="1" t="s">
        <v>5929</v>
      </c>
    </row>
    <row r="13" spans="1:2" x14ac:dyDescent="0.2">
      <c r="A13" s="1" t="s">
        <v>1927</v>
      </c>
      <c r="B13" s="1" t="s">
        <v>5930</v>
      </c>
    </row>
    <row r="14" spans="1:2" x14ac:dyDescent="0.2">
      <c r="A14" s="1" t="s">
        <v>1928</v>
      </c>
      <c r="B14" s="1" t="s">
        <v>5931</v>
      </c>
    </row>
    <row r="15" spans="1:2" x14ac:dyDescent="0.2">
      <c r="A15" s="1" t="s">
        <v>1929</v>
      </c>
      <c r="B15" s="1" t="s">
        <v>5932</v>
      </c>
    </row>
    <row r="16" spans="1:2" x14ac:dyDescent="0.2">
      <c r="A16" s="1" t="s">
        <v>1930</v>
      </c>
      <c r="B16" s="1" t="s">
        <v>5933</v>
      </c>
    </row>
    <row r="17" spans="1:2" x14ac:dyDescent="0.2">
      <c r="A17" s="1" t="s">
        <v>1931</v>
      </c>
      <c r="B17" s="1" t="s">
        <v>5934</v>
      </c>
    </row>
    <row r="18" spans="1:2" x14ac:dyDescent="0.2">
      <c r="A18" s="1" t="s">
        <v>1932</v>
      </c>
      <c r="B18" s="1" t="s">
        <v>5935</v>
      </c>
    </row>
    <row r="19" spans="1:2" x14ac:dyDescent="0.2">
      <c r="A19" s="1" t="s">
        <v>1933</v>
      </c>
      <c r="B19" s="1" t="s">
        <v>5936</v>
      </c>
    </row>
    <row r="20" spans="1:2" x14ac:dyDescent="0.2">
      <c r="A20" s="1" t="s">
        <v>1934</v>
      </c>
      <c r="B20" s="1" t="s">
        <v>5937</v>
      </c>
    </row>
    <row r="21" spans="1:2" x14ac:dyDescent="0.2">
      <c r="A21" s="1" t="s">
        <v>1935</v>
      </c>
      <c r="B21" s="1" t="s">
        <v>5938</v>
      </c>
    </row>
    <row r="22" spans="1:2" x14ac:dyDescent="0.2">
      <c r="A22" s="1" t="s">
        <v>1936</v>
      </c>
      <c r="B22" s="1" t="s">
        <v>5939</v>
      </c>
    </row>
    <row r="23" spans="1:2" x14ac:dyDescent="0.2">
      <c r="A23" s="1" t="s">
        <v>1937</v>
      </c>
      <c r="B23" s="1" t="s">
        <v>5940</v>
      </c>
    </row>
    <row r="24" spans="1:2" x14ac:dyDescent="0.2">
      <c r="A24" s="1" t="s">
        <v>1838</v>
      </c>
      <c r="B24" s="1" t="s">
        <v>5941</v>
      </c>
    </row>
    <row r="25" spans="1:2" x14ac:dyDescent="0.2">
      <c r="A25" s="1" t="s">
        <v>1839</v>
      </c>
      <c r="B25" s="10" t="s">
        <v>5942</v>
      </c>
    </row>
    <row r="26" spans="1:2" x14ac:dyDescent="0.2">
      <c r="A26" s="1" t="s">
        <v>1938</v>
      </c>
      <c r="B26" s="1" t="s">
        <v>5943</v>
      </c>
    </row>
    <row r="27" spans="1:2" x14ac:dyDescent="0.2">
      <c r="A27" s="1" t="s">
        <v>1938</v>
      </c>
      <c r="B27" s="1" t="s">
        <v>5944</v>
      </c>
    </row>
    <row r="28" spans="1:2" x14ac:dyDescent="0.2">
      <c r="A28" s="1" t="s">
        <v>1939</v>
      </c>
      <c r="B28" s="1" t="s">
        <v>5945</v>
      </c>
    </row>
    <row r="29" spans="1:2" x14ac:dyDescent="0.2">
      <c r="A29" s="1" t="s">
        <v>1940</v>
      </c>
      <c r="B29" s="1" t="s">
        <v>5946</v>
      </c>
    </row>
    <row r="30" spans="1:2" x14ac:dyDescent="0.2">
      <c r="A30" s="1" t="s">
        <v>1844</v>
      </c>
      <c r="B30" s="1" t="s">
        <v>5947</v>
      </c>
    </row>
    <row r="31" spans="1:2" x14ac:dyDescent="0.2">
      <c r="A31" s="1" t="s">
        <v>1845</v>
      </c>
      <c r="B31" s="1" t="s">
        <v>5948</v>
      </c>
    </row>
    <row r="32" spans="1:2" x14ac:dyDescent="0.2">
      <c r="A32" s="1" t="s">
        <v>1941</v>
      </c>
      <c r="B32" s="1" t="s">
        <v>5949</v>
      </c>
    </row>
    <row r="33" spans="1:2" x14ac:dyDescent="0.2">
      <c r="A33" s="1" t="s">
        <v>1850</v>
      </c>
      <c r="B33" s="1" t="s">
        <v>5950</v>
      </c>
    </row>
    <row r="34" spans="1:2" x14ac:dyDescent="0.2">
      <c r="A34" s="1" t="s">
        <v>1942</v>
      </c>
      <c r="B34" s="1" t="s">
        <v>5951</v>
      </c>
    </row>
    <row r="35" spans="1:2" x14ac:dyDescent="0.2">
      <c r="A35" s="1" t="s">
        <v>1943</v>
      </c>
      <c r="B35" s="1" t="s">
        <v>5952</v>
      </c>
    </row>
    <row r="36" spans="1:2" x14ac:dyDescent="0.2">
      <c r="A36" s="1" t="s">
        <v>1839</v>
      </c>
      <c r="B36" s="1" t="s">
        <v>5953</v>
      </c>
    </row>
    <row r="37" spans="1:2" x14ac:dyDescent="0.2">
      <c r="A37" s="1" t="s">
        <v>1944</v>
      </c>
      <c r="B37" s="1" t="s">
        <v>5954</v>
      </c>
    </row>
    <row r="38" spans="1:2" x14ac:dyDescent="0.2">
      <c r="A38" s="1" t="s">
        <v>1945</v>
      </c>
      <c r="B38" s="1" t="s">
        <v>5955</v>
      </c>
    </row>
    <row r="39" spans="1:2" x14ac:dyDescent="0.2">
      <c r="A39" s="1" t="s">
        <v>1946</v>
      </c>
      <c r="B39" s="1" t="s">
        <v>5956</v>
      </c>
    </row>
    <row r="40" spans="1:2" x14ac:dyDescent="0.2">
      <c r="A40" s="1" t="s">
        <v>1857</v>
      </c>
      <c r="B40" s="1" t="s">
        <v>5957</v>
      </c>
    </row>
    <row r="41" spans="1:2" x14ac:dyDescent="0.2">
      <c r="A41" s="1" t="s">
        <v>1947</v>
      </c>
      <c r="B41" s="1" t="s">
        <v>5958</v>
      </c>
    </row>
    <row r="42" spans="1:2" x14ac:dyDescent="0.2">
      <c r="A42" s="1" t="s">
        <v>1948</v>
      </c>
      <c r="B42" s="1" t="s">
        <v>5959</v>
      </c>
    </row>
    <row r="43" spans="1:2" x14ac:dyDescent="0.2">
      <c r="A43" s="1" t="s">
        <v>1949</v>
      </c>
      <c r="B43" s="1" t="s">
        <v>5960</v>
      </c>
    </row>
    <row r="44" spans="1:2" x14ac:dyDescent="0.2">
      <c r="A44" s="1" t="s">
        <v>1871</v>
      </c>
      <c r="B44" s="1" t="s">
        <v>5961</v>
      </c>
    </row>
    <row r="45" spans="1:2" x14ac:dyDescent="0.2">
      <c r="A45" s="1" t="s">
        <v>1950</v>
      </c>
      <c r="B45" s="1" t="s">
        <v>5962</v>
      </c>
    </row>
    <row r="46" spans="1:2" x14ac:dyDescent="0.2">
      <c r="A46" s="1" t="s">
        <v>1951</v>
      </c>
      <c r="B46" s="1" t="s">
        <v>5963</v>
      </c>
    </row>
    <row r="47" spans="1:2" x14ac:dyDescent="0.2">
      <c r="A47" s="1" t="s">
        <v>1883</v>
      </c>
      <c r="B47" s="1" t="s">
        <v>5964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E924-1BF8-47A6-A959-C25EE075E2E1}">
  <sheetPr>
    <tabColor rgb="FFFF0000"/>
  </sheetPr>
  <dimension ref="A1:A49"/>
  <sheetViews>
    <sheetView topLeftCell="A15" zoomScale="124" zoomScaleNormal="124" workbookViewId="0">
      <selection activeCell="A50" sqref="A50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1953</v>
      </c>
    </row>
    <row r="2" spans="1:1" x14ac:dyDescent="0.2">
      <c r="A2" s="1" t="s">
        <v>1954</v>
      </c>
    </row>
    <row r="3" spans="1:1" x14ac:dyDescent="0.2">
      <c r="A3" s="1" t="s">
        <v>1955</v>
      </c>
    </row>
    <row r="4" spans="1:1" x14ac:dyDescent="0.2">
      <c r="A4" s="1" t="s">
        <v>1956</v>
      </c>
    </row>
    <row r="5" spans="1:1" x14ac:dyDescent="0.2">
      <c r="A5" s="1" t="s">
        <v>1956</v>
      </c>
    </row>
    <row r="6" spans="1:1" x14ac:dyDescent="0.2">
      <c r="A6" s="1" t="s">
        <v>1887</v>
      </c>
    </row>
    <row r="7" spans="1:1" x14ac:dyDescent="0.2">
      <c r="A7" s="1" t="s">
        <v>1957</v>
      </c>
    </row>
    <row r="8" spans="1:1" x14ac:dyDescent="0.2">
      <c r="A8" s="1" t="s">
        <v>1958</v>
      </c>
    </row>
    <row r="9" spans="1:1" x14ac:dyDescent="0.2">
      <c r="A9" s="1" t="s">
        <v>1959</v>
      </c>
    </row>
    <row r="10" spans="1:1" x14ac:dyDescent="0.2">
      <c r="A10" s="1" t="s">
        <v>1960</v>
      </c>
    </row>
    <row r="11" spans="1:1" x14ac:dyDescent="0.2">
      <c r="A11" s="1" t="s">
        <v>1961</v>
      </c>
    </row>
    <row r="12" spans="1:1" x14ac:dyDescent="0.2">
      <c r="A12" s="1" t="s">
        <v>1962</v>
      </c>
    </row>
    <row r="13" spans="1:1" x14ac:dyDescent="0.2">
      <c r="A13" s="1" t="s">
        <v>1963</v>
      </c>
    </row>
    <row r="14" spans="1:1" x14ac:dyDescent="0.2">
      <c r="A14" s="1" t="s">
        <v>1964</v>
      </c>
    </row>
    <row r="15" spans="1:1" x14ac:dyDescent="0.2">
      <c r="A15" s="1" t="s">
        <v>1965</v>
      </c>
    </row>
    <row r="16" spans="1:1" x14ac:dyDescent="0.2">
      <c r="A16" s="1" t="s">
        <v>1966</v>
      </c>
    </row>
    <row r="17" spans="1:1" x14ac:dyDescent="0.2">
      <c r="A17" s="1" t="s">
        <v>1967</v>
      </c>
    </row>
    <row r="18" spans="1:1" x14ac:dyDescent="0.2">
      <c r="A18" s="1" t="s">
        <v>1968</v>
      </c>
    </row>
    <row r="19" spans="1:1" x14ac:dyDescent="0.2">
      <c r="A19" s="1" t="s">
        <v>1969</v>
      </c>
    </row>
    <row r="20" spans="1:1" x14ac:dyDescent="0.2">
      <c r="A20" s="1" t="s">
        <v>1970</v>
      </c>
    </row>
    <row r="21" spans="1:1" x14ac:dyDescent="0.2">
      <c r="A21" s="1" t="s">
        <v>1971</v>
      </c>
    </row>
    <row r="22" spans="1:1" x14ac:dyDescent="0.2">
      <c r="A22" s="1" t="s">
        <v>1972</v>
      </c>
    </row>
    <row r="23" spans="1:1" x14ac:dyDescent="0.2">
      <c r="A23" s="1" t="s">
        <v>1973</v>
      </c>
    </row>
    <row r="24" spans="1:1" x14ac:dyDescent="0.2">
      <c r="A24" s="1" t="s">
        <v>1974</v>
      </c>
    </row>
    <row r="25" spans="1:1" x14ac:dyDescent="0.2">
      <c r="A25" s="1" t="s">
        <v>1975</v>
      </c>
    </row>
    <row r="26" spans="1:1" x14ac:dyDescent="0.2">
      <c r="A26" s="1" t="s">
        <v>1976</v>
      </c>
    </row>
    <row r="27" spans="1:1" x14ac:dyDescent="0.2">
      <c r="A27" s="1" t="s">
        <v>1977</v>
      </c>
    </row>
    <row r="28" spans="1:1" x14ac:dyDescent="0.2">
      <c r="A28" s="1" t="s">
        <v>1978</v>
      </c>
    </row>
    <row r="29" spans="1:1" x14ac:dyDescent="0.2">
      <c r="A29" s="1" t="s">
        <v>1979</v>
      </c>
    </row>
    <row r="30" spans="1:1" x14ac:dyDescent="0.2">
      <c r="A30" s="1" t="s">
        <v>1980</v>
      </c>
    </row>
    <row r="31" spans="1:1" x14ac:dyDescent="0.2">
      <c r="A31" s="1" t="s">
        <v>1981</v>
      </c>
    </row>
    <row r="32" spans="1:1" x14ac:dyDescent="0.2">
      <c r="A32" s="1" t="s">
        <v>1982</v>
      </c>
    </row>
    <row r="33" spans="1:1" x14ac:dyDescent="0.2">
      <c r="A33" s="1" t="s">
        <v>1983</v>
      </c>
    </row>
    <row r="34" spans="1:1" x14ac:dyDescent="0.2">
      <c r="A34" s="1" t="s">
        <v>1984</v>
      </c>
    </row>
    <row r="35" spans="1:1" x14ac:dyDescent="0.2">
      <c r="A35" s="1" t="s">
        <v>1985</v>
      </c>
    </row>
    <row r="36" spans="1:1" x14ac:dyDescent="0.2">
      <c r="A36" s="1" t="s">
        <v>1986</v>
      </c>
    </row>
    <row r="37" spans="1:1" x14ac:dyDescent="0.2">
      <c r="A37" s="1" t="s">
        <v>1987</v>
      </c>
    </row>
    <row r="38" spans="1:1" x14ac:dyDescent="0.2">
      <c r="A38" s="1" t="s">
        <v>1988</v>
      </c>
    </row>
    <row r="39" spans="1:1" x14ac:dyDescent="0.2">
      <c r="A39" s="1" t="s">
        <v>1989</v>
      </c>
    </row>
    <row r="40" spans="1:1" x14ac:dyDescent="0.2">
      <c r="A40" s="1" t="s">
        <v>1990</v>
      </c>
    </row>
    <row r="41" spans="1:1" x14ac:dyDescent="0.2">
      <c r="A41" s="1" t="s">
        <v>1991</v>
      </c>
    </row>
    <row r="42" spans="1:1" x14ac:dyDescent="0.2">
      <c r="A42" s="1" t="s">
        <v>1992</v>
      </c>
    </row>
    <row r="43" spans="1:1" x14ac:dyDescent="0.2">
      <c r="A43" s="1" t="s">
        <v>1993</v>
      </c>
    </row>
    <row r="44" spans="1:1" x14ac:dyDescent="0.2">
      <c r="A44" s="1" t="s">
        <v>1994</v>
      </c>
    </row>
    <row r="45" spans="1:1" x14ac:dyDescent="0.2">
      <c r="A45" s="1" t="s">
        <v>1995</v>
      </c>
    </row>
    <row r="46" spans="1:1" x14ac:dyDescent="0.2">
      <c r="A46" s="1" t="s">
        <v>1996</v>
      </c>
    </row>
    <row r="47" spans="1:1" x14ac:dyDescent="0.2">
      <c r="A47" s="1" t="s">
        <v>1997</v>
      </c>
    </row>
    <row r="48" spans="1:1" x14ac:dyDescent="0.2">
      <c r="A48" s="1" t="s">
        <v>1998</v>
      </c>
    </row>
    <row r="49" spans="1:1" x14ac:dyDescent="0.2">
      <c r="A49" s="1" t="s">
        <v>1999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1C24-586A-42B4-A78F-D8E29D5ABDD5}">
  <dimension ref="A1:B56"/>
  <sheetViews>
    <sheetView zoomScale="124" zoomScaleNormal="124" workbookViewId="0">
      <selection activeCell="B24" sqref="B24"/>
    </sheetView>
  </sheetViews>
  <sheetFormatPr defaultRowHeight="12.75" x14ac:dyDescent="0.2"/>
  <cols>
    <col min="1" max="1" width="16.28515625" style="1" customWidth="1"/>
    <col min="2" max="2" width="81" style="1" customWidth="1"/>
    <col min="3" max="16384" width="9.140625" style="1"/>
  </cols>
  <sheetData>
    <row r="1" spans="1:2" ht="25.5" x14ac:dyDescent="0.2">
      <c r="A1" s="1" t="s">
        <v>2001</v>
      </c>
      <c r="B1" s="4" t="s">
        <v>6080</v>
      </c>
    </row>
    <row r="2" spans="1:2" x14ac:dyDescent="0.2">
      <c r="A2" s="1" t="s">
        <v>2002</v>
      </c>
      <c r="B2" s="4" t="s">
        <v>6081</v>
      </c>
    </row>
    <row r="3" spans="1:2" x14ac:dyDescent="0.2">
      <c r="A3" s="1" t="s">
        <v>2003</v>
      </c>
      <c r="B3" s="4" t="s">
        <v>6082</v>
      </c>
    </row>
    <row r="4" spans="1:2" x14ac:dyDescent="0.2">
      <c r="A4" s="1" t="s">
        <v>2004</v>
      </c>
      <c r="B4" s="1" t="s">
        <v>6083</v>
      </c>
    </row>
    <row r="5" spans="1:2" x14ac:dyDescent="0.2">
      <c r="A5" s="1" t="s">
        <v>2005</v>
      </c>
      <c r="B5" s="4" t="s">
        <v>6084</v>
      </c>
    </row>
    <row r="6" spans="1:2" x14ac:dyDescent="0.2">
      <c r="A6" s="1" t="s">
        <v>2006</v>
      </c>
      <c r="B6" s="1" t="s">
        <v>6086</v>
      </c>
    </row>
    <row r="7" spans="1:2" x14ac:dyDescent="0.2">
      <c r="A7" s="1" t="s">
        <v>2007</v>
      </c>
      <c r="B7" s="1" t="s">
        <v>6085</v>
      </c>
    </row>
    <row r="8" spans="1:2" x14ac:dyDescent="0.2">
      <c r="A8" s="1" t="s">
        <v>2008</v>
      </c>
      <c r="B8" s="1" t="s">
        <v>6087</v>
      </c>
    </row>
    <row r="9" spans="1:2" x14ac:dyDescent="0.2">
      <c r="A9" s="1" t="s">
        <v>2009</v>
      </c>
      <c r="B9" s="1" t="s">
        <v>6088</v>
      </c>
    </row>
    <row r="10" spans="1:2" x14ac:dyDescent="0.2">
      <c r="A10" s="1" t="s">
        <v>2010</v>
      </c>
      <c r="B10" s="1" t="s">
        <v>5965</v>
      </c>
    </row>
    <row r="11" spans="1:2" x14ac:dyDescent="0.2">
      <c r="A11" s="1" t="s">
        <v>2011</v>
      </c>
      <c r="B11" s="1" t="s">
        <v>5965</v>
      </c>
    </row>
    <row r="12" spans="1:2" x14ac:dyDescent="0.2">
      <c r="A12" s="1" t="s">
        <v>2012</v>
      </c>
      <c r="B12" s="1" t="s">
        <v>6089</v>
      </c>
    </row>
    <row r="13" spans="1:2" x14ac:dyDescent="0.2">
      <c r="A13" s="1" t="s">
        <v>2013</v>
      </c>
      <c r="B13" s="4" t="s">
        <v>6090</v>
      </c>
    </row>
    <row r="14" spans="1:2" ht="38.25" x14ac:dyDescent="0.2">
      <c r="A14" s="1" t="s">
        <v>2014</v>
      </c>
      <c r="B14" s="4" t="s">
        <v>6091</v>
      </c>
    </row>
    <row r="15" spans="1:2" x14ac:dyDescent="0.2">
      <c r="A15" s="1" t="s">
        <v>2014</v>
      </c>
      <c r="B15" s="4" t="s">
        <v>6092</v>
      </c>
    </row>
    <row r="16" spans="1:2" x14ac:dyDescent="0.2">
      <c r="A16" s="1" t="s">
        <v>2015</v>
      </c>
      <c r="B16" s="4" t="s">
        <v>6093</v>
      </c>
    </row>
    <row r="17" spans="1:2" x14ac:dyDescent="0.2">
      <c r="A17" s="1" t="s">
        <v>2016</v>
      </c>
      <c r="B17" s="1" t="s">
        <v>5966</v>
      </c>
    </row>
    <row r="18" spans="1:2" x14ac:dyDescent="0.2">
      <c r="A18" s="1" t="s">
        <v>2017</v>
      </c>
      <c r="B18" s="1" t="s">
        <v>5967</v>
      </c>
    </row>
    <row r="19" spans="1:2" ht="25.5" x14ac:dyDescent="0.2">
      <c r="A19" s="1" t="s">
        <v>2018</v>
      </c>
      <c r="B19" s="4" t="s">
        <v>5968</v>
      </c>
    </row>
    <row r="20" spans="1:2" x14ac:dyDescent="0.2">
      <c r="A20" s="1" t="s">
        <v>2019</v>
      </c>
      <c r="B20" s="1" t="s">
        <v>6095</v>
      </c>
    </row>
    <row r="21" spans="1:2" x14ac:dyDescent="0.2">
      <c r="A21" s="1" t="s">
        <v>2020</v>
      </c>
      <c r="B21" s="1" t="s">
        <v>6094</v>
      </c>
    </row>
    <row r="22" spans="1:2" ht="25.5" x14ac:dyDescent="0.2">
      <c r="A22" s="1" t="s">
        <v>2021</v>
      </c>
      <c r="B22" s="4" t="s">
        <v>6096</v>
      </c>
    </row>
    <row r="23" spans="1:2" x14ac:dyDescent="0.2">
      <c r="A23" s="1" t="s">
        <v>2022</v>
      </c>
      <c r="B23" s="4" t="s">
        <v>6097</v>
      </c>
    </row>
    <row r="24" spans="1:2" x14ac:dyDescent="0.2">
      <c r="A24" s="1" t="s">
        <v>2023</v>
      </c>
      <c r="B24" s="4" t="s">
        <v>6098</v>
      </c>
    </row>
    <row r="25" spans="1:2" x14ac:dyDescent="0.2">
      <c r="A25" s="1" t="s">
        <v>2024</v>
      </c>
      <c r="B25" s="4" t="s">
        <v>6099</v>
      </c>
    </row>
    <row r="26" spans="1:2" x14ac:dyDescent="0.2">
      <c r="A26" s="1" t="s">
        <v>2025</v>
      </c>
      <c r="B26" s="1" t="s">
        <v>5969</v>
      </c>
    </row>
    <row r="27" spans="1:2" x14ac:dyDescent="0.2">
      <c r="A27" s="1" t="s">
        <v>2026</v>
      </c>
      <c r="B27" s="1" t="s">
        <v>5970</v>
      </c>
    </row>
    <row r="28" spans="1:2" x14ac:dyDescent="0.2">
      <c r="A28" s="1" t="s">
        <v>2027</v>
      </c>
      <c r="B28" s="4" t="s">
        <v>6100</v>
      </c>
    </row>
    <row r="29" spans="1:2" x14ac:dyDescent="0.2">
      <c r="A29" s="1" t="s">
        <v>2028</v>
      </c>
      <c r="B29" s="1" t="s">
        <v>5971</v>
      </c>
    </row>
    <row r="30" spans="1:2" x14ac:dyDescent="0.2">
      <c r="A30" s="1" t="s">
        <v>2029</v>
      </c>
      <c r="B30" s="1" t="s">
        <v>6101</v>
      </c>
    </row>
    <row r="31" spans="1:2" x14ac:dyDescent="0.2">
      <c r="A31" s="1" t="s">
        <v>2030</v>
      </c>
      <c r="B31" s="1" t="s">
        <v>6102</v>
      </c>
    </row>
    <row r="32" spans="1:2" x14ac:dyDescent="0.2">
      <c r="A32" s="1" t="s">
        <v>2031</v>
      </c>
      <c r="B32" s="1" t="s">
        <v>6103</v>
      </c>
    </row>
    <row r="33" spans="1:2" x14ac:dyDescent="0.2">
      <c r="A33" s="1" t="s">
        <v>2032</v>
      </c>
      <c r="B33" s="1" t="s">
        <v>6104</v>
      </c>
    </row>
    <row r="34" spans="1:2" x14ac:dyDescent="0.2">
      <c r="A34" s="1" t="s">
        <v>2033</v>
      </c>
      <c r="B34" s="1" t="s">
        <v>6105</v>
      </c>
    </row>
    <row r="35" spans="1:2" x14ac:dyDescent="0.2">
      <c r="A35" s="1" t="s">
        <v>2034</v>
      </c>
      <c r="B35" s="1" t="s">
        <v>6106</v>
      </c>
    </row>
    <row r="36" spans="1:2" x14ac:dyDescent="0.2">
      <c r="A36" s="1" t="s">
        <v>2035</v>
      </c>
      <c r="B36" s="4" t="s">
        <v>6107</v>
      </c>
    </row>
    <row r="37" spans="1:2" x14ac:dyDescent="0.2">
      <c r="A37" s="1" t="s">
        <v>2036</v>
      </c>
      <c r="B37" s="1" t="s">
        <v>6108</v>
      </c>
    </row>
    <row r="38" spans="1:2" x14ac:dyDescent="0.2">
      <c r="A38" s="1" t="s">
        <v>2037</v>
      </c>
      <c r="B38" s="1" t="s">
        <v>5972</v>
      </c>
    </row>
    <row r="39" spans="1:2" x14ac:dyDescent="0.2">
      <c r="A39" s="1" t="s">
        <v>2038</v>
      </c>
      <c r="B39" s="1" t="s">
        <v>5973</v>
      </c>
    </row>
    <row r="40" spans="1:2" x14ac:dyDescent="0.2">
      <c r="A40" s="1" t="s">
        <v>2039</v>
      </c>
      <c r="B40" s="1" t="s">
        <v>5974</v>
      </c>
    </row>
    <row r="41" spans="1:2" x14ac:dyDescent="0.2">
      <c r="A41" s="1" t="s">
        <v>2040</v>
      </c>
      <c r="B41" s="1" t="s">
        <v>6110</v>
      </c>
    </row>
    <row r="42" spans="1:2" x14ac:dyDescent="0.2">
      <c r="A42" s="1" t="s">
        <v>2041</v>
      </c>
      <c r="B42" s="1" t="s">
        <v>6109</v>
      </c>
    </row>
    <row r="43" spans="1:2" x14ac:dyDescent="0.2">
      <c r="A43" s="1" t="s">
        <v>2042</v>
      </c>
      <c r="B43" s="1" t="s">
        <v>6111</v>
      </c>
    </row>
    <row r="44" spans="1:2" x14ac:dyDescent="0.2">
      <c r="A44" s="1" t="s">
        <v>2043</v>
      </c>
      <c r="B44" s="1" t="s">
        <v>6112</v>
      </c>
    </row>
    <row r="45" spans="1:2" x14ac:dyDescent="0.2">
      <c r="A45" s="1" t="s">
        <v>2044</v>
      </c>
      <c r="B45" s="1" t="s">
        <v>6113</v>
      </c>
    </row>
    <row r="46" spans="1:2" x14ac:dyDescent="0.2">
      <c r="A46" s="1" t="s">
        <v>2043</v>
      </c>
      <c r="B46" s="1" t="s">
        <v>6114</v>
      </c>
    </row>
    <row r="47" spans="1:2" x14ac:dyDescent="0.2">
      <c r="A47" s="1" t="s">
        <v>2045</v>
      </c>
      <c r="B47" s="1" t="s">
        <v>6113</v>
      </c>
    </row>
    <row r="48" spans="1:2" x14ac:dyDescent="0.2">
      <c r="A48" s="1" t="s">
        <v>2046</v>
      </c>
      <c r="B48" s="1" t="s">
        <v>6115</v>
      </c>
    </row>
    <row r="49" spans="1:2" ht="25.5" x14ac:dyDescent="0.2">
      <c r="A49" s="1" t="s">
        <v>2047</v>
      </c>
      <c r="B49" s="4" t="s">
        <v>6116</v>
      </c>
    </row>
    <row r="50" spans="1:2" x14ac:dyDescent="0.2">
      <c r="A50" s="1" t="s">
        <v>2048</v>
      </c>
      <c r="B50" s="1" t="s">
        <v>5979</v>
      </c>
    </row>
    <row r="51" spans="1:2" x14ac:dyDescent="0.2">
      <c r="A51" s="1" t="s">
        <v>2049</v>
      </c>
      <c r="B51" s="1" t="s">
        <v>6117</v>
      </c>
    </row>
    <row r="52" spans="1:2" x14ac:dyDescent="0.2">
      <c r="A52" s="1" t="s">
        <v>2050</v>
      </c>
      <c r="B52" s="1" t="s">
        <v>5976</v>
      </c>
    </row>
    <row r="53" spans="1:2" x14ac:dyDescent="0.2">
      <c r="A53" s="1" t="s">
        <v>2051</v>
      </c>
      <c r="B53" s="1" t="s">
        <v>5975</v>
      </c>
    </row>
    <row r="54" spans="1:2" x14ac:dyDescent="0.2">
      <c r="A54" s="1" t="s">
        <v>2052</v>
      </c>
      <c r="B54" s="1" t="s">
        <v>5976</v>
      </c>
    </row>
    <row r="55" spans="1:2" x14ac:dyDescent="0.2">
      <c r="A55" s="1" t="s">
        <v>2053</v>
      </c>
      <c r="B55" s="1" t="s">
        <v>5977</v>
      </c>
    </row>
    <row r="56" spans="1:2" x14ac:dyDescent="0.2">
      <c r="A56" s="1" t="s">
        <v>2054</v>
      </c>
      <c r="B56" s="4" t="s">
        <v>5978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F9B4-05DE-4CC8-82C3-B80F4E35FA69}">
  <dimension ref="A1:B51"/>
  <sheetViews>
    <sheetView topLeftCell="A17" zoomScale="124" zoomScaleNormal="124" workbookViewId="0">
      <selection activeCell="B52" sqref="B52"/>
    </sheetView>
  </sheetViews>
  <sheetFormatPr defaultRowHeight="12.75" x14ac:dyDescent="0.2"/>
  <cols>
    <col min="1" max="1" width="13" style="1" customWidth="1"/>
    <col min="2" max="2" width="60" style="1" customWidth="1"/>
    <col min="3" max="16384" width="9.140625" style="1"/>
  </cols>
  <sheetData>
    <row r="1" spans="1:2" x14ac:dyDescent="0.2">
      <c r="A1" s="1" t="s">
        <v>2056</v>
      </c>
      <c r="B1" s="1" t="s">
        <v>4976</v>
      </c>
    </row>
    <row r="2" spans="1:2" x14ac:dyDescent="0.2">
      <c r="A2" s="1" t="s">
        <v>2057</v>
      </c>
      <c r="B2" s="1" t="s">
        <v>5980</v>
      </c>
    </row>
    <row r="3" spans="1:2" x14ac:dyDescent="0.2">
      <c r="A3" s="1" t="s">
        <v>2058</v>
      </c>
      <c r="B3" s="1" t="s">
        <v>5981</v>
      </c>
    </row>
    <row r="4" spans="1:2" x14ac:dyDescent="0.2">
      <c r="A4" s="5" t="s">
        <v>2059</v>
      </c>
    </row>
    <row r="5" spans="1:2" ht="25.5" x14ac:dyDescent="0.2">
      <c r="A5" s="1" t="s">
        <v>2060</v>
      </c>
      <c r="B5" s="4" t="s">
        <v>5982</v>
      </c>
    </row>
    <row r="6" spans="1:2" ht="25.5" x14ac:dyDescent="0.2">
      <c r="A6" s="1" t="s">
        <v>2060</v>
      </c>
      <c r="B6" s="4" t="s">
        <v>5983</v>
      </c>
    </row>
    <row r="7" spans="1:2" x14ac:dyDescent="0.2">
      <c r="A7" s="1" t="s">
        <v>2061</v>
      </c>
      <c r="B7" s="1" t="s">
        <v>5984</v>
      </c>
    </row>
    <row r="8" spans="1:2" ht="25.5" x14ac:dyDescent="0.2">
      <c r="A8" s="1" t="s">
        <v>2062</v>
      </c>
      <c r="B8" s="4" t="s">
        <v>5985</v>
      </c>
    </row>
    <row r="9" spans="1:2" ht="25.5" x14ac:dyDescent="0.2">
      <c r="A9" s="1" t="s">
        <v>2063</v>
      </c>
      <c r="B9" s="4" t="s">
        <v>5986</v>
      </c>
    </row>
    <row r="10" spans="1:2" x14ac:dyDescent="0.2">
      <c r="A10" s="1" t="s">
        <v>2064</v>
      </c>
      <c r="B10" s="4" t="s">
        <v>5987</v>
      </c>
    </row>
    <row r="11" spans="1:2" ht="25.5" x14ac:dyDescent="0.2">
      <c r="A11" s="1" t="s">
        <v>2065</v>
      </c>
      <c r="B11" s="4" t="s">
        <v>5988</v>
      </c>
    </row>
    <row r="12" spans="1:2" x14ac:dyDescent="0.2">
      <c r="A12" s="1" t="s">
        <v>2066</v>
      </c>
      <c r="B12" s="4" t="s">
        <v>5989</v>
      </c>
    </row>
    <row r="13" spans="1:2" x14ac:dyDescent="0.2">
      <c r="A13" s="1" t="s">
        <v>2067</v>
      </c>
      <c r="B13" s="4" t="s">
        <v>5990</v>
      </c>
    </row>
    <row r="14" spans="1:2" x14ac:dyDescent="0.2">
      <c r="A14" s="1" t="s">
        <v>2068</v>
      </c>
      <c r="B14" s="4" t="s">
        <v>5991</v>
      </c>
    </row>
    <row r="15" spans="1:2" x14ac:dyDescent="0.2">
      <c r="A15" s="1" t="s">
        <v>2069</v>
      </c>
      <c r="B15" s="4" t="s">
        <v>5992</v>
      </c>
    </row>
    <row r="16" spans="1:2" x14ac:dyDescent="0.2">
      <c r="A16" s="5" t="s">
        <v>2070</v>
      </c>
    </row>
    <row r="17" spans="1:2" x14ac:dyDescent="0.2">
      <c r="A17" s="1" t="s">
        <v>2071</v>
      </c>
      <c r="B17" s="1" t="s">
        <v>5993</v>
      </c>
    </row>
    <row r="18" spans="1:2" x14ac:dyDescent="0.2">
      <c r="A18" s="1" t="s">
        <v>2072</v>
      </c>
      <c r="B18" s="1" t="s">
        <v>5994</v>
      </c>
    </row>
    <row r="19" spans="1:2" x14ac:dyDescent="0.2">
      <c r="A19" s="1" t="s">
        <v>2073</v>
      </c>
      <c r="B19" s="1" t="s">
        <v>5995</v>
      </c>
    </row>
    <row r="20" spans="1:2" x14ac:dyDescent="0.2">
      <c r="A20" s="1" t="s">
        <v>2074</v>
      </c>
      <c r="B20" s="1" t="s">
        <v>5996</v>
      </c>
    </row>
    <row r="21" spans="1:2" x14ac:dyDescent="0.2">
      <c r="A21" s="1" t="s">
        <v>2075</v>
      </c>
      <c r="B21" s="1" t="s">
        <v>5997</v>
      </c>
    </row>
    <row r="22" spans="1:2" x14ac:dyDescent="0.2">
      <c r="A22" s="1" t="s">
        <v>2071</v>
      </c>
      <c r="B22" s="1" t="s">
        <v>5998</v>
      </c>
    </row>
    <row r="23" spans="1:2" x14ac:dyDescent="0.2">
      <c r="A23" s="1" t="s">
        <v>2076</v>
      </c>
      <c r="B23" s="1" t="s">
        <v>5999</v>
      </c>
    </row>
    <row r="24" spans="1:2" x14ac:dyDescent="0.2">
      <c r="A24" s="1" t="s">
        <v>2077</v>
      </c>
      <c r="B24" s="1" t="s">
        <v>6000</v>
      </c>
    </row>
    <row r="25" spans="1:2" x14ac:dyDescent="0.2">
      <c r="A25" s="1" t="s">
        <v>2028</v>
      </c>
      <c r="B25" s="1" t="s">
        <v>6001</v>
      </c>
    </row>
    <row r="26" spans="1:2" x14ac:dyDescent="0.2">
      <c r="A26" s="1" t="s">
        <v>2078</v>
      </c>
      <c r="B26" s="1" t="s">
        <v>6002</v>
      </c>
    </row>
    <row r="27" spans="1:2" x14ac:dyDescent="0.2">
      <c r="A27" s="1" t="s">
        <v>2079</v>
      </c>
      <c r="B27" s="1" t="s">
        <v>6003</v>
      </c>
    </row>
    <row r="28" spans="1:2" x14ac:dyDescent="0.2">
      <c r="A28" s="1" t="s">
        <v>2080</v>
      </c>
      <c r="B28" s="1" t="s">
        <v>6004</v>
      </c>
    </row>
    <row r="29" spans="1:2" x14ac:dyDescent="0.2">
      <c r="A29" s="1" t="s">
        <v>2081</v>
      </c>
      <c r="B29" s="1" t="s">
        <v>6005</v>
      </c>
    </row>
    <row r="30" spans="1:2" x14ac:dyDescent="0.2">
      <c r="A30" s="1" t="s">
        <v>2082</v>
      </c>
      <c r="B30" s="1" t="s">
        <v>6006</v>
      </c>
    </row>
    <row r="31" spans="1:2" x14ac:dyDescent="0.2">
      <c r="A31" s="1" t="s">
        <v>2083</v>
      </c>
      <c r="B31" s="1" t="s">
        <v>6007</v>
      </c>
    </row>
    <row r="32" spans="1:2" x14ac:dyDescent="0.2">
      <c r="A32" s="1" t="s">
        <v>2062</v>
      </c>
      <c r="B32" s="1" t="s">
        <v>6008</v>
      </c>
    </row>
    <row r="33" spans="1:2" x14ac:dyDescent="0.2">
      <c r="A33" s="1" t="s">
        <v>2062</v>
      </c>
      <c r="B33" s="1" t="s">
        <v>6009</v>
      </c>
    </row>
    <row r="34" spans="1:2" x14ac:dyDescent="0.2">
      <c r="A34" s="1" t="s">
        <v>2084</v>
      </c>
      <c r="B34" s="1" t="s">
        <v>6010</v>
      </c>
    </row>
    <row r="35" spans="1:2" x14ac:dyDescent="0.2">
      <c r="A35" s="1" t="s">
        <v>2085</v>
      </c>
      <c r="B35" s="1" t="s">
        <v>6011</v>
      </c>
    </row>
    <row r="36" spans="1:2" x14ac:dyDescent="0.2">
      <c r="A36" s="1" t="s">
        <v>2086</v>
      </c>
      <c r="B36" s="1" t="s">
        <v>6012</v>
      </c>
    </row>
    <row r="37" spans="1:2" x14ac:dyDescent="0.2">
      <c r="A37" s="1" t="s">
        <v>2087</v>
      </c>
      <c r="B37" s="1" t="s">
        <v>6013</v>
      </c>
    </row>
    <row r="38" spans="1:2" x14ac:dyDescent="0.2">
      <c r="A38" s="1" t="s">
        <v>2088</v>
      </c>
      <c r="B38" s="1" t="s">
        <v>6014</v>
      </c>
    </row>
    <row r="39" spans="1:2" x14ac:dyDescent="0.2">
      <c r="A39" s="1" t="s">
        <v>2089</v>
      </c>
      <c r="B39" s="1" t="s">
        <v>6015</v>
      </c>
    </row>
    <row r="40" spans="1:2" x14ac:dyDescent="0.2">
      <c r="A40" s="1" t="s">
        <v>2090</v>
      </c>
      <c r="B40" s="1" t="s">
        <v>6016</v>
      </c>
    </row>
    <row r="41" spans="1:2" x14ac:dyDescent="0.2">
      <c r="A41" s="1" t="s">
        <v>2091</v>
      </c>
      <c r="B41" s="1" t="s">
        <v>6017</v>
      </c>
    </row>
    <row r="42" spans="1:2" x14ac:dyDescent="0.2">
      <c r="A42" s="1" t="s">
        <v>2092</v>
      </c>
      <c r="B42" s="1" t="s">
        <v>6018</v>
      </c>
    </row>
    <row r="43" spans="1:2" x14ac:dyDescent="0.2">
      <c r="A43" s="1" t="s">
        <v>2093</v>
      </c>
      <c r="B43" s="1" t="s">
        <v>6019</v>
      </c>
    </row>
    <row r="44" spans="1:2" x14ac:dyDescent="0.2">
      <c r="A44" s="1" t="s">
        <v>2094</v>
      </c>
      <c r="B44" s="1" t="s">
        <v>6020</v>
      </c>
    </row>
    <row r="45" spans="1:2" x14ac:dyDescent="0.2">
      <c r="A45" s="1" t="s">
        <v>2095</v>
      </c>
      <c r="B45" s="1" t="s">
        <v>6021</v>
      </c>
    </row>
    <row r="46" spans="1:2" x14ac:dyDescent="0.2">
      <c r="A46" s="1" t="s">
        <v>2096</v>
      </c>
      <c r="B46" s="1" t="s">
        <v>6022</v>
      </c>
    </row>
    <row r="47" spans="1:2" x14ac:dyDescent="0.2">
      <c r="A47" s="1" t="s">
        <v>2094</v>
      </c>
      <c r="B47" s="1" t="s">
        <v>6023</v>
      </c>
    </row>
    <row r="48" spans="1:2" x14ac:dyDescent="0.2">
      <c r="A48" s="1" t="s">
        <v>2097</v>
      </c>
      <c r="B48" s="1" t="s">
        <v>6024</v>
      </c>
    </row>
    <row r="49" spans="1:2" x14ac:dyDescent="0.2">
      <c r="A49" s="1" t="s">
        <v>2098</v>
      </c>
      <c r="B49" s="1" t="s">
        <v>6025</v>
      </c>
    </row>
    <row r="50" spans="1:2" x14ac:dyDescent="0.2">
      <c r="A50" s="1" t="s">
        <v>2099</v>
      </c>
      <c r="B50" s="1" t="s">
        <v>6026</v>
      </c>
    </row>
    <row r="51" spans="1:2" x14ac:dyDescent="0.2">
      <c r="A51" s="1" t="s">
        <v>2100</v>
      </c>
      <c r="B51" s="1" t="s">
        <v>6027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0124-BC28-43B6-A913-6A90E5622C64}">
  <sheetPr>
    <tabColor rgb="FFFF0000"/>
  </sheetPr>
  <dimension ref="A1:A49"/>
  <sheetViews>
    <sheetView topLeftCell="A14" zoomScale="124" zoomScaleNormal="124" workbookViewId="0">
      <selection activeCell="A49" sqref="A49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2102</v>
      </c>
    </row>
    <row r="2" spans="1:1" x14ac:dyDescent="0.2">
      <c r="A2" s="1" t="s">
        <v>2103</v>
      </c>
    </row>
    <row r="3" spans="1:1" x14ac:dyDescent="0.2">
      <c r="A3" s="1" t="s">
        <v>2104</v>
      </c>
    </row>
    <row r="4" spans="1:1" x14ac:dyDescent="0.2">
      <c r="A4" s="1" t="s">
        <v>2105</v>
      </c>
    </row>
    <row r="5" spans="1:1" x14ac:dyDescent="0.2">
      <c r="A5" s="1" t="s">
        <v>2106</v>
      </c>
    </row>
    <row r="6" spans="1:1" x14ac:dyDescent="0.2">
      <c r="A6" s="1" t="s">
        <v>2107</v>
      </c>
    </row>
    <row r="7" spans="1:1" x14ac:dyDescent="0.2">
      <c r="A7" s="1" t="s">
        <v>2108</v>
      </c>
    </row>
    <row r="8" spans="1:1" x14ac:dyDescent="0.2">
      <c r="A8" s="1" t="s">
        <v>2109</v>
      </c>
    </row>
    <row r="9" spans="1:1" x14ac:dyDescent="0.2">
      <c r="A9" s="1" t="s">
        <v>2110</v>
      </c>
    </row>
    <row r="10" spans="1:1" x14ac:dyDescent="0.2">
      <c r="A10" s="1" t="s">
        <v>2111</v>
      </c>
    </row>
    <row r="11" spans="1:1" x14ac:dyDescent="0.2">
      <c r="A11" s="1" t="s">
        <v>2112</v>
      </c>
    </row>
    <row r="12" spans="1:1" x14ac:dyDescent="0.2">
      <c r="A12" s="1" t="s">
        <v>2113</v>
      </c>
    </row>
    <row r="13" spans="1:1" x14ac:dyDescent="0.2">
      <c r="A13" s="1" t="s">
        <v>2114</v>
      </c>
    </row>
    <row r="14" spans="1:1" x14ac:dyDescent="0.2">
      <c r="A14" s="1" t="s">
        <v>2115</v>
      </c>
    </row>
    <row r="15" spans="1:1" x14ac:dyDescent="0.2">
      <c r="A15" s="1" t="s">
        <v>2116</v>
      </c>
    </row>
    <row r="16" spans="1:1" x14ac:dyDescent="0.2">
      <c r="A16" s="1" t="s">
        <v>2117</v>
      </c>
    </row>
    <row r="17" spans="1:1" x14ac:dyDescent="0.2">
      <c r="A17" s="1" t="s">
        <v>2118</v>
      </c>
    </row>
    <row r="18" spans="1:1" x14ac:dyDescent="0.2">
      <c r="A18" s="1" t="s">
        <v>2119</v>
      </c>
    </row>
    <row r="19" spans="1:1" x14ac:dyDescent="0.2">
      <c r="A19" s="1" t="s">
        <v>2120</v>
      </c>
    </row>
    <row r="20" spans="1:1" x14ac:dyDescent="0.2">
      <c r="A20" s="1" t="s">
        <v>2121</v>
      </c>
    </row>
    <row r="21" spans="1:1" x14ac:dyDescent="0.2">
      <c r="A21" s="1" t="s">
        <v>2122</v>
      </c>
    </row>
    <row r="22" spans="1:1" x14ac:dyDescent="0.2">
      <c r="A22" s="1" t="s">
        <v>2123</v>
      </c>
    </row>
    <row r="23" spans="1:1" x14ac:dyDescent="0.2">
      <c r="A23" s="1" t="s">
        <v>2124</v>
      </c>
    </row>
    <row r="24" spans="1:1" x14ac:dyDescent="0.2">
      <c r="A24" s="1" t="s">
        <v>2125</v>
      </c>
    </row>
    <row r="25" spans="1:1" x14ac:dyDescent="0.2">
      <c r="A25" s="1" t="s">
        <v>2126</v>
      </c>
    </row>
    <row r="26" spans="1:1" x14ac:dyDescent="0.2">
      <c r="A26" s="1" t="s">
        <v>2127</v>
      </c>
    </row>
    <row r="27" spans="1:1" x14ac:dyDescent="0.2">
      <c r="A27" s="1" t="s">
        <v>2128</v>
      </c>
    </row>
    <row r="28" spans="1:1" x14ac:dyDescent="0.2">
      <c r="A28" s="1" t="s">
        <v>2129</v>
      </c>
    </row>
    <row r="29" spans="1:1" x14ac:dyDescent="0.2">
      <c r="A29" s="1" t="s">
        <v>2130</v>
      </c>
    </row>
    <row r="30" spans="1:1" x14ac:dyDescent="0.2">
      <c r="A30" s="1" t="s">
        <v>2131</v>
      </c>
    </row>
    <row r="31" spans="1:1" x14ac:dyDescent="0.2">
      <c r="A31" s="1" t="s">
        <v>2132</v>
      </c>
    </row>
    <row r="32" spans="1:1" x14ac:dyDescent="0.2">
      <c r="A32" s="1" t="s">
        <v>2133</v>
      </c>
    </row>
    <row r="33" spans="1:1" x14ac:dyDescent="0.2">
      <c r="A33" s="1" t="s">
        <v>2133</v>
      </c>
    </row>
    <row r="34" spans="1:1" x14ac:dyDescent="0.2">
      <c r="A34" s="1" t="s">
        <v>2134</v>
      </c>
    </row>
    <row r="35" spans="1:1" x14ac:dyDescent="0.2">
      <c r="A35" s="1" t="s">
        <v>2135</v>
      </c>
    </row>
    <row r="36" spans="1:1" x14ac:dyDescent="0.2">
      <c r="A36" s="1" t="s">
        <v>2136</v>
      </c>
    </row>
    <row r="37" spans="1:1" x14ac:dyDescent="0.2">
      <c r="A37" s="1" t="s">
        <v>2137</v>
      </c>
    </row>
    <row r="38" spans="1:1" x14ac:dyDescent="0.2">
      <c r="A38" s="1" t="s">
        <v>2138</v>
      </c>
    </row>
    <row r="39" spans="1:1" x14ac:dyDescent="0.2">
      <c r="A39" s="1" t="s">
        <v>2139</v>
      </c>
    </row>
    <row r="40" spans="1:1" x14ac:dyDescent="0.2">
      <c r="A40" s="1" t="s">
        <v>2140</v>
      </c>
    </row>
    <row r="41" spans="1:1" x14ac:dyDescent="0.2">
      <c r="A41" s="1" t="s">
        <v>2141</v>
      </c>
    </row>
    <row r="42" spans="1:1" x14ac:dyDescent="0.2">
      <c r="A42" s="1" t="s">
        <v>2142</v>
      </c>
    </row>
    <row r="43" spans="1:1" x14ac:dyDescent="0.2">
      <c r="A43" s="1" t="s">
        <v>2139</v>
      </c>
    </row>
    <row r="44" spans="1:1" x14ac:dyDescent="0.2">
      <c r="A44" s="1" t="s">
        <v>2143</v>
      </c>
    </row>
    <row r="45" spans="1:1" x14ac:dyDescent="0.2">
      <c r="A45" s="1" t="s">
        <v>2144</v>
      </c>
    </row>
    <row r="46" spans="1:1" x14ac:dyDescent="0.2">
      <c r="A46" s="1" t="s">
        <v>2145</v>
      </c>
    </row>
    <row r="47" spans="1:1" x14ac:dyDescent="0.2">
      <c r="A47" s="1" t="s">
        <v>2146</v>
      </c>
    </row>
    <row r="48" spans="1:1" x14ac:dyDescent="0.2">
      <c r="A48" s="1" t="s">
        <v>2147</v>
      </c>
    </row>
    <row r="49" spans="1:1" x14ac:dyDescent="0.2">
      <c r="A49" s="1" t="s">
        <v>2148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F548-5298-48F8-A874-C7C2EB21BB08}">
  <dimension ref="A1:B59"/>
  <sheetViews>
    <sheetView topLeftCell="A31" zoomScale="124" zoomScaleNormal="124" workbookViewId="0">
      <selection activeCell="B2" sqref="B2"/>
    </sheetView>
  </sheetViews>
  <sheetFormatPr defaultRowHeight="12.75" x14ac:dyDescent="0.2"/>
  <cols>
    <col min="1" max="1" width="9.140625" style="1"/>
    <col min="2" max="2" width="51.7109375" style="1" customWidth="1"/>
    <col min="3" max="16384" width="9.140625" style="1"/>
  </cols>
  <sheetData>
    <row r="1" spans="1:2" ht="15" x14ac:dyDescent="0.25">
      <c r="A1" s="1" t="s">
        <v>156</v>
      </c>
      <c r="B1" t="s">
        <v>4609</v>
      </c>
    </row>
    <row r="2" spans="1:2" ht="15" x14ac:dyDescent="0.25">
      <c r="A2" s="1" t="s">
        <v>157</v>
      </c>
      <c r="B2"/>
    </row>
    <row r="3" spans="1:2" ht="15" x14ac:dyDescent="0.25">
      <c r="A3" s="1" t="s">
        <v>158</v>
      </c>
      <c r="B3" t="s">
        <v>4610</v>
      </c>
    </row>
    <row r="4" spans="1:2" ht="15" x14ac:dyDescent="0.25">
      <c r="A4" s="1" t="s">
        <v>159</v>
      </c>
      <c r="B4" t="s">
        <v>4611</v>
      </c>
    </row>
    <row r="5" spans="1:2" ht="15" x14ac:dyDescent="0.25">
      <c r="A5" s="1" t="s">
        <v>160</v>
      </c>
      <c r="B5" t="s">
        <v>4612</v>
      </c>
    </row>
    <row r="6" spans="1:2" ht="15" x14ac:dyDescent="0.25">
      <c r="A6" s="1" t="s">
        <v>161</v>
      </c>
      <c r="B6" t="s">
        <v>4613</v>
      </c>
    </row>
    <row r="7" spans="1:2" ht="15" x14ac:dyDescent="0.25">
      <c r="A7" s="1" t="s">
        <v>162</v>
      </c>
      <c r="B7" t="s">
        <v>4614</v>
      </c>
    </row>
    <row r="8" spans="1:2" ht="15" x14ac:dyDescent="0.25">
      <c r="A8" s="1" t="s">
        <v>163</v>
      </c>
      <c r="B8" t="s">
        <v>4615</v>
      </c>
    </row>
    <row r="9" spans="1:2" ht="15" x14ac:dyDescent="0.25">
      <c r="A9" s="1" t="s">
        <v>164</v>
      </c>
      <c r="B9" t="s">
        <v>4616</v>
      </c>
    </row>
    <row r="10" spans="1:2" ht="15" x14ac:dyDescent="0.25">
      <c r="A10" s="1" t="s">
        <v>165</v>
      </c>
      <c r="B10" s="3" t="s">
        <v>4617</v>
      </c>
    </row>
    <row r="11" spans="1:2" ht="15" x14ac:dyDescent="0.25">
      <c r="A11" s="1" t="s">
        <v>166</v>
      </c>
      <c r="B11" t="s">
        <v>4618</v>
      </c>
    </row>
    <row r="12" spans="1:2" ht="15" x14ac:dyDescent="0.25">
      <c r="A12" s="1" t="s">
        <v>167</v>
      </c>
      <c r="B12" t="s">
        <v>4619</v>
      </c>
    </row>
    <row r="13" spans="1:2" ht="60" x14ac:dyDescent="0.25">
      <c r="A13" s="1" t="s">
        <v>168</v>
      </c>
      <c r="B13" s="3" t="s">
        <v>4620</v>
      </c>
    </row>
    <row r="14" spans="1:2" ht="15" x14ac:dyDescent="0.25">
      <c r="A14" s="1" t="s">
        <v>169</v>
      </c>
      <c r="B14" t="s">
        <v>4621</v>
      </c>
    </row>
    <row r="15" spans="1:2" ht="15" x14ac:dyDescent="0.25">
      <c r="A15" s="1" t="s">
        <v>170</v>
      </c>
      <c r="B15" t="s">
        <v>4622</v>
      </c>
    </row>
    <row r="16" spans="1:2" ht="30" x14ac:dyDescent="0.25">
      <c r="A16" s="1" t="s">
        <v>171</v>
      </c>
      <c r="B16" s="3" t="s">
        <v>4623</v>
      </c>
    </row>
    <row r="17" spans="1:2" ht="15" x14ac:dyDescent="0.25">
      <c r="A17" s="1" t="s">
        <v>172</v>
      </c>
      <c r="B17" t="s">
        <v>4624</v>
      </c>
    </row>
    <row r="18" spans="1:2" ht="15" x14ac:dyDescent="0.25">
      <c r="A18" s="1" t="s">
        <v>173</v>
      </c>
      <c r="B18" t="s">
        <v>4625</v>
      </c>
    </row>
    <row r="19" spans="1:2" ht="15" x14ac:dyDescent="0.25">
      <c r="A19" s="1" t="s">
        <v>174</v>
      </c>
      <c r="B19" t="s">
        <v>4626</v>
      </c>
    </row>
    <row r="20" spans="1:2" ht="15" x14ac:dyDescent="0.25">
      <c r="A20" s="1" t="s">
        <v>174</v>
      </c>
      <c r="B20" t="s">
        <v>4627</v>
      </c>
    </row>
    <row r="21" spans="1:2" ht="15" x14ac:dyDescent="0.25">
      <c r="A21" s="1" t="s">
        <v>175</v>
      </c>
      <c r="B21" t="s">
        <v>4626</v>
      </c>
    </row>
    <row r="22" spans="1:2" ht="15" x14ac:dyDescent="0.25">
      <c r="A22" s="1" t="s">
        <v>176</v>
      </c>
      <c r="B22" t="s">
        <v>4628</v>
      </c>
    </row>
    <row r="23" spans="1:2" ht="15" x14ac:dyDescent="0.25">
      <c r="A23" s="1" t="s">
        <v>177</v>
      </c>
      <c r="B23" t="s">
        <v>4629</v>
      </c>
    </row>
    <row r="24" spans="1:2" ht="15" x14ac:dyDescent="0.25">
      <c r="A24" s="1" t="s">
        <v>178</v>
      </c>
      <c r="B24" t="s">
        <v>4630</v>
      </c>
    </row>
    <row r="25" spans="1:2" ht="30" x14ac:dyDescent="0.25">
      <c r="A25" s="1" t="s">
        <v>179</v>
      </c>
      <c r="B25" s="3" t="s">
        <v>4631</v>
      </c>
    </row>
    <row r="26" spans="1:2" ht="15" x14ac:dyDescent="0.25">
      <c r="A26" s="1" t="s">
        <v>180</v>
      </c>
      <c r="B26" t="s">
        <v>4632</v>
      </c>
    </row>
    <row r="27" spans="1:2" ht="15" x14ac:dyDescent="0.25">
      <c r="A27" s="1" t="s">
        <v>181</v>
      </c>
      <c r="B27" t="s">
        <v>4633</v>
      </c>
    </row>
    <row r="28" spans="1:2" ht="15" x14ac:dyDescent="0.25">
      <c r="A28" s="1" t="s">
        <v>182</v>
      </c>
      <c r="B28" t="s">
        <v>4634</v>
      </c>
    </row>
    <row r="29" spans="1:2" ht="15" x14ac:dyDescent="0.25">
      <c r="A29" s="1" t="s">
        <v>183</v>
      </c>
      <c r="B29" t="s">
        <v>4635</v>
      </c>
    </row>
    <row r="30" spans="1:2" ht="15" x14ac:dyDescent="0.25">
      <c r="A30" s="1" t="s">
        <v>184</v>
      </c>
      <c r="B30" t="s">
        <v>4636</v>
      </c>
    </row>
    <row r="31" spans="1:2" ht="15" x14ac:dyDescent="0.25">
      <c r="A31" s="1" t="s">
        <v>185</v>
      </c>
      <c r="B31" t="s">
        <v>4637</v>
      </c>
    </row>
    <row r="32" spans="1:2" ht="15" x14ac:dyDescent="0.25">
      <c r="A32" s="1" t="s">
        <v>186</v>
      </c>
      <c r="B32" t="s">
        <v>4638</v>
      </c>
    </row>
    <row r="33" spans="1:2" ht="15" x14ac:dyDescent="0.25">
      <c r="A33" s="1" t="s">
        <v>187</v>
      </c>
      <c r="B33" t="s">
        <v>4639</v>
      </c>
    </row>
    <row r="34" spans="1:2" ht="15" x14ac:dyDescent="0.25">
      <c r="A34" s="1" t="s">
        <v>188</v>
      </c>
      <c r="B34" t="s">
        <v>4640</v>
      </c>
    </row>
    <row r="35" spans="1:2" ht="15" x14ac:dyDescent="0.25">
      <c r="A35" s="1" t="s">
        <v>189</v>
      </c>
      <c r="B35" t="s">
        <v>4641</v>
      </c>
    </row>
    <row r="36" spans="1:2" ht="15" x14ac:dyDescent="0.25">
      <c r="A36" s="1" t="s">
        <v>190</v>
      </c>
      <c r="B36" t="s">
        <v>4642</v>
      </c>
    </row>
    <row r="37" spans="1:2" ht="45" x14ac:dyDescent="0.25">
      <c r="A37" s="1" t="s">
        <v>124</v>
      </c>
      <c r="B37" s="3" t="s">
        <v>4643</v>
      </c>
    </row>
    <row r="38" spans="1:2" ht="15" x14ac:dyDescent="0.25">
      <c r="A38" s="1" t="s">
        <v>191</v>
      </c>
      <c r="B38" t="s">
        <v>4644</v>
      </c>
    </row>
    <row r="39" spans="1:2" ht="15" x14ac:dyDescent="0.25">
      <c r="A39" s="1" t="s">
        <v>192</v>
      </c>
      <c r="B39" s="3" t="s">
        <v>4645</v>
      </c>
    </row>
    <row r="40" spans="1:2" ht="15" x14ac:dyDescent="0.25">
      <c r="A40" s="1" t="s">
        <v>124</v>
      </c>
      <c r="B40" t="s">
        <v>4646</v>
      </c>
    </row>
    <row r="41" spans="1:2" ht="15" x14ac:dyDescent="0.25">
      <c r="A41" s="1" t="s">
        <v>193</v>
      </c>
      <c r="B41" t="s">
        <v>4612</v>
      </c>
    </row>
    <row r="42" spans="1:2" ht="15" x14ac:dyDescent="0.25">
      <c r="A42" s="1" t="s">
        <v>194</v>
      </c>
      <c r="B42" t="s">
        <v>4647</v>
      </c>
    </row>
    <row r="43" spans="1:2" ht="15" x14ac:dyDescent="0.25">
      <c r="A43" s="1" t="s">
        <v>132</v>
      </c>
      <c r="B43" t="s">
        <v>4648</v>
      </c>
    </row>
    <row r="44" spans="1:2" ht="15" x14ac:dyDescent="0.25">
      <c r="A44" s="1" t="s">
        <v>195</v>
      </c>
      <c r="B44" t="s">
        <v>4649</v>
      </c>
    </row>
    <row r="45" spans="1:2" ht="15" x14ac:dyDescent="0.25">
      <c r="A45" s="1" t="s">
        <v>196</v>
      </c>
      <c r="B45" t="s">
        <v>4650</v>
      </c>
    </row>
    <row r="46" spans="1:2" ht="15" x14ac:dyDescent="0.25">
      <c r="A46" s="1" t="s">
        <v>197</v>
      </c>
      <c r="B46" t="s">
        <v>4651</v>
      </c>
    </row>
    <row r="47" spans="1:2" ht="15" x14ac:dyDescent="0.25">
      <c r="A47" s="1" t="s">
        <v>198</v>
      </c>
      <c r="B47" t="s">
        <v>4652</v>
      </c>
    </row>
    <row r="48" spans="1:2" ht="15" x14ac:dyDescent="0.25">
      <c r="A48" s="1" t="s">
        <v>199</v>
      </c>
      <c r="B48" t="s">
        <v>4653</v>
      </c>
    </row>
    <row r="49" spans="1:2" ht="15" x14ac:dyDescent="0.25">
      <c r="A49" s="1" t="s">
        <v>200</v>
      </c>
      <c r="B49" t="s">
        <v>4654</v>
      </c>
    </row>
    <row r="50" spans="1:2" ht="15" x14ac:dyDescent="0.25">
      <c r="A50" s="1" t="s">
        <v>201</v>
      </c>
      <c r="B50" t="s">
        <v>4655</v>
      </c>
    </row>
    <row r="51" spans="1:2" ht="15" x14ac:dyDescent="0.25">
      <c r="A51" s="1" t="s">
        <v>168</v>
      </c>
      <c r="B51" t="s">
        <v>4656</v>
      </c>
    </row>
    <row r="52" spans="1:2" ht="15" x14ac:dyDescent="0.25">
      <c r="A52" s="1" t="s">
        <v>202</v>
      </c>
      <c r="B52" t="s">
        <v>4657</v>
      </c>
    </row>
    <row r="53" spans="1:2" ht="15" x14ac:dyDescent="0.25">
      <c r="A53" s="1" t="s">
        <v>203</v>
      </c>
      <c r="B53"/>
    </row>
    <row r="54" spans="1:2" ht="15" x14ac:dyDescent="0.25">
      <c r="A54" s="1" t="s">
        <v>204</v>
      </c>
      <c r="B54" t="s">
        <v>4658</v>
      </c>
    </row>
    <row r="55" spans="1:2" ht="15" x14ac:dyDescent="0.25">
      <c r="A55" s="1" t="s">
        <v>205</v>
      </c>
      <c r="B55" t="s">
        <v>4659</v>
      </c>
    </row>
    <row r="56" spans="1:2" ht="15" x14ac:dyDescent="0.25">
      <c r="A56" s="1" t="s">
        <v>206</v>
      </c>
      <c r="B56" t="s">
        <v>4660</v>
      </c>
    </row>
    <row r="57" spans="1:2" ht="15" x14ac:dyDescent="0.25">
      <c r="A57" s="1" t="s">
        <v>207</v>
      </c>
      <c r="B57" t="s">
        <v>4661</v>
      </c>
    </row>
    <row r="58" spans="1:2" ht="15" x14ac:dyDescent="0.25">
      <c r="A58" s="1" t="s">
        <v>208</v>
      </c>
      <c r="B58" s="3" t="s">
        <v>4662</v>
      </c>
    </row>
    <row r="59" spans="1:2" x14ac:dyDescent="0.2">
      <c r="A59" s="1" t="s">
        <v>209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14A8-696B-42EE-811D-7FA865AA226E}">
  <sheetPr>
    <tabColor rgb="FFFF0000"/>
  </sheetPr>
  <dimension ref="A1:A45"/>
  <sheetViews>
    <sheetView topLeftCell="A10" zoomScale="124" zoomScaleNormal="124" workbookViewId="0">
      <selection activeCell="A45" sqref="A45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2150</v>
      </c>
    </row>
    <row r="2" spans="1:1" x14ac:dyDescent="0.2">
      <c r="A2" s="1" t="s">
        <v>2151</v>
      </c>
    </row>
    <row r="3" spans="1:1" x14ac:dyDescent="0.2">
      <c r="A3" s="1" t="s">
        <v>2152</v>
      </c>
    </row>
    <row r="4" spans="1:1" x14ac:dyDescent="0.2">
      <c r="A4" s="1" t="s">
        <v>2153</v>
      </c>
    </row>
    <row r="5" spans="1:1" x14ac:dyDescent="0.2">
      <c r="A5" s="1" t="s">
        <v>2154</v>
      </c>
    </row>
    <row r="6" spans="1:1" x14ac:dyDescent="0.2">
      <c r="A6" s="1" t="s">
        <v>2155</v>
      </c>
    </row>
    <row r="7" spans="1:1" x14ac:dyDescent="0.2">
      <c r="A7" s="1" t="s">
        <v>2156</v>
      </c>
    </row>
    <row r="8" spans="1:1" x14ac:dyDescent="0.2">
      <c r="A8" s="1" t="s">
        <v>2157</v>
      </c>
    </row>
    <row r="9" spans="1:1" x14ac:dyDescent="0.2">
      <c r="A9" s="1" t="s">
        <v>2158</v>
      </c>
    </row>
    <row r="10" spans="1:1" x14ac:dyDescent="0.2">
      <c r="A10" s="1" t="s">
        <v>2159</v>
      </c>
    </row>
    <row r="11" spans="1:1" x14ac:dyDescent="0.2">
      <c r="A11" s="1" t="s">
        <v>2160</v>
      </c>
    </row>
    <row r="12" spans="1:1" x14ac:dyDescent="0.2">
      <c r="A12" s="1" t="s">
        <v>2161</v>
      </c>
    </row>
    <row r="13" spans="1:1" x14ac:dyDescent="0.2">
      <c r="A13" s="1" t="s">
        <v>2162</v>
      </c>
    </row>
    <row r="14" spans="1:1" x14ac:dyDescent="0.2">
      <c r="A14" s="1" t="s">
        <v>2162</v>
      </c>
    </row>
    <row r="15" spans="1:1" x14ac:dyDescent="0.2">
      <c r="A15" s="1" t="s">
        <v>2157</v>
      </c>
    </row>
    <row r="16" spans="1:1" x14ac:dyDescent="0.2">
      <c r="A16" s="1" t="s">
        <v>2163</v>
      </c>
    </row>
    <row r="17" spans="1:1" x14ac:dyDescent="0.2">
      <c r="A17" s="1" t="s">
        <v>2164</v>
      </c>
    </row>
    <row r="18" spans="1:1" x14ac:dyDescent="0.2">
      <c r="A18" s="1" t="s">
        <v>2165</v>
      </c>
    </row>
    <row r="19" spans="1:1" x14ac:dyDescent="0.2">
      <c r="A19" s="1" t="s">
        <v>2166</v>
      </c>
    </row>
    <row r="20" spans="1:1" x14ac:dyDescent="0.2">
      <c r="A20" s="1" t="s">
        <v>2167</v>
      </c>
    </row>
    <row r="21" spans="1:1" x14ac:dyDescent="0.2">
      <c r="A21" s="1" t="s">
        <v>2168</v>
      </c>
    </row>
    <row r="22" spans="1:1" x14ac:dyDescent="0.2">
      <c r="A22" s="1" t="s">
        <v>2169</v>
      </c>
    </row>
    <row r="23" spans="1:1" x14ac:dyDescent="0.2">
      <c r="A23" s="1" t="s">
        <v>2170</v>
      </c>
    </row>
    <row r="24" spans="1:1" x14ac:dyDescent="0.2">
      <c r="A24" s="1" t="s">
        <v>2171</v>
      </c>
    </row>
    <row r="25" spans="1:1" x14ac:dyDescent="0.2">
      <c r="A25" s="1" t="s">
        <v>2172</v>
      </c>
    </row>
    <row r="26" spans="1:1" x14ac:dyDescent="0.2">
      <c r="A26" s="1" t="s">
        <v>2172</v>
      </c>
    </row>
    <row r="27" spans="1:1" x14ac:dyDescent="0.2">
      <c r="A27" s="1" t="s">
        <v>2173</v>
      </c>
    </row>
    <row r="28" spans="1:1" x14ac:dyDescent="0.2">
      <c r="A28" s="1" t="s">
        <v>2174</v>
      </c>
    </row>
    <row r="29" spans="1:1" x14ac:dyDescent="0.2">
      <c r="A29" s="1" t="s">
        <v>2175</v>
      </c>
    </row>
    <row r="30" spans="1:1" x14ac:dyDescent="0.2">
      <c r="A30" s="1" t="s">
        <v>2176</v>
      </c>
    </row>
    <row r="31" spans="1:1" x14ac:dyDescent="0.2">
      <c r="A31" s="1" t="s">
        <v>2177</v>
      </c>
    </row>
    <row r="32" spans="1:1" x14ac:dyDescent="0.2">
      <c r="A32" s="1" t="s">
        <v>2178</v>
      </c>
    </row>
    <row r="33" spans="1:1" x14ac:dyDescent="0.2">
      <c r="A33" s="1" t="s">
        <v>2179</v>
      </c>
    </row>
    <row r="34" spans="1:1" x14ac:dyDescent="0.2">
      <c r="A34" s="1" t="s">
        <v>2180</v>
      </c>
    </row>
    <row r="35" spans="1:1" x14ac:dyDescent="0.2">
      <c r="A35" s="1" t="s">
        <v>2181</v>
      </c>
    </row>
    <row r="36" spans="1:1" x14ac:dyDescent="0.2">
      <c r="A36" s="1" t="s">
        <v>2182</v>
      </c>
    </row>
    <row r="37" spans="1:1" x14ac:dyDescent="0.2">
      <c r="A37" s="1" t="s">
        <v>2183</v>
      </c>
    </row>
    <row r="38" spans="1:1" x14ac:dyDescent="0.2">
      <c r="A38" s="1" t="s">
        <v>2184</v>
      </c>
    </row>
    <row r="39" spans="1:1" x14ac:dyDescent="0.2">
      <c r="A39" s="1" t="s">
        <v>2185</v>
      </c>
    </row>
    <row r="40" spans="1:1" x14ac:dyDescent="0.2">
      <c r="A40" s="1" t="s">
        <v>2186</v>
      </c>
    </row>
    <row r="41" spans="1:1" x14ac:dyDescent="0.2">
      <c r="A41" s="1" t="s">
        <v>2185</v>
      </c>
    </row>
    <row r="42" spans="1:1" x14ac:dyDescent="0.2">
      <c r="A42" s="1" t="s">
        <v>2187</v>
      </c>
    </row>
    <row r="43" spans="1:1" x14ac:dyDescent="0.2">
      <c r="A43" s="1" t="s">
        <v>2188</v>
      </c>
    </row>
    <row r="44" spans="1:1" x14ac:dyDescent="0.2">
      <c r="A44" s="1" t="s">
        <v>2189</v>
      </c>
    </row>
    <row r="45" spans="1:1" x14ac:dyDescent="0.2">
      <c r="A45" s="1" t="s">
        <v>2190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0224-86F8-448A-9C05-4153FD2A82AE}">
  <dimension ref="A1:B53"/>
  <sheetViews>
    <sheetView zoomScale="124" zoomScaleNormal="124" workbookViewId="0">
      <selection activeCell="B53" sqref="B53"/>
    </sheetView>
  </sheetViews>
  <sheetFormatPr defaultRowHeight="12.75" x14ac:dyDescent="0.2"/>
  <cols>
    <col min="1" max="1" width="15.85546875" style="1" customWidth="1"/>
    <col min="2" max="2" width="71.85546875" style="1" customWidth="1"/>
    <col min="3" max="16384" width="9.140625" style="1"/>
  </cols>
  <sheetData>
    <row r="1" spans="1:2" x14ac:dyDescent="0.2">
      <c r="A1" s="1" t="s">
        <v>2192</v>
      </c>
      <c r="B1" s="1" t="s">
        <v>6028</v>
      </c>
    </row>
    <row r="2" spans="1:2" x14ac:dyDescent="0.2">
      <c r="A2" s="1" t="s">
        <v>2193</v>
      </c>
      <c r="B2" s="1" t="s">
        <v>6029</v>
      </c>
    </row>
    <row r="3" spans="1:2" x14ac:dyDescent="0.2">
      <c r="A3" s="1" t="s">
        <v>2194</v>
      </c>
      <c r="B3" s="1" t="s">
        <v>6030</v>
      </c>
    </row>
    <row r="4" spans="1:2" x14ac:dyDescent="0.2">
      <c r="A4" s="1" t="s">
        <v>2195</v>
      </c>
      <c r="B4" s="1" t="s">
        <v>6031</v>
      </c>
    </row>
    <row r="5" spans="1:2" x14ac:dyDescent="0.2">
      <c r="A5" s="1" t="s">
        <v>2196</v>
      </c>
      <c r="B5" s="1" t="s">
        <v>6032</v>
      </c>
    </row>
    <row r="6" spans="1:2" x14ac:dyDescent="0.2">
      <c r="A6" s="1" t="s">
        <v>2197</v>
      </c>
      <c r="B6" s="1" t="s">
        <v>6033</v>
      </c>
    </row>
    <row r="7" spans="1:2" x14ac:dyDescent="0.2">
      <c r="A7" s="1" t="s">
        <v>2198</v>
      </c>
      <c r="B7" s="1" t="s">
        <v>6034</v>
      </c>
    </row>
    <row r="8" spans="1:2" x14ac:dyDescent="0.2">
      <c r="A8" s="1" t="s">
        <v>2199</v>
      </c>
      <c r="B8" s="1" t="s">
        <v>6035</v>
      </c>
    </row>
    <row r="9" spans="1:2" x14ac:dyDescent="0.2">
      <c r="A9" s="1" t="s">
        <v>2200</v>
      </c>
      <c r="B9" s="1" t="s">
        <v>6036</v>
      </c>
    </row>
    <row r="10" spans="1:2" x14ac:dyDescent="0.2">
      <c r="A10" s="1" t="s">
        <v>2201</v>
      </c>
      <c r="B10" s="1" t="s">
        <v>6037</v>
      </c>
    </row>
    <row r="11" spans="1:2" x14ac:dyDescent="0.2">
      <c r="A11" s="1" t="s">
        <v>2202</v>
      </c>
      <c r="B11" s="1" t="s">
        <v>6038</v>
      </c>
    </row>
    <row r="12" spans="1:2" x14ac:dyDescent="0.2">
      <c r="A12" s="1" t="s">
        <v>2203</v>
      </c>
      <c r="B12" s="1" t="s">
        <v>6039</v>
      </c>
    </row>
    <row r="13" spans="1:2" x14ac:dyDescent="0.2">
      <c r="A13" s="1" t="s">
        <v>2204</v>
      </c>
      <c r="B13" s="1" t="s">
        <v>6040</v>
      </c>
    </row>
    <row r="14" spans="1:2" x14ac:dyDescent="0.2">
      <c r="A14" s="1" t="s">
        <v>2205</v>
      </c>
      <c r="B14" s="1" t="s">
        <v>6041</v>
      </c>
    </row>
    <row r="15" spans="1:2" x14ac:dyDescent="0.2">
      <c r="A15" s="1" t="s">
        <v>2206</v>
      </c>
      <c r="B15" s="1" t="s">
        <v>6042</v>
      </c>
    </row>
    <row r="16" spans="1:2" x14ac:dyDescent="0.2">
      <c r="A16" s="1" t="s">
        <v>2207</v>
      </c>
      <c r="B16" s="1" t="s">
        <v>6043</v>
      </c>
    </row>
    <row r="17" spans="1:2" x14ac:dyDescent="0.2">
      <c r="A17" s="1" t="s">
        <v>2208</v>
      </c>
      <c r="B17" s="1" t="s">
        <v>6044</v>
      </c>
    </row>
    <row r="18" spans="1:2" x14ac:dyDescent="0.2">
      <c r="A18" s="1" t="s">
        <v>2209</v>
      </c>
      <c r="B18" s="1" t="s">
        <v>6030</v>
      </c>
    </row>
    <row r="19" spans="1:2" x14ac:dyDescent="0.2">
      <c r="A19" s="1" t="s">
        <v>2210</v>
      </c>
      <c r="B19" s="1" t="s">
        <v>6045</v>
      </c>
    </row>
    <row r="20" spans="1:2" x14ac:dyDescent="0.2">
      <c r="A20" s="1" t="s">
        <v>2211</v>
      </c>
      <c r="B20" s="1" t="s">
        <v>6046</v>
      </c>
    </row>
    <row r="21" spans="1:2" x14ac:dyDescent="0.2">
      <c r="A21" s="1" t="s">
        <v>2212</v>
      </c>
      <c r="B21" s="1" t="s">
        <v>6047</v>
      </c>
    </row>
    <row r="22" spans="1:2" x14ac:dyDescent="0.2">
      <c r="A22" s="1" t="s">
        <v>2213</v>
      </c>
      <c r="B22" s="1" t="s">
        <v>6048</v>
      </c>
    </row>
    <row r="23" spans="1:2" x14ac:dyDescent="0.2">
      <c r="A23" s="1" t="s">
        <v>2214</v>
      </c>
      <c r="B23" s="1" t="s">
        <v>6049</v>
      </c>
    </row>
    <row r="24" spans="1:2" x14ac:dyDescent="0.2">
      <c r="A24" s="1" t="s">
        <v>2215</v>
      </c>
      <c r="B24" s="1" t="s">
        <v>6050</v>
      </c>
    </row>
    <row r="25" spans="1:2" x14ac:dyDescent="0.2">
      <c r="A25" s="1" t="s">
        <v>2216</v>
      </c>
      <c r="B25" s="1" t="s">
        <v>6051</v>
      </c>
    </row>
    <row r="26" spans="1:2" x14ac:dyDescent="0.2">
      <c r="A26" s="1" t="s">
        <v>2217</v>
      </c>
      <c r="B26" s="1" t="s">
        <v>6052</v>
      </c>
    </row>
    <row r="27" spans="1:2" x14ac:dyDescent="0.2">
      <c r="A27" s="1" t="s">
        <v>2218</v>
      </c>
      <c r="B27" s="1" t="s">
        <v>6053</v>
      </c>
    </row>
    <row r="28" spans="1:2" x14ac:dyDescent="0.2">
      <c r="A28" s="1" t="s">
        <v>2219</v>
      </c>
      <c r="B28" s="1" t="s">
        <v>6054</v>
      </c>
    </row>
    <row r="29" spans="1:2" x14ac:dyDescent="0.2">
      <c r="A29" s="1" t="s">
        <v>2220</v>
      </c>
      <c r="B29" s="1" t="s">
        <v>6055</v>
      </c>
    </row>
    <row r="30" spans="1:2" x14ac:dyDescent="0.2">
      <c r="A30" s="1" t="s">
        <v>2221</v>
      </c>
      <c r="B30" s="1" t="s">
        <v>6056</v>
      </c>
    </row>
    <row r="31" spans="1:2" x14ac:dyDescent="0.2">
      <c r="A31" s="1" t="s">
        <v>2222</v>
      </c>
      <c r="B31" s="1" t="s">
        <v>6057</v>
      </c>
    </row>
    <row r="32" spans="1:2" x14ac:dyDescent="0.2">
      <c r="A32" s="1" t="s">
        <v>2223</v>
      </c>
      <c r="B32" s="1" t="s">
        <v>6058</v>
      </c>
    </row>
    <row r="33" spans="1:2" x14ac:dyDescent="0.2">
      <c r="A33" s="1" t="s">
        <v>2224</v>
      </c>
      <c r="B33" s="1" t="s">
        <v>6059</v>
      </c>
    </row>
    <row r="34" spans="1:2" x14ac:dyDescent="0.2">
      <c r="A34" s="1" t="s">
        <v>2225</v>
      </c>
      <c r="B34" s="1" t="s">
        <v>6060</v>
      </c>
    </row>
    <row r="35" spans="1:2" x14ac:dyDescent="0.2">
      <c r="A35" s="1" t="s">
        <v>2226</v>
      </c>
      <c r="B35" s="1" t="s">
        <v>6061</v>
      </c>
    </row>
    <row r="36" spans="1:2" x14ac:dyDescent="0.2">
      <c r="A36" s="1" t="s">
        <v>2227</v>
      </c>
      <c r="B36" s="1" t="s">
        <v>6062</v>
      </c>
    </row>
    <row r="37" spans="1:2" x14ac:dyDescent="0.2">
      <c r="A37" s="1" t="s">
        <v>2228</v>
      </c>
      <c r="B37" s="1" t="s">
        <v>6063</v>
      </c>
    </row>
    <row r="38" spans="1:2" x14ac:dyDescent="0.2">
      <c r="A38" s="1" t="s">
        <v>2229</v>
      </c>
      <c r="B38" s="1" t="s">
        <v>6064</v>
      </c>
    </row>
    <row r="39" spans="1:2" x14ac:dyDescent="0.2">
      <c r="A39" s="1" t="s">
        <v>2230</v>
      </c>
      <c r="B39" s="1" t="s">
        <v>6065</v>
      </c>
    </row>
    <row r="40" spans="1:2" x14ac:dyDescent="0.2">
      <c r="A40" s="1" t="s">
        <v>2231</v>
      </c>
      <c r="B40" s="1" t="s">
        <v>6067</v>
      </c>
    </row>
    <row r="41" spans="1:2" x14ac:dyDescent="0.2">
      <c r="A41" s="1" t="s">
        <v>2232</v>
      </c>
      <c r="B41" s="1" t="s">
        <v>6066</v>
      </c>
    </row>
    <row r="42" spans="1:2" x14ac:dyDescent="0.2">
      <c r="A42" s="1" t="s">
        <v>2233</v>
      </c>
      <c r="B42" s="1" t="s">
        <v>6068</v>
      </c>
    </row>
    <row r="43" spans="1:2" x14ac:dyDescent="0.2">
      <c r="A43" s="1" t="s">
        <v>2234</v>
      </c>
      <c r="B43" s="1" t="s">
        <v>6069</v>
      </c>
    </row>
    <row r="44" spans="1:2" x14ac:dyDescent="0.2">
      <c r="A44" s="1" t="s">
        <v>2235</v>
      </c>
      <c r="B44" s="1" t="s">
        <v>6070</v>
      </c>
    </row>
    <row r="45" spans="1:2" x14ac:dyDescent="0.2">
      <c r="A45" s="1" t="s">
        <v>2236</v>
      </c>
      <c r="B45" s="1" t="s">
        <v>6071</v>
      </c>
    </row>
    <row r="46" spans="1:2" x14ac:dyDescent="0.2">
      <c r="A46" s="1" t="s">
        <v>2237</v>
      </c>
      <c r="B46" s="1" t="s">
        <v>6072</v>
      </c>
    </row>
    <row r="47" spans="1:2" x14ac:dyDescent="0.2">
      <c r="A47" s="1" t="s">
        <v>2238</v>
      </c>
      <c r="B47" s="1" t="s">
        <v>6073</v>
      </c>
    </row>
    <row r="48" spans="1:2" x14ac:dyDescent="0.2">
      <c r="A48" s="1" t="s">
        <v>2239</v>
      </c>
      <c r="B48" s="1" t="s">
        <v>6074</v>
      </c>
    </row>
    <row r="49" spans="1:2" x14ac:dyDescent="0.2">
      <c r="A49" s="1" t="s">
        <v>2240</v>
      </c>
      <c r="B49" s="1" t="s">
        <v>6075</v>
      </c>
    </row>
    <row r="50" spans="1:2" x14ac:dyDescent="0.2">
      <c r="A50" s="1" t="s">
        <v>2241</v>
      </c>
      <c r="B50" s="1" t="s">
        <v>6076</v>
      </c>
    </row>
    <row r="51" spans="1:2" x14ac:dyDescent="0.2">
      <c r="A51" s="1" t="s">
        <v>2242</v>
      </c>
      <c r="B51" s="1" t="s">
        <v>6077</v>
      </c>
    </row>
    <row r="52" spans="1:2" x14ac:dyDescent="0.2">
      <c r="A52" s="1" t="s">
        <v>2243</v>
      </c>
      <c r="B52" s="1" t="s">
        <v>6078</v>
      </c>
    </row>
    <row r="53" spans="1:2" x14ac:dyDescent="0.2">
      <c r="A53" s="1" t="s">
        <v>2244</v>
      </c>
      <c r="B53" s="1" t="s">
        <v>6079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4629-FAB4-47B6-B292-05549ADDBFA2}">
  <sheetPr>
    <tabColor rgb="FFFF0000"/>
  </sheetPr>
  <dimension ref="A1:A42"/>
  <sheetViews>
    <sheetView topLeftCell="A6" zoomScale="124" zoomScaleNormal="124" workbookViewId="0">
      <selection activeCell="A38" sqref="A38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2246</v>
      </c>
    </row>
    <row r="2" spans="1:1" x14ac:dyDescent="0.2">
      <c r="A2" s="1" t="s">
        <v>2247</v>
      </c>
    </row>
    <row r="3" spans="1:1" x14ac:dyDescent="0.2">
      <c r="A3" s="1" t="s">
        <v>2248</v>
      </c>
    </row>
    <row r="4" spans="1:1" x14ac:dyDescent="0.2">
      <c r="A4" s="1" t="s">
        <v>2249</v>
      </c>
    </row>
    <row r="5" spans="1:1" x14ac:dyDescent="0.2">
      <c r="A5" s="1" t="s">
        <v>2249</v>
      </c>
    </row>
    <row r="6" spans="1:1" x14ac:dyDescent="0.2">
      <c r="A6" s="1" t="s">
        <v>2250</v>
      </c>
    </row>
    <row r="7" spans="1:1" x14ac:dyDescent="0.2">
      <c r="A7" s="1" t="s">
        <v>2251</v>
      </c>
    </row>
    <row r="8" spans="1:1" x14ac:dyDescent="0.2">
      <c r="A8" s="1" t="s">
        <v>2252</v>
      </c>
    </row>
    <row r="9" spans="1:1" x14ac:dyDescent="0.2">
      <c r="A9" s="1" t="s">
        <v>2253</v>
      </c>
    </row>
    <row r="10" spans="1:1" x14ac:dyDescent="0.2">
      <c r="A10" s="1" t="s">
        <v>2254</v>
      </c>
    </row>
    <row r="11" spans="1:1" x14ac:dyDescent="0.2">
      <c r="A11" s="1" t="s">
        <v>2255</v>
      </c>
    </row>
    <row r="12" spans="1:1" x14ac:dyDescent="0.2">
      <c r="A12" s="1" t="s">
        <v>2256</v>
      </c>
    </row>
    <row r="13" spans="1:1" x14ac:dyDescent="0.2">
      <c r="A13" s="1" t="s">
        <v>2257</v>
      </c>
    </row>
    <row r="14" spans="1:1" x14ac:dyDescent="0.2">
      <c r="A14" s="1" t="s">
        <v>2258</v>
      </c>
    </row>
    <row r="15" spans="1:1" x14ac:dyDescent="0.2">
      <c r="A15" s="1" t="s">
        <v>2259</v>
      </c>
    </row>
    <row r="16" spans="1:1" x14ac:dyDescent="0.2">
      <c r="A16" s="1" t="s">
        <v>2260</v>
      </c>
    </row>
    <row r="17" spans="1:1" x14ac:dyDescent="0.2">
      <c r="A17" s="1" t="s">
        <v>2261</v>
      </c>
    </row>
    <row r="18" spans="1:1" x14ac:dyDescent="0.2">
      <c r="A18" s="1" t="s">
        <v>2262</v>
      </c>
    </row>
    <row r="19" spans="1:1" x14ac:dyDescent="0.2">
      <c r="A19" s="1" t="s">
        <v>2263</v>
      </c>
    </row>
    <row r="20" spans="1:1" x14ac:dyDescent="0.2">
      <c r="A20" s="1" t="s">
        <v>2264</v>
      </c>
    </row>
    <row r="21" spans="1:1" x14ac:dyDescent="0.2">
      <c r="A21" s="1" t="s">
        <v>2265</v>
      </c>
    </row>
    <row r="22" spans="1:1" x14ac:dyDescent="0.2">
      <c r="A22" s="1" t="s">
        <v>2266</v>
      </c>
    </row>
    <row r="23" spans="1:1" x14ac:dyDescent="0.2">
      <c r="A23" s="1" t="s">
        <v>2267</v>
      </c>
    </row>
    <row r="24" spans="1:1" x14ac:dyDescent="0.2">
      <c r="A24" s="1" t="s">
        <v>2268</v>
      </c>
    </row>
    <row r="25" spans="1:1" x14ac:dyDescent="0.2">
      <c r="A25" s="1" t="s">
        <v>2269</v>
      </c>
    </row>
    <row r="26" spans="1:1" x14ac:dyDescent="0.2">
      <c r="A26" s="1" t="s">
        <v>2270</v>
      </c>
    </row>
    <row r="27" spans="1:1" x14ac:dyDescent="0.2">
      <c r="A27" s="1" t="s">
        <v>2271</v>
      </c>
    </row>
    <row r="28" spans="1:1" x14ac:dyDescent="0.2">
      <c r="A28" s="1" t="s">
        <v>2272</v>
      </c>
    </row>
    <row r="29" spans="1:1" x14ac:dyDescent="0.2">
      <c r="A29" s="1" t="s">
        <v>2272</v>
      </c>
    </row>
    <row r="30" spans="1:1" x14ac:dyDescent="0.2">
      <c r="A30" s="1" t="s">
        <v>2273</v>
      </c>
    </row>
    <row r="31" spans="1:1" x14ac:dyDescent="0.2">
      <c r="A31" s="1" t="s">
        <v>2270</v>
      </c>
    </row>
    <row r="32" spans="1:1" x14ac:dyDescent="0.2">
      <c r="A32" s="1" t="s">
        <v>2274</v>
      </c>
    </row>
    <row r="33" spans="1:1" x14ac:dyDescent="0.2">
      <c r="A33" s="1" t="s">
        <v>2275</v>
      </c>
    </row>
    <row r="34" spans="1:1" x14ac:dyDescent="0.2">
      <c r="A34" s="1" t="s">
        <v>2276</v>
      </c>
    </row>
    <row r="35" spans="1:1" x14ac:dyDescent="0.2">
      <c r="A35" s="1" t="s">
        <v>2277</v>
      </c>
    </row>
    <row r="36" spans="1:1" x14ac:dyDescent="0.2">
      <c r="A36" s="1" t="s">
        <v>2278</v>
      </c>
    </row>
    <row r="37" spans="1:1" x14ac:dyDescent="0.2">
      <c r="A37" s="1" t="s">
        <v>2279</v>
      </c>
    </row>
    <row r="38" spans="1:1" x14ac:dyDescent="0.2">
      <c r="A38" s="1" t="s">
        <v>2280</v>
      </c>
    </row>
    <row r="39" spans="1:1" x14ac:dyDescent="0.2">
      <c r="A39" s="1" t="s">
        <v>2280</v>
      </c>
    </row>
    <row r="40" spans="1:1" x14ac:dyDescent="0.2">
      <c r="A40" s="1" t="s">
        <v>2281</v>
      </c>
    </row>
    <row r="41" spans="1:1" x14ac:dyDescent="0.2">
      <c r="A41" s="1" t="s">
        <v>2282</v>
      </c>
    </row>
    <row r="42" spans="1:1" x14ac:dyDescent="0.2">
      <c r="A42" s="1" t="s">
        <v>2283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420E-D487-4E0B-9027-D10C51B76D81}">
  <dimension ref="A1:B46"/>
  <sheetViews>
    <sheetView topLeftCell="A14" zoomScale="124" zoomScaleNormal="124" workbookViewId="0">
      <selection activeCell="B47" sqref="B47"/>
    </sheetView>
  </sheetViews>
  <sheetFormatPr defaultRowHeight="12.75" x14ac:dyDescent="0.2"/>
  <cols>
    <col min="1" max="1" width="21" style="1" customWidth="1"/>
    <col min="2" max="2" width="69" style="1" customWidth="1"/>
    <col min="3" max="16384" width="9.140625" style="1"/>
  </cols>
  <sheetData>
    <row r="1" spans="1:2" x14ac:dyDescent="0.2">
      <c r="A1" s="1" t="s">
        <v>2285</v>
      </c>
      <c r="B1" s="1" t="s">
        <v>6118</v>
      </c>
    </row>
    <row r="2" spans="1:2" x14ac:dyDescent="0.2">
      <c r="A2" s="1" t="s">
        <v>2286</v>
      </c>
      <c r="B2" s="1" t="s">
        <v>6119</v>
      </c>
    </row>
    <row r="3" spans="1:2" x14ac:dyDescent="0.2">
      <c r="A3" s="1" t="s">
        <v>2287</v>
      </c>
      <c r="B3" s="1" t="s">
        <v>6120</v>
      </c>
    </row>
    <row r="4" spans="1:2" x14ac:dyDescent="0.2">
      <c r="A4" s="1" t="s">
        <v>2288</v>
      </c>
      <c r="B4" s="1" t="s">
        <v>6121</v>
      </c>
    </row>
    <row r="5" spans="1:2" x14ac:dyDescent="0.2">
      <c r="A5" s="1" t="s">
        <v>2289</v>
      </c>
      <c r="B5" s="1" t="s">
        <v>6122</v>
      </c>
    </row>
    <row r="6" spans="1:2" x14ac:dyDescent="0.2">
      <c r="A6" s="1" t="s">
        <v>2290</v>
      </c>
      <c r="B6" s="1" t="s">
        <v>6123</v>
      </c>
    </row>
    <row r="7" spans="1:2" x14ac:dyDescent="0.2">
      <c r="A7" s="1" t="s">
        <v>2291</v>
      </c>
      <c r="B7" s="1" t="s">
        <v>6124</v>
      </c>
    </row>
    <row r="8" spans="1:2" x14ac:dyDescent="0.2">
      <c r="A8" s="1" t="s">
        <v>2292</v>
      </c>
      <c r="B8" s="1" t="s">
        <v>6125</v>
      </c>
    </row>
    <row r="9" spans="1:2" x14ac:dyDescent="0.2">
      <c r="A9" s="1" t="s">
        <v>2293</v>
      </c>
      <c r="B9" s="1" t="s">
        <v>6126</v>
      </c>
    </row>
    <row r="10" spans="1:2" x14ac:dyDescent="0.2">
      <c r="A10" s="1" t="s">
        <v>2294</v>
      </c>
      <c r="B10" s="1" t="s">
        <v>6126</v>
      </c>
    </row>
    <row r="11" spans="1:2" x14ac:dyDescent="0.2">
      <c r="A11" s="1" t="s">
        <v>2295</v>
      </c>
      <c r="B11" s="1" t="s">
        <v>6127</v>
      </c>
    </row>
    <row r="12" spans="1:2" x14ac:dyDescent="0.2">
      <c r="A12" s="1" t="s">
        <v>2296</v>
      </c>
      <c r="B12" s="4" t="s">
        <v>6128</v>
      </c>
    </row>
    <row r="13" spans="1:2" x14ac:dyDescent="0.2">
      <c r="A13" s="1" t="s">
        <v>2297</v>
      </c>
      <c r="B13" s="4" t="s">
        <v>6129</v>
      </c>
    </row>
    <row r="14" spans="1:2" x14ac:dyDescent="0.2">
      <c r="A14" s="1" t="s">
        <v>2298</v>
      </c>
      <c r="B14" s="1" t="s">
        <v>6130</v>
      </c>
    </row>
    <row r="15" spans="1:2" x14ac:dyDescent="0.2">
      <c r="A15" s="1" t="s">
        <v>2299</v>
      </c>
      <c r="B15" s="1" t="s">
        <v>6131</v>
      </c>
    </row>
    <row r="16" spans="1:2" x14ac:dyDescent="0.2">
      <c r="A16" s="1" t="s">
        <v>2300</v>
      </c>
      <c r="B16" s="1" t="s">
        <v>6132</v>
      </c>
    </row>
    <row r="17" spans="1:2" x14ac:dyDescent="0.2">
      <c r="A17" s="1" t="s">
        <v>2301</v>
      </c>
      <c r="B17" s="1" t="s">
        <v>6133</v>
      </c>
    </row>
    <row r="18" spans="1:2" x14ac:dyDescent="0.2">
      <c r="A18" s="1" t="s">
        <v>2302</v>
      </c>
      <c r="B18" s="1" t="s">
        <v>6134</v>
      </c>
    </row>
    <row r="19" spans="1:2" x14ac:dyDescent="0.2">
      <c r="A19" s="1" t="s">
        <v>2303</v>
      </c>
      <c r="B19" s="4" t="s">
        <v>6135</v>
      </c>
    </row>
    <row r="20" spans="1:2" x14ac:dyDescent="0.2">
      <c r="A20" s="1" t="s">
        <v>2304</v>
      </c>
      <c r="B20" s="1" t="s">
        <v>6136</v>
      </c>
    </row>
    <row r="21" spans="1:2" x14ac:dyDescent="0.2">
      <c r="A21" s="1" t="s">
        <v>2305</v>
      </c>
      <c r="B21" s="4" t="s">
        <v>6137</v>
      </c>
    </row>
    <row r="22" spans="1:2" x14ac:dyDescent="0.2">
      <c r="A22" s="1" t="s">
        <v>2306</v>
      </c>
      <c r="B22" s="1" t="s">
        <v>6138</v>
      </c>
    </row>
    <row r="23" spans="1:2" x14ac:dyDescent="0.2">
      <c r="A23" s="1" t="s">
        <v>2307</v>
      </c>
      <c r="B23" s="1" t="s">
        <v>6139</v>
      </c>
    </row>
    <row r="24" spans="1:2" x14ac:dyDescent="0.2">
      <c r="A24" s="1" t="s">
        <v>2308</v>
      </c>
      <c r="B24" s="1" t="s">
        <v>6140</v>
      </c>
    </row>
    <row r="25" spans="1:2" x14ac:dyDescent="0.2">
      <c r="A25" s="1" t="s">
        <v>2309</v>
      </c>
      <c r="B25" s="1" t="s">
        <v>6141</v>
      </c>
    </row>
    <row r="26" spans="1:2" x14ac:dyDescent="0.2">
      <c r="A26" s="1" t="s">
        <v>2310</v>
      </c>
      <c r="B26" s="1" t="s">
        <v>6142</v>
      </c>
    </row>
    <row r="27" spans="1:2" x14ac:dyDescent="0.2">
      <c r="A27" s="1" t="s">
        <v>2310</v>
      </c>
      <c r="B27" s="1" t="s">
        <v>6143</v>
      </c>
    </row>
    <row r="28" spans="1:2" x14ac:dyDescent="0.2">
      <c r="A28" s="1" t="s">
        <v>2311</v>
      </c>
      <c r="B28" s="1" t="s">
        <v>6144</v>
      </c>
    </row>
    <row r="29" spans="1:2" x14ac:dyDescent="0.2">
      <c r="A29" s="1" t="s">
        <v>2312</v>
      </c>
      <c r="B29" s="1" t="s">
        <v>6145</v>
      </c>
    </row>
    <row r="30" spans="1:2" x14ac:dyDescent="0.2">
      <c r="A30" s="1" t="s">
        <v>2313</v>
      </c>
      <c r="B30" s="1" t="s">
        <v>6146</v>
      </c>
    </row>
    <row r="31" spans="1:2" x14ac:dyDescent="0.2">
      <c r="A31" s="1" t="s">
        <v>2314</v>
      </c>
      <c r="B31" s="1" t="s">
        <v>6147</v>
      </c>
    </row>
    <row r="32" spans="1:2" x14ac:dyDescent="0.2">
      <c r="A32" s="1" t="s">
        <v>2315</v>
      </c>
      <c r="B32" s="1" t="s">
        <v>6148</v>
      </c>
    </row>
    <row r="33" spans="1:2" x14ac:dyDescent="0.2">
      <c r="A33" s="1" t="s">
        <v>2316</v>
      </c>
      <c r="B33" s="1" t="s">
        <v>6149</v>
      </c>
    </row>
    <row r="34" spans="1:2" x14ac:dyDescent="0.2">
      <c r="A34" s="1" t="s">
        <v>2317</v>
      </c>
      <c r="B34" s="1" t="s">
        <v>6150</v>
      </c>
    </row>
    <row r="35" spans="1:2" x14ac:dyDescent="0.2">
      <c r="A35" s="1" t="s">
        <v>2318</v>
      </c>
      <c r="B35" s="1" t="s">
        <v>6151</v>
      </c>
    </row>
    <row r="36" spans="1:2" x14ac:dyDescent="0.2">
      <c r="A36" s="1" t="s">
        <v>2319</v>
      </c>
      <c r="B36" s="1" t="s">
        <v>6152</v>
      </c>
    </row>
    <row r="37" spans="1:2" x14ac:dyDescent="0.2">
      <c r="A37" s="1" t="s">
        <v>2320</v>
      </c>
      <c r="B37" s="1" t="s">
        <v>6153</v>
      </c>
    </row>
    <row r="38" spans="1:2" x14ac:dyDescent="0.2">
      <c r="A38" s="1" t="s">
        <v>2321</v>
      </c>
      <c r="B38" s="4" t="s">
        <v>6154</v>
      </c>
    </row>
    <row r="39" spans="1:2" x14ac:dyDescent="0.2">
      <c r="A39" s="1" t="s">
        <v>2322</v>
      </c>
      <c r="B39" s="4" t="s">
        <v>6155</v>
      </c>
    </row>
    <row r="40" spans="1:2" x14ac:dyDescent="0.2">
      <c r="A40" s="1" t="s">
        <v>2323</v>
      </c>
      <c r="B40" s="1" t="s">
        <v>6156</v>
      </c>
    </row>
    <row r="41" spans="1:2" x14ac:dyDescent="0.2">
      <c r="A41" s="1" t="s">
        <v>2324</v>
      </c>
      <c r="B41" s="1" t="s">
        <v>6157</v>
      </c>
    </row>
    <row r="42" spans="1:2" x14ac:dyDescent="0.2">
      <c r="A42" s="1" t="s">
        <v>2325</v>
      </c>
      <c r="B42" s="1" t="s">
        <v>6158</v>
      </c>
    </row>
    <row r="43" spans="1:2" x14ac:dyDescent="0.2">
      <c r="A43" s="1" t="s">
        <v>2326</v>
      </c>
      <c r="B43" s="4" t="s">
        <v>6159</v>
      </c>
    </row>
    <row r="44" spans="1:2" ht="25.5" x14ac:dyDescent="0.2">
      <c r="A44" s="1" t="s">
        <v>2327</v>
      </c>
      <c r="B44" s="4" t="s">
        <v>6160</v>
      </c>
    </row>
    <row r="45" spans="1:2" x14ac:dyDescent="0.2">
      <c r="A45" s="1" t="s">
        <v>2328</v>
      </c>
      <c r="B45" s="1" t="s">
        <v>6161</v>
      </c>
    </row>
    <row r="46" spans="1:2" x14ac:dyDescent="0.2">
      <c r="A46" s="1" t="s">
        <v>2329</v>
      </c>
      <c r="B46" s="4" t="s">
        <v>6162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4B64-5972-4706-B5A9-DAB8498C85E3}">
  <dimension ref="A1:B52"/>
  <sheetViews>
    <sheetView topLeftCell="A20" zoomScale="124" zoomScaleNormal="124" workbookViewId="0">
      <selection activeCell="B53" sqref="B53"/>
    </sheetView>
  </sheetViews>
  <sheetFormatPr defaultRowHeight="12.75" x14ac:dyDescent="0.2"/>
  <cols>
    <col min="1" max="1" width="17" style="1" customWidth="1"/>
    <col min="2" max="2" width="76.5703125" style="1" customWidth="1"/>
    <col min="3" max="16384" width="9.140625" style="1"/>
  </cols>
  <sheetData>
    <row r="1" spans="1:2" x14ac:dyDescent="0.2">
      <c r="A1" s="1" t="s">
        <v>2331</v>
      </c>
      <c r="B1" s="4" t="s">
        <v>6163</v>
      </c>
    </row>
    <row r="2" spans="1:2" x14ac:dyDescent="0.2">
      <c r="A2" s="1" t="s">
        <v>2332</v>
      </c>
      <c r="B2" s="1" t="s">
        <v>6165</v>
      </c>
    </row>
    <row r="3" spans="1:2" x14ac:dyDescent="0.2">
      <c r="A3" s="1" t="s">
        <v>2333</v>
      </c>
      <c r="B3" s="1" t="s">
        <v>6164</v>
      </c>
    </row>
    <row r="4" spans="1:2" x14ac:dyDescent="0.2">
      <c r="A4" s="1" t="s">
        <v>2334</v>
      </c>
      <c r="B4" s="1" t="s">
        <v>6166</v>
      </c>
    </row>
    <row r="5" spans="1:2" x14ac:dyDescent="0.2">
      <c r="A5" s="1" t="s">
        <v>2335</v>
      </c>
      <c r="B5" s="1" t="s">
        <v>6167</v>
      </c>
    </row>
    <row r="6" spans="1:2" x14ac:dyDescent="0.2">
      <c r="A6" s="1" t="s">
        <v>2336</v>
      </c>
      <c r="B6" s="4" t="s">
        <v>6168</v>
      </c>
    </row>
    <row r="7" spans="1:2" x14ac:dyDescent="0.2">
      <c r="A7" s="1" t="s">
        <v>2337</v>
      </c>
      <c r="B7" s="1" t="s">
        <v>6169</v>
      </c>
    </row>
    <row r="8" spans="1:2" x14ac:dyDescent="0.2">
      <c r="A8" s="1" t="s">
        <v>2338</v>
      </c>
      <c r="B8" s="4" t="s">
        <v>6170</v>
      </c>
    </row>
    <row r="9" spans="1:2" x14ac:dyDescent="0.2">
      <c r="A9" s="1" t="s">
        <v>2339</v>
      </c>
      <c r="B9" s="1" t="s">
        <v>6171</v>
      </c>
    </row>
    <row r="10" spans="1:2" x14ac:dyDescent="0.2">
      <c r="A10" s="1" t="s">
        <v>2340</v>
      </c>
      <c r="B10" s="4" t="s">
        <v>6172</v>
      </c>
    </row>
    <row r="11" spans="1:2" x14ac:dyDescent="0.2">
      <c r="A11" s="1" t="s">
        <v>2341</v>
      </c>
      <c r="B11" s="1" t="s">
        <v>6173</v>
      </c>
    </row>
    <row r="12" spans="1:2" x14ac:dyDescent="0.2">
      <c r="A12" s="1" t="s">
        <v>2342</v>
      </c>
      <c r="B12" s="1" t="s">
        <v>6174</v>
      </c>
    </row>
    <row r="13" spans="1:2" x14ac:dyDescent="0.2">
      <c r="A13" s="1" t="s">
        <v>2343</v>
      </c>
      <c r="B13" s="1" t="s">
        <v>6175</v>
      </c>
    </row>
    <row r="14" spans="1:2" x14ac:dyDescent="0.2">
      <c r="A14" s="1" t="s">
        <v>2344</v>
      </c>
      <c r="B14" s="1" t="s">
        <v>6176</v>
      </c>
    </row>
    <row r="15" spans="1:2" x14ac:dyDescent="0.2">
      <c r="A15" s="1" t="s">
        <v>2345</v>
      </c>
      <c r="B15" s="1" t="s">
        <v>6177</v>
      </c>
    </row>
    <row r="16" spans="1:2" x14ac:dyDescent="0.2">
      <c r="A16" s="1" t="s">
        <v>2346</v>
      </c>
      <c r="B16" s="1" t="s">
        <v>6178</v>
      </c>
    </row>
    <row r="17" spans="1:2" x14ac:dyDescent="0.2">
      <c r="A17" s="1" t="s">
        <v>2347</v>
      </c>
      <c r="B17" s="1" t="s">
        <v>6179</v>
      </c>
    </row>
    <row r="18" spans="1:2" x14ac:dyDescent="0.2">
      <c r="A18" s="1" t="s">
        <v>2348</v>
      </c>
      <c r="B18" s="1" t="s">
        <v>6180</v>
      </c>
    </row>
    <row r="19" spans="1:2" x14ac:dyDescent="0.2">
      <c r="A19" s="1" t="s">
        <v>2349</v>
      </c>
      <c r="B19" s="1" t="s">
        <v>6180</v>
      </c>
    </row>
    <row r="20" spans="1:2" x14ac:dyDescent="0.2">
      <c r="A20" s="1" t="s">
        <v>2350</v>
      </c>
      <c r="B20" s="1" t="s">
        <v>6181</v>
      </c>
    </row>
    <row r="21" spans="1:2" x14ac:dyDescent="0.2">
      <c r="A21" s="1" t="s">
        <v>2351</v>
      </c>
      <c r="B21" s="1" t="s">
        <v>6182</v>
      </c>
    </row>
    <row r="22" spans="1:2" x14ac:dyDescent="0.2">
      <c r="A22" s="1" t="s">
        <v>2352</v>
      </c>
      <c r="B22" s="1" t="s">
        <v>6183</v>
      </c>
    </row>
    <row r="23" spans="1:2" x14ac:dyDescent="0.2">
      <c r="A23" s="1" t="s">
        <v>2353</v>
      </c>
      <c r="B23" s="1" t="s">
        <v>6184</v>
      </c>
    </row>
    <row r="24" spans="1:2" x14ac:dyDescent="0.2">
      <c r="A24" s="1" t="s">
        <v>2354</v>
      </c>
      <c r="B24" s="1" t="s">
        <v>6185</v>
      </c>
    </row>
    <row r="25" spans="1:2" x14ac:dyDescent="0.2">
      <c r="A25" s="1" t="s">
        <v>2355</v>
      </c>
      <c r="B25" s="1" t="s">
        <v>6186</v>
      </c>
    </row>
    <row r="26" spans="1:2" x14ac:dyDescent="0.2">
      <c r="A26" s="1" t="s">
        <v>2356</v>
      </c>
      <c r="B26" s="4" t="s">
        <v>6187</v>
      </c>
    </row>
    <row r="27" spans="1:2" x14ac:dyDescent="0.2">
      <c r="A27" s="1" t="s">
        <v>2357</v>
      </c>
      <c r="B27" s="1" t="s">
        <v>6188</v>
      </c>
    </row>
    <row r="28" spans="1:2" x14ac:dyDescent="0.2">
      <c r="A28" s="1" t="s">
        <v>2358</v>
      </c>
      <c r="B28" s="1" t="s">
        <v>6189</v>
      </c>
    </row>
    <row r="29" spans="1:2" x14ac:dyDescent="0.2">
      <c r="A29" s="1" t="s">
        <v>2359</v>
      </c>
      <c r="B29" s="1" t="s">
        <v>6190</v>
      </c>
    </row>
    <row r="30" spans="1:2" x14ac:dyDescent="0.2">
      <c r="A30" s="1" t="s">
        <v>2354</v>
      </c>
      <c r="B30" s="1" t="s">
        <v>6191</v>
      </c>
    </row>
    <row r="31" spans="1:2" x14ac:dyDescent="0.2">
      <c r="A31" s="1" t="s">
        <v>2360</v>
      </c>
      <c r="B31" s="1" t="s">
        <v>6192</v>
      </c>
    </row>
    <row r="32" spans="1:2" x14ac:dyDescent="0.2">
      <c r="A32" s="1" t="s">
        <v>2361</v>
      </c>
      <c r="B32" s="1" t="s">
        <v>6193</v>
      </c>
    </row>
    <row r="33" spans="1:2" x14ac:dyDescent="0.2">
      <c r="A33" s="1" t="s">
        <v>2362</v>
      </c>
      <c r="B33" s="1" t="s">
        <v>6194</v>
      </c>
    </row>
    <row r="34" spans="1:2" x14ac:dyDescent="0.2">
      <c r="A34" s="1" t="s">
        <v>2363</v>
      </c>
      <c r="B34" s="1" t="s">
        <v>6195</v>
      </c>
    </row>
    <row r="35" spans="1:2" x14ac:dyDescent="0.2">
      <c r="A35" s="1" t="s">
        <v>2364</v>
      </c>
      <c r="B35" s="1" t="s">
        <v>6196</v>
      </c>
    </row>
    <row r="36" spans="1:2" x14ac:dyDescent="0.2">
      <c r="A36" s="1" t="s">
        <v>2365</v>
      </c>
      <c r="B36" s="4" t="s">
        <v>6197</v>
      </c>
    </row>
    <row r="37" spans="1:2" x14ac:dyDescent="0.2">
      <c r="A37" s="1" t="s">
        <v>2366</v>
      </c>
      <c r="B37" s="4" t="s">
        <v>6198</v>
      </c>
    </row>
    <row r="38" spans="1:2" x14ac:dyDescent="0.2">
      <c r="A38" s="1" t="s">
        <v>2366</v>
      </c>
      <c r="B38" s="1" t="s">
        <v>6199</v>
      </c>
    </row>
    <row r="39" spans="1:2" x14ac:dyDescent="0.2">
      <c r="A39" s="1" t="s">
        <v>2367</v>
      </c>
      <c r="B39" s="1" t="s">
        <v>6200</v>
      </c>
    </row>
    <row r="40" spans="1:2" x14ac:dyDescent="0.2">
      <c r="A40" s="1" t="s">
        <v>2368</v>
      </c>
      <c r="B40" s="1" t="s">
        <v>6201</v>
      </c>
    </row>
    <row r="41" spans="1:2" x14ac:dyDescent="0.2">
      <c r="A41" s="1" t="s">
        <v>2369</v>
      </c>
      <c r="B41" s="1" t="s">
        <v>6202</v>
      </c>
    </row>
    <row r="42" spans="1:2" x14ac:dyDescent="0.2">
      <c r="A42" s="1" t="s">
        <v>2370</v>
      </c>
      <c r="B42" s="1" t="s">
        <v>6203</v>
      </c>
    </row>
    <row r="43" spans="1:2" x14ac:dyDescent="0.2">
      <c r="A43" s="1" t="s">
        <v>2371</v>
      </c>
      <c r="B43" s="1" t="s">
        <v>6204</v>
      </c>
    </row>
    <row r="44" spans="1:2" x14ac:dyDescent="0.2">
      <c r="A44" s="1" t="s">
        <v>2372</v>
      </c>
      <c r="B44" s="4" t="s">
        <v>6205</v>
      </c>
    </row>
    <row r="45" spans="1:2" x14ac:dyDescent="0.2">
      <c r="A45" s="1" t="s">
        <v>2372</v>
      </c>
      <c r="B45" s="1" t="s">
        <v>6206</v>
      </c>
    </row>
    <row r="46" spans="1:2" x14ac:dyDescent="0.2">
      <c r="A46" s="1" t="s">
        <v>2373</v>
      </c>
      <c r="B46" s="1" t="s">
        <v>4579</v>
      </c>
    </row>
    <row r="47" spans="1:2" x14ac:dyDescent="0.2">
      <c r="A47" s="1" t="s">
        <v>2374</v>
      </c>
      <c r="B47" s="1" t="s">
        <v>6207</v>
      </c>
    </row>
    <row r="48" spans="1:2" x14ac:dyDescent="0.2">
      <c r="A48" s="1" t="s">
        <v>2375</v>
      </c>
      <c r="B48" s="1" t="s">
        <v>6208</v>
      </c>
    </row>
    <row r="49" spans="1:2" x14ac:dyDescent="0.2">
      <c r="A49" s="1" t="s">
        <v>2376</v>
      </c>
      <c r="B49" s="1" t="s">
        <v>6209</v>
      </c>
    </row>
    <row r="50" spans="1:2" x14ac:dyDescent="0.2">
      <c r="A50" s="1" t="s">
        <v>2377</v>
      </c>
      <c r="B50" s="1" t="s">
        <v>6210</v>
      </c>
    </row>
    <row r="51" spans="1:2" x14ac:dyDescent="0.2">
      <c r="A51" s="1" t="s">
        <v>2378</v>
      </c>
      <c r="B51" s="4" t="s">
        <v>6211</v>
      </c>
    </row>
    <row r="52" spans="1:2" x14ac:dyDescent="0.2">
      <c r="A52" s="1" t="s">
        <v>2379</v>
      </c>
      <c r="B52" s="1" t="s">
        <v>6212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9B88-67BF-47A4-80DF-0A374E7DDD72}">
  <dimension ref="A1:B43"/>
  <sheetViews>
    <sheetView topLeftCell="A17" zoomScale="124" zoomScaleNormal="124" workbookViewId="0">
      <selection activeCell="B31" sqref="B31"/>
    </sheetView>
  </sheetViews>
  <sheetFormatPr defaultRowHeight="12.75" x14ac:dyDescent="0.2"/>
  <cols>
    <col min="1" max="1" width="16.85546875" style="1" customWidth="1"/>
    <col min="2" max="2" width="58.42578125" style="1" customWidth="1"/>
    <col min="3" max="16384" width="9.140625" style="1"/>
  </cols>
  <sheetData>
    <row r="1" spans="1:2" x14ac:dyDescent="0.2">
      <c r="A1" s="1" t="s">
        <v>2381</v>
      </c>
      <c r="B1" s="1" t="s">
        <v>6213</v>
      </c>
    </row>
    <row r="2" spans="1:2" x14ac:dyDescent="0.2">
      <c r="A2" s="1" t="s">
        <v>2382</v>
      </c>
      <c r="B2" s="1" t="s">
        <v>6214</v>
      </c>
    </row>
    <row r="3" spans="1:2" x14ac:dyDescent="0.2">
      <c r="A3" s="1" t="s">
        <v>2383</v>
      </c>
      <c r="B3" s="1" t="s">
        <v>6215</v>
      </c>
    </row>
    <row r="4" spans="1:2" x14ac:dyDescent="0.2">
      <c r="A4" s="1" t="s">
        <v>2384</v>
      </c>
      <c r="B4" s="1" t="s">
        <v>6216</v>
      </c>
    </row>
    <row r="5" spans="1:2" x14ac:dyDescent="0.2">
      <c r="A5" s="1" t="s">
        <v>2385</v>
      </c>
      <c r="B5" s="1" t="s">
        <v>6217</v>
      </c>
    </row>
    <row r="6" spans="1:2" x14ac:dyDescent="0.2">
      <c r="A6" s="1" t="s">
        <v>2386</v>
      </c>
      <c r="B6" s="1" t="s">
        <v>6218</v>
      </c>
    </row>
    <row r="7" spans="1:2" x14ac:dyDescent="0.2">
      <c r="A7" s="1" t="s">
        <v>2387</v>
      </c>
      <c r="B7" s="1" t="s">
        <v>6219</v>
      </c>
    </row>
    <row r="8" spans="1:2" x14ac:dyDescent="0.2">
      <c r="A8" s="1" t="s">
        <v>2388</v>
      </c>
      <c r="B8" s="4" t="s">
        <v>6220</v>
      </c>
    </row>
    <row r="9" spans="1:2" x14ac:dyDescent="0.2">
      <c r="A9" s="1" t="s">
        <v>2389</v>
      </c>
      <c r="B9" s="1" t="s">
        <v>6221</v>
      </c>
    </row>
    <row r="10" spans="1:2" ht="51" x14ac:dyDescent="0.2">
      <c r="A10" s="1" t="s">
        <v>2390</v>
      </c>
      <c r="B10" s="4" t="s">
        <v>6222</v>
      </c>
    </row>
    <row r="11" spans="1:2" x14ac:dyDescent="0.2">
      <c r="A11" s="1" t="s">
        <v>2391</v>
      </c>
      <c r="B11" s="1" t="s">
        <v>6223</v>
      </c>
    </row>
    <row r="12" spans="1:2" x14ac:dyDescent="0.2">
      <c r="A12" s="1" t="s">
        <v>2392</v>
      </c>
      <c r="B12" s="1" t="s">
        <v>6224</v>
      </c>
    </row>
    <row r="13" spans="1:2" x14ac:dyDescent="0.2">
      <c r="A13" s="1" t="s">
        <v>2393</v>
      </c>
      <c r="B13" s="1" t="s">
        <v>6225</v>
      </c>
    </row>
    <row r="14" spans="1:2" x14ac:dyDescent="0.2">
      <c r="A14" s="1" t="s">
        <v>2394</v>
      </c>
      <c r="B14" s="1" t="s">
        <v>6226</v>
      </c>
    </row>
    <row r="15" spans="1:2" x14ac:dyDescent="0.2">
      <c r="A15" s="1" t="s">
        <v>2395</v>
      </c>
      <c r="B15" s="4" t="s">
        <v>6227</v>
      </c>
    </row>
    <row r="16" spans="1:2" ht="38.25" x14ac:dyDescent="0.2">
      <c r="A16" s="1" t="s">
        <v>2396</v>
      </c>
      <c r="B16" s="4" t="s">
        <v>6228</v>
      </c>
    </row>
    <row r="17" spans="1:2" x14ac:dyDescent="0.2">
      <c r="A17" s="1" t="s">
        <v>2397</v>
      </c>
      <c r="B17" s="1" t="s">
        <v>6229</v>
      </c>
    </row>
    <row r="18" spans="1:2" x14ac:dyDescent="0.2">
      <c r="A18" s="1" t="s">
        <v>2398</v>
      </c>
      <c r="B18" s="1" t="s">
        <v>6230</v>
      </c>
    </row>
    <row r="19" spans="1:2" x14ac:dyDescent="0.2">
      <c r="A19" s="1" t="s">
        <v>2399</v>
      </c>
      <c r="B19" s="1" t="s">
        <v>6231</v>
      </c>
    </row>
    <row r="20" spans="1:2" x14ac:dyDescent="0.2">
      <c r="A20" s="1" t="s">
        <v>2400</v>
      </c>
      <c r="B20" s="1" t="s">
        <v>6232</v>
      </c>
    </row>
    <row r="21" spans="1:2" x14ac:dyDescent="0.2">
      <c r="A21" s="1" t="s">
        <v>2401</v>
      </c>
      <c r="B21" s="1" t="s">
        <v>6233</v>
      </c>
    </row>
    <row r="22" spans="1:2" x14ac:dyDescent="0.2">
      <c r="A22" s="1" t="s">
        <v>2402</v>
      </c>
      <c r="B22" s="4" t="s">
        <v>6234</v>
      </c>
    </row>
    <row r="23" spans="1:2" x14ac:dyDescent="0.2">
      <c r="A23" s="1" t="s">
        <v>2403</v>
      </c>
      <c r="B23" s="1" t="s">
        <v>6235</v>
      </c>
    </row>
    <row r="24" spans="1:2" x14ac:dyDescent="0.2">
      <c r="A24" s="1" t="s">
        <v>2404</v>
      </c>
      <c r="B24" s="1" t="s">
        <v>6236</v>
      </c>
    </row>
    <row r="25" spans="1:2" x14ac:dyDescent="0.2">
      <c r="A25" s="1" t="s">
        <v>2405</v>
      </c>
      <c r="B25" s="1" t="s">
        <v>6237</v>
      </c>
    </row>
    <row r="26" spans="1:2" x14ac:dyDescent="0.2">
      <c r="A26" s="1" t="s">
        <v>2406</v>
      </c>
      <c r="B26" s="1" t="s">
        <v>6238</v>
      </c>
    </row>
    <row r="27" spans="1:2" x14ac:dyDescent="0.2">
      <c r="A27" s="1" t="s">
        <v>2407</v>
      </c>
      <c r="B27" s="1" t="s">
        <v>6239</v>
      </c>
    </row>
    <row r="28" spans="1:2" ht="25.5" x14ac:dyDescent="0.2">
      <c r="A28" s="1" t="s">
        <v>2408</v>
      </c>
      <c r="B28" s="4" t="s">
        <v>6240</v>
      </c>
    </row>
    <row r="29" spans="1:2" x14ac:dyDescent="0.2">
      <c r="A29" s="1" t="s">
        <v>2409</v>
      </c>
      <c r="B29" s="1" t="s">
        <v>6239</v>
      </c>
    </row>
    <row r="30" spans="1:2" x14ac:dyDescent="0.2">
      <c r="A30" s="1" t="s">
        <v>2410</v>
      </c>
      <c r="B30" s="4" t="s">
        <v>6251</v>
      </c>
    </row>
    <row r="31" spans="1:2" x14ac:dyDescent="0.2">
      <c r="A31" s="1" t="s">
        <v>2411</v>
      </c>
      <c r="B31" s="1" t="s">
        <v>6241</v>
      </c>
    </row>
    <row r="32" spans="1:2" x14ac:dyDescent="0.2">
      <c r="A32" s="1" t="s">
        <v>2412</v>
      </c>
      <c r="B32" s="1" t="s">
        <v>6242</v>
      </c>
    </row>
    <row r="33" spans="1:2" x14ac:dyDescent="0.2">
      <c r="A33" s="1" t="s">
        <v>2413</v>
      </c>
      <c r="B33" s="1" t="s">
        <v>6243</v>
      </c>
    </row>
    <row r="34" spans="1:2" x14ac:dyDescent="0.2">
      <c r="A34" s="1" t="s">
        <v>2414</v>
      </c>
      <c r="B34" s="1" t="s">
        <v>6244</v>
      </c>
    </row>
    <row r="35" spans="1:2" x14ac:dyDescent="0.2">
      <c r="A35" s="1" t="s">
        <v>2415</v>
      </c>
      <c r="B35" s="1" t="s">
        <v>6245</v>
      </c>
    </row>
    <row r="36" spans="1:2" x14ac:dyDescent="0.2">
      <c r="A36" s="1" t="s">
        <v>2416</v>
      </c>
      <c r="B36" s="1" t="s">
        <v>4618</v>
      </c>
    </row>
    <row r="37" spans="1:2" x14ac:dyDescent="0.2">
      <c r="A37" s="1" t="s">
        <v>2417</v>
      </c>
      <c r="B37" s="1" t="s">
        <v>6246</v>
      </c>
    </row>
    <row r="38" spans="1:2" ht="38.25" x14ac:dyDescent="0.2">
      <c r="A38" s="1" t="s">
        <v>2418</v>
      </c>
      <c r="B38" s="4" t="s">
        <v>6247</v>
      </c>
    </row>
    <row r="39" spans="1:2" x14ac:dyDescent="0.2">
      <c r="A39" s="1" t="s">
        <v>2419</v>
      </c>
      <c r="B39" s="1" t="s">
        <v>4618</v>
      </c>
    </row>
    <row r="40" spans="1:2" x14ac:dyDescent="0.2">
      <c r="A40" s="1" t="s">
        <v>2420</v>
      </c>
      <c r="B40" s="4" t="s">
        <v>6248</v>
      </c>
    </row>
    <row r="41" spans="1:2" x14ac:dyDescent="0.2">
      <c r="A41" s="1" t="s">
        <v>2421</v>
      </c>
      <c r="B41" s="4" t="s">
        <v>6249</v>
      </c>
    </row>
    <row r="42" spans="1:2" ht="38.25" x14ac:dyDescent="0.2">
      <c r="A42" s="1" t="s">
        <v>2422</v>
      </c>
      <c r="B42" s="4" t="s">
        <v>6250</v>
      </c>
    </row>
    <row r="43" spans="1:2" x14ac:dyDescent="0.2">
      <c r="A43" s="5" t="s">
        <v>2423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EBAB6-1897-470B-AFFF-7161E9BCC1B1}">
  <sheetPr>
    <tabColor rgb="FFFF0000"/>
  </sheetPr>
  <dimension ref="A1:A48"/>
  <sheetViews>
    <sheetView topLeftCell="A14" zoomScale="124" zoomScaleNormal="124" workbookViewId="0">
      <selection activeCell="A49" sqref="A49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2425</v>
      </c>
    </row>
    <row r="2" spans="1:1" x14ac:dyDescent="0.2">
      <c r="A2" s="1" t="s">
        <v>2426</v>
      </c>
    </row>
    <row r="3" spans="1:1" x14ac:dyDescent="0.2">
      <c r="A3" s="1" t="s">
        <v>2427</v>
      </c>
    </row>
    <row r="4" spans="1:1" x14ac:dyDescent="0.2">
      <c r="A4" s="1" t="s">
        <v>2428</v>
      </c>
    </row>
    <row r="5" spans="1:1" x14ac:dyDescent="0.2">
      <c r="A5" s="1" t="s">
        <v>2429</v>
      </c>
    </row>
    <row r="6" spans="1:1" x14ac:dyDescent="0.2">
      <c r="A6" s="1" t="s">
        <v>2430</v>
      </c>
    </row>
    <row r="7" spans="1:1" x14ac:dyDescent="0.2">
      <c r="A7" s="1" t="s">
        <v>2256</v>
      </c>
    </row>
    <row r="8" spans="1:1" x14ac:dyDescent="0.2">
      <c r="A8" s="1" t="s">
        <v>2431</v>
      </c>
    </row>
    <row r="9" spans="1:1" x14ac:dyDescent="0.2">
      <c r="A9" s="1" t="s">
        <v>2432</v>
      </c>
    </row>
    <row r="10" spans="1:1" x14ac:dyDescent="0.2">
      <c r="A10" s="1" t="s">
        <v>2270</v>
      </c>
    </row>
    <row r="11" spans="1:1" x14ac:dyDescent="0.2">
      <c r="A11" s="1" t="s">
        <v>2433</v>
      </c>
    </row>
    <row r="12" spans="1:1" x14ac:dyDescent="0.2">
      <c r="A12" s="1" t="s">
        <v>2434</v>
      </c>
    </row>
    <row r="13" spans="1:1" x14ac:dyDescent="0.2">
      <c r="A13" s="1" t="s">
        <v>2435</v>
      </c>
    </row>
    <row r="14" spans="1:1" x14ac:dyDescent="0.2">
      <c r="A14" s="1" t="s">
        <v>2436</v>
      </c>
    </row>
    <row r="15" spans="1:1" x14ac:dyDescent="0.2">
      <c r="A15" s="1" t="s">
        <v>2437</v>
      </c>
    </row>
    <row r="16" spans="1:1" x14ac:dyDescent="0.2">
      <c r="A16" s="1" t="s">
        <v>2438</v>
      </c>
    </row>
    <row r="17" spans="1:1" x14ac:dyDescent="0.2">
      <c r="A17" s="1" t="s">
        <v>2439</v>
      </c>
    </row>
    <row r="18" spans="1:1" x14ac:dyDescent="0.2">
      <c r="A18" s="1" t="s">
        <v>2440</v>
      </c>
    </row>
    <row r="19" spans="1:1" x14ac:dyDescent="0.2">
      <c r="A19" s="1" t="s">
        <v>2437</v>
      </c>
    </row>
    <row r="20" spans="1:1" x14ac:dyDescent="0.2">
      <c r="A20" s="1" t="s">
        <v>2441</v>
      </c>
    </row>
    <row r="21" spans="1:1" x14ac:dyDescent="0.2">
      <c r="A21" s="1" t="s">
        <v>2310</v>
      </c>
    </row>
    <row r="22" spans="1:1" x14ac:dyDescent="0.2">
      <c r="A22" s="1" t="s">
        <v>2442</v>
      </c>
    </row>
    <row r="23" spans="1:1" x14ac:dyDescent="0.2">
      <c r="A23" s="1" t="s">
        <v>2443</v>
      </c>
    </row>
    <row r="24" spans="1:1" x14ac:dyDescent="0.2">
      <c r="A24" s="1" t="s">
        <v>2444</v>
      </c>
    </row>
    <row r="25" spans="1:1" x14ac:dyDescent="0.2">
      <c r="A25" s="1" t="s">
        <v>2445</v>
      </c>
    </row>
    <row r="26" spans="1:1" x14ac:dyDescent="0.2">
      <c r="A26" s="1" t="s">
        <v>2446</v>
      </c>
    </row>
    <row r="27" spans="1:1" x14ac:dyDescent="0.2">
      <c r="A27" s="1" t="s">
        <v>2320</v>
      </c>
    </row>
    <row r="28" spans="1:1" x14ac:dyDescent="0.2">
      <c r="A28" s="1" t="s">
        <v>2447</v>
      </c>
    </row>
    <row r="29" spans="1:1" x14ac:dyDescent="0.2">
      <c r="A29" s="1" t="s">
        <v>2448</v>
      </c>
    </row>
    <row r="30" spans="1:1" x14ac:dyDescent="0.2">
      <c r="A30" s="1" t="s">
        <v>2449</v>
      </c>
    </row>
    <row r="31" spans="1:1" x14ac:dyDescent="0.2">
      <c r="A31" s="1" t="s">
        <v>2450</v>
      </c>
    </row>
    <row r="32" spans="1:1" x14ac:dyDescent="0.2">
      <c r="A32" s="1" t="s">
        <v>2451</v>
      </c>
    </row>
    <row r="33" spans="1:1" x14ac:dyDescent="0.2">
      <c r="A33" s="1" t="s">
        <v>2452</v>
      </c>
    </row>
    <row r="34" spans="1:1" x14ac:dyDescent="0.2">
      <c r="A34" s="1" t="s">
        <v>2453</v>
      </c>
    </row>
    <row r="35" spans="1:1" x14ac:dyDescent="0.2">
      <c r="A35" s="1" t="s">
        <v>2454</v>
      </c>
    </row>
    <row r="36" spans="1:1" x14ac:dyDescent="0.2">
      <c r="A36" s="1" t="s">
        <v>2455</v>
      </c>
    </row>
    <row r="37" spans="1:1" x14ac:dyDescent="0.2">
      <c r="A37" s="1" t="s">
        <v>2456</v>
      </c>
    </row>
    <row r="38" spans="1:1" x14ac:dyDescent="0.2">
      <c r="A38" s="1" t="s">
        <v>2457</v>
      </c>
    </row>
    <row r="39" spans="1:1" x14ac:dyDescent="0.2">
      <c r="A39" s="1" t="s">
        <v>2331</v>
      </c>
    </row>
    <row r="40" spans="1:1" x14ac:dyDescent="0.2">
      <c r="A40" s="1" t="s">
        <v>2458</v>
      </c>
    </row>
    <row r="41" spans="1:1" x14ac:dyDescent="0.2">
      <c r="A41" s="1" t="s">
        <v>2459</v>
      </c>
    </row>
    <row r="42" spans="1:1" x14ac:dyDescent="0.2">
      <c r="A42" s="1" t="s">
        <v>2460</v>
      </c>
    </row>
    <row r="43" spans="1:1" x14ac:dyDescent="0.2">
      <c r="A43" s="1" t="s">
        <v>2461</v>
      </c>
    </row>
    <row r="44" spans="1:1" x14ac:dyDescent="0.2">
      <c r="A44" s="1" t="s">
        <v>2462</v>
      </c>
    </row>
    <row r="45" spans="1:1" x14ac:dyDescent="0.2">
      <c r="A45" s="1" t="s">
        <v>2463</v>
      </c>
    </row>
    <row r="46" spans="1:1" x14ac:dyDescent="0.2">
      <c r="A46" s="1" t="s">
        <v>2464</v>
      </c>
    </row>
    <row r="47" spans="1:1" x14ac:dyDescent="0.2">
      <c r="A47" s="1" t="s">
        <v>2465</v>
      </c>
    </row>
    <row r="48" spans="1:1" x14ac:dyDescent="0.2">
      <c r="A48" s="1" t="s">
        <v>2466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E874-6508-42E4-AC66-378F115A8848}">
  <dimension ref="A1:B53"/>
  <sheetViews>
    <sheetView topLeftCell="A20" zoomScale="124" zoomScaleNormal="124" workbookViewId="0">
      <selection activeCell="B32" sqref="B32"/>
    </sheetView>
  </sheetViews>
  <sheetFormatPr defaultRowHeight="12.75" x14ac:dyDescent="0.2"/>
  <cols>
    <col min="1" max="1" width="14.85546875" style="1" customWidth="1"/>
    <col min="2" max="2" width="56.85546875" style="1" customWidth="1"/>
    <col min="3" max="16384" width="9.140625" style="1"/>
  </cols>
  <sheetData>
    <row r="1" spans="1:2" x14ac:dyDescent="0.2">
      <c r="A1" s="1" t="s">
        <v>2468</v>
      </c>
      <c r="B1" s="1" t="s">
        <v>6252</v>
      </c>
    </row>
    <row r="2" spans="1:2" x14ac:dyDescent="0.2">
      <c r="A2" s="1" t="s">
        <v>2469</v>
      </c>
      <c r="B2" s="1" t="s">
        <v>6253</v>
      </c>
    </row>
    <row r="3" spans="1:2" x14ac:dyDescent="0.2">
      <c r="A3" s="1" t="s">
        <v>2470</v>
      </c>
      <c r="B3" s="1" t="s">
        <v>6254</v>
      </c>
    </row>
    <row r="4" spans="1:2" x14ac:dyDescent="0.2">
      <c r="A4" s="1" t="s">
        <v>2470</v>
      </c>
      <c r="B4" s="1" t="s">
        <v>6255</v>
      </c>
    </row>
    <row r="5" spans="1:2" x14ac:dyDescent="0.2">
      <c r="A5" s="1" t="s">
        <v>2471</v>
      </c>
      <c r="B5" s="1" t="s">
        <v>6256</v>
      </c>
    </row>
    <row r="6" spans="1:2" x14ac:dyDescent="0.2">
      <c r="A6" s="1" t="s">
        <v>2367</v>
      </c>
      <c r="B6" s="4" t="s">
        <v>6257</v>
      </c>
    </row>
    <row r="7" spans="1:2" x14ac:dyDescent="0.2">
      <c r="A7" s="1" t="s">
        <v>2472</v>
      </c>
      <c r="B7" s="1" t="s">
        <v>6258</v>
      </c>
    </row>
    <row r="8" spans="1:2" x14ac:dyDescent="0.2">
      <c r="A8" s="1" t="s">
        <v>2473</v>
      </c>
      <c r="B8" s="1" t="s">
        <v>6259</v>
      </c>
    </row>
    <row r="9" spans="1:2" x14ac:dyDescent="0.2">
      <c r="A9" s="1" t="s">
        <v>2474</v>
      </c>
      <c r="B9" s="1" t="s">
        <v>6258</v>
      </c>
    </row>
    <row r="10" spans="1:2" x14ac:dyDescent="0.2">
      <c r="A10" s="1" t="s">
        <v>2368</v>
      </c>
      <c r="B10" s="1" t="s">
        <v>6260</v>
      </c>
    </row>
    <row r="11" spans="1:2" x14ac:dyDescent="0.2">
      <c r="A11" s="1" t="s">
        <v>2370</v>
      </c>
      <c r="B11" s="4" t="s">
        <v>6261</v>
      </c>
    </row>
    <row r="12" spans="1:2" x14ac:dyDescent="0.2">
      <c r="A12" s="1" t="s">
        <v>2475</v>
      </c>
      <c r="B12" s="4" t="s">
        <v>6262</v>
      </c>
    </row>
    <row r="13" spans="1:2" x14ac:dyDescent="0.2">
      <c r="A13" s="1" t="s">
        <v>2476</v>
      </c>
      <c r="B13" s="1" t="s">
        <v>6263</v>
      </c>
    </row>
    <row r="14" spans="1:2" x14ac:dyDescent="0.2">
      <c r="A14" s="1" t="s">
        <v>2477</v>
      </c>
      <c r="B14" s="1" t="s">
        <v>6264</v>
      </c>
    </row>
    <row r="15" spans="1:2" x14ac:dyDescent="0.2">
      <c r="A15" s="1" t="s">
        <v>2371</v>
      </c>
      <c r="B15" s="1" t="s">
        <v>6265</v>
      </c>
    </row>
    <row r="16" spans="1:2" ht="25.5" x14ac:dyDescent="0.2">
      <c r="A16" s="1" t="s">
        <v>2478</v>
      </c>
      <c r="B16" s="4" t="s">
        <v>6266</v>
      </c>
    </row>
    <row r="17" spans="1:2" x14ac:dyDescent="0.2">
      <c r="A17" s="1" t="s">
        <v>2479</v>
      </c>
      <c r="B17" s="1" t="s">
        <v>6267</v>
      </c>
    </row>
    <row r="18" spans="1:2" x14ac:dyDescent="0.2">
      <c r="A18" s="1" t="s">
        <v>2480</v>
      </c>
      <c r="B18" s="1" t="s">
        <v>6267</v>
      </c>
    </row>
    <row r="19" spans="1:2" x14ac:dyDescent="0.2">
      <c r="A19" s="1" t="s">
        <v>2481</v>
      </c>
      <c r="B19" s="1" t="s">
        <v>6268</v>
      </c>
    </row>
    <row r="20" spans="1:2" x14ac:dyDescent="0.2">
      <c r="A20" s="1" t="s">
        <v>2482</v>
      </c>
      <c r="B20" s="1" t="s">
        <v>6269</v>
      </c>
    </row>
    <row r="21" spans="1:2" x14ac:dyDescent="0.2">
      <c r="A21" s="1" t="s">
        <v>2483</v>
      </c>
      <c r="B21" s="1" t="s">
        <v>6270</v>
      </c>
    </row>
    <row r="22" spans="1:2" x14ac:dyDescent="0.2">
      <c r="A22" s="1" t="s">
        <v>2382</v>
      </c>
      <c r="B22" s="1" t="s">
        <v>6271</v>
      </c>
    </row>
    <row r="23" spans="1:2" x14ac:dyDescent="0.2">
      <c r="A23" s="1" t="s">
        <v>2384</v>
      </c>
      <c r="B23" s="1" t="s">
        <v>6269</v>
      </c>
    </row>
    <row r="24" spans="1:2" x14ac:dyDescent="0.2">
      <c r="A24" s="1" t="s">
        <v>2385</v>
      </c>
      <c r="B24" s="1" t="s">
        <v>6272</v>
      </c>
    </row>
    <row r="25" spans="1:2" x14ac:dyDescent="0.2">
      <c r="A25" s="1" t="s">
        <v>2484</v>
      </c>
      <c r="B25" s="4" t="s">
        <v>6273</v>
      </c>
    </row>
    <row r="26" spans="1:2" x14ac:dyDescent="0.2">
      <c r="A26" s="1" t="s">
        <v>2485</v>
      </c>
      <c r="B26" s="1" t="s">
        <v>6274</v>
      </c>
    </row>
    <row r="27" spans="1:2" x14ac:dyDescent="0.2">
      <c r="A27" s="1" t="s">
        <v>2486</v>
      </c>
      <c r="B27" s="1" t="s">
        <v>6275</v>
      </c>
    </row>
    <row r="28" spans="1:2" x14ac:dyDescent="0.2">
      <c r="A28" s="1" t="s">
        <v>2402</v>
      </c>
      <c r="B28" s="1" t="s">
        <v>6276</v>
      </c>
    </row>
    <row r="29" spans="1:2" x14ac:dyDescent="0.2">
      <c r="A29" s="1" t="s">
        <v>2487</v>
      </c>
      <c r="B29" s="4" t="s">
        <v>6277</v>
      </c>
    </row>
    <row r="30" spans="1:2" x14ac:dyDescent="0.2">
      <c r="A30" s="1" t="s">
        <v>2418</v>
      </c>
      <c r="B30" s="1" t="s">
        <v>6278</v>
      </c>
    </row>
    <row r="31" spans="1:2" x14ac:dyDescent="0.2">
      <c r="A31" s="1" t="s">
        <v>2488</v>
      </c>
      <c r="B31" s="1" t="s">
        <v>6279</v>
      </c>
    </row>
    <row r="32" spans="1:2" x14ac:dyDescent="0.2">
      <c r="A32" s="1" t="s">
        <v>2489</v>
      </c>
      <c r="B32" s="1" t="s">
        <v>6280</v>
      </c>
    </row>
    <row r="33" spans="1:2" x14ac:dyDescent="0.2">
      <c r="A33" s="1" t="s">
        <v>2418</v>
      </c>
      <c r="B33" s="4" t="s">
        <v>6281</v>
      </c>
    </row>
    <row r="34" spans="1:2" x14ac:dyDescent="0.2">
      <c r="A34" s="1" t="s">
        <v>2490</v>
      </c>
      <c r="B34" s="1" t="s">
        <v>6282</v>
      </c>
    </row>
    <row r="35" spans="1:2" ht="25.5" x14ac:dyDescent="0.2">
      <c r="A35" s="1" t="s">
        <v>2491</v>
      </c>
      <c r="B35" s="4" t="s">
        <v>6283</v>
      </c>
    </row>
    <row r="36" spans="1:2" x14ac:dyDescent="0.2">
      <c r="A36" s="1" t="s">
        <v>2492</v>
      </c>
      <c r="B36" s="1" t="s">
        <v>6284</v>
      </c>
    </row>
    <row r="37" spans="1:2" x14ac:dyDescent="0.2">
      <c r="A37" s="1" t="s">
        <v>2493</v>
      </c>
      <c r="B37" s="1" t="s">
        <v>6285</v>
      </c>
    </row>
    <row r="38" spans="1:2" x14ac:dyDescent="0.2">
      <c r="A38" s="1" t="s">
        <v>2494</v>
      </c>
      <c r="B38" s="1" t="s">
        <v>6286</v>
      </c>
    </row>
    <row r="39" spans="1:2" x14ac:dyDescent="0.2">
      <c r="A39" s="1" t="s">
        <v>2425</v>
      </c>
      <c r="B39" s="1" t="s">
        <v>6287</v>
      </c>
    </row>
    <row r="40" spans="1:2" x14ac:dyDescent="0.2">
      <c r="A40" s="1" t="s">
        <v>2495</v>
      </c>
      <c r="B40" s="1" t="s">
        <v>6288</v>
      </c>
    </row>
    <row r="41" spans="1:2" x14ac:dyDescent="0.2">
      <c r="A41" s="1" t="s">
        <v>2496</v>
      </c>
      <c r="B41" s="1" t="s">
        <v>6289</v>
      </c>
    </row>
    <row r="42" spans="1:2" x14ac:dyDescent="0.2">
      <c r="A42" s="1" t="s">
        <v>2426</v>
      </c>
      <c r="B42" s="1" t="s">
        <v>6290</v>
      </c>
    </row>
    <row r="43" spans="1:2" x14ac:dyDescent="0.2">
      <c r="A43" s="1" t="s">
        <v>2497</v>
      </c>
      <c r="B43" s="1" t="s">
        <v>6291</v>
      </c>
    </row>
    <row r="44" spans="1:2" x14ac:dyDescent="0.2">
      <c r="A44" s="1" t="s">
        <v>2498</v>
      </c>
      <c r="B44" s="1" t="s">
        <v>6291</v>
      </c>
    </row>
    <row r="45" spans="1:2" x14ac:dyDescent="0.2">
      <c r="A45" s="1" t="s">
        <v>2499</v>
      </c>
      <c r="B45" s="1" t="s">
        <v>6292</v>
      </c>
    </row>
    <row r="46" spans="1:2" x14ac:dyDescent="0.2">
      <c r="A46" s="1" t="s">
        <v>2500</v>
      </c>
      <c r="B46" s="1" t="s">
        <v>6293</v>
      </c>
    </row>
    <row r="47" spans="1:2" ht="25.5" x14ac:dyDescent="0.2">
      <c r="A47" s="1" t="s">
        <v>2501</v>
      </c>
      <c r="B47" s="4" t="s">
        <v>6294</v>
      </c>
    </row>
    <row r="48" spans="1:2" x14ac:dyDescent="0.2">
      <c r="A48" s="1" t="s">
        <v>2502</v>
      </c>
      <c r="B48" s="1" t="s">
        <v>6295</v>
      </c>
    </row>
    <row r="49" spans="1:2" x14ac:dyDescent="0.2">
      <c r="A49" s="1" t="s">
        <v>2503</v>
      </c>
      <c r="B49" s="1" t="s">
        <v>6296</v>
      </c>
    </row>
    <row r="50" spans="1:2" x14ac:dyDescent="0.2">
      <c r="A50" s="1" t="s">
        <v>2504</v>
      </c>
      <c r="B50" s="1" t="s">
        <v>6297</v>
      </c>
    </row>
    <row r="51" spans="1:2" x14ac:dyDescent="0.2">
      <c r="A51" s="1" t="s">
        <v>2505</v>
      </c>
      <c r="B51" s="1" t="s">
        <v>6298</v>
      </c>
    </row>
    <row r="52" spans="1:2" x14ac:dyDescent="0.2">
      <c r="A52" s="1" t="s">
        <v>2506</v>
      </c>
      <c r="B52" s="1" t="s">
        <v>6299</v>
      </c>
    </row>
    <row r="53" spans="1:2" x14ac:dyDescent="0.2">
      <c r="A53" s="1" t="s">
        <v>2507</v>
      </c>
      <c r="B53" s="1" t="s">
        <v>6300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5554-0ABF-424B-8B3F-9FF563979B9D}">
  <dimension ref="A1:B50"/>
  <sheetViews>
    <sheetView topLeftCell="A26" zoomScale="124" zoomScaleNormal="124" workbookViewId="0">
      <selection activeCell="B50" sqref="B50"/>
    </sheetView>
  </sheetViews>
  <sheetFormatPr defaultRowHeight="12.75" x14ac:dyDescent="0.2"/>
  <cols>
    <col min="1" max="1" width="15.5703125" style="1" customWidth="1"/>
    <col min="2" max="2" width="83.28515625" style="1" customWidth="1"/>
    <col min="3" max="16384" width="9.140625" style="1"/>
  </cols>
  <sheetData>
    <row r="1" spans="1:2" x14ac:dyDescent="0.2">
      <c r="A1" s="1" t="s">
        <v>2509</v>
      </c>
      <c r="B1" s="1" t="s">
        <v>6301</v>
      </c>
    </row>
    <row r="2" spans="1:2" x14ac:dyDescent="0.2">
      <c r="A2" s="1" t="s">
        <v>2510</v>
      </c>
      <c r="B2" s="1" t="s">
        <v>6302</v>
      </c>
    </row>
    <row r="3" spans="1:2" x14ac:dyDescent="0.2">
      <c r="A3" s="1" t="s">
        <v>2511</v>
      </c>
      <c r="B3" s="1" t="s">
        <v>6303</v>
      </c>
    </row>
    <row r="4" spans="1:2" x14ac:dyDescent="0.2">
      <c r="A4" s="1" t="s">
        <v>2512</v>
      </c>
    </row>
    <row r="5" spans="1:2" x14ac:dyDescent="0.2">
      <c r="A5" s="1" t="s">
        <v>2513</v>
      </c>
      <c r="B5" s="1" t="s">
        <v>6304</v>
      </c>
    </row>
    <row r="6" spans="1:2" x14ac:dyDescent="0.2">
      <c r="A6" s="1" t="s">
        <v>2514</v>
      </c>
      <c r="B6" s="1" t="s">
        <v>6305</v>
      </c>
    </row>
    <row r="7" spans="1:2" x14ac:dyDescent="0.2">
      <c r="A7" s="1" t="s">
        <v>2515</v>
      </c>
      <c r="B7" s="1" t="s">
        <v>6306</v>
      </c>
    </row>
    <row r="8" spans="1:2" x14ac:dyDescent="0.2">
      <c r="A8" s="1" t="s">
        <v>1697</v>
      </c>
      <c r="B8" s="1" t="s">
        <v>6307</v>
      </c>
    </row>
    <row r="9" spans="1:2" x14ac:dyDescent="0.2">
      <c r="A9" s="1" t="s">
        <v>2516</v>
      </c>
      <c r="B9" s="1" t="s">
        <v>6308</v>
      </c>
    </row>
    <row r="10" spans="1:2" x14ac:dyDescent="0.2">
      <c r="A10" s="1" t="s">
        <v>2517</v>
      </c>
      <c r="B10" s="1" t="s">
        <v>6309</v>
      </c>
    </row>
    <row r="11" spans="1:2" x14ac:dyDescent="0.2">
      <c r="A11" s="1" t="s">
        <v>2518</v>
      </c>
      <c r="B11" s="1" t="s">
        <v>6310</v>
      </c>
    </row>
    <row r="12" spans="1:2" x14ac:dyDescent="0.2">
      <c r="A12" s="1" t="s">
        <v>2519</v>
      </c>
      <c r="B12" s="1" t="s">
        <v>6311</v>
      </c>
    </row>
    <row r="13" spans="1:2" x14ac:dyDescent="0.2">
      <c r="A13" s="1" t="s">
        <v>2520</v>
      </c>
      <c r="B13" s="1" t="s">
        <v>6312</v>
      </c>
    </row>
    <row r="14" spans="1:2" x14ac:dyDescent="0.2">
      <c r="A14" s="1" t="s">
        <v>2521</v>
      </c>
      <c r="B14" s="1" t="s">
        <v>6313</v>
      </c>
    </row>
    <row r="15" spans="1:2" x14ac:dyDescent="0.2">
      <c r="A15" s="1" t="s">
        <v>2522</v>
      </c>
      <c r="B15" s="1" t="s">
        <v>6314</v>
      </c>
    </row>
    <row r="16" spans="1:2" x14ac:dyDescent="0.2">
      <c r="A16" s="1" t="s">
        <v>2523</v>
      </c>
      <c r="B16" s="1" t="s">
        <v>6315</v>
      </c>
    </row>
    <row r="17" spans="1:2" ht="25.5" x14ac:dyDescent="0.2">
      <c r="A17" s="1" t="s">
        <v>2524</v>
      </c>
      <c r="B17" s="4" t="s">
        <v>6316</v>
      </c>
    </row>
    <row r="18" spans="1:2" ht="38.25" x14ac:dyDescent="0.2">
      <c r="A18" s="1" t="s">
        <v>2525</v>
      </c>
      <c r="B18" s="4" t="s">
        <v>6317</v>
      </c>
    </row>
    <row r="19" spans="1:2" x14ac:dyDescent="0.2">
      <c r="A19" s="1" t="s">
        <v>1702</v>
      </c>
      <c r="B19" s="1" t="s">
        <v>6318</v>
      </c>
    </row>
    <row r="20" spans="1:2" x14ac:dyDescent="0.2">
      <c r="A20" s="1" t="s">
        <v>2526</v>
      </c>
      <c r="B20" s="1" t="s">
        <v>6088</v>
      </c>
    </row>
    <row r="21" spans="1:2" x14ac:dyDescent="0.2">
      <c r="A21" s="1" t="s">
        <v>2527</v>
      </c>
      <c r="B21" s="1" t="s">
        <v>6319</v>
      </c>
    </row>
    <row r="22" spans="1:2" x14ac:dyDescent="0.2">
      <c r="A22" s="1" t="s">
        <v>2528</v>
      </c>
      <c r="B22" s="1" t="s">
        <v>6320</v>
      </c>
    </row>
    <row r="23" spans="1:2" x14ac:dyDescent="0.2">
      <c r="A23" s="1" t="s">
        <v>2529</v>
      </c>
      <c r="B23" s="1" t="s">
        <v>6321</v>
      </c>
    </row>
    <row r="24" spans="1:2" x14ac:dyDescent="0.2">
      <c r="A24" s="1" t="s">
        <v>2530</v>
      </c>
      <c r="B24" s="1" t="s">
        <v>6322</v>
      </c>
    </row>
    <row r="25" spans="1:2" x14ac:dyDescent="0.2">
      <c r="A25" s="1" t="s">
        <v>2531</v>
      </c>
      <c r="B25" s="1" t="s">
        <v>6323</v>
      </c>
    </row>
    <row r="26" spans="1:2" x14ac:dyDescent="0.2">
      <c r="A26" s="1" t="s">
        <v>2532</v>
      </c>
      <c r="B26" s="1" t="s">
        <v>6324</v>
      </c>
    </row>
    <row r="27" spans="1:2" x14ac:dyDescent="0.2">
      <c r="A27" s="1" t="s">
        <v>2533</v>
      </c>
      <c r="B27" s="1" t="s">
        <v>6325</v>
      </c>
    </row>
    <row r="28" spans="1:2" x14ac:dyDescent="0.2">
      <c r="A28" s="1" t="s">
        <v>2534</v>
      </c>
      <c r="B28" s="1" t="s">
        <v>6326</v>
      </c>
    </row>
    <row r="29" spans="1:2" x14ac:dyDescent="0.2">
      <c r="A29" s="1" t="s">
        <v>2535</v>
      </c>
      <c r="B29" s="1" t="s">
        <v>6327</v>
      </c>
    </row>
    <row r="30" spans="1:2" x14ac:dyDescent="0.2">
      <c r="A30" s="1" t="s">
        <v>2536</v>
      </c>
    </row>
    <row r="31" spans="1:2" x14ac:dyDescent="0.2">
      <c r="A31" s="1" t="s">
        <v>2536</v>
      </c>
      <c r="B31" s="1" t="s">
        <v>6328</v>
      </c>
    </row>
    <row r="32" spans="1:2" x14ac:dyDescent="0.2">
      <c r="A32" s="1" t="s">
        <v>2537</v>
      </c>
      <c r="B32" s="1" t="s">
        <v>4976</v>
      </c>
    </row>
    <row r="33" spans="1:2" x14ac:dyDescent="0.2">
      <c r="A33" s="1" t="s">
        <v>2538</v>
      </c>
      <c r="B33" s="4" t="s">
        <v>6329</v>
      </c>
    </row>
    <row r="34" spans="1:2" x14ac:dyDescent="0.2">
      <c r="A34" s="1" t="s">
        <v>2539</v>
      </c>
      <c r="B34" s="1" t="s">
        <v>6060</v>
      </c>
    </row>
    <row r="35" spans="1:2" x14ac:dyDescent="0.2">
      <c r="A35" s="1" t="s">
        <v>2540</v>
      </c>
      <c r="B35" s="1" t="s">
        <v>6060</v>
      </c>
    </row>
    <row r="36" spans="1:2" x14ac:dyDescent="0.2">
      <c r="A36" s="1" t="s">
        <v>2541</v>
      </c>
      <c r="B36" s="1" t="s">
        <v>6060</v>
      </c>
    </row>
    <row r="37" spans="1:2" x14ac:dyDescent="0.2">
      <c r="A37" s="1" t="s">
        <v>2542</v>
      </c>
      <c r="B37" s="1" t="s">
        <v>6330</v>
      </c>
    </row>
    <row r="38" spans="1:2" x14ac:dyDescent="0.2">
      <c r="A38" s="1" t="s">
        <v>2543</v>
      </c>
      <c r="B38" s="1" t="s">
        <v>6331</v>
      </c>
    </row>
    <row r="39" spans="1:2" x14ac:dyDescent="0.2">
      <c r="A39" s="1" t="s">
        <v>2544</v>
      </c>
      <c r="B39" s="1" t="s">
        <v>6332</v>
      </c>
    </row>
    <row r="40" spans="1:2" x14ac:dyDescent="0.2">
      <c r="A40" s="1" t="s">
        <v>2545</v>
      </c>
      <c r="B40" s="4" t="s">
        <v>6333</v>
      </c>
    </row>
    <row r="41" spans="1:2" x14ac:dyDescent="0.2">
      <c r="A41" s="1" t="s">
        <v>2542</v>
      </c>
      <c r="B41" s="1" t="s">
        <v>6334</v>
      </c>
    </row>
    <row r="42" spans="1:2" x14ac:dyDescent="0.2">
      <c r="A42" s="1" t="s">
        <v>2546</v>
      </c>
      <c r="B42" s="1" t="s">
        <v>6335</v>
      </c>
    </row>
    <row r="43" spans="1:2" x14ac:dyDescent="0.2">
      <c r="A43" s="1" t="s">
        <v>2547</v>
      </c>
      <c r="B43" s="1" t="s">
        <v>6336</v>
      </c>
    </row>
    <row r="44" spans="1:2" x14ac:dyDescent="0.2">
      <c r="A44" s="1" t="s">
        <v>2548</v>
      </c>
      <c r="B44" s="1" t="s">
        <v>6338</v>
      </c>
    </row>
    <row r="45" spans="1:2" x14ac:dyDescent="0.2">
      <c r="A45" s="1" t="s">
        <v>2549</v>
      </c>
      <c r="B45" s="1" t="s">
        <v>6337</v>
      </c>
    </row>
    <row r="46" spans="1:2" x14ac:dyDescent="0.2">
      <c r="A46" s="1" t="s">
        <v>2548</v>
      </c>
      <c r="B46" s="1" t="s">
        <v>6339</v>
      </c>
    </row>
    <row r="47" spans="1:2" x14ac:dyDescent="0.2">
      <c r="A47" s="1" t="s">
        <v>2550</v>
      </c>
      <c r="B47" s="1" t="s">
        <v>6340</v>
      </c>
    </row>
    <row r="48" spans="1:2" x14ac:dyDescent="0.2">
      <c r="A48" s="1" t="s">
        <v>6343</v>
      </c>
      <c r="B48" s="1" t="s">
        <v>6341</v>
      </c>
    </row>
    <row r="49" spans="1:2" x14ac:dyDescent="0.2">
      <c r="A49" s="1" t="s">
        <v>2551</v>
      </c>
      <c r="B49" s="1" t="s">
        <v>6342</v>
      </c>
    </row>
    <row r="50" spans="1:2" x14ac:dyDescent="0.2">
      <c r="A50" s="1" t="s">
        <v>2552</v>
      </c>
      <c r="B50" s="1" t="s">
        <v>6344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927E-9C22-4219-8338-25895B948AA3}">
  <dimension ref="A1:B40"/>
  <sheetViews>
    <sheetView topLeftCell="A16" zoomScale="124" zoomScaleNormal="124" workbookViewId="0">
      <selection activeCell="B37" sqref="B37"/>
    </sheetView>
  </sheetViews>
  <sheetFormatPr defaultRowHeight="12.75" x14ac:dyDescent="0.2"/>
  <cols>
    <col min="1" max="1" width="14.140625" style="1" customWidth="1"/>
    <col min="2" max="2" width="50.140625" style="1" customWidth="1"/>
    <col min="3" max="16384" width="9.140625" style="1"/>
  </cols>
  <sheetData>
    <row r="1" spans="1:2" x14ac:dyDescent="0.2">
      <c r="A1" s="1" t="s">
        <v>2554</v>
      </c>
      <c r="B1" s="1" t="s">
        <v>6088</v>
      </c>
    </row>
    <row r="2" spans="1:2" x14ac:dyDescent="0.2">
      <c r="A2" s="1" t="s">
        <v>2555</v>
      </c>
      <c r="B2" s="1" t="s">
        <v>6346</v>
      </c>
    </row>
    <row r="3" spans="1:2" x14ac:dyDescent="0.2">
      <c r="A3" s="1" t="s">
        <v>2556</v>
      </c>
      <c r="B3" s="1" t="s">
        <v>6347</v>
      </c>
    </row>
    <row r="4" spans="1:2" x14ac:dyDescent="0.2">
      <c r="A4" s="1" t="s">
        <v>2557</v>
      </c>
      <c r="B4" s="1" t="s">
        <v>6348</v>
      </c>
    </row>
    <row r="5" spans="1:2" x14ac:dyDescent="0.2">
      <c r="A5" s="1" t="s">
        <v>2558</v>
      </c>
      <c r="B5" s="1" t="s">
        <v>6350</v>
      </c>
    </row>
    <row r="6" spans="1:2" x14ac:dyDescent="0.2">
      <c r="A6" s="1" t="s">
        <v>2559</v>
      </c>
      <c r="B6" s="1" t="s">
        <v>6349</v>
      </c>
    </row>
    <row r="7" spans="1:2" x14ac:dyDescent="0.2">
      <c r="A7" s="1" t="s">
        <v>2560</v>
      </c>
      <c r="B7" s="1" t="s">
        <v>6351</v>
      </c>
    </row>
    <row r="8" spans="1:2" x14ac:dyDescent="0.2">
      <c r="A8" s="1" t="s">
        <v>2561</v>
      </c>
      <c r="B8" s="1" t="s">
        <v>6352</v>
      </c>
    </row>
    <row r="9" spans="1:2" x14ac:dyDescent="0.2">
      <c r="A9" s="1" t="s">
        <v>2562</v>
      </c>
      <c r="B9" s="1" t="s">
        <v>6353</v>
      </c>
    </row>
    <row r="10" spans="1:2" x14ac:dyDescent="0.2">
      <c r="A10" s="1" t="s">
        <v>2563</v>
      </c>
      <c r="B10" s="1" t="s">
        <v>6088</v>
      </c>
    </row>
    <row r="11" spans="1:2" x14ac:dyDescent="0.2">
      <c r="A11" s="1" t="s">
        <v>2564</v>
      </c>
      <c r="B11" s="1" t="s">
        <v>6354</v>
      </c>
    </row>
    <row r="12" spans="1:2" x14ac:dyDescent="0.2">
      <c r="A12" s="1" t="s">
        <v>2565</v>
      </c>
    </row>
    <row r="13" spans="1:2" x14ac:dyDescent="0.2">
      <c r="A13" s="1" t="s">
        <v>2565</v>
      </c>
      <c r="B13" s="1" t="s">
        <v>6355</v>
      </c>
    </row>
    <row r="14" spans="1:2" x14ac:dyDescent="0.2">
      <c r="A14" s="1" t="s">
        <v>2566</v>
      </c>
      <c r="B14" s="1" t="s">
        <v>6356</v>
      </c>
    </row>
    <row r="15" spans="1:2" x14ac:dyDescent="0.2">
      <c r="A15" s="1" t="s">
        <v>2567</v>
      </c>
      <c r="B15" s="1" t="s">
        <v>6357</v>
      </c>
    </row>
    <row r="16" spans="1:2" x14ac:dyDescent="0.2">
      <c r="A16" s="1" t="s">
        <v>2568</v>
      </c>
      <c r="B16" s="1" t="s">
        <v>6358</v>
      </c>
    </row>
    <row r="17" spans="1:2" x14ac:dyDescent="0.2">
      <c r="A17" s="1" t="s">
        <v>2569</v>
      </c>
      <c r="B17" s="1" t="s">
        <v>6359</v>
      </c>
    </row>
    <row r="18" spans="1:2" x14ac:dyDescent="0.2">
      <c r="A18" s="1" t="s">
        <v>2570</v>
      </c>
      <c r="B18" s="1" t="s">
        <v>6360</v>
      </c>
    </row>
    <row r="19" spans="1:2" x14ac:dyDescent="0.2">
      <c r="A19" s="1" t="s">
        <v>2571</v>
      </c>
    </row>
    <row r="20" spans="1:2" x14ac:dyDescent="0.2">
      <c r="A20" s="1" t="s">
        <v>1701</v>
      </c>
      <c r="B20" s="1" t="s">
        <v>6361</v>
      </c>
    </row>
    <row r="21" spans="1:2" x14ac:dyDescent="0.2">
      <c r="A21" s="1" t="s">
        <v>2572</v>
      </c>
    </row>
    <row r="22" spans="1:2" x14ac:dyDescent="0.2">
      <c r="A22" s="1" t="s">
        <v>2573</v>
      </c>
      <c r="B22" s="1" t="s">
        <v>6362</v>
      </c>
    </row>
    <row r="23" spans="1:2" x14ac:dyDescent="0.2">
      <c r="A23" s="1" t="s">
        <v>2574</v>
      </c>
      <c r="B23" s="1" t="s">
        <v>6363</v>
      </c>
    </row>
    <row r="24" spans="1:2" x14ac:dyDescent="0.2">
      <c r="A24" s="1" t="s">
        <v>2575</v>
      </c>
      <c r="B24" s="1" t="s">
        <v>6364</v>
      </c>
    </row>
    <row r="25" spans="1:2" ht="76.5" x14ac:dyDescent="0.2">
      <c r="A25" s="1" t="s">
        <v>2576</v>
      </c>
      <c r="B25" s="4" t="s">
        <v>6365</v>
      </c>
    </row>
    <row r="26" spans="1:2" x14ac:dyDescent="0.2">
      <c r="A26" s="1" t="s">
        <v>2577</v>
      </c>
      <c r="B26" s="1" t="s">
        <v>6366</v>
      </c>
    </row>
    <row r="27" spans="1:2" x14ac:dyDescent="0.2">
      <c r="A27" s="1" t="s">
        <v>2578</v>
      </c>
      <c r="B27" s="1" t="s">
        <v>6088</v>
      </c>
    </row>
    <row r="28" spans="1:2" x14ac:dyDescent="0.2">
      <c r="A28" s="1" t="s">
        <v>2524</v>
      </c>
      <c r="B28" s="1" t="s">
        <v>6367</v>
      </c>
    </row>
    <row r="29" spans="1:2" ht="51" x14ac:dyDescent="0.2">
      <c r="A29" s="1" t="s">
        <v>1702</v>
      </c>
      <c r="B29" s="4" t="s">
        <v>6368</v>
      </c>
    </row>
    <row r="30" spans="1:2" x14ac:dyDescent="0.2">
      <c r="A30" s="1" t="s">
        <v>2579</v>
      </c>
      <c r="B30" s="1" t="s">
        <v>6369</v>
      </c>
    </row>
    <row r="31" spans="1:2" x14ac:dyDescent="0.2">
      <c r="A31" s="1" t="s">
        <v>2580</v>
      </c>
      <c r="B31" s="1" t="s">
        <v>6370</v>
      </c>
    </row>
    <row r="32" spans="1:2" x14ac:dyDescent="0.2">
      <c r="A32" s="1" t="s">
        <v>2581</v>
      </c>
      <c r="B32" s="1" t="s">
        <v>6371</v>
      </c>
    </row>
    <row r="33" spans="1:2" x14ac:dyDescent="0.2">
      <c r="A33" s="1" t="s">
        <v>2582</v>
      </c>
      <c r="B33" s="1" t="s">
        <v>6372</v>
      </c>
    </row>
    <row r="34" spans="1:2" x14ac:dyDescent="0.2">
      <c r="A34" s="1" t="s">
        <v>2583</v>
      </c>
      <c r="B34" s="4" t="s">
        <v>6373</v>
      </c>
    </row>
    <row r="35" spans="1:2" x14ac:dyDescent="0.2">
      <c r="A35" s="1" t="s">
        <v>2584</v>
      </c>
      <c r="B35" s="1" t="s">
        <v>6374</v>
      </c>
    </row>
    <row r="36" spans="1:2" x14ac:dyDescent="0.2">
      <c r="A36" s="1" t="s">
        <v>2585</v>
      </c>
      <c r="B36" s="1" t="s">
        <v>6379</v>
      </c>
    </row>
    <row r="37" spans="1:2" x14ac:dyDescent="0.2">
      <c r="A37" s="1" t="s">
        <v>2586</v>
      </c>
      <c r="B37" s="1" t="s">
        <v>6375</v>
      </c>
    </row>
    <row r="38" spans="1:2" ht="25.5" x14ac:dyDescent="0.2">
      <c r="A38" s="1" t="s">
        <v>2587</v>
      </c>
      <c r="B38" s="4" t="s">
        <v>6378</v>
      </c>
    </row>
    <row r="39" spans="1:2" x14ac:dyDescent="0.2">
      <c r="A39" s="1" t="s">
        <v>2588</v>
      </c>
      <c r="B39" s="1" t="s">
        <v>6376</v>
      </c>
    </row>
    <row r="40" spans="1:2" x14ac:dyDescent="0.2">
      <c r="A40" s="1" t="s">
        <v>6345</v>
      </c>
      <c r="B40" s="1" t="s">
        <v>6377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0ACE-AB64-4A79-B061-8EA63034F4D7}">
  <sheetPr>
    <tabColor rgb="FFFF0000"/>
  </sheetPr>
  <dimension ref="A1:A44"/>
  <sheetViews>
    <sheetView topLeftCell="A15" zoomScale="124" zoomScaleNormal="124" workbookViewId="0">
      <selection activeCell="A45" sqref="A45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211</v>
      </c>
    </row>
    <row r="2" spans="1:1" x14ac:dyDescent="0.2">
      <c r="A2" s="1" t="s">
        <v>212</v>
      </c>
    </row>
    <row r="3" spans="1:1" x14ac:dyDescent="0.2">
      <c r="A3" s="1" t="s">
        <v>213</v>
      </c>
    </row>
    <row r="4" spans="1:1" x14ac:dyDescent="0.2">
      <c r="A4" s="1" t="s">
        <v>214</v>
      </c>
    </row>
    <row r="5" spans="1:1" x14ac:dyDescent="0.2">
      <c r="A5" s="1" t="s">
        <v>215</v>
      </c>
    </row>
    <row r="6" spans="1:1" x14ac:dyDescent="0.2">
      <c r="A6" s="1" t="s">
        <v>216</v>
      </c>
    </row>
    <row r="7" spans="1:1" x14ac:dyDescent="0.2">
      <c r="A7" s="1" t="s">
        <v>217</v>
      </c>
    </row>
    <row r="8" spans="1:1" x14ac:dyDescent="0.2">
      <c r="A8" s="1" t="s">
        <v>218</v>
      </c>
    </row>
    <row r="9" spans="1:1" x14ac:dyDescent="0.2">
      <c r="A9" s="1" t="s">
        <v>219</v>
      </c>
    </row>
    <row r="10" spans="1:1" x14ac:dyDescent="0.2">
      <c r="A10" s="1" t="s">
        <v>218</v>
      </c>
    </row>
    <row r="11" spans="1:1" x14ac:dyDescent="0.2">
      <c r="A11" s="1" t="s">
        <v>220</v>
      </c>
    </row>
    <row r="12" spans="1:1" x14ac:dyDescent="0.2">
      <c r="A12" s="1" t="s">
        <v>221</v>
      </c>
    </row>
    <row r="13" spans="1:1" x14ac:dyDescent="0.2">
      <c r="A13" s="1" t="s">
        <v>222</v>
      </c>
    </row>
    <row r="14" spans="1:1" x14ac:dyDescent="0.2">
      <c r="A14" s="1" t="s">
        <v>223</v>
      </c>
    </row>
    <row r="15" spans="1:1" x14ac:dyDescent="0.2">
      <c r="A15" s="1" t="s">
        <v>224</v>
      </c>
    </row>
    <row r="16" spans="1:1" x14ac:dyDescent="0.2">
      <c r="A16" s="1" t="s">
        <v>225</v>
      </c>
    </row>
    <row r="17" spans="1:1" x14ac:dyDescent="0.2">
      <c r="A17" s="1" t="s">
        <v>226</v>
      </c>
    </row>
    <row r="18" spans="1:1" x14ac:dyDescent="0.2">
      <c r="A18" s="1" t="s">
        <v>227</v>
      </c>
    </row>
    <row r="19" spans="1:1" x14ac:dyDescent="0.2">
      <c r="A19" s="1" t="s">
        <v>228</v>
      </c>
    </row>
    <row r="20" spans="1:1" x14ac:dyDescent="0.2">
      <c r="A20" s="1" t="s">
        <v>229</v>
      </c>
    </row>
    <row r="21" spans="1:1" x14ac:dyDescent="0.2">
      <c r="A21" s="1" t="s">
        <v>230</v>
      </c>
    </row>
    <row r="22" spans="1:1" x14ac:dyDescent="0.2">
      <c r="A22" s="1" t="s">
        <v>231</v>
      </c>
    </row>
    <row r="23" spans="1:1" x14ac:dyDescent="0.2">
      <c r="A23" s="1" t="s">
        <v>232</v>
      </c>
    </row>
    <row r="24" spans="1:1" x14ac:dyDescent="0.2">
      <c r="A24" s="1" t="s">
        <v>233</v>
      </c>
    </row>
    <row r="25" spans="1:1" x14ac:dyDescent="0.2">
      <c r="A25" s="1" t="s">
        <v>230</v>
      </c>
    </row>
    <row r="26" spans="1:1" x14ac:dyDescent="0.2">
      <c r="A26" s="1" t="s">
        <v>234</v>
      </c>
    </row>
    <row r="27" spans="1:1" x14ac:dyDescent="0.2">
      <c r="A27" s="1" t="s">
        <v>235</v>
      </c>
    </row>
    <row r="28" spans="1:1" x14ac:dyDescent="0.2">
      <c r="A28" s="1" t="s">
        <v>236</v>
      </c>
    </row>
    <row r="29" spans="1:1" x14ac:dyDescent="0.2">
      <c r="A29" s="1" t="s">
        <v>237</v>
      </c>
    </row>
    <row r="30" spans="1:1" x14ac:dyDescent="0.2">
      <c r="A30" s="1" t="s">
        <v>238</v>
      </c>
    </row>
    <row r="31" spans="1:1" x14ac:dyDescent="0.2">
      <c r="A31" s="1" t="s">
        <v>239</v>
      </c>
    </row>
    <row r="32" spans="1:1" x14ac:dyDescent="0.2">
      <c r="A32" s="1" t="s">
        <v>240</v>
      </c>
    </row>
    <row r="33" spans="1:1" x14ac:dyDescent="0.2">
      <c r="A33" s="1" t="s">
        <v>241</v>
      </c>
    </row>
    <row r="34" spans="1:1" x14ac:dyDescent="0.2">
      <c r="A34" s="1" t="s">
        <v>242</v>
      </c>
    </row>
    <row r="35" spans="1:1" x14ac:dyDescent="0.2">
      <c r="A35" s="1" t="s">
        <v>243</v>
      </c>
    </row>
    <row r="36" spans="1:1" x14ac:dyDescent="0.2">
      <c r="A36" s="1" t="s">
        <v>244</v>
      </c>
    </row>
    <row r="37" spans="1:1" x14ac:dyDescent="0.2">
      <c r="A37" s="1" t="s">
        <v>245</v>
      </c>
    </row>
    <row r="38" spans="1:1" x14ac:dyDescent="0.2">
      <c r="A38" s="1" t="s">
        <v>246</v>
      </c>
    </row>
    <row r="39" spans="1:1" x14ac:dyDescent="0.2">
      <c r="A39" s="1" t="s">
        <v>247</v>
      </c>
    </row>
    <row r="40" spans="1:1" x14ac:dyDescent="0.2">
      <c r="A40" s="1" t="s">
        <v>248</v>
      </c>
    </row>
    <row r="41" spans="1:1" x14ac:dyDescent="0.2">
      <c r="A41" s="1" t="s">
        <v>249</v>
      </c>
    </row>
    <row r="42" spans="1:1" x14ac:dyDescent="0.2">
      <c r="A42" s="1" t="s">
        <v>250</v>
      </c>
    </row>
    <row r="43" spans="1:1" x14ac:dyDescent="0.2">
      <c r="A43" s="1" t="s">
        <v>251</v>
      </c>
    </row>
    <row r="44" spans="1:1" x14ac:dyDescent="0.2">
      <c r="A44" s="1" t="s">
        <v>252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27E1-1065-4486-B97B-EA38DB1ED125}">
  <dimension ref="A1:B57"/>
  <sheetViews>
    <sheetView topLeftCell="A29" zoomScale="124" zoomScaleNormal="124" workbookViewId="0">
      <selection activeCell="B57" sqref="B57"/>
    </sheetView>
  </sheetViews>
  <sheetFormatPr defaultRowHeight="12.75" x14ac:dyDescent="0.2"/>
  <cols>
    <col min="1" max="1" width="22.42578125" style="1" customWidth="1"/>
    <col min="2" max="2" width="49.7109375" style="1" customWidth="1"/>
    <col min="3" max="16384" width="9.140625" style="1"/>
  </cols>
  <sheetData>
    <row r="1" spans="1:2" x14ac:dyDescent="0.2">
      <c r="A1" s="1" t="s">
        <v>2590</v>
      </c>
      <c r="B1" s="1" t="s">
        <v>6380</v>
      </c>
    </row>
    <row r="2" spans="1:2" x14ac:dyDescent="0.2">
      <c r="A2" s="1" t="s">
        <v>2591</v>
      </c>
      <c r="B2" s="1" t="s">
        <v>6381</v>
      </c>
    </row>
    <row r="3" spans="1:2" x14ac:dyDescent="0.2">
      <c r="A3" s="1" t="s">
        <v>2592</v>
      </c>
      <c r="B3" s="1" t="s">
        <v>6382</v>
      </c>
    </row>
    <row r="4" spans="1:2" x14ac:dyDescent="0.2">
      <c r="A4" s="1" t="s">
        <v>2593</v>
      </c>
    </row>
    <row r="5" spans="1:2" x14ac:dyDescent="0.2">
      <c r="A5" s="1" t="s">
        <v>2594</v>
      </c>
      <c r="B5" s="1" t="s">
        <v>6383</v>
      </c>
    </row>
    <row r="6" spans="1:2" x14ac:dyDescent="0.2">
      <c r="A6" s="1" t="s">
        <v>2595</v>
      </c>
      <c r="B6" s="1" t="s">
        <v>6384</v>
      </c>
    </row>
    <row r="7" spans="1:2" x14ac:dyDescent="0.2">
      <c r="A7" s="1" t="s">
        <v>2596</v>
      </c>
      <c r="B7" s="4" t="s">
        <v>6385</v>
      </c>
    </row>
    <row r="8" spans="1:2" x14ac:dyDescent="0.2">
      <c r="A8" s="1" t="s">
        <v>2597</v>
      </c>
      <c r="B8" s="1" t="s">
        <v>6386</v>
      </c>
    </row>
    <row r="9" spans="1:2" x14ac:dyDescent="0.2">
      <c r="A9" s="1" t="s">
        <v>2598</v>
      </c>
      <c r="B9" s="1" t="s">
        <v>6387</v>
      </c>
    </row>
    <row r="10" spans="1:2" x14ac:dyDescent="0.2">
      <c r="A10" s="1" t="s">
        <v>2599</v>
      </c>
      <c r="B10" s="1" t="s">
        <v>6388</v>
      </c>
    </row>
    <row r="11" spans="1:2" x14ac:dyDescent="0.2">
      <c r="A11" s="1" t="s">
        <v>2600</v>
      </c>
      <c r="B11" s="1" t="s">
        <v>6389</v>
      </c>
    </row>
    <row r="12" spans="1:2" x14ac:dyDescent="0.2">
      <c r="A12" s="1" t="s">
        <v>2601</v>
      </c>
      <c r="B12" s="1" t="s">
        <v>6390</v>
      </c>
    </row>
    <row r="13" spans="1:2" x14ac:dyDescent="0.2">
      <c r="A13" s="1" t="s">
        <v>2602</v>
      </c>
      <c r="B13" s="1" t="s">
        <v>6391</v>
      </c>
    </row>
    <row r="14" spans="1:2" x14ac:dyDescent="0.2">
      <c r="A14" s="1" t="s">
        <v>2603</v>
      </c>
      <c r="B14" s="1" t="s">
        <v>6392</v>
      </c>
    </row>
    <row r="15" spans="1:2" x14ac:dyDescent="0.2">
      <c r="A15" s="1" t="s">
        <v>2604</v>
      </c>
      <c r="B15" s="1" t="s">
        <v>6393</v>
      </c>
    </row>
    <row r="16" spans="1:2" x14ac:dyDescent="0.2">
      <c r="A16" s="1" t="s">
        <v>2605</v>
      </c>
      <c r="B16" s="1" t="s">
        <v>6394</v>
      </c>
    </row>
    <row r="17" spans="1:2" x14ac:dyDescent="0.2">
      <c r="A17" s="1" t="s">
        <v>2606</v>
      </c>
      <c r="B17" s="1" t="s">
        <v>6395</v>
      </c>
    </row>
    <row r="18" spans="1:2" x14ac:dyDescent="0.2">
      <c r="A18" s="1" t="s">
        <v>2607</v>
      </c>
      <c r="B18" s="1" t="s">
        <v>6396</v>
      </c>
    </row>
    <row r="19" spans="1:2" x14ac:dyDescent="0.2">
      <c r="A19" s="1" t="s">
        <v>2608</v>
      </c>
      <c r="B19" s="1" t="s">
        <v>6397</v>
      </c>
    </row>
    <row r="20" spans="1:2" x14ac:dyDescent="0.2">
      <c r="A20" s="1" t="s">
        <v>2609</v>
      </c>
      <c r="B20" s="1" t="s">
        <v>6180</v>
      </c>
    </row>
    <row r="21" spans="1:2" x14ac:dyDescent="0.2">
      <c r="A21" s="1" t="s">
        <v>2610</v>
      </c>
      <c r="B21" s="1" t="s">
        <v>6398</v>
      </c>
    </row>
    <row r="22" spans="1:2" x14ac:dyDescent="0.2">
      <c r="A22" s="1" t="s">
        <v>2611</v>
      </c>
      <c r="B22" s="1" t="s">
        <v>6399</v>
      </c>
    </row>
    <row r="23" spans="1:2" x14ac:dyDescent="0.2">
      <c r="A23" s="1" t="s">
        <v>2612</v>
      </c>
      <c r="B23" s="1" t="s">
        <v>6400</v>
      </c>
    </row>
    <row r="24" spans="1:2" x14ac:dyDescent="0.2">
      <c r="A24" s="1" t="s">
        <v>2613</v>
      </c>
      <c r="B24" s="1" t="s">
        <v>6401</v>
      </c>
    </row>
    <row r="25" spans="1:2" x14ac:dyDescent="0.2">
      <c r="A25" s="1" t="s">
        <v>2614</v>
      </c>
      <c r="B25" s="1" t="s">
        <v>6402</v>
      </c>
    </row>
    <row r="26" spans="1:2" x14ac:dyDescent="0.2">
      <c r="A26" s="1" t="s">
        <v>2615</v>
      </c>
      <c r="B26" s="1" t="s">
        <v>6403</v>
      </c>
    </row>
    <row r="27" spans="1:2" x14ac:dyDescent="0.2">
      <c r="A27" s="1" t="s">
        <v>2616</v>
      </c>
      <c r="B27" s="1" t="s">
        <v>6404</v>
      </c>
    </row>
    <row r="28" spans="1:2" x14ac:dyDescent="0.2">
      <c r="A28" s="1" t="s">
        <v>2617</v>
      </c>
      <c r="B28" s="1" t="s">
        <v>6405</v>
      </c>
    </row>
    <row r="29" spans="1:2" x14ac:dyDescent="0.2">
      <c r="A29" s="1" t="s">
        <v>2618</v>
      </c>
      <c r="B29" s="1" t="s">
        <v>6406</v>
      </c>
    </row>
    <row r="30" spans="1:2" x14ac:dyDescent="0.2">
      <c r="A30" s="1" t="s">
        <v>2619</v>
      </c>
      <c r="B30" s="1" t="s">
        <v>6407</v>
      </c>
    </row>
    <row r="31" spans="1:2" x14ac:dyDescent="0.2">
      <c r="A31" s="1" t="s">
        <v>2620</v>
      </c>
      <c r="B31" s="1" t="s">
        <v>6408</v>
      </c>
    </row>
    <row r="32" spans="1:2" x14ac:dyDescent="0.2">
      <c r="A32" s="1" t="s">
        <v>2621</v>
      </c>
      <c r="B32" s="1" t="s">
        <v>6409</v>
      </c>
    </row>
    <row r="33" spans="1:2" x14ac:dyDescent="0.2">
      <c r="A33" s="1" t="s">
        <v>2622</v>
      </c>
      <c r="B33" s="1" t="s">
        <v>6410</v>
      </c>
    </row>
    <row r="34" spans="1:2" x14ac:dyDescent="0.2">
      <c r="A34" s="1" t="s">
        <v>2623</v>
      </c>
      <c r="B34" s="1" t="s">
        <v>6411</v>
      </c>
    </row>
    <row r="35" spans="1:2" x14ac:dyDescent="0.2">
      <c r="A35" s="1" t="s">
        <v>2624</v>
      </c>
      <c r="B35" s="4" t="s">
        <v>6412</v>
      </c>
    </row>
    <row r="36" spans="1:2" x14ac:dyDescent="0.2">
      <c r="A36" s="1" t="s">
        <v>2625</v>
      </c>
      <c r="B36" s="1" t="s">
        <v>6413</v>
      </c>
    </row>
    <row r="37" spans="1:2" x14ac:dyDescent="0.2">
      <c r="A37" s="1" t="s">
        <v>2626</v>
      </c>
      <c r="B37" s="1" t="s">
        <v>6414</v>
      </c>
    </row>
    <row r="38" spans="1:2" x14ac:dyDescent="0.2">
      <c r="A38" s="1" t="s">
        <v>2626</v>
      </c>
      <c r="B38" s="1" t="s">
        <v>6415</v>
      </c>
    </row>
    <row r="39" spans="1:2" x14ac:dyDescent="0.2">
      <c r="A39" s="1" t="s">
        <v>2627</v>
      </c>
      <c r="B39" s="1" t="s">
        <v>6416</v>
      </c>
    </row>
    <row r="40" spans="1:2" x14ac:dyDescent="0.2">
      <c r="A40" s="1" t="s">
        <v>2628</v>
      </c>
      <c r="B40" s="1" t="s">
        <v>6417</v>
      </c>
    </row>
    <row r="41" spans="1:2" x14ac:dyDescent="0.2">
      <c r="A41" s="1" t="s">
        <v>2629</v>
      </c>
      <c r="B41" s="1" t="s">
        <v>6418</v>
      </c>
    </row>
    <row r="42" spans="1:2" x14ac:dyDescent="0.2">
      <c r="A42" s="1" t="s">
        <v>1703</v>
      </c>
      <c r="B42" s="4" t="s">
        <v>6419</v>
      </c>
    </row>
    <row r="43" spans="1:2" ht="25.5" x14ac:dyDescent="0.2">
      <c r="A43" s="1" t="s">
        <v>2630</v>
      </c>
      <c r="B43" s="4" t="s">
        <v>6420</v>
      </c>
    </row>
    <row r="44" spans="1:2" x14ac:dyDescent="0.2">
      <c r="A44" s="1" t="s">
        <v>2631</v>
      </c>
      <c r="B44" s="1" t="s">
        <v>6421</v>
      </c>
    </row>
    <row r="45" spans="1:2" x14ac:dyDescent="0.2">
      <c r="A45" s="1" t="s">
        <v>2632</v>
      </c>
      <c r="B45" s="1" t="s">
        <v>6422</v>
      </c>
    </row>
    <row r="46" spans="1:2" x14ac:dyDescent="0.2">
      <c r="A46" s="1" t="s">
        <v>2633</v>
      </c>
      <c r="B46" s="1" t="s">
        <v>6423</v>
      </c>
    </row>
    <row r="47" spans="1:2" x14ac:dyDescent="0.2">
      <c r="A47" s="1" t="s">
        <v>2634</v>
      </c>
      <c r="B47" s="4" t="s">
        <v>6424</v>
      </c>
    </row>
    <row r="48" spans="1:2" ht="25.5" x14ac:dyDescent="0.2">
      <c r="A48" s="1" t="s">
        <v>2635</v>
      </c>
      <c r="B48" s="4" t="s">
        <v>6425</v>
      </c>
    </row>
    <row r="49" spans="1:2" x14ac:dyDescent="0.2">
      <c r="A49" s="1" t="s">
        <v>2636</v>
      </c>
      <c r="B49" s="1" t="s">
        <v>6426</v>
      </c>
    </row>
    <row r="50" spans="1:2" x14ac:dyDescent="0.2">
      <c r="A50" s="1" t="s">
        <v>2637</v>
      </c>
      <c r="B50" s="4" t="s">
        <v>6427</v>
      </c>
    </row>
    <row r="51" spans="1:2" x14ac:dyDescent="0.2">
      <c r="A51" s="1" t="s">
        <v>2638</v>
      </c>
      <c r="B51" s="1" t="s">
        <v>6428</v>
      </c>
    </row>
    <row r="52" spans="1:2" x14ac:dyDescent="0.2">
      <c r="A52" s="1" t="s">
        <v>2639</v>
      </c>
      <c r="B52" s="1" t="s">
        <v>6429</v>
      </c>
    </row>
    <row r="53" spans="1:2" x14ac:dyDescent="0.2">
      <c r="A53" s="1" t="s">
        <v>2640</v>
      </c>
      <c r="B53" s="4" t="s">
        <v>6431</v>
      </c>
    </row>
    <row r="54" spans="1:2" x14ac:dyDescent="0.2">
      <c r="A54" s="1" t="s">
        <v>2641</v>
      </c>
      <c r="B54" s="1" t="s">
        <v>6430</v>
      </c>
    </row>
    <row r="55" spans="1:2" x14ac:dyDescent="0.2">
      <c r="A55" s="1" t="s">
        <v>2642</v>
      </c>
      <c r="B55" s="1" t="s">
        <v>6432</v>
      </c>
    </row>
    <row r="56" spans="1:2" x14ac:dyDescent="0.2">
      <c r="A56" s="1" t="s">
        <v>2643</v>
      </c>
      <c r="B56" s="1" t="s">
        <v>6433</v>
      </c>
    </row>
    <row r="57" spans="1:2" x14ac:dyDescent="0.2">
      <c r="A57" s="1" t="s">
        <v>2644</v>
      </c>
      <c r="B57" s="1" t="s">
        <v>6434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EC90-D139-4609-85E6-52F0371FA550}">
  <sheetPr>
    <tabColor rgb="FFFF0000"/>
  </sheetPr>
  <dimension ref="A1:A58"/>
  <sheetViews>
    <sheetView topLeftCell="A23" zoomScale="124" zoomScaleNormal="124" workbookViewId="0">
      <selection activeCell="A58" sqref="A58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2646</v>
      </c>
    </row>
    <row r="2" spans="1:1" x14ac:dyDescent="0.2">
      <c r="A2" s="1" t="s">
        <v>2647</v>
      </c>
    </row>
    <row r="3" spans="1:1" x14ac:dyDescent="0.2">
      <c r="A3" s="1" t="s">
        <v>2648</v>
      </c>
    </row>
    <row r="4" spans="1:1" x14ac:dyDescent="0.2">
      <c r="A4" s="1" t="s">
        <v>2649</v>
      </c>
    </row>
    <row r="5" spans="1:1" x14ac:dyDescent="0.2">
      <c r="A5" s="1" t="s">
        <v>2650</v>
      </c>
    </row>
    <row r="6" spans="1:1" x14ac:dyDescent="0.2">
      <c r="A6" s="1" t="s">
        <v>2651</v>
      </c>
    </row>
    <row r="7" spans="1:1" x14ac:dyDescent="0.2">
      <c r="A7" s="1" t="s">
        <v>2652</v>
      </c>
    </row>
    <row r="8" spans="1:1" x14ac:dyDescent="0.2">
      <c r="A8" s="1" t="s">
        <v>2653</v>
      </c>
    </row>
    <row r="9" spans="1:1" x14ac:dyDescent="0.2">
      <c r="A9" s="1" t="s">
        <v>2654</v>
      </c>
    </row>
    <row r="10" spans="1:1" x14ac:dyDescent="0.2">
      <c r="A10" s="1" t="s">
        <v>2655</v>
      </c>
    </row>
    <row r="11" spans="1:1" x14ac:dyDescent="0.2">
      <c r="A11" s="1" t="s">
        <v>2656</v>
      </c>
    </row>
    <row r="12" spans="1:1" x14ac:dyDescent="0.2">
      <c r="A12" s="1" t="s">
        <v>2657</v>
      </c>
    </row>
    <row r="13" spans="1:1" x14ac:dyDescent="0.2">
      <c r="A13" s="1" t="s">
        <v>2658</v>
      </c>
    </row>
    <row r="14" spans="1:1" x14ac:dyDescent="0.2">
      <c r="A14" s="1" t="s">
        <v>2656</v>
      </c>
    </row>
    <row r="15" spans="1:1" x14ac:dyDescent="0.2">
      <c r="A15" s="1" t="s">
        <v>2659</v>
      </c>
    </row>
    <row r="16" spans="1:1" x14ac:dyDescent="0.2">
      <c r="A16" s="1" t="s">
        <v>2660</v>
      </c>
    </row>
    <row r="17" spans="1:1" x14ac:dyDescent="0.2">
      <c r="A17" s="1" t="s">
        <v>2661</v>
      </c>
    </row>
    <row r="18" spans="1:1" x14ac:dyDescent="0.2">
      <c r="A18" s="1" t="s">
        <v>2662</v>
      </c>
    </row>
    <row r="19" spans="1:1" x14ac:dyDescent="0.2">
      <c r="A19" s="1" t="s">
        <v>2663</v>
      </c>
    </row>
    <row r="20" spans="1:1" x14ac:dyDescent="0.2">
      <c r="A20" s="1" t="s">
        <v>2664</v>
      </c>
    </row>
    <row r="21" spans="1:1" x14ac:dyDescent="0.2">
      <c r="A21" s="1" t="s">
        <v>2665</v>
      </c>
    </row>
    <row r="22" spans="1:1" x14ac:dyDescent="0.2">
      <c r="A22" s="1" t="s">
        <v>2666</v>
      </c>
    </row>
    <row r="23" spans="1:1" x14ac:dyDescent="0.2">
      <c r="A23" s="1" t="s">
        <v>2667</v>
      </c>
    </row>
    <row r="24" spans="1:1" x14ac:dyDescent="0.2">
      <c r="A24" s="1" t="s">
        <v>2668</v>
      </c>
    </row>
    <row r="25" spans="1:1" x14ac:dyDescent="0.2">
      <c r="A25" s="1" t="s">
        <v>2669</v>
      </c>
    </row>
    <row r="26" spans="1:1" x14ac:dyDescent="0.2">
      <c r="A26" s="1" t="s">
        <v>2670</v>
      </c>
    </row>
    <row r="27" spans="1:1" x14ac:dyDescent="0.2">
      <c r="A27" s="1" t="s">
        <v>2671</v>
      </c>
    </row>
    <row r="28" spans="1:1" x14ac:dyDescent="0.2">
      <c r="A28" s="1" t="s">
        <v>2672</v>
      </c>
    </row>
    <row r="29" spans="1:1" x14ac:dyDescent="0.2">
      <c r="A29" s="1" t="s">
        <v>2673</v>
      </c>
    </row>
    <row r="30" spans="1:1" x14ac:dyDescent="0.2">
      <c r="A30" s="1" t="s">
        <v>2674</v>
      </c>
    </row>
    <row r="31" spans="1:1" x14ac:dyDescent="0.2">
      <c r="A31" s="1" t="s">
        <v>2675</v>
      </c>
    </row>
    <row r="32" spans="1:1" x14ac:dyDescent="0.2">
      <c r="A32" s="1" t="s">
        <v>2676</v>
      </c>
    </row>
    <row r="33" spans="1:1" x14ac:dyDescent="0.2">
      <c r="A33" s="1" t="s">
        <v>2677</v>
      </c>
    </row>
    <row r="34" spans="1:1" x14ac:dyDescent="0.2">
      <c r="A34" s="1" t="s">
        <v>2678</v>
      </c>
    </row>
    <row r="35" spans="1:1" x14ac:dyDescent="0.2">
      <c r="A35" s="1" t="s">
        <v>2679</v>
      </c>
    </row>
    <row r="36" spans="1:1" x14ac:dyDescent="0.2">
      <c r="A36" s="1" t="s">
        <v>2680</v>
      </c>
    </row>
    <row r="37" spans="1:1" x14ac:dyDescent="0.2">
      <c r="A37" s="1" t="s">
        <v>2681</v>
      </c>
    </row>
    <row r="38" spans="1:1" x14ac:dyDescent="0.2">
      <c r="A38" s="1" t="s">
        <v>2682</v>
      </c>
    </row>
    <row r="39" spans="1:1" x14ac:dyDescent="0.2">
      <c r="A39" s="1" t="s">
        <v>2683</v>
      </c>
    </row>
    <row r="40" spans="1:1" x14ac:dyDescent="0.2">
      <c r="A40" s="1" t="s">
        <v>2684</v>
      </c>
    </row>
    <row r="41" spans="1:1" x14ac:dyDescent="0.2">
      <c r="A41" s="1" t="s">
        <v>2685</v>
      </c>
    </row>
    <row r="42" spans="1:1" x14ac:dyDescent="0.2">
      <c r="A42" s="1" t="s">
        <v>2686</v>
      </c>
    </row>
    <row r="43" spans="1:1" x14ac:dyDescent="0.2">
      <c r="A43" s="1" t="s">
        <v>2687</v>
      </c>
    </row>
    <row r="44" spans="1:1" x14ac:dyDescent="0.2">
      <c r="A44" s="1" t="s">
        <v>2688</v>
      </c>
    </row>
    <row r="45" spans="1:1" x14ac:dyDescent="0.2">
      <c r="A45" s="1" t="s">
        <v>2689</v>
      </c>
    </row>
    <row r="46" spans="1:1" x14ac:dyDescent="0.2">
      <c r="A46" s="1" t="s">
        <v>2690</v>
      </c>
    </row>
    <row r="47" spans="1:1" x14ac:dyDescent="0.2">
      <c r="A47" s="1" t="s">
        <v>2691</v>
      </c>
    </row>
    <row r="48" spans="1:1" x14ac:dyDescent="0.2">
      <c r="A48" s="1" t="s">
        <v>2692</v>
      </c>
    </row>
    <row r="49" spans="1:1" x14ac:dyDescent="0.2">
      <c r="A49" s="1" t="s">
        <v>2693</v>
      </c>
    </row>
    <row r="50" spans="1:1" x14ac:dyDescent="0.2">
      <c r="A50" s="1" t="s">
        <v>2694</v>
      </c>
    </row>
    <row r="51" spans="1:1" x14ac:dyDescent="0.2">
      <c r="A51" s="1" t="s">
        <v>2695</v>
      </c>
    </row>
    <row r="52" spans="1:1" x14ac:dyDescent="0.2">
      <c r="A52" s="1" t="s">
        <v>2696</v>
      </c>
    </row>
    <row r="53" spans="1:1" x14ac:dyDescent="0.2">
      <c r="A53" s="1" t="s">
        <v>2697</v>
      </c>
    </row>
    <row r="54" spans="1:1" x14ac:dyDescent="0.2">
      <c r="A54" s="1" t="s">
        <v>2698</v>
      </c>
    </row>
    <row r="55" spans="1:1" x14ac:dyDescent="0.2">
      <c r="A55" s="1" t="s">
        <v>2699</v>
      </c>
    </row>
    <row r="56" spans="1:1" x14ac:dyDescent="0.2">
      <c r="A56" s="1" t="s">
        <v>2700</v>
      </c>
    </row>
    <row r="57" spans="1:1" x14ac:dyDescent="0.2">
      <c r="A57" s="1" t="s">
        <v>2701</v>
      </c>
    </row>
    <row r="58" spans="1:1" x14ac:dyDescent="0.2">
      <c r="A58" s="1" t="s">
        <v>2702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38CA-F995-4024-B745-3D70507ADD59}">
  <dimension ref="A1:B50"/>
  <sheetViews>
    <sheetView topLeftCell="A21" zoomScale="124" zoomScaleNormal="124" workbookViewId="0">
      <selection activeCell="B51" sqref="B51"/>
    </sheetView>
  </sheetViews>
  <sheetFormatPr defaultRowHeight="12.75" x14ac:dyDescent="0.2"/>
  <cols>
    <col min="1" max="1" width="15.42578125" style="1" customWidth="1"/>
    <col min="2" max="2" width="56.28515625" style="1" customWidth="1"/>
    <col min="3" max="16384" width="9.140625" style="1"/>
  </cols>
  <sheetData>
    <row r="1" spans="1:2" x14ac:dyDescent="0.2">
      <c r="A1" s="1" t="s">
        <v>2704</v>
      </c>
      <c r="B1" s="1" t="s">
        <v>6435</v>
      </c>
    </row>
    <row r="2" spans="1:2" x14ac:dyDescent="0.2">
      <c r="A2" s="1" t="s">
        <v>2705</v>
      </c>
      <c r="B2" s="1" t="s">
        <v>6436</v>
      </c>
    </row>
    <row r="3" spans="1:2" x14ac:dyDescent="0.2">
      <c r="A3" s="1" t="s">
        <v>2698</v>
      </c>
      <c r="B3" s="1" t="s">
        <v>6437</v>
      </c>
    </row>
    <row r="4" spans="1:2" x14ac:dyDescent="0.2">
      <c r="A4" s="1" t="s">
        <v>2706</v>
      </c>
      <c r="B4" s="1" t="s">
        <v>6438</v>
      </c>
    </row>
    <row r="5" spans="1:2" x14ac:dyDescent="0.2">
      <c r="A5" s="1" t="s">
        <v>2707</v>
      </c>
      <c r="B5" s="4" t="s">
        <v>6439</v>
      </c>
    </row>
    <row r="6" spans="1:2" x14ac:dyDescent="0.2">
      <c r="A6" s="1" t="s">
        <v>2708</v>
      </c>
      <c r="B6" s="4" t="s">
        <v>6440</v>
      </c>
    </row>
    <row r="7" spans="1:2" x14ac:dyDescent="0.2">
      <c r="A7" s="1" t="s">
        <v>2709</v>
      </c>
      <c r="B7" s="1" t="s">
        <v>6441</v>
      </c>
    </row>
    <row r="8" spans="1:2" x14ac:dyDescent="0.2">
      <c r="A8" s="1" t="s">
        <v>2710</v>
      </c>
    </row>
    <row r="9" spans="1:2" x14ac:dyDescent="0.2">
      <c r="A9" s="1" t="s">
        <v>2711</v>
      </c>
      <c r="B9" s="1" t="s">
        <v>6442</v>
      </c>
    </row>
    <row r="10" spans="1:2" x14ac:dyDescent="0.2">
      <c r="A10" s="1" t="s">
        <v>2618</v>
      </c>
    </row>
    <row r="11" spans="1:2" x14ac:dyDescent="0.2">
      <c r="A11" s="1" t="s">
        <v>2712</v>
      </c>
      <c r="B11" s="1" t="s">
        <v>6443</v>
      </c>
    </row>
    <row r="12" spans="1:2" x14ac:dyDescent="0.2">
      <c r="A12" s="1" t="s">
        <v>2713</v>
      </c>
      <c r="B12" s="1" t="s">
        <v>6444</v>
      </c>
    </row>
    <row r="13" spans="1:2" x14ac:dyDescent="0.2">
      <c r="A13" s="1" t="s">
        <v>2714</v>
      </c>
      <c r="B13" s="1" t="s">
        <v>6445</v>
      </c>
    </row>
    <row r="14" spans="1:2" x14ac:dyDescent="0.2">
      <c r="A14" s="1" t="s">
        <v>2715</v>
      </c>
      <c r="B14" s="1" t="s">
        <v>6446</v>
      </c>
    </row>
    <row r="15" spans="1:2" x14ac:dyDescent="0.2">
      <c r="A15" s="1" t="s">
        <v>2716</v>
      </c>
      <c r="B15" s="1" t="s">
        <v>6447</v>
      </c>
    </row>
    <row r="16" spans="1:2" x14ac:dyDescent="0.2">
      <c r="A16" s="1" t="s">
        <v>2717</v>
      </c>
      <c r="B16" s="1" t="s">
        <v>6448</v>
      </c>
    </row>
    <row r="17" spans="1:2" x14ac:dyDescent="0.2">
      <c r="A17" s="1" t="s">
        <v>2718</v>
      </c>
      <c r="B17" s="4" t="s">
        <v>6449</v>
      </c>
    </row>
    <row r="18" spans="1:2" x14ac:dyDescent="0.2">
      <c r="A18" s="1" t="s">
        <v>2719</v>
      </c>
      <c r="B18" s="1" t="s">
        <v>6450</v>
      </c>
    </row>
    <row r="19" spans="1:2" x14ac:dyDescent="0.2">
      <c r="A19" s="1" t="s">
        <v>2720</v>
      </c>
      <c r="B19" s="1" t="s">
        <v>6451</v>
      </c>
    </row>
    <row r="20" spans="1:2" x14ac:dyDescent="0.2">
      <c r="A20" s="1" t="s">
        <v>2721</v>
      </c>
      <c r="B20" s="1" t="s">
        <v>6452</v>
      </c>
    </row>
    <row r="21" spans="1:2" x14ac:dyDescent="0.2">
      <c r="A21" s="1" t="s">
        <v>2722</v>
      </c>
      <c r="B21" s="1" t="s">
        <v>6453</v>
      </c>
    </row>
    <row r="22" spans="1:2" x14ac:dyDescent="0.2">
      <c r="A22" s="1" t="s">
        <v>2723</v>
      </c>
      <c r="B22" s="1" t="s">
        <v>6454</v>
      </c>
    </row>
    <row r="23" spans="1:2" x14ac:dyDescent="0.2">
      <c r="A23" s="1" t="s">
        <v>2724</v>
      </c>
      <c r="B23" s="1" t="s">
        <v>6455</v>
      </c>
    </row>
    <row r="24" spans="1:2" x14ac:dyDescent="0.2">
      <c r="A24" s="1" t="s">
        <v>2725</v>
      </c>
      <c r="B24" s="1" t="s">
        <v>6456</v>
      </c>
    </row>
    <row r="25" spans="1:2" x14ac:dyDescent="0.2">
      <c r="A25" s="1" t="s">
        <v>2726</v>
      </c>
      <c r="B25" s="4" t="s">
        <v>6457</v>
      </c>
    </row>
    <row r="26" spans="1:2" x14ac:dyDescent="0.2">
      <c r="A26" s="1" t="s">
        <v>2727</v>
      </c>
      <c r="B26" s="1" t="s">
        <v>6458</v>
      </c>
    </row>
    <row r="27" spans="1:2" x14ac:dyDescent="0.2">
      <c r="A27" s="1" t="s">
        <v>2728</v>
      </c>
      <c r="B27" s="1" t="s">
        <v>6459</v>
      </c>
    </row>
    <row r="28" spans="1:2" x14ac:dyDescent="0.2">
      <c r="A28" s="1" t="s">
        <v>2729</v>
      </c>
      <c r="B28" s="1" t="s">
        <v>6460</v>
      </c>
    </row>
    <row r="29" spans="1:2" x14ac:dyDescent="0.2">
      <c r="A29" s="1" t="s">
        <v>2730</v>
      </c>
      <c r="B29" s="1" t="s">
        <v>6461</v>
      </c>
    </row>
    <row r="30" spans="1:2" x14ac:dyDescent="0.2">
      <c r="A30" s="1" t="s">
        <v>2731</v>
      </c>
      <c r="B30" s="1" t="s">
        <v>6462</v>
      </c>
    </row>
    <row r="31" spans="1:2" ht="38.25" x14ac:dyDescent="0.2">
      <c r="A31" s="1" t="s">
        <v>2732</v>
      </c>
      <c r="B31" s="4" t="s">
        <v>6463</v>
      </c>
    </row>
    <row r="32" spans="1:2" x14ac:dyDescent="0.2">
      <c r="A32" s="1" t="s">
        <v>2733</v>
      </c>
      <c r="B32" s="1" t="s">
        <v>6464</v>
      </c>
    </row>
    <row r="33" spans="1:2" x14ac:dyDescent="0.2">
      <c r="A33" s="1" t="s">
        <v>2734</v>
      </c>
      <c r="B33" s="4" t="s">
        <v>6465</v>
      </c>
    </row>
    <row r="34" spans="1:2" x14ac:dyDescent="0.2">
      <c r="A34" s="1" t="s">
        <v>2735</v>
      </c>
      <c r="B34" s="1" t="s">
        <v>6466</v>
      </c>
    </row>
    <row r="35" spans="1:2" x14ac:dyDescent="0.2">
      <c r="A35" s="1" t="s">
        <v>2736</v>
      </c>
      <c r="B35" s="1" t="s">
        <v>6467</v>
      </c>
    </row>
    <row r="36" spans="1:2" x14ac:dyDescent="0.2">
      <c r="A36" s="1" t="s">
        <v>2737</v>
      </c>
      <c r="B36" s="1" t="s">
        <v>6468</v>
      </c>
    </row>
    <row r="37" spans="1:2" x14ac:dyDescent="0.2">
      <c r="A37" s="1" t="s">
        <v>2738</v>
      </c>
      <c r="B37" s="1" t="s">
        <v>6469</v>
      </c>
    </row>
    <row r="38" spans="1:2" x14ac:dyDescent="0.2">
      <c r="A38" s="1" t="s">
        <v>2739</v>
      </c>
      <c r="B38" s="4" t="s">
        <v>6470</v>
      </c>
    </row>
    <row r="39" spans="1:2" x14ac:dyDescent="0.2">
      <c r="A39" s="1" t="s">
        <v>2740</v>
      </c>
      <c r="B39" s="1" t="s">
        <v>6471</v>
      </c>
    </row>
    <row r="40" spans="1:2" x14ac:dyDescent="0.2">
      <c r="A40" s="1" t="s">
        <v>2741</v>
      </c>
      <c r="B40" s="1" t="s">
        <v>6472</v>
      </c>
    </row>
    <row r="41" spans="1:2" x14ac:dyDescent="0.2">
      <c r="A41" s="1" t="s">
        <v>2742</v>
      </c>
      <c r="B41" s="1" t="s">
        <v>6473</v>
      </c>
    </row>
    <row r="42" spans="1:2" x14ac:dyDescent="0.2">
      <c r="A42" s="1" t="s">
        <v>2743</v>
      </c>
      <c r="B42" s="1" t="s">
        <v>6474</v>
      </c>
    </row>
    <row r="43" spans="1:2" x14ac:dyDescent="0.2">
      <c r="A43" s="1" t="s">
        <v>2744</v>
      </c>
      <c r="B43" s="4" t="s">
        <v>6475</v>
      </c>
    </row>
    <row r="44" spans="1:2" x14ac:dyDescent="0.2">
      <c r="A44" s="1" t="s">
        <v>2745</v>
      </c>
      <c r="B44" s="1" t="s">
        <v>6476</v>
      </c>
    </row>
    <row r="45" spans="1:2" x14ac:dyDescent="0.2">
      <c r="A45" s="1" t="s">
        <v>2746</v>
      </c>
      <c r="B45" s="1" t="s">
        <v>6477</v>
      </c>
    </row>
    <row r="46" spans="1:2" x14ac:dyDescent="0.2">
      <c r="A46" s="1" t="s">
        <v>2747</v>
      </c>
      <c r="B46" s="1" t="s">
        <v>6478</v>
      </c>
    </row>
    <row r="47" spans="1:2" x14ac:dyDescent="0.2">
      <c r="A47" s="1" t="s">
        <v>2748</v>
      </c>
      <c r="B47" s="1" t="s">
        <v>6479</v>
      </c>
    </row>
    <row r="48" spans="1:2" x14ac:dyDescent="0.2">
      <c r="A48" s="1" t="s">
        <v>2749</v>
      </c>
      <c r="B48" s="1" t="s">
        <v>6480</v>
      </c>
    </row>
    <row r="49" spans="1:2" x14ac:dyDescent="0.2">
      <c r="A49" s="1" t="s">
        <v>2750</v>
      </c>
      <c r="B49" s="1" t="s">
        <v>6481</v>
      </c>
    </row>
    <row r="50" spans="1:2" x14ac:dyDescent="0.2">
      <c r="A50" s="1" t="s">
        <v>2751</v>
      </c>
      <c r="B50" s="1" t="s">
        <v>6482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F8BB-C406-483A-80D1-088A92E95E53}">
  <sheetPr>
    <tabColor rgb="FFFF0000"/>
  </sheetPr>
  <dimension ref="A1:A58"/>
  <sheetViews>
    <sheetView topLeftCell="A23" zoomScale="124" zoomScaleNormal="124" workbookViewId="0">
      <selection activeCell="A58" sqref="A58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2751</v>
      </c>
    </row>
    <row r="2" spans="1:1" x14ac:dyDescent="0.2">
      <c r="A2" s="1" t="s">
        <v>2753</v>
      </c>
    </row>
    <row r="3" spans="1:1" x14ac:dyDescent="0.2">
      <c r="A3" s="1" t="s">
        <v>2754</v>
      </c>
    </row>
    <row r="4" spans="1:1" x14ac:dyDescent="0.2">
      <c r="A4" s="1" t="s">
        <v>2755</v>
      </c>
    </row>
    <row r="5" spans="1:1" x14ac:dyDescent="0.2">
      <c r="A5" s="1" t="s">
        <v>2756</v>
      </c>
    </row>
    <row r="6" spans="1:1" x14ac:dyDescent="0.2">
      <c r="A6" s="1" t="s">
        <v>2757</v>
      </c>
    </row>
    <row r="7" spans="1:1" x14ac:dyDescent="0.2">
      <c r="A7" s="1" t="s">
        <v>2758</v>
      </c>
    </row>
    <row r="8" spans="1:1" x14ac:dyDescent="0.2">
      <c r="A8" s="1" t="s">
        <v>2759</v>
      </c>
    </row>
    <row r="9" spans="1:1" x14ac:dyDescent="0.2">
      <c r="A9" s="1" t="s">
        <v>2753</v>
      </c>
    </row>
    <row r="10" spans="1:1" x14ac:dyDescent="0.2">
      <c r="A10" s="1" t="s">
        <v>2760</v>
      </c>
    </row>
    <row r="11" spans="1:1" x14ac:dyDescent="0.2">
      <c r="A11" s="1" t="s">
        <v>2761</v>
      </c>
    </row>
    <row r="12" spans="1:1" x14ac:dyDescent="0.2">
      <c r="A12" s="1" t="s">
        <v>2762</v>
      </c>
    </row>
    <row r="13" spans="1:1" x14ac:dyDescent="0.2">
      <c r="A13" s="1" t="s">
        <v>2763</v>
      </c>
    </row>
    <row r="14" spans="1:1" x14ac:dyDescent="0.2">
      <c r="A14" s="1" t="s">
        <v>2764</v>
      </c>
    </row>
    <row r="15" spans="1:1" x14ac:dyDescent="0.2">
      <c r="A15" s="1" t="s">
        <v>2765</v>
      </c>
    </row>
    <row r="16" spans="1:1" x14ac:dyDescent="0.2">
      <c r="A16" s="1" t="s">
        <v>2766</v>
      </c>
    </row>
    <row r="17" spans="1:1" x14ac:dyDescent="0.2">
      <c r="A17" s="1" t="s">
        <v>2767</v>
      </c>
    </row>
    <row r="18" spans="1:1" x14ac:dyDescent="0.2">
      <c r="A18" s="1" t="s">
        <v>2768</v>
      </c>
    </row>
    <row r="19" spans="1:1" x14ac:dyDescent="0.2">
      <c r="A19" s="1" t="s">
        <v>2769</v>
      </c>
    </row>
    <row r="20" spans="1:1" x14ac:dyDescent="0.2">
      <c r="A20" s="1" t="s">
        <v>2735</v>
      </c>
    </row>
    <row r="21" spans="1:1" x14ac:dyDescent="0.2">
      <c r="A21" s="1" t="s">
        <v>2770</v>
      </c>
    </row>
    <row r="22" spans="1:1" x14ac:dyDescent="0.2">
      <c r="A22" s="1" t="s">
        <v>2771</v>
      </c>
    </row>
    <row r="23" spans="1:1" x14ac:dyDescent="0.2">
      <c r="A23" s="1" t="s">
        <v>2772</v>
      </c>
    </row>
    <row r="24" spans="1:1" x14ac:dyDescent="0.2">
      <c r="A24" s="1" t="s">
        <v>2773</v>
      </c>
    </row>
    <row r="25" spans="1:1" x14ac:dyDescent="0.2">
      <c r="A25" s="1" t="s">
        <v>2774</v>
      </c>
    </row>
    <row r="26" spans="1:1" x14ac:dyDescent="0.2">
      <c r="A26" s="1" t="s">
        <v>2775</v>
      </c>
    </row>
    <row r="27" spans="1:1" x14ac:dyDescent="0.2">
      <c r="A27" s="1" t="s">
        <v>2776</v>
      </c>
    </row>
    <row r="28" spans="1:1" x14ac:dyDescent="0.2">
      <c r="A28" s="1" t="s">
        <v>2777</v>
      </c>
    </row>
    <row r="29" spans="1:1" x14ac:dyDescent="0.2">
      <c r="A29" s="1" t="s">
        <v>2778</v>
      </c>
    </row>
    <row r="30" spans="1:1" x14ac:dyDescent="0.2">
      <c r="A30" s="1" t="s">
        <v>2779</v>
      </c>
    </row>
    <row r="31" spans="1:1" x14ac:dyDescent="0.2">
      <c r="A31" s="1" t="s">
        <v>2780</v>
      </c>
    </row>
    <row r="32" spans="1:1" x14ac:dyDescent="0.2">
      <c r="A32" s="1" t="s">
        <v>2781</v>
      </c>
    </row>
    <row r="33" spans="1:1" x14ac:dyDescent="0.2">
      <c r="A33" s="1" t="s">
        <v>2782</v>
      </c>
    </row>
    <row r="34" spans="1:1" x14ac:dyDescent="0.2">
      <c r="A34" s="1" t="s">
        <v>2783</v>
      </c>
    </row>
    <row r="35" spans="1:1" x14ac:dyDescent="0.2">
      <c r="A35" s="1" t="s">
        <v>2784</v>
      </c>
    </row>
    <row r="36" spans="1:1" x14ac:dyDescent="0.2">
      <c r="A36" s="1" t="s">
        <v>2785</v>
      </c>
    </row>
    <row r="37" spans="1:1" x14ac:dyDescent="0.2">
      <c r="A37" s="1" t="s">
        <v>2786</v>
      </c>
    </row>
    <row r="38" spans="1:1" x14ac:dyDescent="0.2">
      <c r="A38" s="1" t="s">
        <v>2787</v>
      </c>
    </row>
    <row r="39" spans="1:1" x14ac:dyDescent="0.2">
      <c r="A39" s="1" t="s">
        <v>2788</v>
      </c>
    </row>
    <row r="40" spans="1:1" x14ac:dyDescent="0.2">
      <c r="A40" s="1" t="s">
        <v>2789</v>
      </c>
    </row>
    <row r="41" spans="1:1" x14ac:dyDescent="0.2">
      <c r="A41" s="1" t="s">
        <v>2790</v>
      </c>
    </row>
    <row r="42" spans="1:1" x14ac:dyDescent="0.2">
      <c r="A42" s="1" t="s">
        <v>2791</v>
      </c>
    </row>
    <row r="43" spans="1:1" x14ac:dyDescent="0.2">
      <c r="A43" s="1" t="s">
        <v>2792</v>
      </c>
    </row>
    <row r="44" spans="1:1" x14ac:dyDescent="0.2">
      <c r="A44" s="1" t="s">
        <v>2793</v>
      </c>
    </row>
    <row r="45" spans="1:1" x14ac:dyDescent="0.2">
      <c r="A45" s="1" t="s">
        <v>2794</v>
      </c>
    </row>
    <row r="46" spans="1:1" x14ac:dyDescent="0.2">
      <c r="A46" s="1" t="s">
        <v>2795</v>
      </c>
    </row>
    <row r="47" spans="1:1" x14ac:dyDescent="0.2">
      <c r="A47" s="1" t="s">
        <v>2796</v>
      </c>
    </row>
    <row r="48" spans="1:1" x14ac:dyDescent="0.2">
      <c r="A48" s="1" t="s">
        <v>2797</v>
      </c>
    </row>
    <row r="49" spans="1:1" x14ac:dyDescent="0.2">
      <c r="A49" s="1" t="s">
        <v>2798</v>
      </c>
    </row>
    <row r="50" spans="1:1" x14ac:dyDescent="0.2">
      <c r="A50" s="1" t="s">
        <v>2799</v>
      </c>
    </row>
    <row r="51" spans="1:1" x14ac:dyDescent="0.2">
      <c r="A51" s="1" t="s">
        <v>2800</v>
      </c>
    </row>
    <row r="52" spans="1:1" x14ac:dyDescent="0.2">
      <c r="A52" s="1" t="s">
        <v>2801</v>
      </c>
    </row>
    <row r="53" spans="1:1" x14ac:dyDescent="0.2">
      <c r="A53" s="1" t="s">
        <v>2802</v>
      </c>
    </row>
    <row r="54" spans="1:1" x14ac:dyDescent="0.2">
      <c r="A54" s="1" t="s">
        <v>2803</v>
      </c>
    </row>
    <row r="55" spans="1:1" x14ac:dyDescent="0.2">
      <c r="A55" s="1" t="s">
        <v>2804</v>
      </c>
    </row>
    <row r="56" spans="1:1" x14ac:dyDescent="0.2">
      <c r="A56" s="1" t="s">
        <v>2805</v>
      </c>
    </row>
    <row r="57" spans="1:1" x14ac:dyDescent="0.2">
      <c r="A57" s="1" t="s">
        <v>2806</v>
      </c>
    </row>
    <row r="58" spans="1:1" x14ac:dyDescent="0.2">
      <c r="A58" s="1" t="s">
        <v>2807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D281-637E-4C20-9B47-85F087FADFCB}">
  <sheetPr>
    <tabColor rgb="FFFF0000"/>
  </sheetPr>
  <dimension ref="A1:A52"/>
  <sheetViews>
    <sheetView topLeftCell="A18" zoomScale="124" zoomScaleNormal="124" workbookViewId="0">
      <selection activeCell="A53" sqref="A53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2809</v>
      </c>
    </row>
    <row r="2" spans="1:1" x14ac:dyDescent="0.2">
      <c r="A2" s="1" t="s">
        <v>2810</v>
      </c>
    </row>
    <row r="3" spans="1:1" x14ac:dyDescent="0.2">
      <c r="A3" s="1" t="s">
        <v>2811</v>
      </c>
    </row>
    <row r="4" spans="1:1" x14ac:dyDescent="0.2">
      <c r="A4" s="1" t="s">
        <v>2812</v>
      </c>
    </row>
    <row r="5" spans="1:1" x14ac:dyDescent="0.2">
      <c r="A5" s="1" t="s">
        <v>2813</v>
      </c>
    </row>
    <row r="6" spans="1:1" x14ac:dyDescent="0.2">
      <c r="A6" s="1" t="s">
        <v>2814</v>
      </c>
    </row>
    <row r="7" spans="1:1" x14ac:dyDescent="0.2">
      <c r="A7" s="1" t="s">
        <v>2815</v>
      </c>
    </row>
    <row r="8" spans="1:1" x14ac:dyDescent="0.2">
      <c r="A8" s="1" t="s">
        <v>2816</v>
      </c>
    </row>
    <row r="9" spans="1:1" x14ac:dyDescent="0.2">
      <c r="A9" s="1" t="s">
        <v>2817</v>
      </c>
    </row>
    <row r="10" spans="1:1" x14ac:dyDescent="0.2">
      <c r="A10" s="1" t="s">
        <v>2818</v>
      </c>
    </row>
    <row r="11" spans="1:1" x14ac:dyDescent="0.2">
      <c r="A11" s="1" t="s">
        <v>2819</v>
      </c>
    </row>
    <row r="12" spans="1:1" x14ac:dyDescent="0.2">
      <c r="A12" s="1" t="s">
        <v>2820</v>
      </c>
    </row>
    <row r="13" spans="1:1" x14ac:dyDescent="0.2">
      <c r="A13" s="1" t="s">
        <v>2821</v>
      </c>
    </row>
    <row r="14" spans="1:1" x14ac:dyDescent="0.2">
      <c r="A14" s="1" t="s">
        <v>2822</v>
      </c>
    </row>
    <row r="15" spans="1:1" x14ac:dyDescent="0.2">
      <c r="A15" s="1" t="s">
        <v>2823</v>
      </c>
    </row>
    <row r="16" spans="1:1" x14ac:dyDescent="0.2">
      <c r="A16" s="1" t="s">
        <v>2824</v>
      </c>
    </row>
    <row r="17" spans="1:1" x14ac:dyDescent="0.2">
      <c r="A17" s="1" t="s">
        <v>2825</v>
      </c>
    </row>
    <row r="18" spans="1:1" x14ac:dyDescent="0.2">
      <c r="A18" s="1" t="s">
        <v>2826</v>
      </c>
    </row>
    <row r="19" spans="1:1" x14ac:dyDescent="0.2">
      <c r="A19" s="1" t="s">
        <v>2827</v>
      </c>
    </row>
    <row r="20" spans="1:1" x14ac:dyDescent="0.2">
      <c r="A20" s="1" t="s">
        <v>2828</v>
      </c>
    </row>
    <row r="21" spans="1:1" x14ac:dyDescent="0.2">
      <c r="A21" s="1" t="s">
        <v>2829</v>
      </c>
    </row>
    <row r="22" spans="1:1" x14ac:dyDescent="0.2">
      <c r="A22" s="1" t="s">
        <v>2830</v>
      </c>
    </row>
    <row r="23" spans="1:1" x14ac:dyDescent="0.2">
      <c r="A23" s="1" t="s">
        <v>2831</v>
      </c>
    </row>
    <row r="24" spans="1:1" x14ac:dyDescent="0.2">
      <c r="A24" s="1" t="s">
        <v>2832</v>
      </c>
    </row>
    <row r="25" spans="1:1" x14ac:dyDescent="0.2">
      <c r="A25" s="1" t="s">
        <v>2833</v>
      </c>
    </row>
    <row r="26" spans="1:1" x14ac:dyDescent="0.2">
      <c r="A26" s="1" t="s">
        <v>2834</v>
      </c>
    </row>
    <row r="27" spans="1:1" x14ac:dyDescent="0.2">
      <c r="A27" s="1" t="s">
        <v>2835</v>
      </c>
    </row>
    <row r="28" spans="1:1" x14ac:dyDescent="0.2">
      <c r="A28" s="1" t="s">
        <v>2836</v>
      </c>
    </row>
    <row r="29" spans="1:1" x14ac:dyDescent="0.2">
      <c r="A29" s="1" t="s">
        <v>2837</v>
      </c>
    </row>
    <row r="30" spans="1:1" x14ac:dyDescent="0.2">
      <c r="A30" s="1" t="s">
        <v>2838</v>
      </c>
    </row>
    <row r="31" spans="1:1" x14ac:dyDescent="0.2">
      <c r="A31" s="1" t="s">
        <v>2839</v>
      </c>
    </row>
    <row r="32" spans="1:1" x14ac:dyDescent="0.2">
      <c r="A32" s="1" t="s">
        <v>2840</v>
      </c>
    </row>
    <row r="33" spans="1:1" x14ac:dyDescent="0.2">
      <c r="A33" s="1" t="s">
        <v>2841</v>
      </c>
    </row>
    <row r="34" spans="1:1" x14ac:dyDescent="0.2">
      <c r="A34" s="1" t="s">
        <v>2842</v>
      </c>
    </row>
    <row r="35" spans="1:1" x14ac:dyDescent="0.2">
      <c r="A35" s="1" t="s">
        <v>2843</v>
      </c>
    </row>
    <row r="36" spans="1:1" x14ac:dyDescent="0.2">
      <c r="A36" s="1" t="s">
        <v>2844</v>
      </c>
    </row>
    <row r="37" spans="1:1" x14ac:dyDescent="0.2">
      <c r="A37" s="1" t="s">
        <v>2845</v>
      </c>
    </row>
    <row r="38" spans="1:1" x14ac:dyDescent="0.2">
      <c r="A38" s="1" t="s">
        <v>2846</v>
      </c>
    </row>
    <row r="39" spans="1:1" x14ac:dyDescent="0.2">
      <c r="A39" s="1" t="s">
        <v>2847</v>
      </c>
    </row>
    <row r="40" spans="1:1" x14ac:dyDescent="0.2">
      <c r="A40" s="1" t="s">
        <v>2848</v>
      </c>
    </row>
    <row r="41" spans="1:1" x14ac:dyDescent="0.2">
      <c r="A41" s="1" t="s">
        <v>2849</v>
      </c>
    </row>
    <row r="42" spans="1:1" x14ac:dyDescent="0.2">
      <c r="A42" s="1" t="s">
        <v>2850</v>
      </c>
    </row>
    <row r="43" spans="1:1" x14ac:dyDescent="0.2">
      <c r="A43" s="1" t="s">
        <v>2851</v>
      </c>
    </row>
    <row r="44" spans="1:1" x14ac:dyDescent="0.2">
      <c r="A44" s="1" t="s">
        <v>2852</v>
      </c>
    </row>
    <row r="45" spans="1:1" x14ac:dyDescent="0.2">
      <c r="A45" s="1" t="s">
        <v>2853</v>
      </c>
    </row>
    <row r="46" spans="1:1" x14ac:dyDescent="0.2">
      <c r="A46" s="1" t="s">
        <v>2854</v>
      </c>
    </row>
    <row r="47" spans="1:1" x14ac:dyDescent="0.2">
      <c r="A47" s="1" t="s">
        <v>2855</v>
      </c>
    </row>
    <row r="48" spans="1:1" x14ac:dyDescent="0.2">
      <c r="A48" s="1" t="s">
        <v>2856</v>
      </c>
    </row>
    <row r="49" spans="1:1" x14ac:dyDescent="0.2">
      <c r="A49" s="1" t="s">
        <v>2857</v>
      </c>
    </row>
    <row r="50" spans="1:1" x14ac:dyDescent="0.2">
      <c r="A50" s="1" t="s">
        <v>2858</v>
      </c>
    </row>
    <row r="51" spans="1:1" x14ac:dyDescent="0.2">
      <c r="A51" s="1" t="s">
        <v>2859</v>
      </c>
    </row>
    <row r="52" spans="1:1" x14ac:dyDescent="0.2">
      <c r="A52" s="1" t="s">
        <v>2860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8AED-9A65-4015-8408-EDD6BAD7303A}">
  <dimension ref="A1:B61"/>
  <sheetViews>
    <sheetView zoomScale="124" zoomScaleNormal="124" workbookViewId="0">
      <selection activeCell="B61" sqref="B61"/>
    </sheetView>
  </sheetViews>
  <sheetFormatPr defaultRowHeight="12.75" x14ac:dyDescent="0.2"/>
  <cols>
    <col min="1" max="1" width="22.85546875" style="1" customWidth="1"/>
    <col min="2" max="2" width="66.7109375" style="1" customWidth="1"/>
    <col min="3" max="16384" width="9.140625" style="1"/>
  </cols>
  <sheetData>
    <row r="1" spans="1:2" x14ac:dyDescent="0.2">
      <c r="A1" s="1" t="s">
        <v>2862</v>
      </c>
      <c r="B1" s="1" t="s">
        <v>6483</v>
      </c>
    </row>
    <row r="2" spans="1:2" x14ac:dyDescent="0.2">
      <c r="A2" s="1" t="s">
        <v>2863</v>
      </c>
      <c r="B2" s="1" t="s">
        <v>6484</v>
      </c>
    </row>
    <row r="3" spans="1:2" x14ac:dyDescent="0.2">
      <c r="A3" s="1" t="s">
        <v>2864</v>
      </c>
      <c r="B3" s="1" t="s">
        <v>6485</v>
      </c>
    </row>
    <row r="4" spans="1:2" x14ac:dyDescent="0.2">
      <c r="A4" s="1" t="s">
        <v>2865</v>
      </c>
      <c r="B4" s="1" t="s">
        <v>6486</v>
      </c>
    </row>
    <row r="5" spans="1:2" x14ac:dyDescent="0.2">
      <c r="A5" s="1" t="s">
        <v>2866</v>
      </c>
      <c r="B5" s="1" t="s">
        <v>6487</v>
      </c>
    </row>
    <row r="6" spans="1:2" x14ac:dyDescent="0.2">
      <c r="A6" s="1" t="s">
        <v>2867</v>
      </c>
      <c r="B6" s="1" t="s">
        <v>6488</v>
      </c>
    </row>
    <row r="7" spans="1:2" x14ac:dyDescent="0.2">
      <c r="A7" s="1" t="s">
        <v>2868</v>
      </c>
      <c r="B7" s="1" t="s">
        <v>6489</v>
      </c>
    </row>
    <row r="8" spans="1:2" x14ac:dyDescent="0.2">
      <c r="A8" s="1" t="s">
        <v>2869</v>
      </c>
      <c r="B8" s="1" t="s">
        <v>6490</v>
      </c>
    </row>
    <row r="9" spans="1:2" x14ac:dyDescent="0.2">
      <c r="A9" s="1" t="s">
        <v>2870</v>
      </c>
      <c r="B9" s="1" t="s">
        <v>6491</v>
      </c>
    </row>
    <row r="10" spans="1:2" x14ac:dyDescent="0.2">
      <c r="A10" s="1" t="s">
        <v>2871</v>
      </c>
      <c r="B10" s="1" t="s">
        <v>6492</v>
      </c>
    </row>
    <row r="11" spans="1:2" x14ac:dyDescent="0.2">
      <c r="A11" s="1" t="s">
        <v>2872</v>
      </c>
      <c r="B11" s="1" t="s">
        <v>6493</v>
      </c>
    </row>
    <row r="12" spans="1:2" x14ac:dyDescent="0.2">
      <c r="A12" s="1" t="s">
        <v>2873</v>
      </c>
      <c r="B12" s="1" t="s">
        <v>6494</v>
      </c>
    </row>
    <row r="13" spans="1:2" x14ac:dyDescent="0.2">
      <c r="A13" s="1" t="s">
        <v>2874</v>
      </c>
      <c r="B13" s="1" t="s">
        <v>6495</v>
      </c>
    </row>
    <row r="14" spans="1:2" x14ac:dyDescent="0.2">
      <c r="A14" s="1" t="s">
        <v>2875</v>
      </c>
      <c r="B14" s="1" t="s">
        <v>6496</v>
      </c>
    </row>
    <row r="15" spans="1:2" x14ac:dyDescent="0.2">
      <c r="A15" s="1" t="s">
        <v>2875</v>
      </c>
      <c r="B15" s="4" t="s">
        <v>6497</v>
      </c>
    </row>
    <row r="16" spans="1:2" x14ac:dyDescent="0.2">
      <c r="A16" s="1" t="s">
        <v>2876</v>
      </c>
      <c r="B16" s="4" t="s">
        <v>6498</v>
      </c>
    </row>
    <row r="17" spans="1:2" x14ac:dyDescent="0.2">
      <c r="A17" s="1" t="s">
        <v>2877</v>
      </c>
      <c r="B17" s="1" t="s">
        <v>6499</v>
      </c>
    </row>
    <row r="18" spans="1:2" x14ac:dyDescent="0.2">
      <c r="A18" s="1" t="s">
        <v>2878</v>
      </c>
      <c r="B18" s="1" t="s">
        <v>6500</v>
      </c>
    </row>
    <row r="19" spans="1:2" x14ac:dyDescent="0.2">
      <c r="A19" s="1" t="s">
        <v>2879</v>
      </c>
      <c r="B19" s="4" t="s">
        <v>6501</v>
      </c>
    </row>
    <row r="20" spans="1:2" x14ac:dyDescent="0.2">
      <c r="A20" s="1" t="s">
        <v>2880</v>
      </c>
      <c r="B20" s="1" t="s">
        <v>6502</v>
      </c>
    </row>
    <row r="21" spans="1:2" x14ac:dyDescent="0.2">
      <c r="A21" s="1" t="s">
        <v>2881</v>
      </c>
      <c r="B21" s="1" t="s">
        <v>6503</v>
      </c>
    </row>
    <row r="22" spans="1:2" x14ac:dyDescent="0.2">
      <c r="A22" s="1" t="s">
        <v>2882</v>
      </c>
      <c r="B22" s="1" t="s">
        <v>6504</v>
      </c>
    </row>
    <row r="23" spans="1:2" x14ac:dyDescent="0.2">
      <c r="A23" s="1" t="s">
        <v>2883</v>
      </c>
      <c r="B23" s="1" t="s">
        <v>6505</v>
      </c>
    </row>
    <row r="24" spans="1:2" x14ac:dyDescent="0.2">
      <c r="A24" s="1" t="s">
        <v>2877</v>
      </c>
      <c r="B24" s="1" t="s">
        <v>6506</v>
      </c>
    </row>
    <row r="25" spans="1:2" x14ac:dyDescent="0.2">
      <c r="A25" s="1" t="s">
        <v>2884</v>
      </c>
      <c r="B25" s="1" t="s">
        <v>6507</v>
      </c>
    </row>
    <row r="26" spans="1:2" x14ac:dyDescent="0.2">
      <c r="A26" s="1" t="s">
        <v>2885</v>
      </c>
      <c r="B26" s="1" t="s">
        <v>6508</v>
      </c>
    </row>
    <row r="27" spans="1:2" x14ac:dyDescent="0.2">
      <c r="A27" s="1" t="s">
        <v>2886</v>
      </c>
      <c r="B27" s="1" t="s">
        <v>6509</v>
      </c>
    </row>
    <row r="28" spans="1:2" x14ac:dyDescent="0.2">
      <c r="A28" s="1" t="s">
        <v>2887</v>
      </c>
      <c r="B28" s="1" t="s">
        <v>6510</v>
      </c>
    </row>
    <row r="29" spans="1:2" x14ac:dyDescent="0.2">
      <c r="A29" s="1" t="s">
        <v>2888</v>
      </c>
      <c r="B29" s="1" t="s">
        <v>6511</v>
      </c>
    </row>
    <row r="30" spans="1:2" x14ac:dyDescent="0.2">
      <c r="A30" s="1" t="s">
        <v>2889</v>
      </c>
      <c r="B30" s="1" t="s">
        <v>6512</v>
      </c>
    </row>
    <row r="31" spans="1:2" x14ac:dyDescent="0.2">
      <c r="A31" s="1" t="s">
        <v>2890</v>
      </c>
      <c r="B31" s="1" t="s">
        <v>6513</v>
      </c>
    </row>
    <row r="32" spans="1:2" x14ac:dyDescent="0.2">
      <c r="A32" s="1" t="s">
        <v>2891</v>
      </c>
      <c r="B32" s="1" t="s">
        <v>6514</v>
      </c>
    </row>
    <row r="33" spans="1:2" x14ac:dyDescent="0.2">
      <c r="A33" s="1" t="s">
        <v>2892</v>
      </c>
      <c r="B33" s="1" t="s">
        <v>6515</v>
      </c>
    </row>
    <row r="34" spans="1:2" x14ac:dyDescent="0.2">
      <c r="A34" s="1" t="s">
        <v>2893</v>
      </c>
      <c r="B34" s="1" t="s">
        <v>6516</v>
      </c>
    </row>
    <row r="35" spans="1:2" x14ac:dyDescent="0.2">
      <c r="A35" s="1" t="s">
        <v>2894</v>
      </c>
      <c r="B35" s="1" t="s">
        <v>6517</v>
      </c>
    </row>
    <row r="36" spans="1:2" x14ac:dyDescent="0.2">
      <c r="A36" s="1" t="s">
        <v>2895</v>
      </c>
      <c r="B36" s="1" t="s">
        <v>6518</v>
      </c>
    </row>
    <row r="37" spans="1:2" x14ac:dyDescent="0.2">
      <c r="A37" s="1" t="s">
        <v>2896</v>
      </c>
      <c r="B37" s="1" t="s">
        <v>6519</v>
      </c>
    </row>
    <row r="38" spans="1:2" x14ac:dyDescent="0.2">
      <c r="A38" s="1" t="s">
        <v>2897</v>
      </c>
      <c r="B38" s="1" t="s">
        <v>6520</v>
      </c>
    </row>
    <row r="39" spans="1:2" x14ac:dyDescent="0.2">
      <c r="A39" s="1" t="s">
        <v>2898</v>
      </c>
      <c r="B39" s="4" t="s">
        <v>6521</v>
      </c>
    </row>
    <row r="40" spans="1:2" x14ac:dyDescent="0.2">
      <c r="A40" s="1" t="s">
        <v>2899</v>
      </c>
      <c r="B40" s="1" t="s">
        <v>6522</v>
      </c>
    </row>
    <row r="41" spans="1:2" x14ac:dyDescent="0.2">
      <c r="A41" s="1" t="s">
        <v>2900</v>
      </c>
      <c r="B41" s="1" t="s">
        <v>6523</v>
      </c>
    </row>
    <row r="42" spans="1:2" x14ac:dyDescent="0.2">
      <c r="A42" s="1" t="s">
        <v>2901</v>
      </c>
      <c r="B42" s="1" t="s">
        <v>6525</v>
      </c>
    </row>
    <row r="43" spans="1:2" x14ac:dyDescent="0.2">
      <c r="A43" s="1" t="s">
        <v>2902</v>
      </c>
      <c r="B43" s="1" t="s">
        <v>6524</v>
      </c>
    </row>
    <row r="44" spans="1:2" x14ac:dyDescent="0.2">
      <c r="A44" s="1" t="s">
        <v>2903</v>
      </c>
      <c r="B44" s="1" t="s">
        <v>6526</v>
      </c>
    </row>
    <row r="45" spans="1:2" x14ac:dyDescent="0.2">
      <c r="A45" s="1" t="s">
        <v>2904</v>
      </c>
      <c r="B45" s="1" t="s">
        <v>6527</v>
      </c>
    </row>
    <row r="46" spans="1:2" x14ac:dyDescent="0.2">
      <c r="A46" s="1" t="s">
        <v>2905</v>
      </c>
      <c r="B46" s="1" t="s">
        <v>6528</v>
      </c>
    </row>
    <row r="47" spans="1:2" x14ac:dyDescent="0.2">
      <c r="A47" s="1" t="s">
        <v>2906</v>
      </c>
      <c r="B47" s="1" t="s">
        <v>6529</v>
      </c>
    </row>
    <row r="48" spans="1:2" x14ac:dyDescent="0.2">
      <c r="A48" s="1" t="s">
        <v>2907</v>
      </c>
      <c r="B48" s="1" t="s">
        <v>6527</v>
      </c>
    </row>
    <row r="49" spans="1:2" x14ac:dyDescent="0.2">
      <c r="A49" s="1" t="s">
        <v>2908</v>
      </c>
      <c r="B49" s="1" t="s">
        <v>6530</v>
      </c>
    </row>
    <row r="50" spans="1:2" x14ac:dyDescent="0.2">
      <c r="A50" s="1" t="s">
        <v>2909</v>
      </c>
      <c r="B50" s="4" t="s">
        <v>6531</v>
      </c>
    </row>
    <row r="51" spans="1:2" x14ac:dyDescent="0.2">
      <c r="A51" s="1" t="s">
        <v>2910</v>
      </c>
      <c r="B51" s="1" t="s">
        <v>6532</v>
      </c>
    </row>
    <row r="52" spans="1:2" x14ac:dyDescent="0.2">
      <c r="A52" s="1" t="s">
        <v>2911</v>
      </c>
      <c r="B52" s="1" t="s">
        <v>6533</v>
      </c>
    </row>
    <row r="53" spans="1:2" x14ac:dyDescent="0.2">
      <c r="A53" s="1" t="s">
        <v>2912</v>
      </c>
      <c r="B53" s="1" t="s">
        <v>6534</v>
      </c>
    </row>
    <row r="54" spans="1:2" x14ac:dyDescent="0.2">
      <c r="A54" s="1" t="s">
        <v>2913</v>
      </c>
      <c r="B54" s="1" t="s">
        <v>6535</v>
      </c>
    </row>
    <row r="55" spans="1:2" ht="25.5" x14ac:dyDescent="0.2">
      <c r="A55" s="1" t="s">
        <v>2914</v>
      </c>
      <c r="B55" s="4" t="s">
        <v>6536</v>
      </c>
    </row>
    <row r="56" spans="1:2" x14ac:dyDescent="0.2">
      <c r="A56" s="1" t="s">
        <v>2915</v>
      </c>
      <c r="B56" s="1" t="s">
        <v>6535</v>
      </c>
    </row>
    <row r="57" spans="1:2" x14ac:dyDescent="0.2">
      <c r="A57" s="1" t="s">
        <v>2916</v>
      </c>
      <c r="B57" s="1" t="s">
        <v>6537</v>
      </c>
    </row>
    <row r="58" spans="1:2" x14ac:dyDescent="0.2">
      <c r="A58" s="1" t="s">
        <v>2917</v>
      </c>
      <c r="B58" s="1" t="s">
        <v>6538</v>
      </c>
    </row>
    <row r="59" spans="1:2" x14ac:dyDescent="0.2">
      <c r="A59" s="1" t="s">
        <v>2918</v>
      </c>
      <c r="B59" s="1" t="s">
        <v>6139</v>
      </c>
    </row>
    <row r="60" spans="1:2" x14ac:dyDescent="0.2">
      <c r="A60" s="1" t="s">
        <v>2919</v>
      </c>
      <c r="B60" s="1" t="s">
        <v>6539</v>
      </c>
    </row>
    <row r="61" spans="1:2" x14ac:dyDescent="0.2">
      <c r="A61" s="1" t="s">
        <v>2920</v>
      </c>
      <c r="B61" s="1" t="s">
        <v>6540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C5C8-9D5E-4A1F-ADAD-2D0B7D6DC7F8}">
  <dimension ref="A1:B55"/>
  <sheetViews>
    <sheetView topLeftCell="A25" zoomScale="124" zoomScaleNormal="124" workbookViewId="0">
      <selection activeCell="B55" sqref="B55"/>
    </sheetView>
  </sheetViews>
  <sheetFormatPr defaultRowHeight="12.75" x14ac:dyDescent="0.2"/>
  <cols>
    <col min="1" max="1" width="14.5703125" style="1" customWidth="1"/>
    <col min="2" max="2" width="59.5703125" style="1" customWidth="1"/>
    <col min="3" max="16384" width="9.140625" style="1"/>
  </cols>
  <sheetData>
    <row r="1" spans="1:2" x14ac:dyDescent="0.2">
      <c r="A1" s="1" t="s">
        <v>2922</v>
      </c>
      <c r="B1" s="1" t="s">
        <v>6541</v>
      </c>
    </row>
    <row r="2" spans="1:2" x14ac:dyDescent="0.2">
      <c r="A2" s="1" t="s">
        <v>2923</v>
      </c>
      <c r="B2" s="1" t="s">
        <v>6542</v>
      </c>
    </row>
    <row r="3" spans="1:2" x14ac:dyDescent="0.2">
      <c r="A3" s="1" t="s">
        <v>2923</v>
      </c>
      <c r="B3" s="1" t="s">
        <v>6543</v>
      </c>
    </row>
    <row r="4" spans="1:2" x14ac:dyDescent="0.2">
      <c r="A4" s="1" t="s">
        <v>2924</v>
      </c>
      <c r="B4" s="1" t="s">
        <v>6544</v>
      </c>
    </row>
    <row r="5" spans="1:2" x14ac:dyDescent="0.2">
      <c r="A5" s="1" t="s">
        <v>2925</v>
      </c>
      <c r="B5" s="1" t="s">
        <v>6088</v>
      </c>
    </row>
    <row r="6" spans="1:2" x14ac:dyDescent="0.2">
      <c r="A6" s="1" t="s">
        <v>2926</v>
      </c>
      <c r="B6" s="1" t="s">
        <v>6545</v>
      </c>
    </row>
    <row r="7" spans="1:2" x14ac:dyDescent="0.2">
      <c r="A7" s="1" t="s">
        <v>2927</v>
      </c>
      <c r="B7" s="1" t="s">
        <v>6060</v>
      </c>
    </row>
    <row r="8" spans="1:2" x14ac:dyDescent="0.2">
      <c r="A8" s="1" t="s">
        <v>2928</v>
      </c>
      <c r="B8" s="4" t="s">
        <v>6546</v>
      </c>
    </row>
    <row r="9" spans="1:2" x14ac:dyDescent="0.2">
      <c r="A9" s="1" t="s">
        <v>2929</v>
      </c>
      <c r="B9" s="1" t="s">
        <v>6547</v>
      </c>
    </row>
    <row r="10" spans="1:2" x14ac:dyDescent="0.2">
      <c r="A10" s="1" t="s">
        <v>2930</v>
      </c>
      <c r="B10" s="4" t="s">
        <v>6548</v>
      </c>
    </row>
    <row r="11" spans="1:2" x14ac:dyDescent="0.2">
      <c r="A11" s="1" t="s">
        <v>2931</v>
      </c>
      <c r="B11" s="1" t="s">
        <v>6549</v>
      </c>
    </row>
    <row r="12" spans="1:2" x14ac:dyDescent="0.2">
      <c r="A12" s="1" t="s">
        <v>2932</v>
      </c>
      <c r="B12" s="1" t="s">
        <v>6321</v>
      </c>
    </row>
    <row r="13" spans="1:2" x14ac:dyDescent="0.2">
      <c r="A13" s="1" t="s">
        <v>2933</v>
      </c>
      <c r="B13" s="1" t="s">
        <v>6550</v>
      </c>
    </row>
    <row r="14" spans="1:2" x14ac:dyDescent="0.2">
      <c r="A14" s="1" t="s">
        <v>2934</v>
      </c>
      <c r="B14" s="4" t="s">
        <v>6551</v>
      </c>
    </row>
    <row r="15" spans="1:2" x14ac:dyDescent="0.2">
      <c r="A15" s="1" t="s">
        <v>2935</v>
      </c>
      <c r="B15" s="1" t="s">
        <v>6552</v>
      </c>
    </row>
    <row r="16" spans="1:2" x14ac:dyDescent="0.2">
      <c r="A16" s="1" t="s">
        <v>2936</v>
      </c>
      <c r="B16" s="1" t="s">
        <v>6553</v>
      </c>
    </row>
    <row r="17" spans="1:2" x14ac:dyDescent="0.2">
      <c r="A17" s="1" t="s">
        <v>2937</v>
      </c>
      <c r="B17" s="1" t="s">
        <v>6554</v>
      </c>
    </row>
    <row r="18" spans="1:2" x14ac:dyDescent="0.2">
      <c r="A18" s="1" t="s">
        <v>2938</v>
      </c>
      <c r="B18" s="1" t="s">
        <v>6555</v>
      </c>
    </row>
    <row r="19" spans="1:2" x14ac:dyDescent="0.2">
      <c r="A19" s="1" t="s">
        <v>2939</v>
      </c>
      <c r="B19" s="1" t="s">
        <v>6556</v>
      </c>
    </row>
    <row r="20" spans="1:2" x14ac:dyDescent="0.2">
      <c r="A20" s="1" t="s">
        <v>2940</v>
      </c>
      <c r="B20" s="1" t="s">
        <v>6557</v>
      </c>
    </row>
    <row r="21" spans="1:2" x14ac:dyDescent="0.2">
      <c r="A21" s="1" t="s">
        <v>2941</v>
      </c>
      <c r="B21" s="1" t="s">
        <v>6558</v>
      </c>
    </row>
    <row r="22" spans="1:2" x14ac:dyDescent="0.2">
      <c r="A22" s="1" t="s">
        <v>2942</v>
      </c>
      <c r="B22" s="1" t="s">
        <v>6559</v>
      </c>
    </row>
    <row r="23" spans="1:2" x14ac:dyDescent="0.2">
      <c r="A23" s="1" t="s">
        <v>2943</v>
      </c>
      <c r="B23" s="1" t="s">
        <v>6560</v>
      </c>
    </row>
    <row r="24" spans="1:2" x14ac:dyDescent="0.2">
      <c r="A24" s="1" t="s">
        <v>2944</v>
      </c>
    </row>
    <row r="25" spans="1:2" x14ac:dyDescent="0.2">
      <c r="A25" s="1" t="s">
        <v>2945</v>
      </c>
      <c r="B25" s="1" t="s">
        <v>6561</v>
      </c>
    </row>
    <row r="26" spans="1:2" x14ac:dyDescent="0.2">
      <c r="A26" s="1" t="s">
        <v>2946</v>
      </c>
      <c r="B26" s="1" t="s">
        <v>6562</v>
      </c>
    </row>
    <row r="27" spans="1:2" ht="25.5" x14ac:dyDescent="0.2">
      <c r="A27" s="1" t="s">
        <v>2947</v>
      </c>
      <c r="B27" s="4" t="s">
        <v>6563</v>
      </c>
    </row>
    <row r="28" spans="1:2" x14ac:dyDescent="0.2">
      <c r="A28" s="1" t="s">
        <v>2948</v>
      </c>
      <c r="B28" s="1" t="s">
        <v>6564</v>
      </c>
    </row>
    <row r="29" spans="1:2" x14ac:dyDescent="0.2">
      <c r="A29" s="1" t="s">
        <v>2949</v>
      </c>
      <c r="B29" s="4" t="s">
        <v>6565</v>
      </c>
    </row>
    <row r="30" spans="1:2" x14ac:dyDescent="0.2">
      <c r="A30" s="1" t="s">
        <v>2950</v>
      </c>
      <c r="B30" s="1" t="s">
        <v>6566</v>
      </c>
    </row>
    <row r="31" spans="1:2" x14ac:dyDescent="0.2">
      <c r="A31" s="1" t="s">
        <v>2951</v>
      </c>
      <c r="B31" s="1" t="s">
        <v>6567</v>
      </c>
    </row>
    <row r="32" spans="1:2" x14ac:dyDescent="0.2">
      <c r="A32" s="1" t="s">
        <v>2952</v>
      </c>
      <c r="B32" s="1" t="s">
        <v>6568</v>
      </c>
    </row>
    <row r="33" spans="1:2" x14ac:dyDescent="0.2">
      <c r="A33" s="1" t="s">
        <v>2953</v>
      </c>
      <c r="B33" s="1" t="s">
        <v>6569</v>
      </c>
    </row>
    <row r="34" spans="1:2" x14ac:dyDescent="0.2">
      <c r="A34" s="1" t="s">
        <v>2954</v>
      </c>
      <c r="B34" s="1" t="s">
        <v>6570</v>
      </c>
    </row>
    <row r="35" spans="1:2" x14ac:dyDescent="0.2">
      <c r="A35" s="1" t="s">
        <v>2955</v>
      </c>
      <c r="B35" s="1" t="s">
        <v>6571</v>
      </c>
    </row>
    <row r="36" spans="1:2" x14ac:dyDescent="0.2">
      <c r="A36" s="1" t="s">
        <v>2956</v>
      </c>
      <c r="B36" s="1" t="s">
        <v>6572</v>
      </c>
    </row>
    <row r="37" spans="1:2" x14ac:dyDescent="0.2">
      <c r="A37" s="1" t="s">
        <v>2957</v>
      </c>
      <c r="B37" s="1" t="s">
        <v>6573</v>
      </c>
    </row>
    <row r="38" spans="1:2" x14ac:dyDescent="0.2">
      <c r="A38" s="1" t="s">
        <v>2958</v>
      </c>
      <c r="B38" s="1" t="s">
        <v>6574</v>
      </c>
    </row>
    <row r="39" spans="1:2" x14ac:dyDescent="0.2">
      <c r="A39" s="1" t="s">
        <v>2944</v>
      </c>
      <c r="B39" s="1" t="s">
        <v>6575</v>
      </c>
    </row>
    <row r="40" spans="1:2" ht="38.25" x14ac:dyDescent="0.2">
      <c r="A40" s="1" t="s">
        <v>2959</v>
      </c>
      <c r="B40" s="4" t="s">
        <v>6576</v>
      </c>
    </row>
    <row r="41" spans="1:2" x14ac:dyDescent="0.2">
      <c r="A41" s="1" t="s">
        <v>2960</v>
      </c>
      <c r="B41" s="1" t="s">
        <v>6577</v>
      </c>
    </row>
    <row r="42" spans="1:2" x14ac:dyDescent="0.2">
      <c r="A42" s="1" t="s">
        <v>2961</v>
      </c>
      <c r="B42" s="1" t="s">
        <v>6578</v>
      </c>
    </row>
    <row r="43" spans="1:2" x14ac:dyDescent="0.2">
      <c r="A43" s="1" t="s">
        <v>2962</v>
      </c>
      <c r="B43" s="1" t="s">
        <v>6579</v>
      </c>
    </row>
    <row r="44" spans="1:2" x14ac:dyDescent="0.2">
      <c r="A44" s="1" t="s">
        <v>2962</v>
      </c>
      <c r="B44" s="1" t="s">
        <v>6580</v>
      </c>
    </row>
    <row r="45" spans="1:2" x14ac:dyDescent="0.2">
      <c r="A45" s="1" t="s">
        <v>2963</v>
      </c>
      <c r="B45" s="1" t="s">
        <v>6581</v>
      </c>
    </row>
    <row r="46" spans="1:2" x14ac:dyDescent="0.2">
      <c r="A46" s="1" t="s">
        <v>2964</v>
      </c>
      <c r="B46" s="4" t="s">
        <v>6582</v>
      </c>
    </row>
    <row r="47" spans="1:2" x14ac:dyDescent="0.2">
      <c r="A47" s="1" t="s">
        <v>2965</v>
      </c>
      <c r="B47" s="1" t="s">
        <v>6583</v>
      </c>
    </row>
    <row r="48" spans="1:2" x14ac:dyDescent="0.2">
      <c r="A48" s="1" t="s">
        <v>2966</v>
      </c>
      <c r="B48" s="4" t="s">
        <v>6584</v>
      </c>
    </row>
    <row r="49" spans="1:2" x14ac:dyDescent="0.2">
      <c r="A49" s="1" t="s">
        <v>2967</v>
      </c>
      <c r="B49" s="1" t="s">
        <v>6585</v>
      </c>
    </row>
    <row r="50" spans="1:2" x14ac:dyDescent="0.2">
      <c r="A50" s="1" t="s">
        <v>2968</v>
      </c>
      <c r="B50" s="1" t="s">
        <v>6586</v>
      </c>
    </row>
    <row r="51" spans="1:2" x14ac:dyDescent="0.2">
      <c r="A51" s="1" t="s">
        <v>2969</v>
      </c>
      <c r="B51" s="1" t="s">
        <v>6587</v>
      </c>
    </row>
    <row r="52" spans="1:2" x14ac:dyDescent="0.2">
      <c r="A52" s="1" t="s">
        <v>2970</v>
      </c>
      <c r="B52" s="1" t="s">
        <v>6588</v>
      </c>
    </row>
    <row r="53" spans="1:2" x14ac:dyDescent="0.2">
      <c r="A53" s="1" t="s">
        <v>2971</v>
      </c>
      <c r="B53" s="1" t="s">
        <v>6589</v>
      </c>
    </row>
    <row r="54" spans="1:2" x14ac:dyDescent="0.2">
      <c r="A54" s="1" t="s">
        <v>2972</v>
      </c>
    </row>
    <row r="55" spans="1:2" x14ac:dyDescent="0.2">
      <c r="A55" s="1" t="s">
        <v>3015</v>
      </c>
      <c r="B55" s="1" t="s">
        <v>6590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0FFF-E99F-4742-BC2C-3E769AD6DBFF}">
  <dimension ref="A1:B55"/>
  <sheetViews>
    <sheetView topLeftCell="A17" zoomScale="124" zoomScaleNormal="124" workbookViewId="0">
      <selection activeCell="B45" sqref="B45"/>
    </sheetView>
  </sheetViews>
  <sheetFormatPr defaultRowHeight="12.75" x14ac:dyDescent="0.2"/>
  <cols>
    <col min="1" max="1" width="16.7109375" style="1" customWidth="1"/>
    <col min="2" max="2" width="67.7109375" style="1" customWidth="1"/>
    <col min="3" max="16384" width="9.140625" style="1"/>
  </cols>
  <sheetData>
    <row r="1" spans="1:2" x14ac:dyDescent="0.2">
      <c r="A1" s="1" t="s">
        <v>2974</v>
      </c>
      <c r="B1" s="1" t="s">
        <v>6591</v>
      </c>
    </row>
    <row r="2" spans="1:2" x14ac:dyDescent="0.2">
      <c r="A2" s="1" t="s">
        <v>2975</v>
      </c>
      <c r="B2" s="1" t="s">
        <v>6592</v>
      </c>
    </row>
    <row r="3" spans="1:2" x14ac:dyDescent="0.2">
      <c r="A3" s="1" t="s">
        <v>2976</v>
      </c>
      <c r="B3" s="1" t="s">
        <v>6593</v>
      </c>
    </row>
    <row r="4" spans="1:2" x14ac:dyDescent="0.2">
      <c r="A4" s="1" t="s">
        <v>2977</v>
      </c>
      <c r="B4" s="4" t="s">
        <v>6594</v>
      </c>
    </row>
    <row r="5" spans="1:2" x14ac:dyDescent="0.2">
      <c r="A5" s="1" t="s">
        <v>2978</v>
      </c>
      <c r="B5" s="1" t="s">
        <v>6595</v>
      </c>
    </row>
    <row r="6" spans="1:2" x14ac:dyDescent="0.2">
      <c r="A6" s="1" t="s">
        <v>2979</v>
      </c>
      <c r="B6" s="1" t="s">
        <v>6596</v>
      </c>
    </row>
    <row r="7" spans="1:2" ht="38.25" x14ac:dyDescent="0.2">
      <c r="A7" s="1" t="s">
        <v>2980</v>
      </c>
      <c r="B7" s="4" t="s">
        <v>6597</v>
      </c>
    </row>
    <row r="8" spans="1:2" x14ac:dyDescent="0.2">
      <c r="A8" s="1" t="s">
        <v>2981</v>
      </c>
      <c r="B8" s="1" t="s">
        <v>6598</v>
      </c>
    </row>
    <row r="9" spans="1:2" x14ac:dyDescent="0.2">
      <c r="A9" s="1" t="s">
        <v>2982</v>
      </c>
      <c r="B9" s="1" t="s">
        <v>6599</v>
      </c>
    </row>
    <row r="10" spans="1:2" x14ac:dyDescent="0.2">
      <c r="A10" s="1" t="s">
        <v>2983</v>
      </c>
      <c r="B10" s="1" t="s">
        <v>6600</v>
      </c>
    </row>
    <row r="11" spans="1:2" x14ac:dyDescent="0.2">
      <c r="A11" s="1" t="s">
        <v>2984</v>
      </c>
      <c r="B11" s="1" t="s">
        <v>6601</v>
      </c>
    </row>
    <row r="12" spans="1:2" x14ac:dyDescent="0.2">
      <c r="A12" s="1" t="s">
        <v>2985</v>
      </c>
      <c r="B12" s="1" t="s">
        <v>6602</v>
      </c>
    </row>
    <row r="13" spans="1:2" x14ac:dyDescent="0.2">
      <c r="A13" s="1" t="s">
        <v>2986</v>
      </c>
      <c r="B13" s="1" t="s">
        <v>6603</v>
      </c>
    </row>
    <row r="14" spans="1:2" x14ac:dyDescent="0.2">
      <c r="A14" s="1" t="s">
        <v>2986</v>
      </c>
      <c r="B14" s="1" t="s">
        <v>6604</v>
      </c>
    </row>
    <row r="15" spans="1:2" x14ac:dyDescent="0.2">
      <c r="A15" s="1" t="s">
        <v>2987</v>
      </c>
      <c r="B15" s="1" t="s">
        <v>6605</v>
      </c>
    </row>
    <row r="16" spans="1:2" x14ac:dyDescent="0.2">
      <c r="A16" s="1" t="s">
        <v>2988</v>
      </c>
      <c r="B16" s="4" t="s">
        <v>6606</v>
      </c>
    </row>
    <row r="17" spans="1:2" x14ac:dyDescent="0.2">
      <c r="A17" s="1" t="s">
        <v>2989</v>
      </c>
      <c r="B17" s="1" t="s">
        <v>6607</v>
      </c>
    </row>
    <row r="18" spans="1:2" x14ac:dyDescent="0.2">
      <c r="A18" s="1" t="s">
        <v>2990</v>
      </c>
      <c r="B18" s="4" t="s">
        <v>6608</v>
      </c>
    </row>
    <row r="19" spans="1:2" x14ac:dyDescent="0.2">
      <c r="A19" s="1" t="s">
        <v>2991</v>
      </c>
      <c r="B19" s="4" t="s">
        <v>6609</v>
      </c>
    </row>
    <row r="20" spans="1:2" x14ac:dyDescent="0.2">
      <c r="A20" s="1" t="s">
        <v>2986</v>
      </c>
      <c r="B20" s="1" t="s">
        <v>6610</v>
      </c>
    </row>
    <row r="21" spans="1:2" x14ac:dyDescent="0.2">
      <c r="A21" s="1" t="s">
        <v>2986</v>
      </c>
      <c r="B21" s="1" t="s">
        <v>6611</v>
      </c>
    </row>
    <row r="22" spans="1:2" x14ac:dyDescent="0.2">
      <c r="A22" s="1" t="s">
        <v>2992</v>
      </c>
      <c r="B22" s="1" t="s">
        <v>6606</v>
      </c>
    </row>
    <row r="23" spans="1:2" x14ac:dyDescent="0.2">
      <c r="A23" s="1" t="s">
        <v>2993</v>
      </c>
      <c r="B23" s="1" t="s">
        <v>6139</v>
      </c>
    </row>
    <row r="24" spans="1:2" x14ac:dyDescent="0.2">
      <c r="A24" s="1" t="s">
        <v>2994</v>
      </c>
      <c r="B24" s="1" t="s">
        <v>6612</v>
      </c>
    </row>
    <row r="25" spans="1:2" x14ac:dyDescent="0.2">
      <c r="A25" s="1" t="s">
        <v>2995</v>
      </c>
      <c r="B25" s="1" t="s">
        <v>6613</v>
      </c>
    </row>
    <row r="26" spans="1:2" x14ac:dyDescent="0.2">
      <c r="A26" s="1" t="s">
        <v>2996</v>
      </c>
      <c r="B26" s="1" t="s">
        <v>6614</v>
      </c>
    </row>
    <row r="27" spans="1:2" x14ac:dyDescent="0.2">
      <c r="A27" s="1" t="s">
        <v>2997</v>
      </c>
      <c r="B27" s="1" t="s">
        <v>6615</v>
      </c>
    </row>
    <row r="28" spans="1:2" x14ac:dyDescent="0.2">
      <c r="A28" s="1" t="s">
        <v>2998</v>
      </c>
      <c r="B28" s="1" t="s">
        <v>6618</v>
      </c>
    </row>
    <row r="29" spans="1:2" x14ac:dyDescent="0.2">
      <c r="A29" s="1" t="s">
        <v>2999</v>
      </c>
      <c r="B29" s="1" t="s">
        <v>6616</v>
      </c>
    </row>
    <row r="30" spans="1:2" x14ac:dyDescent="0.2">
      <c r="A30" s="1" t="s">
        <v>3000</v>
      </c>
      <c r="B30" s="4" t="s">
        <v>6617</v>
      </c>
    </row>
    <row r="31" spans="1:2" x14ac:dyDescent="0.2">
      <c r="A31" s="1" t="s">
        <v>3001</v>
      </c>
      <c r="B31" s="1" t="s">
        <v>6619</v>
      </c>
    </row>
    <row r="32" spans="1:2" x14ac:dyDescent="0.2">
      <c r="A32" s="1" t="s">
        <v>3002</v>
      </c>
      <c r="B32" s="4" t="s">
        <v>6620</v>
      </c>
    </row>
    <row r="33" spans="1:2" x14ac:dyDescent="0.2">
      <c r="A33" s="1" t="s">
        <v>3003</v>
      </c>
      <c r="B33" s="4" t="s">
        <v>6621</v>
      </c>
    </row>
    <row r="34" spans="1:2" x14ac:dyDescent="0.2">
      <c r="A34" s="1" t="s">
        <v>3004</v>
      </c>
      <c r="B34" s="1" t="s">
        <v>6622</v>
      </c>
    </row>
    <row r="35" spans="1:2" x14ac:dyDescent="0.2">
      <c r="A35" s="1" t="s">
        <v>3005</v>
      </c>
      <c r="B35" s="1" t="s">
        <v>6624</v>
      </c>
    </row>
    <row r="36" spans="1:2" x14ac:dyDescent="0.2">
      <c r="A36" s="1" t="s">
        <v>3006</v>
      </c>
      <c r="B36" s="1" t="s">
        <v>6623</v>
      </c>
    </row>
    <row r="37" spans="1:2" x14ac:dyDescent="0.2">
      <c r="A37" s="1" t="s">
        <v>3005</v>
      </c>
      <c r="B37" s="1" t="s">
        <v>6625</v>
      </c>
    </row>
    <row r="38" spans="1:2" x14ac:dyDescent="0.2">
      <c r="A38" s="1" t="s">
        <v>3007</v>
      </c>
      <c r="B38" s="1" t="s">
        <v>6626</v>
      </c>
    </row>
    <row r="39" spans="1:2" x14ac:dyDescent="0.2">
      <c r="A39" s="1" t="s">
        <v>3008</v>
      </c>
      <c r="B39" s="1" t="s">
        <v>6627</v>
      </c>
    </row>
    <row r="40" spans="1:2" x14ac:dyDescent="0.2">
      <c r="A40" s="1" t="s">
        <v>3009</v>
      </c>
      <c r="B40" s="1" t="s">
        <v>6628</v>
      </c>
    </row>
    <row r="41" spans="1:2" x14ac:dyDescent="0.2">
      <c r="A41" s="1" t="s">
        <v>3010</v>
      </c>
      <c r="B41" s="1" t="s">
        <v>6629</v>
      </c>
    </row>
    <row r="42" spans="1:2" x14ac:dyDescent="0.2">
      <c r="A42" s="1" t="s">
        <v>3011</v>
      </c>
      <c r="B42" s="1" t="s">
        <v>6180</v>
      </c>
    </row>
    <row r="43" spans="1:2" x14ac:dyDescent="0.2">
      <c r="A43" s="1" t="s">
        <v>3012</v>
      </c>
      <c r="B43" s="1" t="s">
        <v>6630</v>
      </c>
    </row>
    <row r="44" spans="1:2" x14ac:dyDescent="0.2">
      <c r="A44" s="1" t="s">
        <v>3013</v>
      </c>
      <c r="B44" s="4" t="s">
        <v>6631</v>
      </c>
    </row>
    <row r="45" spans="1:2" x14ac:dyDescent="0.2">
      <c r="A45" s="1" t="s">
        <v>3014</v>
      </c>
      <c r="B45" s="1" t="s">
        <v>6632</v>
      </c>
    </row>
    <row r="55" spans="1:1" x14ac:dyDescent="0.2">
      <c r="A55" s="1" t="s">
        <v>3015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2533-7B41-4765-9C9C-C52AC4AD652F}">
  <sheetPr>
    <tabColor rgb="FFFF0000"/>
  </sheetPr>
  <dimension ref="A1:A64"/>
  <sheetViews>
    <sheetView zoomScale="124" zoomScaleNormal="124" workbookViewId="0">
      <selection activeCell="A65" sqref="A65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3017</v>
      </c>
    </row>
    <row r="2" spans="1:1" x14ac:dyDescent="0.2">
      <c r="A2" s="1" t="s">
        <v>3018</v>
      </c>
    </row>
    <row r="3" spans="1:1" x14ac:dyDescent="0.2">
      <c r="A3" s="1" t="s">
        <v>3019</v>
      </c>
    </row>
    <row r="4" spans="1:1" x14ac:dyDescent="0.2">
      <c r="A4" s="1" t="s">
        <v>3020</v>
      </c>
    </row>
    <row r="5" spans="1:1" x14ac:dyDescent="0.2">
      <c r="A5" s="1" t="s">
        <v>3021</v>
      </c>
    </row>
    <row r="6" spans="1:1" x14ac:dyDescent="0.2">
      <c r="A6" s="1" t="s">
        <v>3022</v>
      </c>
    </row>
    <row r="7" spans="1:1" x14ac:dyDescent="0.2">
      <c r="A7" s="1" t="s">
        <v>3023</v>
      </c>
    </row>
    <row r="8" spans="1:1" x14ac:dyDescent="0.2">
      <c r="A8" s="1" t="s">
        <v>3024</v>
      </c>
    </row>
    <row r="9" spans="1:1" x14ac:dyDescent="0.2">
      <c r="A9" s="1" t="s">
        <v>3025</v>
      </c>
    </row>
    <row r="10" spans="1:1" x14ac:dyDescent="0.2">
      <c r="A10" s="1" t="s">
        <v>3026</v>
      </c>
    </row>
    <row r="11" spans="1:1" x14ac:dyDescent="0.2">
      <c r="A11" s="1" t="s">
        <v>3027</v>
      </c>
    </row>
    <row r="12" spans="1:1" x14ac:dyDescent="0.2">
      <c r="A12" s="1" t="s">
        <v>3028</v>
      </c>
    </row>
    <row r="13" spans="1:1" x14ac:dyDescent="0.2">
      <c r="A13" s="1" t="s">
        <v>3029</v>
      </c>
    </row>
    <row r="14" spans="1:1" x14ac:dyDescent="0.2">
      <c r="A14" s="1" t="s">
        <v>3030</v>
      </c>
    </row>
    <row r="15" spans="1:1" x14ac:dyDescent="0.2">
      <c r="A15" s="1" t="s">
        <v>3027</v>
      </c>
    </row>
    <row r="16" spans="1:1" x14ac:dyDescent="0.2">
      <c r="A16" s="1" t="s">
        <v>3031</v>
      </c>
    </row>
    <row r="17" spans="1:1" x14ac:dyDescent="0.2">
      <c r="A17" s="1" t="s">
        <v>3011</v>
      </c>
    </row>
    <row r="18" spans="1:1" x14ac:dyDescent="0.2">
      <c r="A18" s="1" t="s">
        <v>3032</v>
      </c>
    </row>
    <row r="19" spans="1:1" x14ac:dyDescent="0.2">
      <c r="A19" s="1" t="s">
        <v>3033</v>
      </c>
    </row>
    <row r="20" spans="1:1" x14ac:dyDescent="0.2">
      <c r="A20" s="1" t="s">
        <v>3034</v>
      </c>
    </row>
    <row r="21" spans="1:1" x14ac:dyDescent="0.2">
      <c r="A21" s="1" t="s">
        <v>3035</v>
      </c>
    </row>
    <row r="22" spans="1:1" x14ac:dyDescent="0.2">
      <c r="A22" s="1" t="s">
        <v>3036</v>
      </c>
    </row>
    <row r="23" spans="1:1" x14ac:dyDescent="0.2">
      <c r="A23" s="1" t="s">
        <v>3037</v>
      </c>
    </row>
    <row r="24" spans="1:1" x14ac:dyDescent="0.2">
      <c r="A24" s="1" t="s">
        <v>3038</v>
      </c>
    </row>
    <row r="25" spans="1:1" x14ac:dyDescent="0.2">
      <c r="A25" s="1" t="s">
        <v>3039</v>
      </c>
    </row>
    <row r="26" spans="1:1" x14ac:dyDescent="0.2">
      <c r="A26" s="1" t="s">
        <v>3040</v>
      </c>
    </row>
    <row r="27" spans="1:1" x14ac:dyDescent="0.2">
      <c r="A27" s="1" t="s">
        <v>3041</v>
      </c>
    </row>
    <row r="28" spans="1:1" x14ac:dyDescent="0.2">
      <c r="A28" s="1" t="s">
        <v>3042</v>
      </c>
    </row>
    <row r="29" spans="1:1" x14ac:dyDescent="0.2">
      <c r="A29" s="1" t="s">
        <v>3043</v>
      </c>
    </row>
    <row r="30" spans="1:1" x14ac:dyDescent="0.2">
      <c r="A30" s="1" t="s">
        <v>3044</v>
      </c>
    </row>
    <row r="31" spans="1:1" x14ac:dyDescent="0.2">
      <c r="A31" s="1" t="s">
        <v>3045</v>
      </c>
    </row>
    <row r="32" spans="1:1" x14ac:dyDescent="0.2">
      <c r="A32" s="1" t="s">
        <v>3046</v>
      </c>
    </row>
    <row r="33" spans="1:1" x14ac:dyDescent="0.2">
      <c r="A33" s="1" t="s">
        <v>3047</v>
      </c>
    </row>
    <row r="34" spans="1:1" x14ac:dyDescent="0.2">
      <c r="A34" s="1" t="s">
        <v>3048</v>
      </c>
    </row>
    <row r="35" spans="1:1" x14ac:dyDescent="0.2">
      <c r="A35" s="1" t="s">
        <v>3049</v>
      </c>
    </row>
    <row r="36" spans="1:1" x14ac:dyDescent="0.2">
      <c r="A36" s="1" t="s">
        <v>3050</v>
      </c>
    </row>
    <row r="37" spans="1:1" x14ac:dyDescent="0.2">
      <c r="A37" s="1" t="s">
        <v>3051</v>
      </c>
    </row>
    <row r="38" spans="1:1" x14ac:dyDescent="0.2">
      <c r="A38" s="1" t="s">
        <v>3052</v>
      </c>
    </row>
    <row r="39" spans="1:1" x14ac:dyDescent="0.2">
      <c r="A39" s="1" t="s">
        <v>3053</v>
      </c>
    </row>
    <row r="40" spans="1:1" x14ac:dyDescent="0.2">
      <c r="A40" s="1" t="s">
        <v>3054</v>
      </c>
    </row>
    <row r="41" spans="1:1" x14ac:dyDescent="0.2">
      <c r="A41" s="1" t="s">
        <v>3055</v>
      </c>
    </row>
    <row r="42" spans="1:1" x14ac:dyDescent="0.2">
      <c r="A42" s="1" t="s">
        <v>3056</v>
      </c>
    </row>
    <row r="43" spans="1:1" x14ac:dyDescent="0.2">
      <c r="A43" s="1" t="s">
        <v>3057</v>
      </c>
    </row>
    <row r="44" spans="1:1" x14ac:dyDescent="0.2">
      <c r="A44" s="1" t="s">
        <v>3056</v>
      </c>
    </row>
    <row r="45" spans="1:1" x14ac:dyDescent="0.2">
      <c r="A45" s="1" t="s">
        <v>3058</v>
      </c>
    </row>
    <row r="46" spans="1:1" x14ac:dyDescent="0.2">
      <c r="A46" s="1" t="s">
        <v>3059</v>
      </c>
    </row>
    <row r="47" spans="1:1" x14ac:dyDescent="0.2">
      <c r="A47" s="1" t="s">
        <v>3060</v>
      </c>
    </row>
    <row r="48" spans="1:1" x14ac:dyDescent="0.2">
      <c r="A48" s="1" t="s">
        <v>3061</v>
      </c>
    </row>
    <row r="49" spans="1:1" x14ac:dyDescent="0.2">
      <c r="A49" s="1" t="s">
        <v>3062</v>
      </c>
    </row>
    <row r="50" spans="1:1" x14ac:dyDescent="0.2">
      <c r="A50" s="1" t="s">
        <v>3063</v>
      </c>
    </row>
    <row r="51" spans="1:1" x14ac:dyDescent="0.2">
      <c r="A51" s="1" t="s">
        <v>3064</v>
      </c>
    </row>
    <row r="52" spans="1:1" x14ac:dyDescent="0.2">
      <c r="A52" s="1" t="s">
        <v>3065</v>
      </c>
    </row>
    <row r="53" spans="1:1" x14ac:dyDescent="0.2">
      <c r="A53" s="1" t="s">
        <v>3066</v>
      </c>
    </row>
    <row r="54" spans="1:1" x14ac:dyDescent="0.2">
      <c r="A54" s="1" t="s">
        <v>3067</v>
      </c>
    </row>
    <row r="55" spans="1:1" x14ac:dyDescent="0.2">
      <c r="A55" s="1" t="s">
        <v>3067</v>
      </c>
    </row>
    <row r="56" spans="1:1" x14ac:dyDescent="0.2">
      <c r="A56" s="1" t="s">
        <v>3068</v>
      </c>
    </row>
    <row r="57" spans="1:1" x14ac:dyDescent="0.2">
      <c r="A57" s="1" t="s">
        <v>3069</v>
      </c>
    </row>
    <row r="58" spans="1:1" x14ac:dyDescent="0.2">
      <c r="A58" s="1" t="s">
        <v>3070</v>
      </c>
    </row>
    <row r="59" spans="1:1" x14ac:dyDescent="0.2">
      <c r="A59" s="1" t="s">
        <v>3071</v>
      </c>
    </row>
    <row r="60" spans="1:1" x14ac:dyDescent="0.2">
      <c r="A60" s="1" t="s">
        <v>3072</v>
      </c>
    </row>
    <row r="61" spans="1:1" x14ac:dyDescent="0.2">
      <c r="A61" s="1" t="s">
        <v>3073</v>
      </c>
    </row>
    <row r="62" spans="1:1" x14ac:dyDescent="0.2">
      <c r="A62" s="1" t="s">
        <v>3074</v>
      </c>
    </row>
    <row r="63" spans="1:1" x14ac:dyDescent="0.2">
      <c r="A63" s="1" t="s">
        <v>3075</v>
      </c>
    </row>
    <row r="64" spans="1:1" x14ac:dyDescent="0.2">
      <c r="A64" s="1" t="s">
        <v>3076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C564-A44D-4833-AB6D-EB9A408FCF88}">
  <sheetPr>
    <tabColor rgb="FFFFFF00"/>
  </sheetPr>
  <dimension ref="A1:B48"/>
  <sheetViews>
    <sheetView topLeftCell="A15" zoomScale="124" zoomScaleNormal="124" workbookViewId="0">
      <selection activeCell="B2" sqref="B2"/>
    </sheetView>
  </sheetViews>
  <sheetFormatPr defaultRowHeight="12.75" x14ac:dyDescent="0.2"/>
  <cols>
    <col min="1" max="1" width="14.85546875" style="1" customWidth="1"/>
    <col min="2" max="2" width="46" style="1" customWidth="1"/>
    <col min="3" max="16384" width="9.140625" style="1"/>
  </cols>
  <sheetData>
    <row r="1" spans="1:2" x14ac:dyDescent="0.2">
      <c r="A1" s="1" t="s">
        <v>3078</v>
      </c>
      <c r="B1" s="1" t="s">
        <v>6633</v>
      </c>
    </row>
    <row r="2" spans="1:2" x14ac:dyDescent="0.2">
      <c r="A2" s="1" t="s">
        <v>3079</v>
      </c>
    </row>
    <row r="3" spans="1:2" x14ac:dyDescent="0.2">
      <c r="A3" s="1" t="s">
        <v>3071</v>
      </c>
    </row>
    <row r="4" spans="1:2" x14ac:dyDescent="0.2">
      <c r="A4" s="1" t="s">
        <v>3080</v>
      </c>
    </row>
    <row r="5" spans="1:2" x14ac:dyDescent="0.2">
      <c r="A5" s="1" t="s">
        <v>3081</v>
      </c>
    </row>
    <row r="6" spans="1:2" x14ac:dyDescent="0.2">
      <c r="A6" s="1" t="s">
        <v>3080</v>
      </c>
    </row>
    <row r="7" spans="1:2" x14ac:dyDescent="0.2">
      <c r="A7" s="1" t="s">
        <v>3082</v>
      </c>
    </row>
    <row r="8" spans="1:2" x14ac:dyDescent="0.2">
      <c r="A8" s="1" t="s">
        <v>3083</v>
      </c>
    </row>
    <row r="9" spans="1:2" x14ac:dyDescent="0.2">
      <c r="A9" s="1" t="s">
        <v>3084</v>
      </c>
    </row>
    <row r="10" spans="1:2" x14ac:dyDescent="0.2">
      <c r="A10" s="1" t="s">
        <v>3085</v>
      </c>
    </row>
    <row r="11" spans="1:2" x14ac:dyDescent="0.2">
      <c r="A11" s="1" t="s">
        <v>3086</v>
      </c>
    </row>
    <row r="12" spans="1:2" x14ac:dyDescent="0.2">
      <c r="A12" s="1" t="s">
        <v>3087</v>
      </c>
    </row>
    <row r="13" spans="1:2" x14ac:dyDescent="0.2">
      <c r="A13" s="1" t="s">
        <v>3088</v>
      </c>
    </row>
    <row r="14" spans="1:2" x14ac:dyDescent="0.2">
      <c r="A14" s="1" t="s">
        <v>3089</v>
      </c>
    </row>
    <row r="15" spans="1:2" x14ac:dyDescent="0.2">
      <c r="A15" s="1" t="s">
        <v>3090</v>
      </c>
    </row>
    <row r="16" spans="1:2" x14ac:dyDescent="0.2">
      <c r="A16" s="1" t="s">
        <v>3091</v>
      </c>
    </row>
    <row r="17" spans="1:1" x14ac:dyDescent="0.2">
      <c r="A17" s="1" t="s">
        <v>3092</v>
      </c>
    </row>
    <row r="18" spans="1:1" x14ac:dyDescent="0.2">
      <c r="A18" s="1" t="s">
        <v>3093</v>
      </c>
    </row>
    <row r="19" spans="1:1" x14ac:dyDescent="0.2">
      <c r="A19" s="1" t="s">
        <v>3094</v>
      </c>
    </row>
    <row r="20" spans="1:1" x14ac:dyDescent="0.2">
      <c r="A20" s="1" t="s">
        <v>3091</v>
      </c>
    </row>
    <row r="21" spans="1:1" x14ac:dyDescent="0.2">
      <c r="A21" s="1" t="s">
        <v>3095</v>
      </c>
    </row>
    <row r="22" spans="1:1" x14ac:dyDescent="0.2">
      <c r="A22" s="1" t="s">
        <v>3096</v>
      </c>
    </row>
    <row r="23" spans="1:1" x14ac:dyDescent="0.2">
      <c r="A23" s="1" t="s">
        <v>3097</v>
      </c>
    </row>
    <row r="24" spans="1:1" x14ac:dyDescent="0.2">
      <c r="A24" s="1" t="s">
        <v>3098</v>
      </c>
    </row>
    <row r="25" spans="1:1" x14ac:dyDescent="0.2">
      <c r="A25" s="1" t="s">
        <v>3099</v>
      </c>
    </row>
    <row r="26" spans="1:1" x14ac:dyDescent="0.2">
      <c r="A26" s="1" t="s">
        <v>3100</v>
      </c>
    </row>
    <row r="27" spans="1:1" x14ac:dyDescent="0.2">
      <c r="A27" s="1" t="s">
        <v>3101</v>
      </c>
    </row>
    <row r="28" spans="1:1" x14ac:dyDescent="0.2">
      <c r="A28" s="1" t="s">
        <v>3102</v>
      </c>
    </row>
    <row r="29" spans="1:1" x14ac:dyDescent="0.2">
      <c r="A29" s="1" t="s">
        <v>3103</v>
      </c>
    </row>
    <row r="30" spans="1:1" x14ac:dyDescent="0.2">
      <c r="A30" s="1" t="s">
        <v>3104</v>
      </c>
    </row>
    <row r="31" spans="1:1" x14ac:dyDescent="0.2">
      <c r="A31" s="1" t="s">
        <v>3105</v>
      </c>
    </row>
    <row r="32" spans="1:1" x14ac:dyDescent="0.2">
      <c r="A32" s="1" t="s">
        <v>3106</v>
      </c>
    </row>
    <row r="33" spans="1:1" x14ac:dyDescent="0.2">
      <c r="A33" s="1" t="s">
        <v>3107</v>
      </c>
    </row>
    <row r="34" spans="1:1" x14ac:dyDescent="0.2">
      <c r="A34" s="1" t="s">
        <v>3108</v>
      </c>
    </row>
    <row r="35" spans="1:1" x14ac:dyDescent="0.2">
      <c r="A35" s="1" t="s">
        <v>3109</v>
      </c>
    </row>
    <row r="36" spans="1:1" x14ac:dyDescent="0.2">
      <c r="A36" s="1" t="s">
        <v>3110</v>
      </c>
    </row>
    <row r="37" spans="1:1" x14ac:dyDescent="0.2">
      <c r="A37" s="1" t="s">
        <v>3111</v>
      </c>
    </row>
    <row r="38" spans="1:1" x14ac:dyDescent="0.2">
      <c r="A38" s="1" t="s">
        <v>3112</v>
      </c>
    </row>
    <row r="39" spans="1:1" x14ac:dyDescent="0.2">
      <c r="A39" s="1" t="s">
        <v>3113</v>
      </c>
    </row>
    <row r="40" spans="1:1" x14ac:dyDescent="0.2">
      <c r="A40" s="1" t="s">
        <v>3114</v>
      </c>
    </row>
    <row r="41" spans="1:1" x14ac:dyDescent="0.2">
      <c r="A41" s="1" t="s">
        <v>3115</v>
      </c>
    </row>
    <row r="42" spans="1:1" x14ac:dyDescent="0.2">
      <c r="A42" s="1" t="s">
        <v>3116</v>
      </c>
    </row>
    <row r="43" spans="1:1" x14ac:dyDescent="0.2">
      <c r="A43" s="1" t="s">
        <v>3117</v>
      </c>
    </row>
    <row r="44" spans="1:1" x14ac:dyDescent="0.2">
      <c r="A44" s="1" t="s">
        <v>3118</v>
      </c>
    </row>
    <row r="45" spans="1:1" x14ac:dyDescent="0.2">
      <c r="A45" s="1" t="s">
        <v>3103</v>
      </c>
    </row>
    <row r="46" spans="1:1" x14ac:dyDescent="0.2">
      <c r="A46" s="1" t="s">
        <v>3119</v>
      </c>
    </row>
    <row r="47" spans="1:1" x14ac:dyDescent="0.2">
      <c r="A47" s="1" t="s">
        <v>3120</v>
      </c>
    </row>
    <row r="48" spans="1:1" x14ac:dyDescent="0.2">
      <c r="A48" s="1" t="s">
        <v>3121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96DF4-E922-40D8-A55F-D917779F4D1C}">
  <sheetPr>
    <tabColor rgb="FFFF0000"/>
  </sheetPr>
  <dimension ref="A1:A51"/>
  <sheetViews>
    <sheetView topLeftCell="A16" zoomScale="124" zoomScaleNormal="124" workbookViewId="0">
      <selection activeCell="A51" sqref="A51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254</v>
      </c>
    </row>
    <row r="2" spans="1:1" x14ac:dyDescent="0.2">
      <c r="A2" s="1" t="s">
        <v>255</v>
      </c>
    </row>
    <row r="3" spans="1:1" x14ac:dyDescent="0.2">
      <c r="A3" s="1" t="s">
        <v>256</v>
      </c>
    </row>
    <row r="4" spans="1:1" x14ac:dyDescent="0.2">
      <c r="A4" s="1" t="s">
        <v>257</v>
      </c>
    </row>
    <row r="5" spans="1:1" x14ac:dyDescent="0.2">
      <c r="A5" s="1" t="s">
        <v>258</v>
      </c>
    </row>
    <row r="6" spans="1:1" x14ac:dyDescent="0.2">
      <c r="A6" s="1" t="s">
        <v>259</v>
      </c>
    </row>
    <row r="7" spans="1:1" x14ac:dyDescent="0.2">
      <c r="A7" s="1" t="s">
        <v>260</v>
      </c>
    </row>
    <row r="8" spans="1:1" x14ac:dyDescent="0.2">
      <c r="A8" s="1" t="s">
        <v>261</v>
      </c>
    </row>
    <row r="9" spans="1:1" x14ac:dyDescent="0.2">
      <c r="A9" s="1" t="s">
        <v>262</v>
      </c>
    </row>
    <row r="10" spans="1:1" x14ac:dyDescent="0.2">
      <c r="A10" s="1" t="s">
        <v>263</v>
      </c>
    </row>
    <row r="11" spans="1:1" x14ac:dyDescent="0.2">
      <c r="A11" s="1" t="s">
        <v>264</v>
      </c>
    </row>
    <row r="12" spans="1:1" x14ac:dyDescent="0.2">
      <c r="A12" s="1" t="s">
        <v>265</v>
      </c>
    </row>
    <row r="13" spans="1:1" x14ac:dyDescent="0.2">
      <c r="A13" s="1" t="s">
        <v>266</v>
      </c>
    </row>
    <row r="14" spans="1:1" x14ac:dyDescent="0.2">
      <c r="A14" s="1" t="s">
        <v>267</v>
      </c>
    </row>
    <row r="15" spans="1:1" x14ac:dyDescent="0.2">
      <c r="A15" s="1" t="s">
        <v>267</v>
      </c>
    </row>
    <row r="16" spans="1:1" x14ac:dyDescent="0.2">
      <c r="A16" s="1" t="s">
        <v>268</v>
      </c>
    </row>
    <row r="17" spans="1:1" x14ac:dyDescent="0.2">
      <c r="A17" s="1" t="s">
        <v>269</v>
      </c>
    </row>
    <row r="18" spans="1:1" x14ac:dyDescent="0.2">
      <c r="A18" s="1" t="s">
        <v>270</v>
      </c>
    </row>
    <row r="19" spans="1:1" x14ac:dyDescent="0.2">
      <c r="A19" s="1" t="s">
        <v>271</v>
      </c>
    </row>
    <row r="20" spans="1:1" x14ac:dyDescent="0.2">
      <c r="A20" s="1" t="s">
        <v>272</v>
      </c>
    </row>
    <row r="21" spans="1:1" x14ac:dyDescent="0.2">
      <c r="A21" s="1" t="s">
        <v>273</v>
      </c>
    </row>
    <row r="22" spans="1:1" x14ac:dyDescent="0.2">
      <c r="A22" s="1" t="s">
        <v>274</v>
      </c>
    </row>
    <row r="23" spans="1:1" x14ac:dyDescent="0.2">
      <c r="A23" s="1" t="s">
        <v>275</v>
      </c>
    </row>
    <row r="24" spans="1:1" x14ac:dyDescent="0.2">
      <c r="A24" s="1" t="s">
        <v>276</v>
      </c>
    </row>
    <row r="25" spans="1:1" x14ac:dyDescent="0.2">
      <c r="A25" s="1" t="s">
        <v>277</v>
      </c>
    </row>
    <row r="26" spans="1:1" x14ac:dyDescent="0.2">
      <c r="A26" s="1" t="s">
        <v>278</v>
      </c>
    </row>
    <row r="27" spans="1:1" x14ac:dyDescent="0.2">
      <c r="A27" s="1" t="s">
        <v>279</v>
      </c>
    </row>
    <row r="28" spans="1:1" x14ac:dyDescent="0.2">
      <c r="A28" s="1" t="s">
        <v>280</v>
      </c>
    </row>
    <row r="29" spans="1:1" x14ac:dyDescent="0.2">
      <c r="A29" s="1" t="s">
        <v>281</v>
      </c>
    </row>
    <row r="30" spans="1:1" x14ac:dyDescent="0.2">
      <c r="A30" s="1" t="s">
        <v>282</v>
      </c>
    </row>
    <row r="31" spans="1:1" x14ac:dyDescent="0.2">
      <c r="A31" s="1" t="s">
        <v>283</v>
      </c>
    </row>
    <row r="32" spans="1:1" x14ac:dyDescent="0.2">
      <c r="A32" s="1" t="s">
        <v>284</v>
      </c>
    </row>
    <row r="33" spans="1:1" x14ac:dyDescent="0.2">
      <c r="A33" s="1" t="s">
        <v>285</v>
      </c>
    </row>
    <row r="34" spans="1:1" x14ac:dyDescent="0.2">
      <c r="A34" s="1" t="s">
        <v>286</v>
      </c>
    </row>
    <row r="35" spans="1:1" x14ac:dyDescent="0.2">
      <c r="A35" s="1" t="s">
        <v>287</v>
      </c>
    </row>
    <row r="36" spans="1:1" x14ac:dyDescent="0.2">
      <c r="A36" s="1" t="s">
        <v>288</v>
      </c>
    </row>
    <row r="37" spans="1:1" x14ac:dyDescent="0.2">
      <c r="A37" s="1" t="s">
        <v>289</v>
      </c>
    </row>
    <row r="38" spans="1:1" x14ac:dyDescent="0.2">
      <c r="A38" s="1" t="s">
        <v>290</v>
      </c>
    </row>
    <row r="39" spans="1:1" x14ac:dyDescent="0.2">
      <c r="A39" s="1" t="s">
        <v>291</v>
      </c>
    </row>
    <row r="40" spans="1:1" x14ac:dyDescent="0.2">
      <c r="A40" s="1" t="s">
        <v>292</v>
      </c>
    </row>
    <row r="41" spans="1:1" x14ac:dyDescent="0.2">
      <c r="A41" s="1" t="s">
        <v>293</v>
      </c>
    </row>
    <row r="42" spans="1:1" x14ac:dyDescent="0.2">
      <c r="A42" s="1" t="s">
        <v>294</v>
      </c>
    </row>
    <row r="43" spans="1:1" x14ac:dyDescent="0.2">
      <c r="A43" s="1" t="s">
        <v>295</v>
      </c>
    </row>
    <row r="44" spans="1:1" x14ac:dyDescent="0.2">
      <c r="A44" s="1" t="s">
        <v>296</v>
      </c>
    </row>
    <row r="45" spans="1:1" x14ac:dyDescent="0.2">
      <c r="A45" s="1" t="s">
        <v>297</v>
      </c>
    </row>
    <row r="46" spans="1:1" x14ac:dyDescent="0.2">
      <c r="A46" s="1" t="s">
        <v>298</v>
      </c>
    </row>
    <row r="47" spans="1:1" x14ac:dyDescent="0.2">
      <c r="A47" s="1" t="s">
        <v>246</v>
      </c>
    </row>
    <row r="48" spans="1:1" x14ac:dyDescent="0.2">
      <c r="A48" s="1" t="s">
        <v>247</v>
      </c>
    </row>
    <row r="49" spans="1:1" x14ac:dyDescent="0.2">
      <c r="A49" s="1" t="s">
        <v>247</v>
      </c>
    </row>
    <row r="50" spans="1:1" x14ac:dyDescent="0.2">
      <c r="A50" s="1" t="s">
        <v>299</v>
      </c>
    </row>
    <row r="51" spans="1:1" x14ac:dyDescent="0.2">
      <c r="A51" s="1" t="s">
        <v>300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629F-F794-4BE8-92F4-28ADA2D9FBB2}">
  <sheetPr>
    <tabColor rgb="FFFFFF00"/>
  </sheetPr>
  <dimension ref="A1:B35"/>
  <sheetViews>
    <sheetView topLeftCell="A9" zoomScale="124" zoomScaleNormal="124" workbookViewId="0">
      <selection activeCell="B36" sqref="B36"/>
    </sheetView>
  </sheetViews>
  <sheetFormatPr defaultRowHeight="12.75" x14ac:dyDescent="0.2"/>
  <cols>
    <col min="1" max="1" width="19" style="1" customWidth="1"/>
    <col min="2" max="2" width="42" style="1" customWidth="1"/>
    <col min="3" max="16384" width="9.140625" style="1"/>
  </cols>
  <sheetData>
    <row r="1" spans="1:2" x14ac:dyDescent="0.2">
      <c r="A1" s="1" t="s">
        <v>3123</v>
      </c>
      <c r="B1" s="4" t="s">
        <v>6634</v>
      </c>
    </row>
    <row r="2" spans="1:2" x14ac:dyDescent="0.2">
      <c r="A2" s="1" t="s">
        <v>3124</v>
      </c>
      <c r="B2" s="1" t="s">
        <v>6635</v>
      </c>
    </row>
    <row r="3" spans="1:2" x14ac:dyDescent="0.2">
      <c r="A3" s="1" t="s">
        <v>3125</v>
      </c>
      <c r="B3" s="1" t="s">
        <v>6636</v>
      </c>
    </row>
    <row r="4" spans="1:2" x14ac:dyDescent="0.2">
      <c r="A4" s="1" t="s">
        <v>3126</v>
      </c>
      <c r="B4" s="1" t="s">
        <v>6637</v>
      </c>
    </row>
    <row r="5" spans="1:2" x14ac:dyDescent="0.2">
      <c r="A5" s="1" t="s">
        <v>3127</v>
      </c>
      <c r="B5" s="1" t="s">
        <v>6638</v>
      </c>
    </row>
    <row r="6" spans="1:2" x14ac:dyDescent="0.2">
      <c r="A6" s="1" t="s">
        <v>3128</v>
      </c>
      <c r="B6" s="1" t="s">
        <v>6639</v>
      </c>
    </row>
    <row r="7" spans="1:2" x14ac:dyDescent="0.2">
      <c r="A7" s="1" t="s">
        <v>3129</v>
      </c>
      <c r="B7" s="1" t="s">
        <v>6640</v>
      </c>
    </row>
    <row r="8" spans="1:2" ht="25.5" x14ac:dyDescent="0.2">
      <c r="A8" s="1" t="s">
        <v>3130</v>
      </c>
      <c r="B8" s="4" t="s">
        <v>6641</v>
      </c>
    </row>
    <row r="9" spans="1:2" x14ac:dyDescent="0.2">
      <c r="A9" s="1" t="s">
        <v>3131</v>
      </c>
      <c r="B9" s="1" t="s">
        <v>6642</v>
      </c>
    </row>
    <row r="10" spans="1:2" x14ac:dyDescent="0.2">
      <c r="A10" s="1" t="s">
        <v>3132</v>
      </c>
      <c r="B10" s="1" t="s">
        <v>6643</v>
      </c>
    </row>
    <row r="11" spans="1:2" x14ac:dyDescent="0.2">
      <c r="A11" s="1" t="s">
        <v>3133</v>
      </c>
      <c r="B11" s="4" t="s">
        <v>6644</v>
      </c>
    </row>
    <row r="12" spans="1:2" x14ac:dyDescent="0.2">
      <c r="A12" s="1" t="s">
        <v>3134</v>
      </c>
      <c r="B12" s="1" t="s">
        <v>6645</v>
      </c>
    </row>
    <row r="13" spans="1:2" x14ac:dyDescent="0.2">
      <c r="A13" s="1" t="s">
        <v>3135</v>
      </c>
      <c r="B13" s="4" t="s">
        <v>6646</v>
      </c>
    </row>
    <row r="14" spans="1:2" x14ac:dyDescent="0.2">
      <c r="A14" s="1" t="s">
        <v>3136</v>
      </c>
      <c r="B14" s="1" t="s">
        <v>6647</v>
      </c>
    </row>
    <row r="15" spans="1:2" x14ac:dyDescent="0.2">
      <c r="A15" s="1" t="s">
        <v>3137</v>
      </c>
      <c r="B15" s="1" t="s">
        <v>6648</v>
      </c>
    </row>
    <row r="16" spans="1:2" x14ac:dyDescent="0.2">
      <c r="A16" s="1" t="s">
        <v>3138</v>
      </c>
      <c r="B16" s="1" t="s">
        <v>6649</v>
      </c>
    </row>
    <row r="17" spans="1:2" x14ac:dyDescent="0.2">
      <c r="A17" s="1" t="s">
        <v>3051</v>
      </c>
    </row>
    <row r="18" spans="1:2" x14ac:dyDescent="0.2">
      <c r="A18" s="1" t="s">
        <v>3139</v>
      </c>
    </row>
    <row r="19" spans="1:2" x14ac:dyDescent="0.2">
      <c r="A19" s="1" t="s">
        <v>3140</v>
      </c>
      <c r="B19" s="1" t="s">
        <v>6650</v>
      </c>
    </row>
    <row r="20" spans="1:2" ht="38.25" x14ac:dyDescent="0.2">
      <c r="A20" s="1" t="s">
        <v>3141</v>
      </c>
      <c r="B20" s="4" t="s">
        <v>6651</v>
      </c>
    </row>
    <row r="21" spans="1:2" x14ac:dyDescent="0.2">
      <c r="A21" s="1" t="s">
        <v>3142</v>
      </c>
      <c r="B21" s="1" t="s">
        <v>6652</v>
      </c>
    </row>
    <row r="22" spans="1:2" x14ac:dyDescent="0.2">
      <c r="A22" s="1" t="s">
        <v>3143</v>
      </c>
      <c r="B22" s="1" t="s">
        <v>6653</v>
      </c>
    </row>
    <row r="23" spans="1:2" ht="25.5" x14ac:dyDescent="0.2">
      <c r="A23" s="1" t="s">
        <v>3144</v>
      </c>
      <c r="B23" s="4" t="s">
        <v>6654</v>
      </c>
    </row>
    <row r="24" spans="1:2" ht="25.5" x14ac:dyDescent="0.2">
      <c r="A24" s="1" t="s">
        <v>3145</v>
      </c>
      <c r="B24" s="4" t="s">
        <v>6655</v>
      </c>
    </row>
    <row r="25" spans="1:2" x14ac:dyDescent="0.2">
      <c r="A25" s="1" t="s">
        <v>3058</v>
      </c>
      <c r="B25" s="1" t="s">
        <v>6656</v>
      </c>
    </row>
    <row r="26" spans="1:2" ht="25.5" x14ac:dyDescent="0.2">
      <c r="A26" s="1" t="s">
        <v>3058</v>
      </c>
      <c r="B26" s="4" t="s">
        <v>6657</v>
      </c>
    </row>
    <row r="27" spans="1:2" ht="25.5" x14ac:dyDescent="0.2">
      <c r="A27" s="1" t="s">
        <v>3146</v>
      </c>
      <c r="B27" s="4" t="s">
        <v>6658</v>
      </c>
    </row>
    <row r="28" spans="1:2" x14ac:dyDescent="0.2">
      <c r="A28" s="1" t="s">
        <v>3147</v>
      </c>
      <c r="B28" s="1" t="s">
        <v>6659</v>
      </c>
    </row>
    <row r="29" spans="1:2" x14ac:dyDescent="0.2">
      <c r="A29" s="1" t="s">
        <v>3080</v>
      </c>
      <c r="B29" s="1" t="s">
        <v>6660</v>
      </c>
    </row>
    <row r="30" spans="1:2" x14ac:dyDescent="0.2">
      <c r="A30" s="1" t="s">
        <v>3148</v>
      </c>
      <c r="B30" s="1" t="s">
        <v>6661</v>
      </c>
    </row>
    <row r="31" spans="1:2" x14ac:dyDescent="0.2">
      <c r="A31" s="1" t="s">
        <v>3149</v>
      </c>
      <c r="B31" s="1" t="s">
        <v>6662</v>
      </c>
    </row>
    <row r="32" spans="1:2" x14ac:dyDescent="0.2">
      <c r="A32" s="1" t="s">
        <v>3150</v>
      </c>
      <c r="B32" s="1" t="s">
        <v>6663</v>
      </c>
    </row>
    <row r="33" spans="1:2" ht="38.25" x14ac:dyDescent="0.2">
      <c r="A33" s="1" t="s">
        <v>3151</v>
      </c>
      <c r="B33" s="4" t="s">
        <v>6664</v>
      </c>
    </row>
    <row r="34" spans="1:2" x14ac:dyDescent="0.2">
      <c r="A34" s="1" t="s">
        <v>3152</v>
      </c>
      <c r="B34" s="1" t="s">
        <v>6665</v>
      </c>
    </row>
    <row r="35" spans="1:2" ht="25.5" x14ac:dyDescent="0.2">
      <c r="A35" s="1" t="s">
        <v>3091</v>
      </c>
      <c r="B35" s="4" t="s">
        <v>6666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8276B-4DB1-4860-9191-B6772A4495AD}">
  <dimension ref="A1:B52"/>
  <sheetViews>
    <sheetView topLeftCell="A20" zoomScale="124" zoomScaleNormal="124" workbookViewId="0">
      <selection activeCell="B53" sqref="B53"/>
    </sheetView>
  </sheetViews>
  <sheetFormatPr defaultRowHeight="12.75" x14ac:dyDescent="0.2"/>
  <cols>
    <col min="1" max="1" width="15.5703125" style="1" customWidth="1"/>
    <col min="2" max="2" width="70.7109375" style="1" customWidth="1"/>
    <col min="3" max="16384" width="9.140625" style="1"/>
  </cols>
  <sheetData>
    <row r="1" spans="1:2" x14ac:dyDescent="0.2">
      <c r="A1" s="1" t="s">
        <v>3154</v>
      </c>
      <c r="B1" s="1" t="s">
        <v>6700</v>
      </c>
    </row>
    <row r="2" spans="1:2" x14ac:dyDescent="0.2">
      <c r="A2" s="1" t="s">
        <v>3092</v>
      </c>
      <c r="B2" s="1" t="s">
        <v>6667</v>
      </c>
    </row>
    <row r="3" spans="1:2" x14ac:dyDescent="0.2">
      <c r="A3" s="1" t="s">
        <v>3155</v>
      </c>
      <c r="B3" s="1" t="s">
        <v>6668</v>
      </c>
    </row>
    <row r="4" spans="1:2" x14ac:dyDescent="0.2">
      <c r="A4" s="1" t="s">
        <v>3092</v>
      </c>
      <c r="B4" s="1" t="s">
        <v>6669</v>
      </c>
    </row>
    <row r="5" spans="1:2" x14ac:dyDescent="0.2">
      <c r="A5" s="1" t="s">
        <v>3093</v>
      </c>
      <c r="B5" s="4" t="s">
        <v>6670</v>
      </c>
    </row>
    <row r="6" spans="1:2" x14ac:dyDescent="0.2">
      <c r="A6" s="1" t="s">
        <v>3156</v>
      </c>
      <c r="B6" s="1" t="s">
        <v>6671</v>
      </c>
    </row>
    <row r="7" spans="1:2" x14ac:dyDescent="0.2">
      <c r="A7" s="1" t="s">
        <v>3091</v>
      </c>
      <c r="B7" s="1" t="s">
        <v>6672</v>
      </c>
    </row>
    <row r="8" spans="1:2" x14ac:dyDescent="0.2">
      <c r="A8" s="1" t="s">
        <v>3157</v>
      </c>
      <c r="B8" s="1" t="s">
        <v>6673</v>
      </c>
    </row>
    <row r="9" spans="1:2" x14ac:dyDescent="0.2">
      <c r="A9" s="1" t="s">
        <v>3158</v>
      </c>
      <c r="B9" s="1" t="s">
        <v>6674</v>
      </c>
    </row>
    <row r="10" spans="1:2" x14ac:dyDescent="0.2">
      <c r="A10" s="1" t="s">
        <v>3159</v>
      </c>
      <c r="B10" s="1" t="s">
        <v>6675</v>
      </c>
    </row>
    <row r="11" spans="1:2" x14ac:dyDescent="0.2">
      <c r="A11" s="1" t="s">
        <v>3160</v>
      </c>
      <c r="B11" s="4" t="s">
        <v>6676</v>
      </c>
    </row>
    <row r="12" spans="1:2" x14ac:dyDescent="0.2">
      <c r="A12" s="1" t="s">
        <v>3161</v>
      </c>
      <c r="B12" s="1" t="s">
        <v>6677</v>
      </c>
    </row>
    <row r="13" spans="1:2" x14ac:dyDescent="0.2">
      <c r="A13" s="1" t="s">
        <v>3162</v>
      </c>
      <c r="B13" s="1" t="s">
        <v>6678</v>
      </c>
    </row>
    <row r="14" spans="1:2" x14ac:dyDescent="0.2">
      <c r="A14" s="1" t="s">
        <v>3163</v>
      </c>
      <c r="B14" s="1" t="s">
        <v>6679</v>
      </c>
    </row>
    <row r="15" spans="1:2" x14ac:dyDescent="0.2">
      <c r="A15" s="1" t="s">
        <v>3164</v>
      </c>
      <c r="B15" s="1" t="s">
        <v>6671</v>
      </c>
    </row>
    <row r="16" spans="1:2" x14ac:dyDescent="0.2">
      <c r="A16" s="1" t="s">
        <v>3165</v>
      </c>
      <c r="B16" s="1" t="s">
        <v>6680</v>
      </c>
    </row>
    <row r="17" spans="1:2" x14ac:dyDescent="0.2">
      <c r="A17" s="1" t="s">
        <v>3166</v>
      </c>
      <c r="B17" s="1" t="s">
        <v>6681</v>
      </c>
    </row>
    <row r="18" spans="1:2" x14ac:dyDescent="0.2">
      <c r="A18" s="1" t="s">
        <v>3167</v>
      </c>
      <c r="B18" s="1" t="s">
        <v>6682</v>
      </c>
    </row>
    <row r="19" spans="1:2" x14ac:dyDescent="0.2">
      <c r="A19" s="1" t="s">
        <v>3168</v>
      </c>
      <c r="B19" s="1" t="s">
        <v>6683</v>
      </c>
    </row>
    <row r="20" spans="1:2" x14ac:dyDescent="0.2">
      <c r="A20" s="1" t="s">
        <v>3169</v>
      </c>
      <c r="B20" s="1" t="s">
        <v>6684</v>
      </c>
    </row>
    <row r="21" spans="1:2" x14ac:dyDescent="0.2">
      <c r="A21" s="1" t="s">
        <v>3170</v>
      </c>
      <c r="B21" s="1" t="s">
        <v>6685</v>
      </c>
    </row>
    <row r="22" spans="1:2" x14ac:dyDescent="0.2">
      <c r="A22" s="1" t="s">
        <v>3171</v>
      </c>
      <c r="B22" s="1" t="s">
        <v>6686</v>
      </c>
    </row>
    <row r="23" spans="1:2" x14ac:dyDescent="0.2">
      <c r="A23" s="1" t="s">
        <v>3172</v>
      </c>
      <c r="B23" s="1" t="s">
        <v>6687</v>
      </c>
    </row>
    <row r="24" spans="1:2" x14ac:dyDescent="0.2">
      <c r="A24" s="1" t="s">
        <v>3172</v>
      </c>
      <c r="B24" s="1" t="s">
        <v>6688</v>
      </c>
    </row>
    <row r="25" spans="1:2" x14ac:dyDescent="0.2">
      <c r="A25" s="1" t="s">
        <v>3173</v>
      </c>
      <c r="B25" s="1" t="s">
        <v>6689</v>
      </c>
    </row>
    <row r="26" spans="1:2" x14ac:dyDescent="0.2">
      <c r="A26" s="1" t="s">
        <v>3174</v>
      </c>
      <c r="B26" s="1" t="s">
        <v>6690</v>
      </c>
    </row>
    <row r="27" spans="1:2" x14ac:dyDescent="0.2">
      <c r="A27" s="1" t="s">
        <v>3175</v>
      </c>
      <c r="B27" s="1" t="s">
        <v>6691</v>
      </c>
    </row>
    <row r="28" spans="1:2" x14ac:dyDescent="0.2">
      <c r="A28" s="1" t="s">
        <v>3176</v>
      </c>
      <c r="B28" s="1" t="s">
        <v>6692</v>
      </c>
    </row>
    <row r="29" spans="1:2" x14ac:dyDescent="0.2">
      <c r="A29" s="1" t="s">
        <v>3177</v>
      </c>
      <c r="B29" s="1" t="s">
        <v>6693</v>
      </c>
    </row>
    <row r="30" spans="1:2" x14ac:dyDescent="0.2">
      <c r="A30" s="1" t="s">
        <v>3178</v>
      </c>
      <c r="B30" s="1" t="s">
        <v>6694</v>
      </c>
    </row>
    <row r="31" spans="1:2" x14ac:dyDescent="0.2">
      <c r="A31" s="1" t="s">
        <v>3179</v>
      </c>
      <c r="B31" s="1" t="s">
        <v>6695</v>
      </c>
    </row>
    <row r="32" spans="1:2" x14ac:dyDescent="0.2">
      <c r="A32" s="1" t="s">
        <v>3180</v>
      </c>
      <c r="B32" s="1" t="s">
        <v>6696</v>
      </c>
    </row>
    <row r="33" spans="1:2" x14ac:dyDescent="0.2">
      <c r="A33" s="1" t="s">
        <v>3172</v>
      </c>
      <c r="B33" s="1" t="s">
        <v>6697</v>
      </c>
    </row>
    <row r="34" spans="1:2" x14ac:dyDescent="0.2">
      <c r="A34" s="1" t="s">
        <v>3181</v>
      </c>
      <c r="B34" s="1" t="s">
        <v>6698</v>
      </c>
    </row>
    <row r="35" spans="1:2" x14ac:dyDescent="0.2">
      <c r="A35" s="1" t="s">
        <v>3182</v>
      </c>
      <c r="B35" s="1" t="s">
        <v>6699</v>
      </c>
    </row>
    <row r="36" spans="1:2" x14ac:dyDescent="0.2">
      <c r="A36" s="1" t="s">
        <v>3183</v>
      </c>
      <c r="B36" s="1" t="s">
        <v>6700</v>
      </c>
    </row>
    <row r="37" spans="1:2" x14ac:dyDescent="0.2">
      <c r="A37" s="1" t="s">
        <v>3184</v>
      </c>
      <c r="B37" s="4" t="s">
        <v>6701</v>
      </c>
    </row>
    <row r="38" spans="1:2" x14ac:dyDescent="0.2">
      <c r="A38" s="1" t="s">
        <v>3185</v>
      </c>
      <c r="B38" s="1" t="s">
        <v>6702</v>
      </c>
    </row>
    <row r="39" spans="1:2" x14ac:dyDescent="0.2">
      <c r="A39" s="1" t="s">
        <v>3186</v>
      </c>
      <c r="B39" s="1" t="s">
        <v>6703</v>
      </c>
    </row>
    <row r="40" spans="1:2" x14ac:dyDescent="0.2">
      <c r="A40" s="1" t="s">
        <v>3187</v>
      </c>
      <c r="B40" s="1" t="s">
        <v>6704</v>
      </c>
    </row>
    <row r="41" spans="1:2" x14ac:dyDescent="0.2">
      <c r="A41" s="1" t="s">
        <v>3188</v>
      </c>
      <c r="B41" s="1" t="s">
        <v>6705</v>
      </c>
    </row>
    <row r="42" spans="1:2" x14ac:dyDescent="0.2">
      <c r="A42" s="1" t="s">
        <v>3189</v>
      </c>
      <c r="B42" s="1" t="s">
        <v>6706</v>
      </c>
    </row>
    <row r="43" spans="1:2" x14ac:dyDescent="0.2">
      <c r="A43" s="1" t="s">
        <v>3190</v>
      </c>
      <c r="B43" s="1" t="s">
        <v>6707</v>
      </c>
    </row>
    <row r="44" spans="1:2" ht="25.5" x14ac:dyDescent="0.2">
      <c r="A44" s="1" t="s">
        <v>3191</v>
      </c>
      <c r="B44" s="4" t="s">
        <v>6708</v>
      </c>
    </row>
    <row r="45" spans="1:2" x14ac:dyDescent="0.2">
      <c r="A45" s="1" t="s">
        <v>3192</v>
      </c>
    </row>
    <row r="46" spans="1:2" x14ac:dyDescent="0.2">
      <c r="A46" s="1" t="s">
        <v>3193</v>
      </c>
      <c r="B46" s="1" t="s">
        <v>6709</v>
      </c>
    </row>
    <row r="47" spans="1:2" x14ac:dyDescent="0.2">
      <c r="A47" s="1" t="s">
        <v>3194</v>
      </c>
      <c r="B47" s="1" t="s">
        <v>6710</v>
      </c>
    </row>
    <row r="48" spans="1:2" x14ac:dyDescent="0.2">
      <c r="A48" s="1" t="s">
        <v>3195</v>
      </c>
      <c r="B48" s="1" t="s">
        <v>6711</v>
      </c>
    </row>
    <row r="49" spans="1:2" x14ac:dyDescent="0.2">
      <c r="A49" s="1" t="s">
        <v>3196</v>
      </c>
      <c r="B49" s="1" t="s">
        <v>6712</v>
      </c>
    </row>
    <row r="50" spans="1:2" x14ac:dyDescent="0.2">
      <c r="A50" s="1" t="s">
        <v>3197</v>
      </c>
      <c r="B50" s="4" t="s">
        <v>6713</v>
      </c>
    </row>
    <row r="51" spans="1:2" x14ac:dyDescent="0.2">
      <c r="A51" s="1" t="s">
        <v>3198</v>
      </c>
      <c r="B51" s="1" t="s">
        <v>6714</v>
      </c>
    </row>
    <row r="52" spans="1:2" x14ac:dyDescent="0.2">
      <c r="A52" s="1" t="s">
        <v>2668</v>
      </c>
      <c r="B52" s="4" t="s">
        <v>6715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1A27-76F5-4753-B98C-CE7AB1A3C391}">
  <dimension ref="A1:B52"/>
  <sheetViews>
    <sheetView topLeftCell="A11" zoomScale="124" zoomScaleNormal="124" workbookViewId="0">
      <selection activeCell="B44" sqref="B44"/>
    </sheetView>
  </sheetViews>
  <sheetFormatPr defaultRowHeight="12.75" x14ac:dyDescent="0.2"/>
  <cols>
    <col min="1" max="1" width="12.42578125" style="1" customWidth="1"/>
    <col min="2" max="2" width="57.7109375" style="1" customWidth="1"/>
    <col min="3" max="16384" width="9.140625" style="1"/>
  </cols>
  <sheetData>
    <row r="1" spans="1:2" x14ac:dyDescent="0.2">
      <c r="A1" s="1" t="s">
        <v>3200</v>
      </c>
      <c r="B1" s="1" t="s">
        <v>6716</v>
      </c>
    </row>
    <row r="2" spans="1:2" ht="25.5" x14ac:dyDescent="0.2">
      <c r="A2" s="1" t="s">
        <v>3201</v>
      </c>
      <c r="B2" s="4" t="s">
        <v>6717</v>
      </c>
    </row>
    <row r="3" spans="1:2" x14ac:dyDescent="0.2">
      <c r="A3" s="1" t="s">
        <v>3202</v>
      </c>
      <c r="B3" s="1" t="s">
        <v>6718</v>
      </c>
    </row>
    <row r="4" spans="1:2" x14ac:dyDescent="0.2">
      <c r="A4" s="1" t="s">
        <v>3203</v>
      </c>
    </row>
    <row r="5" spans="1:2" x14ac:dyDescent="0.2">
      <c r="A5" s="1" t="s">
        <v>3192</v>
      </c>
    </row>
    <row r="6" spans="1:2" x14ac:dyDescent="0.2">
      <c r="A6" s="1" t="s">
        <v>3204</v>
      </c>
      <c r="B6" s="1" t="s">
        <v>6719</v>
      </c>
    </row>
    <row r="7" spans="1:2" x14ac:dyDescent="0.2">
      <c r="A7" s="1" t="s">
        <v>3205</v>
      </c>
    </row>
    <row r="8" spans="1:2" x14ac:dyDescent="0.2">
      <c r="A8" s="1" t="s">
        <v>3206</v>
      </c>
      <c r="B8" s="1" t="s">
        <v>6720</v>
      </c>
    </row>
    <row r="9" spans="1:2" x14ac:dyDescent="0.2">
      <c r="A9" s="1" t="s">
        <v>3207</v>
      </c>
      <c r="B9" s="1" t="s">
        <v>6721</v>
      </c>
    </row>
    <row r="10" spans="1:2" ht="25.5" x14ac:dyDescent="0.2">
      <c r="A10" s="1" t="s">
        <v>3208</v>
      </c>
      <c r="B10" s="4" t="s">
        <v>6722</v>
      </c>
    </row>
    <row r="11" spans="1:2" x14ac:dyDescent="0.2">
      <c r="A11" s="1" t="s">
        <v>3209</v>
      </c>
      <c r="B11" s="4" t="s">
        <v>6723</v>
      </c>
    </row>
    <row r="12" spans="1:2" x14ac:dyDescent="0.2">
      <c r="A12" s="1" t="s">
        <v>3210</v>
      </c>
      <c r="B12" s="1" t="s">
        <v>6724</v>
      </c>
    </row>
    <row r="13" spans="1:2" x14ac:dyDescent="0.2">
      <c r="A13" s="1" t="s">
        <v>3211</v>
      </c>
      <c r="B13" s="1" t="s">
        <v>6725</v>
      </c>
    </row>
    <row r="14" spans="1:2" x14ac:dyDescent="0.2">
      <c r="A14" s="1" t="s">
        <v>3212</v>
      </c>
      <c r="B14" s="1" t="s">
        <v>6724</v>
      </c>
    </row>
    <row r="15" spans="1:2" x14ac:dyDescent="0.2">
      <c r="A15" s="1" t="s">
        <v>3213</v>
      </c>
      <c r="B15" s="1" t="s">
        <v>6726</v>
      </c>
    </row>
    <row r="16" spans="1:2" x14ac:dyDescent="0.2">
      <c r="A16" s="1" t="s">
        <v>3214</v>
      </c>
      <c r="B16" s="1" t="s">
        <v>6727</v>
      </c>
    </row>
    <row r="17" spans="1:2" x14ac:dyDescent="0.2">
      <c r="A17" s="1" t="s">
        <v>3215</v>
      </c>
      <c r="B17" s="1" t="s">
        <v>6728</v>
      </c>
    </row>
    <row r="18" spans="1:2" x14ac:dyDescent="0.2">
      <c r="A18" s="1" t="s">
        <v>3216</v>
      </c>
      <c r="B18" s="1" t="s">
        <v>6729</v>
      </c>
    </row>
    <row r="19" spans="1:2" x14ac:dyDescent="0.2">
      <c r="A19" s="1" t="s">
        <v>3217</v>
      </c>
      <c r="B19" s="1" t="s">
        <v>6730</v>
      </c>
    </row>
    <row r="20" spans="1:2" x14ac:dyDescent="0.2">
      <c r="A20" s="1" t="s">
        <v>3218</v>
      </c>
      <c r="B20" s="1" t="s">
        <v>6731</v>
      </c>
    </row>
    <row r="21" spans="1:2" x14ac:dyDescent="0.2">
      <c r="A21" s="1" t="s">
        <v>3219</v>
      </c>
      <c r="B21" s="1" t="s">
        <v>4992</v>
      </c>
    </row>
    <row r="22" spans="1:2" x14ac:dyDescent="0.2">
      <c r="A22" s="1" t="s">
        <v>3220</v>
      </c>
      <c r="B22" s="1" t="s">
        <v>6732</v>
      </c>
    </row>
    <row r="23" spans="1:2" x14ac:dyDescent="0.2">
      <c r="A23" s="1" t="s">
        <v>3221</v>
      </c>
      <c r="B23" s="1" t="s">
        <v>6734</v>
      </c>
    </row>
    <row r="24" spans="1:2" x14ac:dyDescent="0.2">
      <c r="A24" s="1" t="s">
        <v>3222</v>
      </c>
      <c r="B24" s="1" t="s">
        <v>6733</v>
      </c>
    </row>
    <row r="25" spans="1:2" x14ac:dyDescent="0.2">
      <c r="A25" s="1" t="s">
        <v>3223</v>
      </c>
      <c r="B25" s="1" t="s">
        <v>6735</v>
      </c>
    </row>
    <row r="26" spans="1:2" x14ac:dyDescent="0.2">
      <c r="A26" s="1" t="s">
        <v>3224</v>
      </c>
    </row>
    <row r="27" spans="1:2" x14ac:dyDescent="0.2">
      <c r="A27" s="1" t="s">
        <v>3225</v>
      </c>
      <c r="B27" s="1" t="s">
        <v>6736</v>
      </c>
    </row>
    <row r="28" spans="1:2" x14ac:dyDescent="0.2">
      <c r="A28" s="1" t="s">
        <v>3226</v>
      </c>
      <c r="B28" s="4" t="s">
        <v>6737</v>
      </c>
    </row>
    <row r="29" spans="1:2" x14ac:dyDescent="0.2">
      <c r="A29" s="1" t="s">
        <v>3227</v>
      </c>
      <c r="B29" s="1" t="s">
        <v>6738</v>
      </c>
    </row>
    <row r="30" spans="1:2" x14ac:dyDescent="0.2">
      <c r="A30" s="1" t="s">
        <v>3228</v>
      </c>
    </row>
    <row r="31" spans="1:2" x14ac:dyDescent="0.2">
      <c r="A31" s="1" t="s">
        <v>3229</v>
      </c>
      <c r="B31" s="1" t="s">
        <v>6739</v>
      </c>
    </row>
    <row r="32" spans="1:2" x14ac:dyDescent="0.2">
      <c r="A32" s="1" t="s">
        <v>3230</v>
      </c>
      <c r="B32" s="1" t="s">
        <v>6740</v>
      </c>
    </row>
    <row r="33" spans="1:2" x14ac:dyDescent="0.2">
      <c r="A33" s="1" t="s">
        <v>3231</v>
      </c>
      <c r="B33" s="1" t="s">
        <v>6741</v>
      </c>
    </row>
    <row r="34" spans="1:2" x14ac:dyDescent="0.2">
      <c r="A34" s="1" t="s">
        <v>3232</v>
      </c>
      <c r="B34" s="1" t="s">
        <v>6742</v>
      </c>
    </row>
    <row r="35" spans="1:2" x14ac:dyDescent="0.2">
      <c r="A35" s="1" t="s">
        <v>3233</v>
      </c>
      <c r="B35" s="1" t="s">
        <v>6743</v>
      </c>
    </row>
    <row r="36" spans="1:2" x14ac:dyDescent="0.2">
      <c r="A36" s="1" t="s">
        <v>3234</v>
      </c>
      <c r="B36" s="1" t="s">
        <v>6744</v>
      </c>
    </row>
    <row r="37" spans="1:2" x14ac:dyDescent="0.2">
      <c r="A37" s="1" t="s">
        <v>3235</v>
      </c>
      <c r="B37" s="4" t="s">
        <v>6745</v>
      </c>
    </row>
    <row r="38" spans="1:2" x14ac:dyDescent="0.2">
      <c r="A38" s="1" t="s">
        <v>3236</v>
      </c>
      <c r="B38" s="4" t="s">
        <v>6746</v>
      </c>
    </row>
    <row r="39" spans="1:2" x14ac:dyDescent="0.2">
      <c r="A39" s="1" t="s">
        <v>3237</v>
      </c>
      <c r="B39" s="1" t="s">
        <v>6747</v>
      </c>
    </row>
    <row r="40" spans="1:2" x14ac:dyDescent="0.2">
      <c r="A40" s="1" t="s">
        <v>3238</v>
      </c>
      <c r="B40" s="1" t="s">
        <v>6748</v>
      </c>
    </row>
    <row r="41" spans="1:2" ht="38.25" x14ac:dyDescent="0.2">
      <c r="A41" s="1" t="s">
        <v>3239</v>
      </c>
      <c r="B41" s="4" t="s">
        <v>6749</v>
      </c>
    </row>
    <row r="42" spans="1:2" x14ac:dyDescent="0.2">
      <c r="A42" s="1" t="s">
        <v>3240</v>
      </c>
      <c r="B42" s="1" t="s">
        <v>6750</v>
      </c>
    </row>
    <row r="43" spans="1:2" x14ac:dyDescent="0.2">
      <c r="A43" s="1" t="s">
        <v>3241</v>
      </c>
      <c r="B43" s="1" t="s">
        <v>6751</v>
      </c>
    </row>
    <row r="52" spans="1:1" x14ac:dyDescent="0.2">
      <c r="A52" s="1" t="s">
        <v>3242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EAEE-C1B3-496B-94C2-61899D141BB9}">
  <dimension ref="A1:B43"/>
  <sheetViews>
    <sheetView topLeftCell="A15" zoomScale="124" zoomScaleNormal="124" workbookViewId="0">
      <selection activeCell="B43" sqref="B43"/>
    </sheetView>
  </sheetViews>
  <sheetFormatPr defaultRowHeight="12.75" x14ac:dyDescent="0.2"/>
  <cols>
    <col min="1" max="1" width="16.28515625" style="1" customWidth="1"/>
    <col min="2" max="2" width="62.7109375" style="1" customWidth="1"/>
    <col min="3" max="16384" width="9.140625" style="1"/>
  </cols>
  <sheetData>
    <row r="1" spans="1:2" x14ac:dyDescent="0.2">
      <c r="A1" s="1" t="s">
        <v>3244</v>
      </c>
      <c r="B1" s="1" t="s">
        <v>6752</v>
      </c>
    </row>
    <row r="2" spans="1:2" x14ac:dyDescent="0.2">
      <c r="A2" s="1" t="s">
        <v>3245</v>
      </c>
      <c r="B2" s="1" t="s">
        <v>6753</v>
      </c>
    </row>
    <row r="3" spans="1:2" x14ac:dyDescent="0.2">
      <c r="A3" s="1" t="s">
        <v>3246</v>
      </c>
      <c r="B3" s="1" t="s">
        <v>6754</v>
      </c>
    </row>
    <row r="4" spans="1:2" x14ac:dyDescent="0.2">
      <c r="A4" s="1" t="s">
        <v>3247</v>
      </c>
      <c r="B4" s="1" t="s">
        <v>6755</v>
      </c>
    </row>
    <row r="5" spans="1:2" x14ac:dyDescent="0.2">
      <c r="A5" s="1" t="s">
        <v>3248</v>
      </c>
      <c r="B5" s="4" t="s">
        <v>6756</v>
      </c>
    </row>
    <row r="6" spans="1:2" x14ac:dyDescent="0.2">
      <c r="A6" s="1" t="s">
        <v>3249</v>
      </c>
      <c r="B6" s="1" t="s">
        <v>6757</v>
      </c>
    </row>
    <row r="7" spans="1:2" x14ac:dyDescent="0.2">
      <c r="A7" s="1" t="s">
        <v>3250</v>
      </c>
    </row>
    <row r="8" spans="1:2" x14ac:dyDescent="0.2">
      <c r="A8" s="1" t="s">
        <v>3251</v>
      </c>
      <c r="B8" s="1" t="s">
        <v>6758</v>
      </c>
    </row>
    <row r="9" spans="1:2" x14ac:dyDescent="0.2">
      <c r="A9" s="1" t="s">
        <v>3252</v>
      </c>
    </row>
    <row r="10" spans="1:2" x14ac:dyDescent="0.2">
      <c r="A10" s="1" t="s">
        <v>3253</v>
      </c>
      <c r="B10" s="1" t="s">
        <v>6759</v>
      </c>
    </row>
    <row r="11" spans="1:2" x14ac:dyDescent="0.2">
      <c r="A11" s="1" t="s">
        <v>3254</v>
      </c>
      <c r="B11" s="1" t="s">
        <v>6760</v>
      </c>
    </row>
    <row r="12" spans="1:2" x14ac:dyDescent="0.2">
      <c r="A12" s="1" t="s">
        <v>3255</v>
      </c>
      <c r="B12" s="1" t="s">
        <v>6761</v>
      </c>
    </row>
    <row r="13" spans="1:2" x14ac:dyDescent="0.2">
      <c r="A13" s="1" t="s">
        <v>3256</v>
      </c>
      <c r="B13" s="1" t="s">
        <v>6762</v>
      </c>
    </row>
    <row r="14" spans="1:2" x14ac:dyDescent="0.2">
      <c r="A14" s="1" t="s">
        <v>3257</v>
      </c>
      <c r="B14" s="1" t="s">
        <v>6763</v>
      </c>
    </row>
    <row r="15" spans="1:2" x14ac:dyDescent="0.2">
      <c r="A15" s="1" t="s">
        <v>3258</v>
      </c>
      <c r="B15" s="1" t="s">
        <v>6764</v>
      </c>
    </row>
    <row r="16" spans="1:2" x14ac:dyDescent="0.2">
      <c r="A16" s="1" t="s">
        <v>3259</v>
      </c>
      <c r="B16" s="1" t="s">
        <v>6765</v>
      </c>
    </row>
    <row r="17" spans="1:2" x14ac:dyDescent="0.2">
      <c r="A17" s="1" t="s">
        <v>3260</v>
      </c>
      <c r="B17" s="1" t="s">
        <v>6766</v>
      </c>
    </row>
    <row r="18" spans="1:2" x14ac:dyDescent="0.2">
      <c r="A18" s="1" t="s">
        <v>3261</v>
      </c>
      <c r="B18" s="1" t="s">
        <v>6767</v>
      </c>
    </row>
    <row r="19" spans="1:2" x14ac:dyDescent="0.2">
      <c r="A19" s="1" t="s">
        <v>3262</v>
      </c>
      <c r="B19" s="1" t="s">
        <v>6768</v>
      </c>
    </row>
    <row r="20" spans="1:2" x14ac:dyDescent="0.2">
      <c r="A20" s="1" t="s">
        <v>3263</v>
      </c>
    </row>
    <row r="21" spans="1:2" x14ac:dyDescent="0.2">
      <c r="A21" s="1" t="s">
        <v>3263</v>
      </c>
      <c r="B21" s="4" t="s">
        <v>6769</v>
      </c>
    </row>
    <row r="22" spans="1:2" x14ac:dyDescent="0.2">
      <c r="A22" s="1" t="s">
        <v>3264</v>
      </c>
    </row>
    <row r="23" spans="1:2" x14ac:dyDescent="0.2">
      <c r="A23" s="1" t="s">
        <v>3265</v>
      </c>
      <c r="B23" s="4" t="s">
        <v>6770</v>
      </c>
    </row>
    <row r="24" spans="1:2" ht="25.5" x14ac:dyDescent="0.2">
      <c r="A24" s="1" t="s">
        <v>6777</v>
      </c>
      <c r="B24" s="4" t="s">
        <v>6771</v>
      </c>
    </row>
    <row r="25" spans="1:2" x14ac:dyDescent="0.2">
      <c r="A25" s="1" t="s">
        <v>3266</v>
      </c>
      <c r="B25" s="1" t="s">
        <v>6772</v>
      </c>
    </row>
    <row r="26" spans="1:2" x14ac:dyDescent="0.2">
      <c r="A26" s="1" t="s">
        <v>3267</v>
      </c>
    </row>
    <row r="27" spans="1:2" x14ac:dyDescent="0.2">
      <c r="A27" s="1" t="s">
        <v>3268</v>
      </c>
      <c r="B27" s="1" t="s">
        <v>6773</v>
      </c>
    </row>
    <row r="28" spans="1:2" x14ac:dyDescent="0.2">
      <c r="A28" s="1" t="s">
        <v>3269</v>
      </c>
      <c r="B28" s="1" t="s">
        <v>6774</v>
      </c>
    </row>
    <row r="29" spans="1:2" x14ac:dyDescent="0.2">
      <c r="A29" s="1" t="s">
        <v>3270</v>
      </c>
      <c r="B29" s="4" t="s">
        <v>6775</v>
      </c>
    </row>
    <row r="30" spans="1:2" x14ac:dyDescent="0.2">
      <c r="A30" s="1" t="s">
        <v>3271</v>
      </c>
      <c r="B30" s="1" t="s">
        <v>6776</v>
      </c>
    </row>
    <row r="31" spans="1:2" x14ac:dyDescent="0.2">
      <c r="A31" s="1" t="s">
        <v>3272</v>
      </c>
      <c r="B31" s="1" t="s">
        <v>6778</v>
      </c>
    </row>
    <row r="32" spans="1:2" x14ac:dyDescent="0.2">
      <c r="A32" s="1" t="s">
        <v>3273</v>
      </c>
      <c r="B32" s="1" t="s">
        <v>6779</v>
      </c>
    </row>
    <row r="33" spans="1:2" x14ac:dyDescent="0.2">
      <c r="A33" s="1" t="s">
        <v>3274</v>
      </c>
      <c r="B33" s="1" t="s">
        <v>6780</v>
      </c>
    </row>
    <row r="34" spans="1:2" ht="25.5" x14ac:dyDescent="0.2">
      <c r="A34" s="1" t="s">
        <v>3275</v>
      </c>
      <c r="B34" s="4" t="s">
        <v>6781</v>
      </c>
    </row>
    <row r="35" spans="1:2" x14ac:dyDescent="0.2">
      <c r="A35" s="1" t="s">
        <v>3276</v>
      </c>
      <c r="B35" s="1" t="s">
        <v>6782</v>
      </c>
    </row>
    <row r="36" spans="1:2" x14ac:dyDescent="0.2">
      <c r="A36" s="1" t="s">
        <v>3277</v>
      </c>
      <c r="B36" s="4" t="s">
        <v>6783</v>
      </c>
    </row>
    <row r="37" spans="1:2" x14ac:dyDescent="0.2">
      <c r="A37" s="1" t="s">
        <v>3271</v>
      </c>
      <c r="B37" s="1" t="s">
        <v>6784</v>
      </c>
    </row>
    <row r="38" spans="1:2" x14ac:dyDescent="0.2">
      <c r="A38" s="1" t="s">
        <v>3278</v>
      </c>
      <c r="B38" s="1" t="s">
        <v>6785</v>
      </c>
    </row>
    <row r="39" spans="1:2" x14ac:dyDescent="0.2">
      <c r="A39" s="1" t="s">
        <v>3279</v>
      </c>
      <c r="B39" s="1" t="s">
        <v>6786</v>
      </c>
    </row>
    <row r="40" spans="1:2" x14ac:dyDescent="0.2">
      <c r="A40" s="1" t="s">
        <v>3280</v>
      </c>
      <c r="B40" s="1" t="s">
        <v>6787</v>
      </c>
    </row>
    <row r="41" spans="1:2" x14ac:dyDescent="0.2">
      <c r="A41" s="1" t="s">
        <v>3281</v>
      </c>
      <c r="B41" s="1" t="s">
        <v>6788</v>
      </c>
    </row>
    <row r="42" spans="1:2" x14ac:dyDescent="0.2">
      <c r="A42" s="1" t="s">
        <v>3282</v>
      </c>
      <c r="B42" s="4" t="s">
        <v>6790</v>
      </c>
    </row>
    <row r="43" spans="1:2" x14ac:dyDescent="0.2">
      <c r="A43" s="1" t="s">
        <v>3283</v>
      </c>
      <c r="B43" s="1" t="s">
        <v>6789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06DB-DFA4-4853-9D5C-0A12F6F3EBD1}">
  <sheetPr>
    <tabColor rgb="FFFFFF00"/>
  </sheetPr>
  <dimension ref="A1:B52"/>
  <sheetViews>
    <sheetView topLeftCell="A25" zoomScale="124" zoomScaleNormal="124" workbookViewId="0">
      <selection activeCell="B52" sqref="B52"/>
    </sheetView>
  </sheetViews>
  <sheetFormatPr defaultRowHeight="12.75" x14ac:dyDescent="0.2"/>
  <cols>
    <col min="1" max="1" width="18" style="1" customWidth="1"/>
    <col min="2" max="2" width="64.7109375" style="1" customWidth="1"/>
    <col min="3" max="16384" width="9.140625" style="1"/>
  </cols>
  <sheetData>
    <row r="1" spans="1:2" x14ac:dyDescent="0.2">
      <c r="A1" s="1" t="s">
        <v>3285</v>
      </c>
      <c r="B1" s="1" t="s">
        <v>6791</v>
      </c>
    </row>
    <row r="2" spans="1:2" x14ac:dyDescent="0.2">
      <c r="A2" s="1" t="s">
        <v>3286</v>
      </c>
      <c r="B2" s="1" t="s">
        <v>6792</v>
      </c>
    </row>
    <row r="3" spans="1:2" x14ac:dyDescent="0.2">
      <c r="A3" s="1" t="s">
        <v>3287</v>
      </c>
      <c r="B3" s="1" t="s">
        <v>6793</v>
      </c>
    </row>
    <row r="4" spans="1:2" x14ac:dyDescent="0.2">
      <c r="A4" s="1" t="s">
        <v>3288</v>
      </c>
      <c r="B4" s="1" t="s">
        <v>6794</v>
      </c>
    </row>
    <row r="5" spans="1:2" x14ac:dyDescent="0.2">
      <c r="A5" s="1" t="s">
        <v>3289</v>
      </c>
      <c r="B5" s="4" t="s">
        <v>6795</v>
      </c>
    </row>
    <row r="6" spans="1:2" x14ac:dyDescent="0.2">
      <c r="A6" s="1" t="s">
        <v>3290</v>
      </c>
      <c r="B6" s="1" t="s">
        <v>6796</v>
      </c>
    </row>
    <row r="7" spans="1:2" x14ac:dyDescent="0.2">
      <c r="A7" s="1" t="s">
        <v>3291</v>
      </c>
      <c r="B7" s="1" t="s">
        <v>6797</v>
      </c>
    </row>
    <row r="8" spans="1:2" x14ac:dyDescent="0.2">
      <c r="A8" s="1" t="s">
        <v>3291</v>
      </c>
      <c r="B8" s="1" t="s">
        <v>4717</v>
      </c>
    </row>
    <row r="9" spans="1:2" x14ac:dyDescent="0.2">
      <c r="A9" s="1" t="s">
        <v>3292</v>
      </c>
      <c r="B9" s="4" t="s">
        <v>6798</v>
      </c>
    </row>
    <row r="10" spans="1:2" x14ac:dyDescent="0.2">
      <c r="A10" s="1" t="s">
        <v>3292</v>
      </c>
      <c r="B10" s="1" t="s">
        <v>4618</v>
      </c>
    </row>
    <row r="11" spans="1:2" x14ac:dyDescent="0.2">
      <c r="A11" s="1" t="s">
        <v>3293</v>
      </c>
      <c r="B11" s="4" t="s">
        <v>6799</v>
      </c>
    </row>
    <row r="12" spans="1:2" x14ac:dyDescent="0.2">
      <c r="A12" s="1" t="s">
        <v>3294</v>
      </c>
      <c r="B12" s="1" t="s">
        <v>6800</v>
      </c>
    </row>
    <row r="13" spans="1:2" x14ac:dyDescent="0.2">
      <c r="A13" s="1" t="s">
        <v>3295</v>
      </c>
      <c r="B13" s="4" t="s">
        <v>6801</v>
      </c>
    </row>
    <row r="14" spans="1:2" x14ac:dyDescent="0.2">
      <c r="A14" s="1" t="s">
        <v>3296</v>
      </c>
      <c r="B14" s="1" t="s">
        <v>6802</v>
      </c>
    </row>
    <row r="15" spans="1:2" x14ac:dyDescent="0.2">
      <c r="A15" s="1" t="s">
        <v>3297</v>
      </c>
      <c r="B15" s="1" t="s">
        <v>6803</v>
      </c>
    </row>
    <row r="16" spans="1:2" x14ac:dyDescent="0.2">
      <c r="A16" s="1" t="s">
        <v>3298</v>
      </c>
      <c r="B16" s="4" t="s">
        <v>6804</v>
      </c>
    </row>
    <row r="17" spans="1:2" x14ac:dyDescent="0.2">
      <c r="A17" s="1" t="s">
        <v>3299</v>
      </c>
      <c r="B17" s="4" t="s">
        <v>6805</v>
      </c>
    </row>
    <row r="18" spans="1:2" x14ac:dyDescent="0.2">
      <c r="A18" s="1" t="s">
        <v>3300</v>
      </c>
      <c r="B18" s="1" t="s">
        <v>4618</v>
      </c>
    </row>
    <row r="19" spans="1:2" x14ac:dyDescent="0.2">
      <c r="A19" s="1" t="s">
        <v>3301</v>
      </c>
      <c r="B19" s="1" t="s">
        <v>6806</v>
      </c>
    </row>
    <row r="20" spans="1:2" x14ac:dyDescent="0.2">
      <c r="A20" s="1" t="s">
        <v>3302</v>
      </c>
      <c r="B20" s="1" t="s">
        <v>6807</v>
      </c>
    </row>
    <row r="21" spans="1:2" x14ac:dyDescent="0.2">
      <c r="A21" s="1" t="s">
        <v>3303</v>
      </c>
      <c r="B21" s="1" t="s">
        <v>6808</v>
      </c>
    </row>
    <row r="22" spans="1:2" x14ac:dyDescent="0.2">
      <c r="A22" s="1" t="s">
        <v>3304</v>
      </c>
      <c r="B22" s="4" t="s">
        <v>6809</v>
      </c>
    </row>
    <row r="23" spans="1:2" x14ac:dyDescent="0.2">
      <c r="A23" s="1" t="s">
        <v>3305</v>
      </c>
      <c r="B23" s="4" t="s">
        <v>6810</v>
      </c>
    </row>
    <row r="24" spans="1:2" x14ac:dyDescent="0.2">
      <c r="A24" s="1" t="s">
        <v>3306</v>
      </c>
      <c r="B24" s="4" t="s">
        <v>6811</v>
      </c>
    </row>
    <row r="25" spans="1:2" x14ac:dyDescent="0.2">
      <c r="A25" s="1" t="s">
        <v>3307</v>
      </c>
      <c r="B25" s="1" t="s">
        <v>6337</v>
      </c>
    </row>
    <row r="26" spans="1:2" x14ac:dyDescent="0.2">
      <c r="A26" s="1" t="s">
        <v>3308</v>
      </c>
      <c r="B26" s="1" t="s">
        <v>6812</v>
      </c>
    </row>
    <row r="27" spans="1:2" x14ac:dyDescent="0.2">
      <c r="A27" s="1" t="s">
        <v>3309</v>
      </c>
      <c r="B27" s="1" t="s">
        <v>6813</v>
      </c>
    </row>
    <row r="28" spans="1:2" x14ac:dyDescent="0.2">
      <c r="A28" s="1" t="s">
        <v>3310</v>
      </c>
      <c r="B28" s="1" t="s">
        <v>6814</v>
      </c>
    </row>
    <row r="29" spans="1:2" x14ac:dyDescent="0.2">
      <c r="A29" s="1" t="s">
        <v>3311</v>
      </c>
      <c r="B29" s="1" t="s">
        <v>6815</v>
      </c>
    </row>
    <row r="30" spans="1:2" x14ac:dyDescent="0.2">
      <c r="A30" s="1" t="s">
        <v>3312</v>
      </c>
      <c r="B30" s="1" t="s">
        <v>6816</v>
      </c>
    </row>
    <row r="31" spans="1:2" ht="25.5" x14ac:dyDescent="0.2">
      <c r="A31" s="1" t="s">
        <v>3313</v>
      </c>
      <c r="B31" s="4" t="s">
        <v>6817</v>
      </c>
    </row>
    <row r="32" spans="1:2" x14ac:dyDescent="0.2">
      <c r="A32" s="1" t="s">
        <v>3314</v>
      </c>
      <c r="B32" s="1" t="s">
        <v>6818</v>
      </c>
    </row>
    <row r="33" spans="1:2" x14ac:dyDescent="0.2">
      <c r="A33" s="1" t="s">
        <v>3315</v>
      </c>
      <c r="B33" s="1" t="s">
        <v>6819</v>
      </c>
    </row>
    <row r="34" spans="1:2" x14ac:dyDescent="0.2">
      <c r="A34" s="1" t="s">
        <v>3316</v>
      </c>
      <c r="B34" s="1" t="s">
        <v>6820</v>
      </c>
    </row>
    <row r="35" spans="1:2" x14ac:dyDescent="0.2">
      <c r="A35" s="1" t="s">
        <v>3317</v>
      </c>
      <c r="B35" s="1" t="s">
        <v>6554</v>
      </c>
    </row>
    <row r="36" spans="1:2" x14ac:dyDescent="0.2">
      <c r="A36" s="1" t="s">
        <v>3318</v>
      </c>
      <c r="B36" s="1" t="s">
        <v>6821</v>
      </c>
    </row>
    <row r="37" spans="1:2" ht="25.5" x14ac:dyDescent="0.2">
      <c r="A37" s="1" t="s">
        <v>3319</v>
      </c>
      <c r="B37" s="4" t="s">
        <v>6822</v>
      </c>
    </row>
    <row r="38" spans="1:2" x14ac:dyDescent="0.2">
      <c r="A38" s="1" t="s">
        <v>3319</v>
      </c>
    </row>
    <row r="39" spans="1:2" x14ac:dyDescent="0.2">
      <c r="A39" s="1" t="s">
        <v>3320</v>
      </c>
      <c r="B39" s="1" t="s">
        <v>6823</v>
      </c>
    </row>
    <row r="40" spans="1:2" x14ac:dyDescent="0.2">
      <c r="A40" s="1" t="s">
        <v>3321</v>
      </c>
      <c r="B40" s="1" t="s">
        <v>6824</v>
      </c>
    </row>
    <row r="41" spans="1:2" x14ac:dyDescent="0.2">
      <c r="A41" s="1" t="s">
        <v>3322</v>
      </c>
    </row>
    <row r="42" spans="1:2" x14ac:dyDescent="0.2">
      <c r="A42" s="1" t="s">
        <v>3323</v>
      </c>
      <c r="B42" s="1" t="s">
        <v>6825</v>
      </c>
    </row>
    <row r="43" spans="1:2" x14ac:dyDescent="0.2">
      <c r="A43" s="1" t="s">
        <v>3324</v>
      </c>
      <c r="B43" s="1" t="s">
        <v>6826</v>
      </c>
    </row>
    <row r="44" spans="1:2" x14ac:dyDescent="0.2">
      <c r="A44" s="1" t="s">
        <v>3325</v>
      </c>
      <c r="B44" s="1" t="s">
        <v>6827</v>
      </c>
    </row>
    <row r="45" spans="1:2" x14ac:dyDescent="0.2">
      <c r="A45" s="1" t="s">
        <v>3326</v>
      </c>
      <c r="B45" s="1" t="s">
        <v>6828</v>
      </c>
    </row>
    <row r="46" spans="1:2" x14ac:dyDescent="0.2">
      <c r="A46" s="1" t="s">
        <v>3327</v>
      </c>
      <c r="B46" s="1" t="s">
        <v>6829</v>
      </c>
    </row>
    <row r="47" spans="1:2" x14ac:dyDescent="0.2">
      <c r="A47" s="1" t="s">
        <v>3328</v>
      </c>
      <c r="B47" s="1" t="s">
        <v>6830</v>
      </c>
    </row>
    <row r="48" spans="1:2" x14ac:dyDescent="0.2">
      <c r="A48" s="1" t="s">
        <v>3329</v>
      </c>
      <c r="B48" s="1" t="s">
        <v>6831</v>
      </c>
    </row>
    <row r="49" spans="1:2" ht="25.5" x14ac:dyDescent="0.2">
      <c r="A49" s="1" t="s">
        <v>3323</v>
      </c>
      <c r="B49" s="4" t="s">
        <v>6832</v>
      </c>
    </row>
    <row r="50" spans="1:2" x14ac:dyDescent="0.2">
      <c r="A50" s="1" t="s">
        <v>3330</v>
      </c>
      <c r="B50" s="1" t="s">
        <v>6833</v>
      </c>
    </row>
    <row r="51" spans="1:2" ht="25.5" x14ac:dyDescent="0.2">
      <c r="A51" s="1" t="s">
        <v>3327</v>
      </c>
      <c r="B51" s="4" t="s">
        <v>6834</v>
      </c>
    </row>
    <row r="52" spans="1:2" x14ac:dyDescent="0.2">
      <c r="A52" s="1" t="s">
        <v>3331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9FE7-80A1-495E-8276-FCD0F3060685}">
  <dimension ref="A1:B47"/>
  <sheetViews>
    <sheetView topLeftCell="A19" zoomScale="124" zoomScaleNormal="124" workbookViewId="0">
      <selection activeCell="B47" sqref="B47"/>
    </sheetView>
  </sheetViews>
  <sheetFormatPr defaultRowHeight="12.75" x14ac:dyDescent="0.2"/>
  <cols>
    <col min="1" max="1" width="13" style="1" customWidth="1"/>
    <col min="2" max="2" width="57" style="1" customWidth="1"/>
    <col min="3" max="16384" width="9.140625" style="1"/>
  </cols>
  <sheetData>
    <row r="1" spans="1:2" x14ac:dyDescent="0.2">
      <c r="A1" s="1" t="s">
        <v>3333</v>
      </c>
      <c r="B1" s="1" t="s">
        <v>6835</v>
      </c>
    </row>
    <row r="2" spans="1:2" x14ac:dyDescent="0.2">
      <c r="A2" s="1" t="s">
        <v>3334</v>
      </c>
      <c r="B2" s="1" t="s">
        <v>6836</v>
      </c>
    </row>
    <row r="3" spans="1:2" x14ac:dyDescent="0.2">
      <c r="A3" s="1" t="s">
        <v>3335</v>
      </c>
      <c r="B3" s="1" t="s">
        <v>6837</v>
      </c>
    </row>
    <row r="4" spans="1:2" x14ac:dyDescent="0.2">
      <c r="A4" s="1" t="s">
        <v>3336</v>
      </c>
      <c r="B4" s="1" t="s">
        <v>6838</v>
      </c>
    </row>
    <row r="5" spans="1:2" x14ac:dyDescent="0.2">
      <c r="A5" s="1" t="s">
        <v>3337</v>
      </c>
      <c r="B5" s="1" t="s">
        <v>6839</v>
      </c>
    </row>
    <row r="6" spans="1:2" x14ac:dyDescent="0.2">
      <c r="A6" s="1" t="s">
        <v>3338</v>
      </c>
      <c r="B6" s="1" t="s">
        <v>6840</v>
      </c>
    </row>
    <row r="7" spans="1:2" x14ac:dyDescent="0.2">
      <c r="A7" s="1" t="s">
        <v>3339</v>
      </c>
      <c r="B7" s="4" t="s">
        <v>6841</v>
      </c>
    </row>
    <row r="8" spans="1:2" x14ac:dyDescent="0.2">
      <c r="A8" s="1" t="s">
        <v>3340</v>
      </c>
      <c r="B8" s="1" t="s">
        <v>6842</v>
      </c>
    </row>
    <row r="9" spans="1:2" x14ac:dyDescent="0.2">
      <c r="A9" s="1" t="s">
        <v>3341</v>
      </c>
      <c r="B9" s="1" t="s">
        <v>6843</v>
      </c>
    </row>
    <row r="10" spans="1:2" x14ac:dyDescent="0.2">
      <c r="A10" s="1" t="s">
        <v>3342</v>
      </c>
      <c r="B10" s="1" t="s">
        <v>6844</v>
      </c>
    </row>
    <row r="11" spans="1:2" x14ac:dyDescent="0.2">
      <c r="A11" s="1" t="s">
        <v>3343</v>
      </c>
      <c r="B11" s="1" t="s">
        <v>6845</v>
      </c>
    </row>
    <row r="12" spans="1:2" ht="25.5" x14ac:dyDescent="0.2">
      <c r="A12" s="1" t="s">
        <v>3344</v>
      </c>
      <c r="B12" s="4" t="s">
        <v>6846</v>
      </c>
    </row>
    <row r="13" spans="1:2" x14ac:dyDescent="0.2">
      <c r="A13" s="1" t="s">
        <v>3341</v>
      </c>
      <c r="B13" s="4" t="s">
        <v>6847</v>
      </c>
    </row>
    <row r="14" spans="1:2" x14ac:dyDescent="0.2">
      <c r="A14" s="1" t="s">
        <v>3345</v>
      </c>
      <c r="B14" s="4" t="s">
        <v>6848</v>
      </c>
    </row>
    <row r="15" spans="1:2" x14ac:dyDescent="0.2">
      <c r="A15" s="1" t="s">
        <v>3346</v>
      </c>
      <c r="B15" s="1" t="s">
        <v>6849</v>
      </c>
    </row>
    <row r="16" spans="1:2" x14ac:dyDescent="0.2">
      <c r="A16" s="1" t="s">
        <v>3347</v>
      </c>
      <c r="B16" s="1" t="s">
        <v>6850</v>
      </c>
    </row>
    <row r="17" spans="1:2" x14ac:dyDescent="0.2">
      <c r="A17" s="1" t="s">
        <v>3348</v>
      </c>
      <c r="B17" s="1" t="s">
        <v>6851</v>
      </c>
    </row>
    <row r="18" spans="1:2" x14ac:dyDescent="0.2">
      <c r="A18" s="1" t="s">
        <v>3349</v>
      </c>
      <c r="B18" s="1" t="s">
        <v>6852</v>
      </c>
    </row>
    <row r="19" spans="1:2" x14ac:dyDescent="0.2">
      <c r="A19" s="1" t="s">
        <v>3350</v>
      </c>
      <c r="B19" s="1" t="s">
        <v>6853</v>
      </c>
    </row>
    <row r="20" spans="1:2" x14ac:dyDescent="0.2">
      <c r="A20" s="1" t="s">
        <v>3351</v>
      </c>
      <c r="B20" s="1" t="s">
        <v>6854</v>
      </c>
    </row>
    <row r="21" spans="1:2" x14ac:dyDescent="0.2">
      <c r="A21" s="1" t="s">
        <v>3352</v>
      </c>
      <c r="B21" s="1" t="s">
        <v>6856</v>
      </c>
    </row>
    <row r="22" spans="1:2" x14ac:dyDescent="0.2">
      <c r="A22" s="1" t="s">
        <v>3353</v>
      </c>
      <c r="B22" s="1" t="s">
        <v>6855</v>
      </c>
    </row>
    <row r="23" spans="1:2" x14ac:dyDescent="0.2">
      <c r="A23" s="1" t="s">
        <v>3354</v>
      </c>
      <c r="B23" s="1" t="s">
        <v>6857</v>
      </c>
    </row>
    <row r="24" spans="1:2" x14ac:dyDescent="0.2">
      <c r="A24" s="1" t="s">
        <v>3355</v>
      </c>
      <c r="B24" s="1" t="s">
        <v>6858</v>
      </c>
    </row>
    <row r="25" spans="1:2" x14ac:dyDescent="0.2">
      <c r="A25" s="1" t="s">
        <v>3356</v>
      </c>
      <c r="B25" s="1" t="s">
        <v>6859</v>
      </c>
    </row>
    <row r="26" spans="1:2" x14ac:dyDescent="0.2">
      <c r="A26" s="1" t="s">
        <v>3357</v>
      </c>
      <c r="B26" s="1" t="s">
        <v>6772</v>
      </c>
    </row>
    <row r="27" spans="1:2" x14ac:dyDescent="0.2">
      <c r="A27" s="1" t="s">
        <v>3358</v>
      </c>
      <c r="B27" s="1" t="s">
        <v>6060</v>
      </c>
    </row>
    <row r="28" spans="1:2" x14ac:dyDescent="0.2">
      <c r="A28" s="1" t="s">
        <v>3359</v>
      </c>
      <c r="B28" s="1" t="s">
        <v>6860</v>
      </c>
    </row>
    <row r="29" spans="1:2" x14ac:dyDescent="0.2">
      <c r="A29" s="1" t="s">
        <v>3360</v>
      </c>
      <c r="B29" s="1" t="s">
        <v>6724</v>
      </c>
    </row>
    <row r="30" spans="1:2" x14ac:dyDescent="0.2">
      <c r="A30" s="1" t="s">
        <v>3361</v>
      </c>
      <c r="B30" s="1" t="s">
        <v>6861</v>
      </c>
    </row>
    <row r="31" spans="1:2" x14ac:dyDescent="0.2">
      <c r="A31" s="1" t="s">
        <v>3362</v>
      </c>
      <c r="B31" s="4" t="s">
        <v>6862</v>
      </c>
    </row>
    <row r="32" spans="1:2" x14ac:dyDescent="0.2">
      <c r="A32" s="1" t="s">
        <v>3363</v>
      </c>
      <c r="B32" s="1" t="s">
        <v>6724</v>
      </c>
    </row>
    <row r="33" spans="1:2" x14ac:dyDescent="0.2">
      <c r="A33" s="1" t="s">
        <v>3364</v>
      </c>
      <c r="B33" s="1" t="s">
        <v>5132</v>
      </c>
    </row>
    <row r="34" spans="1:2" x14ac:dyDescent="0.2">
      <c r="A34" s="1" t="s">
        <v>3365</v>
      </c>
      <c r="B34" s="1" t="s">
        <v>6863</v>
      </c>
    </row>
    <row r="35" spans="1:2" x14ac:dyDescent="0.2">
      <c r="A35" s="1" t="s">
        <v>3366</v>
      </c>
      <c r="B35" s="1" t="s">
        <v>6864</v>
      </c>
    </row>
    <row r="36" spans="1:2" x14ac:dyDescent="0.2">
      <c r="A36" s="1" t="s">
        <v>3367</v>
      </c>
      <c r="B36" s="1" t="s">
        <v>6733</v>
      </c>
    </row>
    <row r="37" spans="1:2" x14ac:dyDescent="0.2">
      <c r="A37" s="1" t="s">
        <v>3368</v>
      </c>
      <c r="B37" s="1" t="s">
        <v>5115</v>
      </c>
    </row>
    <row r="38" spans="1:2" x14ac:dyDescent="0.2">
      <c r="A38" s="1" t="s">
        <v>3369</v>
      </c>
      <c r="B38" s="1" t="s">
        <v>6865</v>
      </c>
    </row>
    <row r="39" spans="1:2" x14ac:dyDescent="0.2">
      <c r="A39" s="1" t="s">
        <v>3370</v>
      </c>
      <c r="B39" s="1" t="s">
        <v>6866</v>
      </c>
    </row>
    <row r="40" spans="1:2" x14ac:dyDescent="0.2">
      <c r="A40" s="1" t="s">
        <v>3371</v>
      </c>
    </row>
    <row r="41" spans="1:2" x14ac:dyDescent="0.2">
      <c r="A41" s="1" t="s">
        <v>3372</v>
      </c>
      <c r="B41" s="1" t="s">
        <v>6867</v>
      </c>
    </row>
    <row r="42" spans="1:2" x14ac:dyDescent="0.2">
      <c r="A42" s="1" t="s">
        <v>3373</v>
      </c>
      <c r="B42" s="1" t="s">
        <v>6868</v>
      </c>
    </row>
    <row r="43" spans="1:2" x14ac:dyDescent="0.2">
      <c r="A43" s="1" t="s">
        <v>3374</v>
      </c>
      <c r="B43" s="1" t="s">
        <v>6869</v>
      </c>
    </row>
    <row r="44" spans="1:2" x14ac:dyDescent="0.2">
      <c r="A44" s="1" t="s">
        <v>3375</v>
      </c>
      <c r="B44" s="1" t="s">
        <v>6870</v>
      </c>
    </row>
    <row r="45" spans="1:2" x14ac:dyDescent="0.2">
      <c r="A45" s="1" t="s">
        <v>3376</v>
      </c>
      <c r="B45" s="1" t="s">
        <v>6871</v>
      </c>
    </row>
    <row r="46" spans="1:2" x14ac:dyDescent="0.2">
      <c r="A46" s="1" t="s">
        <v>3377</v>
      </c>
      <c r="B46" s="1" t="s">
        <v>6872</v>
      </c>
    </row>
    <row r="47" spans="1:2" x14ac:dyDescent="0.2">
      <c r="A47" s="1" t="s">
        <v>3378</v>
      </c>
      <c r="B47" s="1" t="s">
        <v>6873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DB3D-7F67-47C4-BFF2-954D2EA48D7E}">
  <dimension ref="A1:B51"/>
  <sheetViews>
    <sheetView topLeftCell="A20" zoomScale="124" zoomScaleNormal="124" workbookViewId="0">
      <selection activeCell="A51" sqref="A51"/>
    </sheetView>
  </sheetViews>
  <sheetFormatPr defaultRowHeight="12.75" x14ac:dyDescent="0.2"/>
  <cols>
    <col min="1" max="1" width="20.140625" style="1" customWidth="1"/>
    <col min="2" max="2" width="68.140625" style="1" customWidth="1"/>
    <col min="3" max="16384" width="9.140625" style="1"/>
  </cols>
  <sheetData>
    <row r="1" spans="1:2" x14ac:dyDescent="0.2">
      <c r="A1" s="1" t="s">
        <v>3378</v>
      </c>
      <c r="B1" s="1" t="s">
        <v>6874</v>
      </c>
    </row>
    <row r="2" spans="1:2" x14ac:dyDescent="0.2">
      <c r="A2" s="1" t="s">
        <v>3380</v>
      </c>
      <c r="B2" s="1" t="s">
        <v>6875</v>
      </c>
    </row>
    <row r="3" spans="1:2" x14ac:dyDescent="0.2">
      <c r="A3" s="1" t="s">
        <v>3381</v>
      </c>
      <c r="B3" s="1" t="s">
        <v>6876</v>
      </c>
    </row>
    <row r="4" spans="1:2" x14ac:dyDescent="0.2">
      <c r="A4" s="1" t="s">
        <v>3382</v>
      </c>
      <c r="B4" s="1" t="s">
        <v>6877</v>
      </c>
    </row>
    <row r="5" spans="1:2" x14ac:dyDescent="0.2">
      <c r="A5" s="1" t="s">
        <v>3383</v>
      </c>
      <c r="B5" s="1" t="s">
        <v>6878</v>
      </c>
    </row>
    <row r="6" spans="1:2" x14ac:dyDescent="0.2">
      <c r="A6" s="1" t="s">
        <v>3384</v>
      </c>
      <c r="B6" s="1" t="s">
        <v>6879</v>
      </c>
    </row>
    <row r="7" spans="1:2" x14ac:dyDescent="0.2">
      <c r="A7" s="1" t="s">
        <v>3494</v>
      </c>
      <c r="B7" s="1" t="s">
        <v>6880</v>
      </c>
    </row>
    <row r="8" spans="1:2" x14ac:dyDescent="0.2">
      <c r="A8" s="1" t="s">
        <v>3385</v>
      </c>
      <c r="B8" s="1" t="s">
        <v>6881</v>
      </c>
    </row>
    <row r="9" spans="1:2" x14ac:dyDescent="0.2">
      <c r="A9" s="1" t="s">
        <v>3386</v>
      </c>
      <c r="B9" s="1" t="s">
        <v>6882</v>
      </c>
    </row>
    <row r="10" spans="1:2" x14ac:dyDescent="0.2">
      <c r="A10" s="1" t="s">
        <v>3387</v>
      </c>
      <c r="B10" s="1" t="s">
        <v>6883</v>
      </c>
    </row>
    <row r="11" spans="1:2" x14ac:dyDescent="0.2">
      <c r="A11" s="1" t="s">
        <v>3388</v>
      </c>
      <c r="B11" s="1" t="s">
        <v>6885</v>
      </c>
    </row>
    <row r="12" spans="1:2" x14ac:dyDescent="0.2">
      <c r="A12" s="1" t="s">
        <v>3389</v>
      </c>
      <c r="B12" s="1" t="s">
        <v>6884</v>
      </c>
    </row>
    <row r="13" spans="1:2" x14ac:dyDescent="0.2">
      <c r="A13" s="1" t="s">
        <v>3390</v>
      </c>
      <c r="B13" s="1" t="s">
        <v>6886</v>
      </c>
    </row>
    <row r="14" spans="1:2" x14ac:dyDescent="0.2">
      <c r="A14" s="1" t="s">
        <v>3391</v>
      </c>
      <c r="B14" s="1" t="s">
        <v>6887</v>
      </c>
    </row>
    <row r="15" spans="1:2" x14ac:dyDescent="0.2">
      <c r="A15" s="1" t="s">
        <v>3392</v>
      </c>
      <c r="B15" s="4" t="s">
        <v>6888</v>
      </c>
    </row>
    <row r="16" spans="1:2" x14ac:dyDescent="0.2">
      <c r="A16" s="1" t="s">
        <v>3393</v>
      </c>
      <c r="B16" s="4" t="s">
        <v>6889</v>
      </c>
    </row>
    <row r="17" spans="1:2" x14ac:dyDescent="0.2">
      <c r="A17" s="1" t="s">
        <v>3394</v>
      </c>
      <c r="B17" s="1" t="s">
        <v>6890</v>
      </c>
    </row>
    <row r="18" spans="1:2" x14ac:dyDescent="0.2">
      <c r="A18" s="1" t="s">
        <v>3395</v>
      </c>
      <c r="B18" s="1" t="s">
        <v>6891</v>
      </c>
    </row>
    <row r="19" spans="1:2" ht="25.5" x14ac:dyDescent="0.2">
      <c r="A19" s="1" t="s">
        <v>3396</v>
      </c>
      <c r="B19" s="4" t="s">
        <v>6892</v>
      </c>
    </row>
    <row r="20" spans="1:2" ht="25.5" x14ac:dyDescent="0.2">
      <c r="A20" s="1" t="s">
        <v>3397</v>
      </c>
      <c r="B20" s="4" t="s">
        <v>6893</v>
      </c>
    </row>
    <row r="21" spans="1:2" x14ac:dyDescent="0.2">
      <c r="A21" s="1" t="s">
        <v>3398</v>
      </c>
      <c r="B21" s="1" t="s">
        <v>6894</v>
      </c>
    </row>
    <row r="22" spans="1:2" x14ac:dyDescent="0.2">
      <c r="A22" s="1" t="s">
        <v>3399</v>
      </c>
      <c r="B22" s="1" t="s">
        <v>6895</v>
      </c>
    </row>
    <row r="23" spans="1:2" x14ac:dyDescent="0.2">
      <c r="A23" s="1" t="s">
        <v>3400</v>
      </c>
      <c r="B23" s="1" t="s">
        <v>6896</v>
      </c>
    </row>
    <row r="24" spans="1:2" x14ac:dyDescent="0.2">
      <c r="A24" s="1" t="s">
        <v>3401</v>
      </c>
      <c r="B24" s="1" t="s">
        <v>6897</v>
      </c>
    </row>
    <row r="25" spans="1:2" x14ac:dyDescent="0.2">
      <c r="A25" s="1" t="s">
        <v>3402</v>
      </c>
      <c r="B25" s="1" t="s">
        <v>6898</v>
      </c>
    </row>
    <row r="26" spans="1:2" x14ac:dyDescent="0.2">
      <c r="A26" s="1" t="s">
        <v>3403</v>
      </c>
      <c r="B26" s="1" t="s">
        <v>6899</v>
      </c>
    </row>
    <row r="27" spans="1:2" x14ac:dyDescent="0.2">
      <c r="A27" s="1" t="s">
        <v>3404</v>
      </c>
      <c r="B27" s="1" t="s">
        <v>6900</v>
      </c>
    </row>
    <row r="28" spans="1:2" x14ac:dyDescent="0.2">
      <c r="A28" s="1" t="s">
        <v>3405</v>
      </c>
      <c r="B28" s="1" t="s">
        <v>6901</v>
      </c>
    </row>
    <row r="29" spans="1:2" x14ac:dyDescent="0.2">
      <c r="A29" s="1" t="s">
        <v>3406</v>
      </c>
      <c r="B29" s="1" t="s">
        <v>6902</v>
      </c>
    </row>
    <row r="30" spans="1:2" ht="25.5" x14ac:dyDescent="0.2">
      <c r="A30" s="1" t="s">
        <v>3407</v>
      </c>
      <c r="B30" s="4" t="s">
        <v>6903</v>
      </c>
    </row>
    <row r="31" spans="1:2" x14ac:dyDescent="0.2">
      <c r="A31" s="1" t="s">
        <v>3408</v>
      </c>
      <c r="B31" s="1" t="s">
        <v>6904</v>
      </c>
    </row>
    <row r="32" spans="1:2" x14ac:dyDescent="0.2">
      <c r="A32" s="1" t="s">
        <v>3409</v>
      </c>
      <c r="B32" s="1" t="s">
        <v>6905</v>
      </c>
    </row>
    <row r="33" spans="1:2" x14ac:dyDescent="0.2">
      <c r="A33" s="1" t="s">
        <v>3410</v>
      </c>
      <c r="B33" s="4" t="s">
        <v>6906</v>
      </c>
    </row>
    <row r="34" spans="1:2" x14ac:dyDescent="0.2">
      <c r="A34" s="1" t="s">
        <v>3411</v>
      </c>
      <c r="B34" s="1" t="s">
        <v>6907</v>
      </c>
    </row>
    <row r="35" spans="1:2" x14ac:dyDescent="0.2">
      <c r="A35" s="1" t="s">
        <v>3412</v>
      </c>
      <c r="B35" s="4" t="s">
        <v>6908</v>
      </c>
    </row>
    <row r="36" spans="1:2" x14ac:dyDescent="0.2">
      <c r="A36" s="1" t="s">
        <v>3413</v>
      </c>
      <c r="B36" s="1" t="s">
        <v>6909</v>
      </c>
    </row>
    <row r="37" spans="1:2" x14ac:dyDescent="0.2">
      <c r="A37" s="1" t="s">
        <v>3414</v>
      </c>
      <c r="B37" s="4" t="s">
        <v>6910</v>
      </c>
    </row>
    <row r="38" spans="1:2" x14ac:dyDescent="0.2">
      <c r="A38" s="1" t="s">
        <v>3415</v>
      </c>
      <c r="B38" s="1" t="s">
        <v>6911</v>
      </c>
    </row>
    <row r="39" spans="1:2" x14ac:dyDescent="0.2">
      <c r="A39" s="1" t="s">
        <v>3416</v>
      </c>
      <c r="B39" s="1" t="s">
        <v>6912</v>
      </c>
    </row>
    <row r="40" spans="1:2" x14ac:dyDescent="0.2">
      <c r="A40" s="1" t="s">
        <v>3417</v>
      </c>
      <c r="B40" s="4" t="s">
        <v>6913</v>
      </c>
    </row>
    <row r="41" spans="1:2" x14ac:dyDescent="0.2">
      <c r="A41" s="1" t="s">
        <v>3418</v>
      </c>
      <c r="B41" s="1" t="s">
        <v>6914</v>
      </c>
    </row>
    <row r="42" spans="1:2" x14ac:dyDescent="0.2">
      <c r="A42" s="1" t="s">
        <v>3419</v>
      </c>
      <c r="B42" s="1" t="s">
        <v>6915</v>
      </c>
    </row>
    <row r="43" spans="1:2" x14ac:dyDescent="0.2">
      <c r="A43" s="1" t="s">
        <v>3420</v>
      </c>
      <c r="B43" s="1" t="s">
        <v>6916</v>
      </c>
    </row>
    <row r="44" spans="1:2" x14ac:dyDescent="0.2">
      <c r="A44" s="1" t="s">
        <v>3421</v>
      </c>
      <c r="B44" s="1" t="s">
        <v>6917</v>
      </c>
    </row>
    <row r="45" spans="1:2" x14ac:dyDescent="0.2">
      <c r="A45" s="1" t="s">
        <v>3422</v>
      </c>
      <c r="B45" s="4" t="s">
        <v>6918</v>
      </c>
    </row>
    <row r="46" spans="1:2" ht="25.5" x14ac:dyDescent="0.2">
      <c r="A46" s="1" t="s">
        <v>3423</v>
      </c>
      <c r="B46" s="4" t="s">
        <v>6919</v>
      </c>
    </row>
    <row r="47" spans="1:2" x14ac:dyDescent="0.2">
      <c r="A47" s="1" t="s">
        <v>3424</v>
      </c>
      <c r="B47" s="1" t="s">
        <v>6920</v>
      </c>
    </row>
    <row r="48" spans="1:2" x14ac:dyDescent="0.2">
      <c r="A48" s="1" t="s">
        <v>3425</v>
      </c>
      <c r="B48" s="4" t="s">
        <v>6921</v>
      </c>
    </row>
    <row r="49" spans="1:2" x14ac:dyDescent="0.2">
      <c r="A49" s="1" t="s">
        <v>3329</v>
      </c>
      <c r="B49" s="1" t="s">
        <v>6922</v>
      </c>
    </row>
    <row r="50" spans="1:2" x14ac:dyDescent="0.2">
      <c r="A50" s="1" t="s">
        <v>3426</v>
      </c>
      <c r="B50" s="1" t="s">
        <v>6923</v>
      </c>
    </row>
    <row r="51" spans="1:2" x14ac:dyDescent="0.2">
      <c r="A51" s="5" t="s">
        <v>3426</v>
      </c>
      <c r="B51" s="1" t="s">
        <v>6924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BFF1-884F-408E-B260-7D3FAAFCAB19}">
  <sheetPr>
    <tabColor rgb="FFFFFF00"/>
  </sheetPr>
  <dimension ref="A1:B48"/>
  <sheetViews>
    <sheetView zoomScale="124" zoomScaleNormal="124" workbookViewId="0">
      <selection activeCell="B49" sqref="B49"/>
    </sheetView>
  </sheetViews>
  <sheetFormatPr defaultRowHeight="12.75" x14ac:dyDescent="0.2"/>
  <cols>
    <col min="1" max="1" width="18.28515625" style="1" customWidth="1"/>
    <col min="2" max="2" width="49.140625" style="1" customWidth="1"/>
    <col min="3" max="16384" width="9.140625" style="1"/>
  </cols>
  <sheetData>
    <row r="1" spans="1:2" x14ac:dyDescent="0.2">
      <c r="A1" s="1" t="s">
        <v>3428</v>
      </c>
      <c r="B1" s="1" t="s">
        <v>6925</v>
      </c>
    </row>
    <row r="2" spans="1:2" x14ac:dyDescent="0.2">
      <c r="A2" s="1" t="s">
        <v>3429</v>
      </c>
      <c r="B2" s="1" t="s">
        <v>6926</v>
      </c>
    </row>
    <row r="3" spans="1:2" x14ac:dyDescent="0.2">
      <c r="A3" s="1" t="s">
        <v>3430</v>
      </c>
      <c r="B3" s="1" t="s">
        <v>6927</v>
      </c>
    </row>
    <row r="4" spans="1:2" x14ac:dyDescent="0.2">
      <c r="A4" s="1" t="s">
        <v>3431</v>
      </c>
      <c r="B4" s="1" t="s">
        <v>6928</v>
      </c>
    </row>
    <row r="5" spans="1:2" x14ac:dyDescent="0.2">
      <c r="A5" s="1" t="s">
        <v>3432</v>
      </c>
      <c r="B5" s="1" t="s">
        <v>6929</v>
      </c>
    </row>
    <row r="6" spans="1:2" x14ac:dyDescent="0.2">
      <c r="A6" s="1" t="s">
        <v>3426</v>
      </c>
      <c r="B6" s="1" t="s">
        <v>4717</v>
      </c>
    </row>
    <row r="7" spans="1:2" x14ac:dyDescent="0.2">
      <c r="A7" s="1" t="s">
        <v>3433</v>
      </c>
      <c r="B7" s="1" t="s">
        <v>4717</v>
      </c>
    </row>
    <row r="8" spans="1:2" x14ac:dyDescent="0.2">
      <c r="A8" s="1" t="s">
        <v>3434</v>
      </c>
      <c r="B8" s="1" t="s">
        <v>6930</v>
      </c>
    </row>
    <row r="9" spans="1:2" ht="25.5" x14ac:dyDescent="0.2">
      <c r="A9" s="1" t="s">
        <v>3434</v>
      </c>
      <c r="B9" s="4" t="s">
        <v>6931</v>
      </c>
    </row>
    <row r="10" spans="1:2" x14ac:dyDescent="0.2">
      <c r="A10" s="5" t="s">
        <v>3435</v>
      </c>
    </row>
    <row r="11" spans="1:2" x14ac:dyDescent="0.2">
      <c r="A11" s="1" t="s">
        <v>3436</v>
      </c>
      <c r="B11" s="1" t="s">
        <v>6932</v>
      </c>
    </row>
    <row r="12" spans="1:2" x14ac:dyDescent="0.2">
      <c r="A12" s="1" t="s">
        <v>3279</v>
      </c>
      <c r="B12" s="1" t="s">
        <v>6933</v>
      </c>
    </row>
    <row r="13" spans="1:2" x14ac:dyDescent="0.2">
      <c r="A13" s="1" t="s">
        <v>3437</v>
      </c>
      <c r="B13" s="1" t="s">
        <v>6934</v>
      </c>
    </row>
    <row r="14" spans="1:2" x14ac:dyDescent="0.2">
      <c r="A14" s="1" t="s">
        <v>3438</v>
      </c>
      <c r="B14" s="1" t="s">
        <v>6060</v>
      </c>
    </row>
    <row r="15" spans="1:2" x14ac:dyDescent="0.2">
      <c r="A15" s="1" t="s">
        <v>3439</v>
      </c>
      <c r="B15" s="1" t="s">
        <v>6935</v>
      </c>
    </row>
    <row r="16" spans="1:2" x14ac:dyDescent="0.2">
      <c r="A16" s="1" t="s">
        <v>3292</v>
      </c>
      <c r="B16" s="1" t="s">
        <v>6936</v>
      </c>
    </row>
    <row r="17" spans="1:2" x14ac:dyDescent="0.2">
      <c r="A17" s="1" t="s">
        <v>3309</v>
      </c>
      <c r="B17" s="1" t="s">
        <v>6937</v>
      </c>
    </row>
    <row r="18" spans="1:2" ht="25.5" x14ac:dyDescent="0.2">
      <c r="A18" s="1" t="s">
        <v>3440</v>
      </c>
      <c r="B18" s="4" t="s">
        <v>6938</v>
      </c>
    </row>
    <row r="19" spans="1:2" x14ac:dyDescent="0.2">
      <c r="A19" s="1" t="s">
        <v>3441</v>
      </c>
      <c r="B19" s="1" t="s">
        <v>6939</v>
      </c>
    </row>
    <row r="20" spans="1:2" x14ac:dyDescent="0.2">
      <c r="A20" s="1" t="s">
        <v>3442</v>
      </c>
      <c r="B20" s="1" t="s">
        <v>6063</v>
      </c>
    </row>
    <row r="21" spans="1:2" ht="25.5" x14ac:dyDescent="0.2">
      <c r="A21" s="1" t="s">
        <v>3443</v>
      </c>
      <c r="B21" s="4" t="s">
        <v>6940</v>
      </c>
    </row>
    <row r="22" spans="1:2" x14ac:dyDescent="0.2">
      <c r="A22" s="1" t="s">
        <v>3312</v>
      </c>
      <c r="B22" s="1" t="s">
        <v>6941</v>
      </c>
    </row>
    <row r="23" spans="1:2" x14ac:dyDescent="0.2">
      <c r="A23" s="1" t="s">
        <v>3312</v>
      </c>
      <c r="B23" s="1" t="s">
        <v>6942</v>
      </c>
    </row>
    <row r="24" spans="1:2" x14ac:dyDescent="0.2">
      <c r="A24" s="1" t="s">
        <v>3315</v>
      </c>
      <c r="B24" s="1" t="s">
        <v>6943</v>
      </c>
    </row>
    <row r="25" spans="1:2" x14ac:dyDescent="0.2">
      <c r="A25" s="1" t="s">
        <v>3444</v>
      </c>
      <c r="B25" s="1" t="s">
        <v>6944</v>
      </c>
    </row>
    <row r="26" spans="1:2" x14ac:dyDescent="0.2">
      <c r="A26" s="1" t="s">
        <v>3445</v>
      </c>
      <c r="B26" s="4" t="s">
        <v>6945</v>
      </c>
    </row>
    <row r="27" spans="1:2" x14ac:dyDescent="0.2">
      <c r="A27" s="1" t="s">
        <v>3446</v>
      </c>
      <c r="B27" s="1" t="s">
        <v>6946</v>
      </c>
    </row>
    <row r="28" spans="1:2" x14ac:dyDescent="0.2">
      <c r="A28" s="1" t="s">
        <v>3447</v>
      </c>
      <c r="B28" s="1" t="s">
        <v>6947</v>
      </c>
    </row>
    <row r="29" spans="1:2" x14ac:dyDescent="0.2">
      <c r="A29" s="1" t="s">
        <v>3323</v>
      </c>
      <c r="B29" s="1" t="s">
        <v>6948</v>
      </c>
    </row>
    <row r="30" spans="1:2" x14ac:dyDescent="0.2">
      <c r="A30" s="1" t="s">
        <v>3448</v>
      </c>
      <c r="B30" s="1" t="s">
        <v>6949</v>
      </c>
    </row>
    <row r="31" spans="1:2" x14ac:dyDescent="0.2">
      <c r="A31" s="1" t="s">
        <v>3449</v>
      </c>
      <c r="B31" s="4" t="s">
        <v>6950</v>
      </c>
    </row>
    <row r="32" spans="1:2" x14ac:dyDescent="0.2">
      <c r="A32" s="1" t="s">
        <v>3450</v>
      </c>
      <c r="B32" s="1" t="s">
        <v>6951</v>
      </c>
    </row>
    <row r="33" spans="1:2" ht="25.5" x14ac:dyDescent="0.2">
      <c r="A33" s="1" t="s">
        <v>3451</v>
      </c>
      <c r="B33" s="4" t="s">
        <v>6952</v>
      </c>
    </row>
    <row r="34" spans="1:2" x14ac:dyDescent="0.2">
      <c r="A34" s="1" t="s">
        <v>3452</v>
      </c>
      <c r="B34" s="1" t="s">
        <v>6953</v>
      </c>
    </row>
    <row r="35" spans="1:2" x14ac:dyDescent="0.2">
      <c r="A35" s="1" t="s">
        <v>3453</v>
      </c>
      <c r="B35" s="1" t="s">
        <v>6954</v>
      </c>
    </row>
    <row r="36" spans="1:2" x14ac:dyDescent="0.2">
      <c r="A36" s="1" t="s">
        <v>3454</v>
      </c>
      <c r="B36" s="1" t="s">
        <v>6955</v>
      </c>
    </row>
    <row r="37" spans="1:2" ht="38.25" x14ac:dyDescent="0.2">
      <c r="A37" s="1" t="s">
        <v>3334</v>
      </c>
      <c r="B37" s="4" t="s">
        <v>6956</v>
      </c>
    </row>
    <row r="38" spans="1:2" x14ac:dyDescent="0.2">
      <c r="A38" s="1" t="s">
        <v>3455</v>
      </c>
      <c r="B38" s="1" t="s">
        <v>6957</v>
      </c>
    </row>
    <row r="39" spans="1:2" x14ac:dyDescent="0.2">
      <c r="A39" s="1" t="s">
        <v>3456</v>
      </c>
      <c r="B39" s="4" t="s">
        <v>6958</v>
      </c>
    </row>
    <row r="40" spans="1:2" x14ac:dyDescent="0.2">
      <c r="A40" s="1" t="s">
        <v>3457</v>
      </c>
      <c r="B40" s="4" t="s">
        <v>6959</v>
      </c>
    </row>
    <row r="41" spans="1:2" x14ac:dyDescent="0.2">
      <c r="A41" s="1" t="s">
        <v>3458</v>
      </c>
      <c r="B41" s="1" t="s">
        <v>6960</v>
      </c>
    </row>
    <row r="42" spans="1:2" x14ac:dyDescent="0.2">
      <c r="A42" s="1" t="s">
        <v>3459</v>
      </c>
      <c r="B42" s="1" t="s">
        <v>6961</v>
      </c>
    </row>
    <row r="43" spans="1:2" x14ac:dyDescent="0.2">
      <c r="A43" s="1" t="s">
        <v>3460</v>
      </c>
      <c r="B43" s="1" t="s">
        <v>6962</v>
      </c>
    </row>
    <row r="44" spans="1:2" x14ac:dyDescent="0.2">
      <c r="A44" s="1" t="s">
        <v>3461</v>
      </c>
      <c r="B44" s="1" t="s">
        <v>6963</v>
      </c>
    </row>
    <row r="45" spans="1:2" x14ac:dyDescent="0.2">
      <c r="A45" s="1" t="s">
        <v>3462</v>
      </c>
      <c r="B45" s="1" t="s">
        <v>6964</v>
      </c>
    </row>
    <row r="46" spans="1:2" x14ac:dyDescent="0.2">
      <c r="A46" s="1" t="s">
        <v>3333</v>
      </c>
      <c r="B46" s="1" t="s">
        <v>6966</v>
      </c>
    </row>
    <row r="47" spans="1:2" x14ac:dyDescent="0.2">
      <c r="A47" s="1" t="s">
        <v>3463</v>
      </c>
      <c r="B47" s="1" t="s">
        <v>6965</v>
      </c>
    </row>
    <row r="48" spans="1:2" ht="25.5" x14ac:dyDescent="0.2">
      <c r="A48" s="1" t="s">
        <v>3464</v>
      </c>
      <c r="B48" s="4" t="s">
        <v>6967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7C08-19AE-47A7-BE6C-F4542E134A37}">
  <sheetPr>
    <tabColor rgb="FFFF0000"/>
  </sheetPr>
  <dimension ref="A1:A47"/>
  <sheetViews>
    <sheetView topLeftCell="A16" zoomScale="124" zoomScaleNormal="124" workbookViewId="0">
      <selection activeCell="A47" sqref="A47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3466</v>
      </c>
    </row>
    <row r="2" spans="1:1" x14ac:dyDescent="0.2">
      <c r="A2" s="1" t="s">
        <v>3467</v>
      </c>
    </row>
    <row r="3" spans="1:1" x14ac:dyDescent="0.2">
      <c r="A3" s="1" t="s">
        <v>3468</v>
      </c>
    </row>
    <row r="4" spans="1:1" x14ac:dyDescent="0.2">
      <c r="A4" s="1" t="s">
        <v>3469</v>
      </c>
    </row>
    <row r="5" spans="1:1" x14ac:dyDescent="0.2">
      <c r="A5" s="1" t="s">
        <v>3470</v>
      </c>
    </row>
    <row r="6" spans="1:1" x14ac:dyDescent="0.2">
      <c r="A6" s="1" t="s">
        <v>3471</v>
      </c>
    </row>
    <row r="7" spans="1:1" x14ac:dyDescent="0.2">
      <c r="A7" s="1" t="s">
        <v>3345</v>
      </c>
    </row>
    <row r="8" spans="1:1" x14ac:dyDescent="0.2">
      <c r="A8" s="1" t="s">
        <v>3472</v>
      </c>
    </row>
    <row r="9" spans="1:1" x14ac:dyDescent="0.2">
      <c r="A9" s="1" t="s">
        <v>3473</v>
      </c>
    </row>
    <row r="10" spans="1:1" x14ac:dyDescent="0.2">
      <c r="A10" s="1" t="s">
        <v>3474</v>
      </c>
    </row>
    <row r="11" spans="1:1" x14ac:dyDescent="0.2">
      <c r="A11" s="1" t="s">
        <v>3475</v>
      </c>
    </row>
    <row r="12" spans="1:1" x14ac:dyDescent="0.2">
      <c r="A12" s="1" t="s">
        <v>3476</v>
      </c>
    </row>
    <row r="13" spans="1:1" x14ac:dyDescent="0.2">
      <c r="A13" s="1" t="s">
        <v>3477</v>
      </c>
    </row>
    <row r="14" spans="1:1" x14ac:dyDescent="0.2">
      <c r="A14" s="1" t="s">
        <v>3478</v>
      </c>
    </row>
    <row r="15" spans="1:1" x14ac:dyDescent="0.2">
      <c r="A15" s="1" t="s">
        <v>3479</v>
      </c>
    </row>
    <row r="16" spans="1:1" x14ac:dyDescent="0.2">
      <c r="A16" s="1" t="s">
        <v>3480</v>
      </c>
    </row>
    <row r="17" spans="1:1" x14ac:dyDescent="0.2">
      <c r="A17" s="1" t="s">
        <v>3481</v>
      </c>
    </row>
    <row r="18" spans="1:1" x14ac:dyDescent="0.2">
      <c r="A18" s="1" t="s">
        <v>3482</v>
      </c>
    </row>
    <row r="19" spans="1:1" x14ac:dyDescent="0.2">
      <c r="A19" s="1" t="s">
        <v>3483</v>
      </c>
    </row>
    <row r="20" spans="1:1" x14ac:dyDescent="0.2">
      <c r="A20" s="1" t="s">
        <v>3484</v>
      </c>
    </row>
    <row r="21" spans="1:1" x14ac:dyDescent="0.2">
      <c r="A21" s="1" t="s">
        <v>3485</v>
      </c>
    </row>
    <row r="22" spans="1:1" x14ac:dyDescent="0.2">
      <c r="A22" s="1" t="s">
        <v>3373</v>
      </c>
    </row>
    <row r="23" spans="1:1" x14ac:dyDescent="0.2">
      <c r="A23" s="1" t="s">
        <v>3486</v>
      </c>
    </row>
    <row r="24" spans="1:1" x14ac:dyDescent="0.2">
      <c r="A24" s="1" t="s">
        <v>3487</v>
      </c>
    </row>
    <row r="25" spans="1:1" x14ac:dyDescent="0.2">
      <c r="A25" s="1" t="s">
        <v>3488</v>
      </c>
    </row>
    <row r="26" spans="1:1" x14ac:dyDescent="0.2">
      <c r="A26" s="1" t="s">
        <v>3489</v>
      </c>
    </row>
    <row r="27" spans="1:1" x14ac:dyDescent="0.2">
      <c r="A27" s="1" t="s">
        <v>3490</v>
      </c>
    </row>
    <row r="28" spans="1:1" x14ac:dyDescent="0.2">
      <c r="A28" s="1" t="s">
        <v>3491</v>
      </c>
    </row>
    <row r="29" spans="1:1" x14ac:dyDescent="0.2">
      <c r="A29" s="1" t="s">
        <v>3492</v>
      </c>
    </row>
    <row r="30" spans="1:1" x14ac:dyDescent="0.2">
      <c r="A30" s="1" t="s">
        <v>3493</v>
      </c>
    </row>
    <row r="31" spans="1:1" x14ac:dyDescent="0.2">
      <c r="A31" s="1" t="s">
        <v>3494</v>
      </c>
    </row>
    <row r="32" spans="1:1" x14ac:dyDescent="0.2">
      <c r="A32" s="1" t="s">
        <v>3495</v>
      </c>
    </row>
    <row r="33" spans="1:1" x14ac:dyDescent="0.2">
      <c r="A33" s="1" t="s">
        <v>3496</v>
      </c>
    </row>
    <row r="34" spans="1:1" x14ac:dyDescent="0.2">
      <c r="A34" s="1" t="s">
        <v>3386</v>
      </c>
    </row>
    <row r="35" spans="1:1" x14ac:dyDescent="0.2">
      <c r="A35" s="1" t="s">
        <v>3387</v>
      </c>
    </row>
    <row r="36" spans="1:1" x14ac:dyDescent="0.2">
      <c r="A36" s="1" t="s">
        <v>3497</v>
      </c>
    </row>
    <row r="37" spans="1:1" x14ac:dyDescent="0.2">
      <c r="A37" s="1" t="s">
        <v>3386</v>
      </c>
    </row>
    <row r="38" spans="1:1" x14ac:dyDescent="0.2">
      <c r="A38" s="1" t="s">
        <v>3498</v>
      </c>
    </row>
    <row r="39" spans="1:1" x14ac:dyDescent="0.2">
      <c r="A39" s="1" t="s">
        <v>3499</v>
      </c>
    </row>
    <row r="40" spans="1:1" x14ac:dyDescent="0.2">
      <c r="A40" s="1" t="s">
        <v>3500</v>
      </c>
    </row>
    <row r="41" spans="1:1" x14ac:dyDescent="0.2">
      <c r="A41" s="1" t="s">
        <v>3501</v>
      </c>
    </row>
    <row r="42" spans="1:1" x14ac:dyDescent="0.2">
      <c r="A42" s="1" t="s">
        <v>3394</v>
      </c>
    </row>
    <row r="43" spans="1:1" x14ac:dyDescent="0.2">
      <c r="A43" s="1" t="s">
        <v>3502</v>
      </c>
    </row>
    <row r="44" spans="1:1" x14ac:dyDescent="0.2">
      <c r="A44" s="1" t="s">
        <v>3503</v>
      </c>
    </row>
    <row r="45" spans="1:1" x14ac:dyDescent="0.2">
      <c r="A45" s="1" t="s">
        <v>3407</v>
      </c>
    </row>
    <row r="46" spans="1:1" x14ac:dyDescent="0.2">
      <c r="A46" s="1" t="s">
        <v>3504</v>
      </c>
    </row>
    <row r="47" spans="1:1" x14ac:dyDescent="0.2">
      <c r="A47" s="1" t="s">
        <v>3407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7DFB-485F-4D21-B3E7-E7B14851BFF7}">
  <dimension ref="A1:B46"/>
  <sheetViews>
    <sheetView topLeftCell="A29" zoomScale="124" zoomScaleNormal="124" workbookViewId="0">
      <selection activeCell="B32" sqref="B32"/>
    </sheetView>
  </sheetViews>
  <sheetFormatPr defaultRowHeight="12.75" x14ac:dyDescent="0.2"/>
  <cols>
    <col min="1" max="1" width="15.42578125" style="1" customWidth="1"/>
    <col min="2" max="2" width="39" style="1" customWidth="1"/>
    <col min="3" max="16384" width="9.140625" style="1"/>
  </cols>
  <sheetData>
    <row r="1" spans="1:2" ht="38.25" x14ac:dyDescent="0.2">
      <c r="A1" s="1" t="s">
        <v>3506</v>
      </c>
      <c r="B1" s="4" t="s">
        <v>6968</v>
      </c>
    </row>
    <row r="2" spans="1:2" x14ac:dyDescent="0.2">
      <c r="A2" s="1" t="s">
        <v>3507</v>
      </c>
      <c r="B2" s="1" t="s">
        <v>6969</v>
      </c>
    </row>
    <row r="3" spans="1:2" x14ac:dyDescent="0.2">
      <c r="A3" s="1" t="s">
        <v>3506</v>
      </c>
      <c r="B3" s="1" t="s">
        <v>6970</v>
      </c>
    </row>
    <row r="4" spans="1:2" ht="25.5" x14ac:dyDescent="0.2">
      <c r="A4" s="1" t="s">
        <v>3508</v>
      </c>
      <c r="B4" s="4" t="s">
        <v>6971</v>
      </c>
    </row>
    <row r="5" spans="1:2" ht="25.5" x14ac:dyDescent="0.2">
      <c r="A5" s="1" t="s">
        <v>3509</v>
      </c>
      <c r="B5" s="4" t="s">
        <v>6972</v>
      </c>
    </row>
    <row r="6" spans="1:2" ht="25.5" x14ac:dyDescent="0.2">
      <c r="A6" s="1" t="s">
        <v>3510</v>
      </c>
      <c r="B6" s="4" t="s">
        <v>6973</v>
      </c>
    </row>
    <row r="7" spans="1:2" ht="25.5" x14ac:dyDescent="0.2">
      <c r="A7" s="1" t="s">
        <v>3511</v>
      </c>
      <c r="B7" s="4" t="s">
        <v>6974</v>
      </c>
    </row>
    <row r="8" spans="1:2" ht="38.25" x14ac:dyDescent="0.2">
      <c r="A8" s="1" t="s">
        <v>3329</v>
      </c>
      <c r="B8" s="4" t="s">
        <v>6975</v>
      </c>
    </row>
    <row r="9" spans="1:2" ht="25.5" x14ac:dyDescent="0.2">
      <c r="A9" s="1" t="s">
        <v>3433</v>
      </c>
      <c r="B9" s="4" t="s">
        <v>6976</v>
      </c>
    </row>
    <row r="10" spans="1:2" ht="25.5" x14ac:dyDescent="0.2">
      <c r="A10" s="1" t="s">
        <v>3512</v>
      </c>
      <c r="B10" s="4" t="s">
        <v>6977</v>
      </c>
    </row>
    <row r="11" spans="1:2" ht="25.5" x14ac:dyDescent="0.2">
      <c r="A11" s="1" t="s">
        <v>3513</v>
      </c>
      <c r="B11" s="4" t="s">
        <v>6978</v>
      </c>
    </row>
    <row r="12" spans="1:2" ht="25.5" x14ac:dyDescent="0.2">
      <c r="A12" s="1" t="s">
        <v>3433</v>
      </c>
      <c r="B12" s="4" t="s">
        <v>6979</v>
      </c>
    </row>
    <row r="13" spans="1:2" x14ac:dyDescent="0.2">
      <c r="A13" s="1" t="s">
        <v>3514</v>
      </c>
      <c r="B13" s="1" t="s">
        <v>6980</v>
      </c>
    </row>
    <row r="14" spans="1:2" x14ac:dyDescent="0.2">
      <c r="A14" s="1" t="s">
        <v>3515</v>
      </c>
      <c r="B14" s="1" t="s">
        <v>6981</v>
      </c>
    </row>
    <row r="15" spans="1:2" x14ac:dyDescent="0.2">
      <c r="A15" s="1" t="s">
        <v>3516</v>
      </c>
      <c r="B15" s="1" t="s">
        <v>6982</v>
      </c>
    </row>
    <row r="16" spans="1:2" ht="25.5" x14ac:dyDescent="0.2">
      <c r="A16" s="1" t="s">
        <v>3517</v>
      </c>
      <c r="B16" s="4" t="s">
        <v>6983</v>
      </c>
    </row>
    <row r="17" spans="1:2" x14ac:dyDescent="0.2">
      <c r="A17" s="1" t="s">
        <v>3518</v>
      </c>
      <c r="B17" s="1" t="s">
        <v>6984</v>
      </c>
    </row>
    <row r="18" spans="1:2" x14ac:dyDescent="0.2">
      <c r="A18" s="1" t="s">
        <v>3519</v>
      </c>
      <c r="B18" s="1" t="s">
        <v>6985</v>
      </c>
    </row>
    <row r="19" spans="1:2" ht="63.75" x14ac:dyDescent="0.2">
      <c r="A19" s="1" t="s">
        <v>3520</v>
      </c>
      <c r="B19" s="4" t="s">
        <v>6986</v>
      </c>
    </row>
    <row r="20" spans="1:2" x14ac:dyDescent="0.2">
      <c r="A20" s="1" t="s">
        <v>3521</v>
      </c>
      <c r="B20" s="1" t="s">
        <v>6987</v>
      </c>
    </row>
    <row r="21" spans="1:2" x14ac:dyDescent="0.2">
      <c r="A21" s="1" t="s">
        <v>3522</v>
      </c>
      <c r="B21" s="1" t="s">
        <v>6988</v>
      </c>
    </row>
    <row r="22" spans="1:2" x14ac:dyDescent="0.2">
      <c r="A22" s="1" t="s">
        <v>3434</v>
      </c>
      <c r="B22" s="1" t="s">
        <v>6989</v>
      </c>
    </row>
    <row r="23" spans="1:2" x14ac:dyDescent="0.2">
      <c r="A23" s="1" t="s">
        <v>3523</v>
      </c>
      <c r="B23" s="1" t="s">
        <v>6990</v>
      </c>
    </row>
    <row r="24" spans="1:2" x14ac:dyDescent="0.2">
      <c r="A24" s="1" t="s">
        <v>3524</v>
      </c>
      <c r="B24" s="1" t="s">
        <v>6991</v>
      </c>
    </row>
    <row r="25" spans="1:2" ht="102" x14ac:dyDescent="0.2">
      <c r="A25" s="1" t="s">
        <v>3525</v>
      </c>
      <c r="B25" s="4" t="s">
        <v>6992</v>
      </c>
    </row>
    <row r="26" spans="1:2" x14ac:dyDescent="0.2">
      <c r="A26" s="1" t="s">
        <v>3526</v>
      </c>
      <c r="B26" s="1" t="s">
        <v>6993</v>
      </c>
    </row>
    <row r="27" spans="1:2" ht="38.25" x14ac:dyDescent="0.2">
      <c r="A27" s="1" t="s">
        <v>3527</v>
      </c>
      <c r="B27" s="4" t="s">
        <v>6994</v>
      </c>
    </row>
    <row r="28" spans="1:2" x14ac:dyDescent="0.2">
      <c r="A28" s="1" t="s">
        <v>3528</v>
      </c>
      <c r="B28" s="4" t="s">
        <v>6995</v>
      </c>
    </row>
    <row r="29" spans="1:2" ht="38.25" x14ac:dyDescent="0.2">
      <c r="A29" s="1" t="s">
        <v>3529</v>
      </c>
      <c r="B29" s="4" t="s">
        <v>6996</v>
      </c>
    </row>
    <row r="30" spans="1:2" ht="38.25" x14ac:dyDescent="0.2">
      <c r="A30" s="1" t="s">
        <v>3530</v>
      </c>
      <c r="B30" s="4" t="s">
        <v>6997</v>
      </c>
    </row>
    <row r="31" spans="1:2" x14ac:dyDescent="0.2">
      <c r="A31" s="1" t="s">
        <v>3531</v>
      </c>
      <c r="B31" s="1" t="s">
        <v>7013</v>
      </c>
    </row>
    <row r="32" spans="1:2" x14ac:dyDescent="0.2">
      <c r="A32" s="1" t="s">
        <v>3531</v>
      </c>
      <c r="B32" s="1" t="s">
        <v>7010</v>
      </c>
    </row>
    <row r="33" spans="1:2" x14ac:dyDescent="0.2">
      <c r="A33" s="1" t="s">
        <v>3532</v>
      </c>
      <c r="B33" s="1" t="s">
        <v>7011</v>
      </c>
    </row>
    <row r="34" spans="1:2" x14ac:dyDescent="0.2">
      <c r="A34" s="1" t="s">
        <v>3533</v>
      </c>
      <c r="B34" s="1" t="s">
        <v>7008</v>
      </c>
    </row>
    <row r="35" spans="1:2" ht="25.5" x14ac:dyDescent="0.2">
      <c r="A35" s="1" t="s">
        <v>3534</v>
      </c>
      <c r="B35" s="4" t="s">
        <v>7009</v>
      </c>
    </row>
    <row r="36" spans="1:2" x14ac:dyDescent="0.2">
      <c r="A36" s="1" t="s">
        <v>3535</v>
      </c>
      <c r="B36" s="1" t="s">
        <v>6998</v>
      </c>
    </row>
    <row r="37" spans="1:2" x14ac:dyDescent="0.2">
      <c r="A37" s="1" t="s">
        <v>3536</v>
      </c>
      <c r="B37" s="1" t="s">
        <v>6999</v>
      </c>
    </row>
    <row r="38" spans="1:2" ht="38.25" x14ac:dyDescent="0.2">
      <c r="A38" s="1" t="s">
        <v>3537</v>
      </c>
      <c r="B38" s="4" t="s">
        <v>7012</v>
      </c>
    </row>
    <row r="39" spans="1:2" ht="25.5" x14ac:dyDescent="0.2">
      <c r="A39" s="1" t="s">
        <v>3538</v>
      </c>
      <c r="B39" s="4" t="s">
        <v>7007</v>
      </c>
    </row>
    <row r="40" spans="1:2" x14ac:dyDescent="0.2">
      <c r="A40" s="1" t="s">
        <v>3537</v>
      </c>
      <c r="B40" s="1" t="s">
        <v>7000</v>
      </c>
    </row>
    <row r="41" spans="1:2" x14ac:dyDescent="0.2">
      <c r="A41" s="1" t="s">
        <v>3539</v>
      </c>
      <c r="B41" s="1" t="s">
        <v>7001</v>
      </c>
    </row>
    <row r="42" spans="1:2" x14ac:dyDescent="0.2">
      <c r="A42" s="1" t="s">
        <v>3540</v>
      </c>
      <c r="B42" s="1" t="s">
        <v>7006</v>
      </c>
    </row>
    <row r="43" spans="1:2" ht="25.5" x14ac:dyDescent="0.2">
      <c r="A43" s="1" t="s">
        <v>3541</v>
      </c>
      <c r="B43" s="4" t="s">
        <v>7002</v>
      </c>
    </row>
    <row r="44" spans="1:2" ht="38.25" x14ac:dyDescent="0.2">
      <c r="A44" s="1" t="s">
        <v>3542</v>
      </c>
      <c r="B44" s="4" t="s">
        <v>7005</v>
      </c>
    </row>
    <row r="45" spans="1:2" x14ac:dyDescent="0.2">
      <c r="A45" s="1" t="s">
        <v>3543</v>
      </c>
      <c r="B45" s="1" t="s">
        <v>7004</v>
      </c>
    </row>
    <row r="46" spans="1:2" ht="38.25" x14ac:dyDescent="0.2">
      <c r="A46" s="1" t="s">
        <v>3534</v>
      </c>
      <c r="B46" s="4" t="s">
        <v>7003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42D5-EEBD-4B7A-A7A2-C53E1501AFCA}">
  <sheetPr>
    <tabColor rgb="FFFFFF00"/>
  </sheetPr>
  <dimension ref="A1:B29"/>
  <sheetViews>
    <sheetView topLeftCell="A2" zoomScale="124" zoomScaleNormal="124" workbookViewId="0">
      <selection activeCell="A29" sqref="A29"/>
    </sheetView>
  </sheetViews>
  <sheetFormatPr defaultRowHeight="12.75" x14ac:dyDescent="0.2"/>
  <cols>
    <col min="1" max="1" width="30.85546875" style="1" customWidth="1"/>
    <col min="2" max="2" width="87.140625" style="1" customWidth="1"/>
    <col min="3" max="16384" width="9.140625" style="1"/>
  </cols>
  <sheetData>
    <row r="1" spans="1:2" x14ac:dyDescent="0.2">
      <c r="A1" s="1" t="s">
        <v>302</v>
      </c>
      <c r="B1" s="1" t="s">
        <v>4710</v>
      </c>
    </row>
    <row r="2" spans="1:2" x14ac:dyDescent="0.2">
      <c r="A2" s="1" t="s">
        <v>303</v>
      </c>
      <c r="B2" s="1" t="s">
        <v>4711</v>
      </c>
    </row>
    <row r="3" spans="1:2" x14ac:dyDescent="0.2">
      <c r="A3" s="1" t="s">
        <v>304</v>
      </c>
      <c r="B3" s="1" t="s">
        <v>4712</v>
      </c>
    </row>
    <row r="4" spans="1:2" ht="25.5" x14ac:dyDescent="0.2">
      <c r="A4" s="1" t="s">
        <v>305</v>
      </c>
      <c r="B4" s="4" t="s">
        <v>4713</v>
      </c>
    </row>
    <row r="5" spans="1:2" ht="25.5" x14ac:dyDescent="0.2">
      <c r="A5" s="1" t="s">
        <v>306</v>
      </c>
      <c r="B5" s="4" t="s">
        <v>4714</v>
      </c>
    </row>
    <row r="6" spans="1:2" ht="25.5" x14ac:dyDescent="0.2">
      <c r="A6" s="1" t="s">
        <v>307</v>
      </c>
      <c r="B6" s="4" t="s">
        <v>4715</v>
      </c>
    </row>
    <row r="7" spans="1:2" x14ac:dyDescent="0.2">
      <c r="A7" s="1" t="s">
        <v>308</v>
      </c>
      <c r="B7" s="1" t="s">
        <v>4716</v>
      </c>
    </row>
    <row r="8" spans="1:2" x14ac:dyDescent="0.2">
      <c r="A8" s="1" t="s">
        <v>309</v>
      </c>
      <c r="B8" s="1" t="s">
        <v>4717</v>
      </c>
    </row>
    <row r="9" spans="1:2" x14ac:dyDescent="0.2">
      <c r="A9" s="1" t="s">
        <v>310</v>
      </c>
      <c r="B9" s="1" t="s">
        <v>4717</v>
      </c>
    </row>
    <row r="10" spans="1:2" x14ac:dyDescent="0.2">
      <c r="A10" s="1" t="s">
        <v>311</v>
      </c>
      <c r="B10" s="1" t="s">
        <v>4718</v>
      </c>
    </row>
    <row r="11" spans="1:2" x14ac:dyDescent="0.2">
      <c r="A11" s="1" t="s">
        <v>312</v>
      </c>
      <c r="B11" s="4" t="s">
        <v>4719</v>
      </c>
    </row>
    <row r="12" spans="1:2" x14ac:dyDescent="0.2">
      <c r="A12" s="1" t="s">
        <v>313</v>
      </c>
      <c r="B12" s="4" t="s">
        <v>4720</v>
      </c>
    </row>
    <row r="13" spans="1:2" x14ac:dyDescent="0.2">
      <c r="A13" s="1" t="s">
        <v>314</v>
      </c>
      <c r="B13" s="1" t="s">
        <v>4721</v>
      </c>
    </row>
    <row r="14" spans="1:2" x14ac:dyDescent="0.2">
      <c r="A14" s="1" t="s">
        <v>315</v>
      </c>
      <c r="B14" s="4" t="s">
        <v>4722</v>
      </c>
    </row>
    <row r="15" spans="1:2" x14ac:dyDescent="0.2">
      <c r="A15" s="1" t="s">
        <v>316</v>
      </c>
      <c r="B15" s="1" t="s">
        <v>4723</v>
      </c>
    </row>
    <row r="16" spans="1:2" x14ac:dyDescent="0.2">
      <c r="A16" s="1" t="s">
        <v>317</v>
      </c>
      <c r="B16" s="1" t="s">
        <v>4724</v>
      </c>
    </row>
    <row r="17" spans="1:2" x14ac:dyDescent="0.2">
      <c r="A17" s="1" t="s">
        <v>318</v>
      </c>
      <c r="B17" s="4" t="s">
        <v>4725</v>
      </c>
    </row>
    <row r="18" spans="1:2" ht="63.75" x14ac:dyDescent="0.2">
      <c r="A18" s="1" t="s">
        <v>319</v>
      </c>
      <c r="B18" s="4" t="s">
        <v>4726</v>
      </c>
    </row>
    <row r="19" spans="1:2" x14ac:dyDescent="0.2">
      <c r="A19" s="1" t="s">
        <v>320</v>
      </c>
      <c r="B19" s="1" t="s">
        <v>4727</v>
      </c>
    </row>
    <row r="20" spans="1:2" x14ac:dyDescent="0.2">
      <c r="A20" s="1" t="s">
        <v>321</v>
      </c>
      <c r="B20" s="1" t="s">
        <v>4729</v>
      </c>
    </row>
    <row r="21" spans="1:2" x14ac:dyDescent="0.2">
      <c r="A21" s="1" t="s">
        <v>322</v>
      </c>
      <c r="B21" s="1" t="s">
        <v>4730</v>
      </c>
    </row>
    <row r="22" spans="1:2" x14ac:dyDescent="0.2">
      <c r="A22" s="1" t="s">
        <v>323</v>
      </c>
      <c r="B22" s="1" t="s">
        <v>4731</v>
      </c>
    </row>
    <row r="23" spans="1:2" x14ac:dyDescent="0.2">
      <c r="A23" s="1" t="s">
        <v>324</v>
      </c>
      <c r="B23" s="1" t="s">
        <v>4732</v>
      </c>
    </row>
    <row r="24" spans="1:2" x14ac:dyDescent="0.2">
      <c r="A24" s="1" t="s">
        <v>325</v>
      </c>
      <c r="B24" s="4" t="s">
        <v>4733</v>
      </c>
    </row>
    <row r="25" spans="1:2" x14ac:dyDescent="0.2">
      <c r="A25" s="1" t="s">
        <v>326</v>
      </c>
      <c r="B25" s="1" t="s">
        <v>4734</v>
      </c>
    </row>
    <row r="26" spans="1:2" x14ac:dyDescent="0.2">
      <c r="A26" s="1" t="s">
        <v>327</v>
      </c>
      <c r="B26" s="1" t="s">
        <v>4735</v>
      </c>
    </row>
    <row r="27" spans="1:2" x14ac:dyDescent="0.2">
      <c r="A27" s="1" t="s">
        <v>328</v>
      </c>
      <c r="B27" s="1" t="s">
        <v>4736</v>
      </c>
    </row>
    <row r="28" spans="1:2" x14ac:dyDescent="0.2">
      <c r="A28" s="1" t="s">
        <v>329</v>
      </c>
      <c r="B28" s="1" t="s">
        <v>4737</v>
      </c>
    </row>
    <row r="29" spans="1:2" x14ac:dyDescent="0.2">
      <c r="A29" s="5" t="s">
        <v>330</v>
      </c>
      <c r="B29" s="1" t="s">
        <v>4728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A902-B1F7-4A5A-A31B-06A6389AADBC}">
  <sheetPr>
    <tabColor rgb="FFFF0000"/>
  </sheetPr>
  <dimension ref="A1:A49"/>
  <sheetViews>
    <sheetView topLeftCell="A35" zoomScale="124" zoomScaleNormal="124" workbookViewId="0">
      <selection activeCell="A50" sqref="A50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3545</v>
      </c>
    </row>
    <row r="2" spans="1:1" x14ac:dyDescent="0.2">
      <c r="A2" s="1" t="s">
        <v>3537</v>
      </c>
    </row>
    <row r="3" spans="1:1" x14ac:dyDescent="0.2">
      <c r="A3" s="1" t="s">
        <v>3537</v>
      </c>
    </row>
    <row r="4" spans="1:1" x14ac:dyDescent="0.2">
      <c r="A4" s="1" t="s">
        <v>3546</v>
      </c>
    </row>
    <row r="5" spans="1:1" x14ac:dyDescent="0.2">
      <c r="A5" s="1" t="s">
        <v>3547</v>
      </c>
    </row>
    <row r="6" spans="1:1" x14ac:dyDescent="0.2">
      <c r="A6" s="1" t="s">
        <v>3548</v>
      </c>
    </row>
    <row r="7" spans="1:1" x14ac:dyDescent="0.2">
      <c r="A7" s="1" t="s">
        <v>3549</v>
      </c>
    </row>
    <row r="8" spans="1:1" x14ac:dyDescent="0.2">
      <c r="A8" s="1" t="s">
        <v>3550</v>
      </c>
    </row>
    <row r="9" spans="1:1" x14ac:dyDescent="0.2">
      <c r="A9" s="1" t="s">
        <v>3551</v>
      </c>
    </row>
    <row r="10" spans="1:1" x14ac:dyDescent="0.2">
      <c r="A10" s="1" t="s">
        <v>3552</v>
      </c>
    </row>
    <row r="11" spans="1:1" x14ac:dyDescent="0.2">
      <c r="A11" s="1" t="s">
        <v>3553</v>
      </c>
    </row>
    <row r="12" spans="1:1" x14ac:dyDescent="0.2">
      <c r="A12" s="1" t="s">
        <v>3554</v>
      </c>
    </row>
    <row r="13" spans="1:1" x14ac:dyDescent="0.2">
      <c r="A13" s="1" t="s">
        <v>3555</v>
      </c>
    </row>
    <row r="14" spans="1:1" x14ac:dyDescent="0.2">
      <c r="A14" s="1" t="s">
        <v>3556</v>
      </c>
    </row>
    <row r="15" spans="1:1" x14ac:dyDescent="0.2">
      <c r="A15" s="1" t="s">
        <v>3557</v>
      </c>
    </row>
    <row r="16" spans="1:1" x14ac:dyDescent="0.2">
      <c r="A16" s="1" t="s">
        <v>3558</v>
      </c>
    </row>
    <row r="17" spans="1:1" x14ac:dyDescent="0.2">
      <c r="A17" s="1" t="s">
        <v>3559</v>
      </c>
    </row>
    <row r="18" spans="1:1" x14ac:dyDescent="0.2">
      <c r="A18" s="1" t="s">
        <v>3560</v>
      </c>
    </row>
    <row r="19" spans="1:1" x14ac:dyDescent="0.2">
      <c r="A19" s="1" t="s">
        <v>3561</v>
      </c>
    </row>
    <row r="20" spans="1:1" x14ac:dyDescent="0.2">
      <c r="A20" s="1" t="s">
        <v>3562</v>
      </c>
    </row>
    <row r="21" spans="1:1" x14ac:dyDescent="0.2">
      <c r="A21" s="1" t="s">
        <v>3563</v>
      </c>
    </row>
    <row r="22" spans="1:1" x14ac:dyDescent="0.2">
      <c r="A22" s="1" t="s">
        <v>3564</v>
      </c>
    </row>
    <row r="23" spans="1:1" x14ac:dyDescent="0.2">
      <c r="A23" s="1" t="s">
        <v>3563</v>
      </c>
    </row>
    <row r="24" spans="1:1" x14ac:dyDescent="0.2">
      <c r="A24" s="1" t="s">
        <v>3565</v>
      </c>
    </row>
    <row r="25" spans="1:1" x14ac:dyDescent="0.2">
      <c r="A25" s="1" t="s">
        <v>3566</v>
      </c>
    </row>
    <row r="26" spans="1:1" x14ac:dyDescent="0.2">
      <c r="A26" s="1" t="s">
        <v>3564</v>
      </c>
    </row>
    <row r="27" spans="1:1" x14ac:dyDescent="0.2">
      <c r="A27" s="1" t="s">
        <v>3567</v>
      </c>
    </row>
    <row r="28" spans="1:1" x14ac:dyDescent="0.2">
      <c r="A28" s="1" t="s">
        <v>3568</v>
      </c>
    </row>
    <row r="29" spans="1:1" x14ac:dyDescent="0.2">
      <c r="A29" s="1" t="s">
        <v>3569</v>
      </c>
    </row>
    <row r="30" spans="1:1" x14ac:dyDescent="0.2">
      <c r="A30" s="1" t="s">
        <v>3570</v>
      </c>
    </row>
    <row r="31" spans="1:1" x14ac:dyDescent="0.2">
      <c r="A31" s="1" t="s">
        <v>3571</v>
      </c>
    </row>
    <row r="32" spans="1:1" x14ac:dyDescent="0.2">
      <c r="A32" s="1" t="s">
        <v>3572</v>
      </c>
    </row>
    <row r="33" spans="1:1" x14ac:dyDescent="0.2">
      <c r="A33" s="1" t="s">
        <v>3573</v>
      </c>
    </row>
    <row r="34" spans="1:1" x14ac:dyDescent="0.2">
      <c r="A34" s="1" t="s">
        <v>3572</v>
      </c>
    </row>
    <row r="35" spans="1:1" x14ac:dyDescent="0.2">
      <c r="A35" s="1" t="s">
        <v>3574</v>
      </c>
    </row>
    <row r="36" spans="1:1" x14ac:dyDescent="0.2">
      <c r="A36" s="1" t="s">
        <v>3575</v>
      </c>
    </row>
    <row r="37" spans="1:1" x14ac:dyDescent="0.2">
      <c r="A37" s="1" t="s">
        <v>3576</v>
      </c>
    </row>
    <row r="38" spans="1:1" x14ac:dyDescent="0.2">
      <c r="A38" s="1" t="s">
        <v>3577</v>
      </c>
    </row>
    <row r="39" spans="1:1" x14ac:dyDescent="0.2">
      <c r="A39" s="1" t="s">
        <v>3578</v>
      </c>
    </row>
    <row r="40" spans="1:1" x14ac:dyDescent="0.2">
      <c r="A40" s="1" t="s">
        <v>3579</v>
      </c>
    </row>
    <row r="41" spans="1:1" x14ac:dyDescent="0.2">
      <c r="A41" s="1" t="s">
        <v>3580</v>
      </c>
    </row>
    <row r="42" spans="1:1" x14ac:dyDescent="0.2">
      <c r="A42" s="1" t="s">
        <v>3581</v>
      </c>
    </row>
    <row r="43" spans="1:1" x14ac:dyDescent="0.2">
      <c r="A43" s="1" t="s">
        <v>3582</v>
      </c>
    </row>
    <row r="44" spans="1:1" x14ac:dyDescent="0.2">
      <c r="A44" s="1" t="s">
        <v>3583</v>
      </c>
    </row>
    <row r="45" spans="1:1" x14ac:dyDescent="0.2">
      <c r="A45" s="1" t="s">
        <v>3584</v>
      </c>
    </row>
    <row r="46" spans="1:1" x14ac:dyDescent="0.2">
      <c r="A46" s="1" t="s">
        <v>3585</v>
      </c>
    </row>
    <row r="47" spans="1:1" x14ac:dyDescent="0.2">
      <c r="A47" s="1" t="s">
        <v>3586</v>
      </c>
    </row>
    <row r="48" spans="1:1" x14ac:dyDescent="0.2">
      <c r="A48" s="1" t="s">
        <v>3587</v>
      </c>
    </row>
    <row r="49" spans="1:1" x14ac:dyDescent="0.2">
      <c r="A49" s="1" t="s">
        <v>3588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55E24-5B06-4BCD-BACA-987971A27393}">
  <sheetPr>
    <tabColor rgb="FFFF0000"/>
  </sheetPr>
  <dimension ref="A1:A50"/>
  <sheetViews>
    <sheetView topLeftCell="A15" zoomScale="124" zoomScaleNormal="124" workbookViewId="0">
      <selection activeCell="A50" sqref="A50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3590</v>
      </c>
    </row>
    <row r="2" spans="1:1" x14ac:dyDescent="0.2">
      <c r="A2" s="1" t="s">
        <v>3591</v>
      </c>
    </row>
    <row r="3" spans="1:1" x14ac:dyDescent="0.2">
      <c r="A3" s="1" t="s">
        <v>3592</v>
      </c>
    </row>
    <row r="4" spans="1:1" x14ac:dyDescent="0.2">
      <c r="A4" s="1" t="s">
        <v>3593</v>
      </c>
    </row>
    <row r="5" spans="1:1" x14ac:dyDescent="0.2">
      <c r="A5" s="1" t="s">
        <v>3594</v>
      </c>
    </row>
    <row r="6" spans="1:1" x14ac:dyDescent="0.2">
      <c r="A6" s="1" t="s">
        <v>3595</v>
      </c>
    </row>
    <row r="7" spans="1:1" x14ac:dyDescent="0.2">
      <c r="A7" s="1" t="s">
        <v>3596</v>
      </c>
    </row>
    <row r="8" spans="1:1" x14ac:dyDescent="0.2">
      <c r="A8" s="1" t="s">
        <v>3597</v>
      </c>
    </row>
    <row r="9" spans="1:1" x14ac:dyDescent="0.2">
      <c r="A9" s="1" t="s">
        <v>3598</v>
      </c>
    </row>
    <row r="10" spans="1:1" x14ac:dyDescent="0.2">
      <c r="A10" s="1" t="s">
        <v>3599</v>
      </c>
    </row>
    <row r="11" spans="1:1" x14ac:dyDescent="0.2">
      <c r="A11" s="1" t="s">
        <v>3600</v>
      </c>
    </row>
    <row r="12" spans="1:1" x14ac:dyDescent="0.2">
      <c r="A12" s="1" t="s">
        <v>3601</v>
      </c>
    </row>
    <row r="13" spans="1:1" x14ac:dyDescent="0.2">
      <c r="A13" s="1" t="s">
        <v>3602</v>
      </c>
    </row>
    <row r="14" spans="1:1" x14ac:dyDescent="0.2">
      <c r="A14" s="1" t="s">
        <v>3603</v>
      </c>
    </row>
    <row r="15" spans="1:1" x14ac:dyDescent="0.2">
      <c r="A15" s="1" t="s">
        <v>3604</v>
      </c>
    </row>
    <row r="16" spans="1:1" x14ac:dyDescent="0.2">
      <c r="A16" s="1" t="s">
        <v>3605</v>
      </c>
    </row>
    <row r="17" spans="1:1" x14ac:dyDescent="0.2">
      <c r="A17" s="1" t="s">
        <v>3606</v>
      </c>
    </row>
    <row r="18" spans="1:1" x14ac:dyDescent="0.2">
      <c r="A18" s="1" t="s">
        <v>3607</v>
      </c>
    </row>
    <row r="19" spans="1:1" x14ac:dyDescent="0.2">
      <c r="A19" s="1" t="s">
        <v>3607</v>
      </c>
    </row>
    <row r="20" spans="1:1" x14ac:dyDescent="0.2">
      <c r="A20" s="1" t="s">
        <v>3608</v>
      </c>
    </row>
    <row r="21" spans="1:1" x14ac:dyDescent="0.2">
      <c r="A21" s="1" t="s">
        <v>3609</v>
      </c>
    </row>
    <row r="22" spans="1:1" x14ac:dyDescent="0.2">
      <c r="A22" s="1" t="s">
        <v>3610</v>
      </c>
    </row>
    <row r="23" spans="1:1" x14ac:dyDescent="0.2">
      <c r="A23" s="1" t="s">
        <v>3611</v>
      </c>
    </row>
    <row r="24" spans="1:1" x14ac:dyDescent="0.2">
      <c r="A24" s="1" t="s">
        <v>3612</v>
      </c>
    </row>
    <row r="25" spans="1:1" x14ac:dyDescent="0.2">
      <c r="A25" s="1" t="s">
        <v>3613</v>
      </c>
    </row>
    <row r="26" spans="1:1" x14ac:dyDescent="0.2">
      <c r="A26" s="1" t="s">
        <v>3614</v>
      </c>
    </row>
    <row r="27" spans="1:1" x14ac:dyDescent="0.2">
      <c r="A27" s="1" t="s">
        <v>3615</v>
      </c>
    </row>
    <row r="28" spans="1:1" x14ac:dyDescent="0.2">
      <c r="A28" s="1" t="s">
        <v>3616</v>
      </c>
    </row>
    <row r="29" spans="1:1" x14ac:dyDescent="0.2">
      <c r="A29" s="1" t="s">
        <v>3617</v>
      </c>
    </row>
    <row r="30" spans="1:1" x14ac:dyDescent="0.2">
      <c r="A30" s="1" t="s">
        <v>3618</v>
      </c>
    </row>
    <row r="31" spans="1:1" x14ac:dyDescent="0.2">
      <c r="A31" s="1" t="s">
        <v>3619</v>
      </c>
    </row>
    <row r="32" spans="1:1" x14ac:dyDescent="0.2">
      <c r="A32" s="1" t="s">
        <v>3620</v>
      </c>
    </row>
    <row r="33" spans="1:1" x14ac:dyDescent="0.2">
      <c r="A33" s="1" t="s">
        <v>3620</v>
      </c>
    </row>
    <row r="34" spans="1:1" x14ac:dyDescent="0.2">
      <c r="A34" s="1" t="s">
        <v>3621</v>
      </c>
    </row>
    <row r="35" spans="1:1" x14ac:dyDescent="0.2">
      <c r="A35" s="1" t="s">
        <v>3622</v>
      </c>
    </row>
    <row r="36" spans="1:1" x14ac:dyDescent="0.2">
      <c r="A36" s="1" t="s">
        <v>3623</v>
      </c>
    </row>
    <row r="37" spans="1:1" x14ac:dyDescent="0.2">
      <c r="A37" s="1" t="s">
        <v>3623</v>
      </c>
    </row>
    <row r="38" spans="1:1" x14ac:dyDescent="0.2">
      <c r="A38" s="1" t="s">
        <v>3624</v>
      </c>
    </row>
    <row r="39" spans="1:1" x14ac:dyDescent="0.2">
      <c r="A39" s="1" t="s">
        <v>3625</v>
      </c>
    </row>
    <row r="40" spans="1:1" x14ac:dyDescent="0.2">
      <c r="A40" s="1" t="s">
        <v>3626</v>
      </c>
    </row>
    <row r="41" spans="1:1" x14ac:dyDescent="0.2">
      <c r="A41" s="1" t="s">
        <v>3627</v>
      </c>
    </row>
    <row r="42" spans="1:1" x14ac:dyDescent="0.2">
      <c r="A42" s="1" t="s">
        <v>3628</v>
      </c>
    </row>
    <row r="43" spans="1:1" x14ac:dyDescent="0.2">
      <c r="A43" s="1" t="s">
        <v>3629</v>
      </c>
    </row>
    <row r="44" spans="1:1" x14ac:dyDescent="0.2">
      <c r="A44" s="1" t="s">
        <v>3630</v>
      </c>
    </row>
    <row r="45" spans="1:1" x14ac:dyDescent="0.2">
      <c r="A45" s="1" t="s">
        <v>3631</v>
      </c>
    </row>
    <row r="46" spans="1:1" x14ac:dyDescent="0.2">
      <c r="A46" s="1" t="s">
        <v>3632</v>
      </c>
    </row>
    <row r="47" spans="1:1" x14ac:dyDescent="0.2">
      <c r="A47" s="1" t="s">
        <v>3632</v>
      </c>
    </row>
    <row r="48" spans="1:1" x14ac:dyDescent="0.2">
      <c r="A48" s="1" t="s">
        <v>3633</v>
      </c>
    </row>
    <row r="49" spans="1:1" x14ac:dyDescent="0.2">
      <c r="A49" s="1" t="s">
        <v>3634</v>
      </c>
    </row>
    <row r="50" spans="1:1" x14ac:dyDescent="0.2">
      <c r="A50" s="1" t="s">
        <v>3635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29AD-79A9-44F5-AD03-5A1E64275761}">
  <sheetPr>
    <tabColor rgb="FFFF0000"/>
  </sheetPr>
  <dimension ref="A1:A41"/>
  <sheetViews>
    <sheetView topLeftCell="A6" zoomScale="124" zoomScaleNormal="124" workbookViewId="0">
      <selection activeCell="A41" sqref="A41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3637</v>
      </c>
    </row>
    <row r="2" spans="1:1" x14ac:dyDescent="0.2">
      <c r="A2" s="1" t="s">
        <v>3638</v>
      </c>
    </row>
    <row r="3" spans="1:1" x14ac:dyDescent="0.2">
      <c r="A3" s="1" t="s">
        <v>3638</v>
      </c>
    </row>
    <row r="4" spans="1:1" x14ac:dyDescent="0.2">
      <c r="A4" s="1" t="s">
        <v>3639</v>
      </c>
    </row>
    <row r="5" spans="1:1" x14ac:dyDescent="0.2">
      <c r="A5" s="1" t="s">
        <v>3640</v>
      </c>
    </row>
    <row r="6" spans="1:1" x14ac:dyDescent="0.2">
      <c r="A6" s="1" t="s">
        <v>3641</v>
      </c>
    </row>
    <row r="7" spans="1:1" x14ac:dyDescent="0.2">
      <c r="A7" s="1" t="s">
        <v>3642</v>
      </c>
    </row>
    <row r="8" spans="1:1" x14ac:dyDescent="0.2">
      <c r="A8" s="1" t="s">
        <v>3643</v>
      </c>
    </row>
    <row r="9" spans="1:1" x14ac:dyDescent="0.2">
      <c r="A9" s="1" t="s">
        <v>3644</v>
      </c>
    </row>
    <row r="10" spans="1:1" x14ac:dyDescent="0.2">
      <c r="A10" s="1" t="s">
        <v>3645</v>
      </c>
    </row>
    <row r="11" spans="1:1" x14ac:dyDescent="0.2">
      <c r="A11" s="1" t="s">
        <v>3646</v>
      </c>
    </row>
    <row r="12" spans="1:1" x14ac:dyDescent="0.2">
      <c r="A12" s="1" t="s">
        <v>3647</v>
      </c>
    </row>
    <row r="13" spans="1:1" x14ac:dyDescent="0.2">
      <c r="A13" s="1" t="s">
        <v>3648</v>
      </c>
    </row>
    <row r="14" spans="1:1" x14ac:dyDescent="0.2">
      <c r="A14" s="1" t="s">
        <v>3649</v>
      </c>
    </row>
    <row r="15" spans="1:1" x14ac:dyDescent="0.2">
      <c r="A15" s="1" t="s">
        <v>3650</v>
      </c>
    </row>
    <row r="16" spans="1:1" x14ac:dyDescent="0.2">
      <c r="A16" s="1" t="s">
        <v>3651</v>
      </c>
    </row>
    <row r="17" spans="1:1" x14ac:dyDescent="0.2">
      <c r="A17" s="1" t="s">
        <v>3652</v>
      </c>
    </row>
    <row r="18" spans="1:1" x14ac:dyDescent="0.2">
      <c r="A18" s="1" t="s">
        <v>3653</v>
      </c>
    </row>
    <row r="19" spans="1:1" x14ac:dyDescent="0.2">
      <c r="A19" s="1" t="s">
        <v>3654</v>
      </c>
    </row>
    <row r="20" spans="1:1" x14ac:dyDescent="0.2">
      <c r="A20" s="1" t="s">
        <v>3655</v>
      </c>
    </row>
    <row r="21" spans="1:1" x14ac:dyDescent="0.2">
      <c r="A21" s="1" t="s">
        <v>3656</v>
      </c>
    </row>
    <row r="22" spans="1:1" x14ac:dyDescent="0.2">
      <c r="A22" s="1" t="s">
        <v>3657</v>
      </c>
    </row>
    <row r="23" spans="1:1" x14ac:dyDescent="0.2">
      <c r="A23" s="1" t="s">
        <v>3658</v>
      </c>
    </row>
    <row r="24" spans="1:1" x14ac:dyDescent="0.2">
      <c r="A24" s="1" t="s">
        <v>3659</v>
      </c>
    </row>
    <row r="25" spans="1:1" x14ac:dyDescent="0.2">
      <c r="A25" s="1" t="s">
        <v>3660</v>
      </c>
    </row>
    <row r="26" spans="1:1" x14ac:dyDescent="0.2">
      <c r="A26" s="1" t="s">
        <v>3661</v>
      </c>
    </row>
    <row r="27" spans="1:1" x14ac:dyDescent="0.2">
      <c r="A27" s="1" t="s">
        <v>3662</v>
      </c>
    </row>
    <row r="28" spans="1:1" x14ac:dyDescent="0.2">
      <c r="A28" s="1" t="s">
        <v>3663</v>
      </c>
    </row>
    <row r="29" spans="1:1" x14ac:dyDescent="0.2">
      <c r="A29" s="1" t="s">
        <v>3664</v>
      </c>
    </row>
    <row r="30" spans="1:1" x14ac:dyDescent="0.2">
      <c r="A30" s="1" t="s">
        <v>3665</v>
      </c>
    </row>
    <row r="31" spans="1:1" x14ac:dyDescent="0.2">
      <c r="A31" s="1" t="s">
        <v>3666</v>
      </c>
    </row>
    <row r="32" spans="1:1" x14ac:dyDescent="0.2">
      <c r="A32" s="1" t="s">
        <v>3667</v>
      </c>
    </row>
    <row r="33" spans="1:1" x14ac:dyDescent="0.2">
      <c r="A33" s="1" t="s">
        <v>3668</v>
      </c>
    </row>
    <row r="34" spans="1:1" x14ac:dyDescent="0.2">
      <c r="A34" s="1" t="s">
        <v>3669</v>
      </c>
    </row>
    <row r="35" spans="1:1" x14ac:dyDescent="0.2">
      <c r="A35" s="1" t="s">
        <v>3670</v>
      </c>
    </row>
    <row r="36" spans="1:1" x14ac:dyDescent="0.2">
      <c r="A36" s="1" t="s">
        <v>3671</v>
      </c>
    </row>
    <row r="37" spans="1:1" x14ac:dyDescent="0.2">
      <c r="A37" s="1" t="s">
        <v>3672</v>
      </c>
    </row>
    <row r="38" spans="1:1" x14ac:dyDescent="0.2">
      <c r="A38" s="1" t="s">
        <v>3673</v>
      </c>
    </row>
    <row r="39" spans="1:1" x14ac:dyDescent="0.2">
      <c r="A39" s="1" t="s">
        <v>3674</v>
      </c>
    </row>
    <row r="40" spans="1:1" x14ac:dyDescent="0.2">
      <c r="A40" s="1" t="s">
        <v>3675</v>
      </c>
    </row>
    <row r="41" spans="1:1" x14ac:dyDescent="0.2">
      <c r="A41" s="1" t="s">
        <v>3676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C5A5-342A-42FD-9C1E-03B92EF463C1}">
  <sheetPr>
    <tabColor rgb="FFFF0000"/>
  </sheetPr>
  <dimension ref="A1:A46"/>
  <sheetViews>
    <sheetView topLeftCell="A12" zoomScale="124" zoomScaleNormal="124" workbookViewId="0">
      <selection activeCell="A47" sqref="A47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3678</v>
      </c>
    </row>
    <row r="2" spans="1:1" x14ac:dyDescent="0.2">
      <c r="A2" s="1" t="s">
        <v>3679</v>
      </c>
    </row>
    <row r="3" spans="1:1" x14ac:dyDescent="0.2">
      <c r="A3" s="1" t="s">
        <v>3680</v>
      </c>
    </row>
    <row r="4" spans="1:1" x14ac:dyDescent="0.2">
      <c r="A4" s="1" t="s">
        <v>3681</v>
      </c>
    </row>
    <row r="5" spans="1:1" x14ac:dyDescent="0.2">
      <c r="A5" s="1" t="s">
        <v>3676</v>
      </c>
    </row>
    <row r="6" spans="1:1" x14ac:dyDescent="0.2">
      <c r="A6" s="1" t="s">
        <v>3682</v>
      </c>
    </row>
    <row r="7" spans="1:1" x14ac:dyDescent="0.2">
      <c r="A7" s="1" t="s">
        <v>3683</v>
      </c>
    </row>
    <row r="8" spans="1:1" x14ac:dyDescent="0.2">
      <c r="A8" s="1" t="s">
        <v>3684</v>
      </c>
    </row>
    <row r="9" spans="1:1" x14ac:dyDescent="0.2">
      <c r="A9" s="1" t="s">
        <v>3685</v>
      </c>
    </row>
    <row r="10" spans="1:1" x14ac:dyDescent="0.2">
      <c r="A10" s="1" t="s">
        <v>3686</v>
      </c>
    </row>
    <row r="11" spans="1:1" x14ac:dyDescent="0.2">
      <c r="A11" s="1" t="s">
        <v>3687</v>
      </c>
    </row>
    <row r="12" spans="1:1" x14ac:dyDescent="0.2">
      <c r="A12" s="1" t="s">
        <v>3688</v>
      </c>
    </row>
    <row r="13" spans="1:1" x14ac:dyDescent="0.2">
      <c r="A13" s="1" t="s">
        <v>3689</v>
      </c>
    </row>
    <row r="14" spans="1:1" x14ac:dyDescent="0.2">
      <c r="A14" s="1" t="s">
        <v>3690</v>
      </c>
    </row>
    <row r="15" spans="1:1" x14ac:dyDescent="0.2">
      <c r="A15" s="1" t="s">
        <v>3691</v>
      </c>
    </row>
    <row r="16" spans="1:1" x14ac:dyDescent="0.2">
      <c r="A16" s="1" t="s">
        <v>3692</v>
      </c>
    </row>
    <row r="17" spans="1:1" x14ac:dyDescent="0.2">
      <c r="A17" s="1" t="s">
        <v>3693</v>
      </c>
    </row>
    <row r="18" spans="1:1" x14ac:dyDescent="0.2">
      <c r="A18" s="1" t="s">
        <v>3694</v>
      </c>
    </row>
    <row r="19" spans="1:1" x14ac:dyDescent="0.2">
      <c r="A19" s="1" t="s">
        <v>3695</v>
      </c>
    </row>
    <row r="20" spans="1:1" x14ac:dyDescent="0.2">
      <c r="A20" s="1" t="s">
        <v>3696</v>
      </c>
    </row>
    <row r="21" spans="1:1" x14ac:dyDescent="0.2">
      <c r="A21" s="1" t="s">
        <v>3697</v>
      </c>
    </row>
    <row r="22" spans="1:1" x14ac:dyDescent="0.2">
      <c r="A22" s="1" t="s">
        <v>3698</v>
      </c>
    </row>
    <row r="23" spans="1:1" x14ac:dyDescent="0.2">
      <c r="A23" s="1" t="s">
        <v>3699</v>
      </c>
    </row>
    <row r="24" spans="1:1" x14ac:dyDescent="0.2">
      <c r="A24" s="1" t="s">
        <v>3700</v>
      </c>
    </row>
    <row r="25" spans="1:1" x14ac:dyDescent="0.2">
      <c r="A25" s="1" t="s">
        <v>3700</v>
      </c>
    </row>
    <row r="26" spans="1:1" x14ac:dyDescent="0.2">
      <c r="A26" s="1" t="s">
        <v>3701</v>
      </c>
    </row>
    <row r="27" spans="1:1" x14ac:dyDescent="0.2">
      <c r="A27" s="1" t="s">
        <v>3702</v>
      </c>
    </row>
    <row r="28" spans="1:1" x14ac:dyDescent="0.2">
      <c r="A28" s="1" t="s">
        <v>3703</v>
      </c>
    </row>
    <row r="29" spans="1:1" x14ac:dyDescent="0.2">
      <c r="A29" s="1" t="s">
        <v>3704</v>
      </c>
    </row>
    <row r="30" spans="1:1" x14ac:dyDescent="0.2">
      <c r="A30" s="1" t="s">
        <v>3705</v>
      </c>
    </row>
    <row r="31" spans="1:1" x14ac:dyDescent="0.2">
      <c r="A31" s="1" t="s">
        <v>3706</v>
      </c>
    </row>
    <row r="32" spans="1:1" x14ac:dyDescent="0.2">
      <c r="A32" s="1" t="s">
        <v>3707</v>
      </c>
    </row>
    <row r="33" spans="1:1" x14ac:dyDescent="0.2">
      <c r="A33" s="1" t="s">
        <v>3708</v>
      </c>
    </row>
    <row r="34" spans="1:1" x14ac:dyDescent="0.2">
      <c r="A34" s="1" t="s">
        <v>3709</v>
      </c>
    </row>
    <row r="35" spans="1:1" x14ac:dyDescent="0.2">
      <c r="A35" s="1" t="s">
        <v>3710</v>
      </c>
    </row>
    <row r="36" spans="1:1" x14ac:dyDescent="0.2">
      <c r="A36" s="1" t="s">
        <v>3711</v>
      </c>
    </row>
    <row r="37" spans="1:1" x14ac:dyDescent="0.2">
      <c r="A37" s="1" t="s">
        <v>3712</v>
      </c>
    </row>
    <row r="38" spans="1:1" x14ac:dyDescent="0.2">
      <c r="A38" s="1" t="s">
        <v>3713</v>
      </c>
    </row>
    <row r="39" spans="1:1" x14ac:dyDescent="0.2">
      <c r="A39" s="1" t="s">
        <v>3714</v>
      </c>
    </row>
    <row r="40" spans="1:1" x14ac:dyDescent="0.2">
      <c r="A40" s="1" t="s">
        <v>3715</v>
      </c>
    </row>
    <row r="41" spans="1:1" x14ac:dyDescent="0.2">
      <c r="A41" s="1" t="s">
        <v>3716</v>
      </c>
    </row>
    <row r="42" spans="1:1" x14ac:dyDescent="0.2">
      <c r="A42" s="1" t="s">
        <v>3717</v>
      </c>
    </row>
    <row r="43" spans="1:1" x14ac:dyDescent="0.2">
      <c r="A43" s="1" t="s">
        <v>3718</v>
      </c>
    </row>
    <row r="44" spans="1:1" x14ac:dyDescent="0.2">
      <c r="A44" s="1" t="s">
        <v>3719</v>
      </c>
    </row>
    <row r="45" spans="1:1" x14ac:dyDescent="0.2">
      <c r="A45" s="1" t="s">
        <v>3720</v>
      </c>
    </row>
    <row r="46" spans="1:1" x14ac:dyDescent="0.2">
      <c r="A46" s="1" t="s">
        <v>3721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31B64-2374-4585-BB60-750778D9B7A1}">
  <sheetPr>
    <tabColor rgb="FFFF0000"/>
  </sheetPr>
  <dimension ref="A1:A49"/>
  <sheetViews>
    <sheetView topLeftCell="A14" zoomScale="124" zoomScaleNormal="124" workbookViewId="0">
      <selection activeCell="A49" sqref="A49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3723</v>
      </c>
    </row>
    <row r="2" spans="1:1" x14ac:dyDescent="0.2">
      <c r="A2" s="1" t="s">
        <v>3724</v>
      </c>
    </row>
    <row r="3" spans="1:1" x14ac:dyDescent="0.2">
      <c r="A3" s="1" t="s">
        <v>3725</v>
      </c>
    </row>
    <row r="4" spans="1:1" x14ac:dyDescent="0.2">
      <c r="A4" s="1" t="s">
        <v>3726</v>
      </c>
    </row>
    <row r="5" spans="1:1" x14ac:dyDescent="0.2">
      <c r="A5" s="1" t="s">
        <v>3714</v>
      </c>
    </row>
    <row r="6" spans="1:1" x14ac:dyDescent="0.2">
      <c r="A6" s="1" t="s">
        <v>3714</v>
      </c>
    </row>
    <row r="7" spans="1:1" x14ac:dyDescent="0.2">
      <c r="A7" s="1" t="s">
        <v>3727</v>
      </c>
    </row>
    <row r="8" spans="1:1" x14ac:dyDescent="0.2">
      <c r="A8" s="1" t="s">
        <v>3728</v>
      </c>
    </row>
    <row r="9" spans="1:1" x14ac:dyDescent="0.2">
      <c r="A9" s="1" t="s">
        <v>3729</v>
      </c>
    </row>
    <row r="10" spans="1:1" x14ac:dyDescent="0.2">
      <c r="A10" s="1" t="s">
        <v>3730</v>
      </c>
    </row>
    <row r="11" spans="1:1" x14ac:dyDescent="0.2">
      <c r="A11" s="1" t="s">
        <v>3731</v>
      </c>
    </row>
    <row r="12" spans="1:1" x14ac:dyDescent="0.2">
      <c r="A12" s="1" t="s">
        <v>3732</v>
      </c>
    </row>
    <row r="13" spans="1:1" x14ac:dyDescent="0.2">
      <c r="A13" s="1" t="s">
        <v>3733</v>
      </c>
    </row>
    <row r="14" spans="1:1" x14ac:dyDescent="0.2">
      <c r="A14" s="1" t="s">
        <v>3734</v>
      </c>
    </row>
    <row r="15" spans="1:1" x14ac:dyDescent="0.2">
      <c r="A15" s="1" t="s">
        <v>3735</v>
      </c>
    </row>
    <row r="16" spans="1:1" x14ac:dyDescent="0.2">
      <c r="A16" s="1" t="s">
        <v>3736</v>
      </c>
    </row>
    <row r="17" spans="1:1" x14ac:dyDescent="0.2">
      <c r="A17" s="1" t="s">
        <v>3737</v>
      </c>
    </row>
    <row r="18" spans="1:1" x14ac:dyDescent="0.2">
      <c r="A18" s="1" t="s">
        <v>3738</v>
      </c>
    </row>
    <row r="19" spans="1:1" x14ac:dyDescent="0.2">
      <c r="A19" s="1" t="s">
        <v>3739</v>
      </c>
    </row>
    <row r="20" spans="1:1" x14ac:dyDescent="0.2">
      <c r="A20" s="1" t="s">
        <v>3740</v>
      </c>
    </row>
    <row r="21" spans="1:1" x14ac:dyDescent="0.2">
      <c r="A21" s="1" t="s">
        <v>3741</v>
      </c>
    </row>
    <row r="22" spans="1:1" x14ac:dyDescent="0.2">
      <c r="A22" s="1" t="s">
        <v>3742</v>
      </c>
    </row>
    <row r="23" spans="1:1" x14ac:dyDescent="0.2">
      <c r="A23" s="1" t="s">
        <v>3743</v>
      </c>
    </row>
    <row r="24" spans="1:1" x14ac:dyDescent="0.2">
      <c r="A24" s="1" t="s">
        <v>3744</v>
      </c>
    </row>
    <row r="25" spans="1:1" x14ac:dyDescent="0.2">
      <c r="A25" s="1" t="s">
        <v>3745</v>
      </c>
    </row>
    <row r="26" spans="1:1" x14ac:dyDescent="0.2">
      <c r="A26" s="1" t="s">
        <v>3746</v>
      </c>
    </row>
    <row r="27" spans="1:1" x14ac:dyDescent="0.2">
      <c r="A27" s="1" t="s">
        <v>3747</v>
      </c>
    </row>
    <row r="28" spans="1:1" x14ac:dyDescent="0.2">
      <c r="A28" s="1" t="s">
        <v>3748</v>
      </c>
    </row>
    <row r="29" spans="1:1" x14ac:dyDescent="0.2">
      <c r="A29" s="1" t="s">
        <v>3749</v>
      </c>
    </row>
    <row r="30" spans="1:1" x14ac:dyDescent="0.2">
      <c r="A30" s="1" t="s">
        <v>3750</v>
      </c>
    </row>
    <row r="31" spans="1:1" x14ac:dyDescent="0.2">
      <c r="A31" s="1" t="s">
        <v>3751</v>
      </c>
    </row>
    <row r="32" spans="1:1" x14ac:dyDescent="0.2">
      <c r="A32" s="1" t="s">
        <v>3752</v>
      </c>
    </row>
    <row r="33" spans="1:1" x14ac:dyDescent="0.2">
      <c r="A33" s="1" t="s">
        <v>3753</v>
      </c>
    </row>
    <row r="34" spans="1:1" x14ac:dyDescent="0.2">
      <c r="A34" s="1" t="s">
        <v>3754</v>
      </c>
    </row>
    <row r="35" spans="1:1" x14ac:dyDescent="0.2">
      <c r="A35" s="1" t="s">
        <v>3755</v>
      </c>
    </row>
    <row r="36" spans="1:1" x14ac:dyDescent="0.2">
      <c r="A36" s="1" t="s">
        <v>3756</v>
      </c>
    </row>
    <row r="37" spans="1:1" x14ac:dyDescent="0.2">
      <c r="A37" s="1" t="s">
        <v>3757</v>
      </c>
    </row>
    <row r="38" spans="1:1" x14ac:dyDescent="0.2">
      <c r="A38" s="1" t="s">
        <v>3758</v>
      </c>
    </row>
    <row r="39" spans="1:1" x14ac:dyDescent="0.2">
      <c r="A39" s="1" t="s">
        <v>3759</v>
      </c>
    </row>
    <row r="40" spans="1:1" x14ac:dyDescent="0.2">
      <c r="A40" s="1" t="s">
        <v>3760</v>
      </c>
    </row>
    <row r="41" spans="1:1" x14ac:dyDescent="0.2">
      <c r="A41" s="1" t="s">
        <v>3761</v>
      </c>
    </row>
    <row r="42" spans="1:1" x14ac:dyDescent="0.2">
      <c r="A42" s="1" t="s">
        <v>3762</v>
      </c>
    </row>
    <row r="43" spans="1:1" x14ac:dyDescent="0.2">
      <c r="A43" s="1" t="s">
        <v>3763</v>
      </c>
    </row>
    <row r="44" spans="1:1" x14ac:dyDescent="0.2">
      <c r="A44" s="1" t="s">
        <v>3764</v>
      </c>
    </row>
    <row r="45" spans="1:1" x14ac:dyDescent="0.2">
      <c r="A45" s="1" t="s">
        <v>3765</v>
      </c>
    </row>
    <row r="46" spans="1:1" x14ac:dyDescent="0.2">
      <c r="A46" s="1" t="s">
        <v>3766</v>
      </c>
    </row>
    <row r="47" spans="1:1" x14ac:dyDescent="0.2">
      <c r="A47" s="1" t="s">
        <v>3767</v>
      </c>
    </row>
    <row r="48" spans="1:1" x14ac:dyDescent="0.2">
      <c r="A48" s="1" t="s">
        <v>3768</v>
      </c>
    </row>
    <row r="49" spans="1:1" x14ac:dyDescent="0.2">
      <c r="A49" s="1" t="s">
        <v>3769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60F6-DD1F-4B71-8448-93ACCA028D5C}">
  <sheetPr>
    <tabColor rgb="FFFF0000"/>
  </sheetPr>
  <dimension ref="A1:A49"/>
  <sheetViews>
    <sheetView topLeftCell="A17" zoomScale="124" zoomScaleNormal="124" workbookViewId="0">
      <selection activeCell="A49" sqref="A49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3771</v>
      </c>
    </row>
    <row r="2" spans="1:1" x14ac:dyDescent="0.2">
      <c r="A2" s="1" t="s">
        <v>3772</v>
      </c>
    </row>
    <row r="3" spans="1:1" x14ac:dyDescent="0.2">
      <c r="A3" s="1" t="s">
        <v>3773</v>
      </c>
    </row>
    <row r="4" spans="1:1" x14ac:dyDescent="0.2">
      <c r="A4" s="1" t="s">
        <v>3774</v>
      </c>
    </row>
    <row r="5" spans="1:1" x14ac:dyDescent="0.2">
      <c r="A5" s="1" t="s">
        <v>3775</v>
      </c>
    </row>
    <row r="6" spans="1:1" x14ac:dyDescent="0.2">
      <c r="A6" s="1" t="s">
        <v>3776</v>
      </c>
    </row>
    <row r="7" spans="1:1" x14ac:dyDescent="0.2">
      <c r="A7" s="1" t="s">
        <v>3777</v>
      </c>
    </row>
    <row r="8" spans="1:1" x14ac:dyDescent="0.2">
      <c r="A8" s="1" t="s">
        <v>3778</v>
      </c>
    </row>
    <row r="9" spans="1:1" x14ac:dyDescent="0.2">
      <c r="A9" s="1" t="s">
        <v>3779</v>
      </c>
    </row>
    <row r="10" spans="1:1" x14ac:dyDescent="0.2">
      <c r="A10" s="1" t="s">
        <v>3780</v>
      </c>
    </row>
    <row r="11" spans="1:1" x14ac:dyDescent="0.2">
      <c r="A11" s="1" t="s">
        <v>3781</v>
      </c>
    </row>
    <row r="12" spans="1:1" x14ac:dyDescent="0.2">
      <c r="A12" s="1" t="s">
        <v>3782</v>
      </c>
    </row>
    <row r="13" spans="1:1" x14ac:dyDescent="0.2">
      <c r="A13" s="1" t="s">
        <v>3783</v>
      </c>
    </row>
    <row r="14" spans="1:1" x14ac:dyDescent="0.2">
      <c r="A14" s="1" t="s">
        <v>3784</v>
      </c>
    </row>
    <row r="15" spans="1:1" x14ac:dyDescent="0.2">
      <c r="A15" s="1" t="s">
        <v>3785</v>
      </c>
    </row>
    <row r="16" spans="1:1" x14ac:dyDescent="0.2">
      <c r="A16" s="1" t="s">
        <v>3786</v>
      </c>
    </row>
    <row r="17" spans="1:1" x14ac:dyDescent="0.2">
      <c r="A17" s="1" t="s">
        <v>3787</v>
      </c>
    </row>
    <row r="18" spans="1:1" x14ac:dyDescent="0.2">
      <c r="A18" s="1" t="s">
        <v>3788</v>
      </c>
    </row>
    <row r="19" spans="1:1" x14ac:dyDescent="0.2">
      <c r="A19" s="1" t="s">
        <v>3789</v>
      </c>
    </row>
    <row r="20" spans="1:1" x14ac:dyDescent="0.2">
      <c r="A20" s="1" t="s">
        <v>3789</v>
      </c>
    </row>
    <row r="21" spans="1:1" x14ac:dyDescent="0.2">
      <c r="A21" s="1" t="s">
        <v>3790</v>
      </c>
    </row>
    <row r="22" spans="1:1" x14ac:dyDescent="0.2">
      <c r="A22" s="1" t="s">
        <v>3791</v>
      </c>
    </row>
    <row r="23" spans="1:1" x14ac:dyDescent="0.2">
      <c r="A23" s="1" t="s">
        <v>3792</v>
      </c>
    </row>
    <row r="24" spans="1:1" x14ac:dyDescent="0.2">
      <c r="A24" s="1" t="s">
        <v>3793</v>
      </c>
    </row>
    <row r="25" spans="1:1" x14ac:dyDescent="0.2">
      <c r="A25" s="1" t="s">
        <v>3794</v>
      </c>
    </row>
    <row r="26" spans="1:1" x14ac:dyDescent="0.2">
      <c r="A26" s="1" t="s">
        <v>3795</v>
      </c>
    </row>
    <row r="27" spans="1:1" x14ac:dyDescent="0.2">
      <c r="A27" s="1" t="s">
        <v>3795</v>
      </c>
    </row>
    <row r="28" spans="1:1" x14ac:dyDescent="0.2">
      <c r="A28" s="1" t="s">
        <v>3796</v>
      </c>
    </row>
    <row r="29" spans="1:1" x14ac:dyDescent="0.2">
      <c r="A29" s="1" t="s">
        <v>3797</v>
      </c>
    </row>
    <row r="30" spans="1:1" x14ac:dyDescent="0.2">
      <c r="A30" s="1" t="s">
        <v>3798</v>
      </c>
    </row>
    <row r="31" spans="1:1" x14ac:dyDescent="0.2">
      <c r="A31" s="1" t="s">
        <v>3799</v>
      </c>
    </row>
    <row r="32" spans="1:1" x14ac:dyDescent="0.2">
      <c r="A32" s="1" t="s">
        <v>3800</v>
      </c>
    </row>
    <row r="33" spans="1:1" x14ac:dyDescent="0.2">
      <c r="A33" s="1" t="s">
        <v>3801</v>
      </c>
    </row>
    <row r="34" spans="1:1" x14ac:dyDescent="0.2">
      <c r="A34" s="1" t="s">
        <v>3802</v>
      </c>
    </row>
    <row r="35" spans="1:1" x14ac:dyDescent="0.2">
      <c r="A35" s="1" t="s">
        <v>3803</v>
      </c>
    </row>
    <row r="36" spans="1:1" x14ac:dyDescent="0.2">
      <c r="A36" s="1" t="s">
        <v>3804</v>
      </c>
    </row>
    <row r="37" spans="1:1" x14ac:dyDescent="0.2">
      <c r="A37" s="1" t="s">
        <v>3805</v>
      </c>
    </row>
    <row r="38" spans="1:1" x14ac:dyDescent="0.2">
      <c r="A38" s="1" t="s">
        <v>3806</v>
      </c>
    </row>
    <row r="39" spans="1:1" x14ac:dyDescent="0.2">
      <c r="A39" s="1" t="s">
        <v>3807</v>
      </c>
    </row>
    <row r="40" spans="1:1" x14ac:dyDescent="0.2">
      <c r="A40" s="1" t="s">
        <v>3808</v>
      </c>
    </row>
    <row r="41" spans="1:1" x14ac:dyDescent="0.2">
      <c r="A41" s="1" t="s">
        <v>3809</v>
      </c>
    </row>
    <row r="42" spans="1:1" x14ac:dyDescent="0.2">
      <c r="A42" s="1" t="s">
        <v>3810</v>
      </c>
    </row>
    <row r="43" spans="1:1" x14ac:dyDescent="0.2">
      <c r="A43" s="1" t="s">
        <v>3811</v>
      </c>
    </row>
    <row r="44" spans="1:1" x14ac:dyDescent="0.2">
      <c r="A44" s="1" t="s">
        <v>3812</v>
      </c>
    </row>
    <row r="45" spans="1:1" x14ac:dyDescent="0.2">
      <c r="A45" s="1" t="s">
        <v>3813</v>
      </c>
    </row>
    <row r="46" spans="1:1" x14ac:dyDescent="0.2">
      <c r="A46" s="1" t="s">
        <v>3814</v>
      </c>
    </row>
    <row r="47" spans="1:1" x14ac:dyDescent="0.2">
      <c r="A47" s="1" t="s">
        <v>3815</v>
      </c>
    </row>
    <row r="48" spans="1:1" x14ac:dyDescent="0.2">
      <c r="A48" s="1" t="s">
        <v>3816</v>
      </c>
    </row>
    <row r="49" spans="1:1" x14ac:dyDescent="0.2">
      <c r="A49" s="1" t="s">
        <v>3808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CC45-D755-4A1B-B8F6-E7C738C6DBD4}">
  <dimension ref="A1:B49"/>
  <sheetViews>
    <sheetView topLeftCell="A33" zoomScale="124" zoomScaleNormal="124" workbookViewId="0">
      <selection activeCell="B50" sqref="B50"/>
    </sheetView>
  </sheetViews>
  <sheetFormatPr defaultRowHeight="12.75" x14ac:dyDescent="0.2"/>
  <cols>
    <col min="1" max="1" width="9.140625" style="1"/>
    <col min="2" max="2" width="42.85546875" style="1" customWidth="1"/>
    <col min="3" max="16384" width="9.140625" style="1"/>
  </cols>
  <sheetData>
    <row r="1" spans="1:2" x14ac:dyDescent="0.2">
      <c r="A1" s="1" t="s">
        <v>3818</v>
      </c>
      <c r="B1" s="1" t="s">
        <v>7014</v>
      </c>
    </row>
    <row r="2" spans="1:2" ht="25.5" x14ac:dyDescent="0.2">
      <c r="A2" s="1" t="s">
        <v>3819</v>
      </c>
      <c r="B2" s="4" t="s">
        <v>7015</v>
      </c>
    </row>
    <row r="3" spans="1:2" x14ac:dyDescent="0.2">
      <c r="A3" s="1" t="s">
        <v>3820</v>
      </c>
      <c r="B3" s="1" t="s">
        <v>7016</v>
      </c>
    </row>
    <row r="4" spans="1:2" ht="25.5" x14ac:dyDescent="0.2">
      <c r="A4" s="1" t="s">
        <v>3821</v>
      </c>
      <c r="B4" s="4" t="s">
        <v>7017</v>
      </c>
    </row>
    <row r="5" spans="1:2" x14ac:dyDescent="0.2">
      <c r="A5" s="1" t="s">
        <v>3822</v>
      </c>
      <c r="B5" s="1" t="s">
        <v>7018</v>
      </c>
    </row>
    <row r="6" spans="1:2" x14ac:dyDescent="0.2">
      <c r="A6" s="1" t="s">
        <v>3823</v>
      </c>
      <c r="B6" s="1" t="s">
        <v>7019</v>
      </c>
    </row>
    <row r="7" spans="1:2" x14ac:dyDescent="0.2">
      <c r="A7" s="1" t="s">
        <v>3824</v>
      </c>
      <c r="B7" s="1" t="s">
        <v>7020</v>
      </c>
    </row>
    <row r="8" spans="1:2" ht="25.5" x14ac:dyDescent="0.2">
      <c r="A8" s="1" t="s">
        <v>3825</v>
      </c>
      <c r="B8" s="4" t="s">
        <v>7021</v>
      </c>
    </row>
    <row r="9" spans="1:2" x14ac:dyDescent="0.2">
      <c r="A9" s="1" t="s">
        <v>3826</v>
      </c>
      <c r="B9" s="1" t="s">
        <v>7022</v>
      </c>
    </row>
    <row r="10" spans="1:2" x14ac:dyDescent="0.2">
      <c r="A10" s="1" t="s">
        <v>3827</v>
      </c>
      <c r="B10" s="1" t="s">
        <v>7023</v>
      </c>
    </row>
    <row r="11" spans="1:2" x14ac:dyDescent="0.2">
      <c r="A11" s="1" t="s">
        <v>3828</v>
      </c>
      <c r="B11" s="1" t="s">
        <v>7024</v>
      </c>
    </row>
    <row r="12" spans="1:2" ht="25.5" x14ac:dyDescent="0.2">
      <c r="A12" s="1" t="s">
        <v>3829</v>
      </c>
      <c r="B12" s="4" t="s">
        <v>7025</v>
      </c>
    </row>
    <row r="13" spans="1:2" x14ac:dyDescent="0.2">
      <c r="A13" s="1" t="s">
        <v>3830</v>
      </c>
      <c r="B13" s="1" t="s">
        <v>7026</v>
      </c>
    </row>
    <row r="14" spans="1:2" x14ac:dyDescent="0.2">
      <c r="A14" s="1" t="s">
        <v>3831</v>
      </c>
      <c r="B14" s="4" t="s">
        <v>7027</v>
      </c>
    </row>
    <row r="15" spans="1:2" ht="25.5" x14ac:dyDescent="0.2">
      <c r="A15" s="1" t="s">
        <v>3832</v>
      </c>
      <c r="B15" s="4" t="s">
        <v>7028</v>
      </c>
    </row>
    <row r="16" spans="1:2" ht="25.5" x14ac:dyDescent="0.2">
      <c r="A16" s="1" t="s">
        <v>3833</v>
      </c>
      <c r="B16" s="4" t="s">
        <v>7029</v>
      </c>
    </row>
    <row r="17" spans="1:2" x14ac:dyDescent="0.2">
      <c r="A17" s="1" t="s">
        <v>3834</v>
      </c>
      <c r="B17" s="4" t="s">
        <v>7030</v>
      </c>
    </row>
    <row r="18" spans="1:2" x14ac:dyDescent="0.2">
      <c r="A18" s="1" t="s">
        <v>3835</v>
      </c>
      <c r="B18" s="1" t="s">
        <v>7031</v>
      </c>
    </row>
    <row r="19" spans="1:2" ht="38.25" x14ac:dyDescent="0.2">
      <c r="A19" s="1" t="s">
        <v>3836</v>
      </c>
      <c r="B19" s="4" t="s">
        <v>7032</v>
      </c>
    </row>
    <row r="20" spans="1:2" x14ac:dyDescent="0.2">
      <c r="A20" s="1" t="s">
        <v>3837</v>
      </c>
      <c r="B20" s="1" t="s">
        <v>7033</v>
      </c>
    </row>
    <row r="21" spans="1:2" x14ac:dyDescent="0.2">
      <c r="A21" s="1" t="s">
        <v>3838</v>
      </c>
      <c r="B21" s="1" t="s">
        <v>7034</v>
      </c>
    </row>
    <row r="22" spans="1:2" ht="38.25" x14ac:dyDescent="0.2">
      <c r="A22" s="1" t="s">
        <v>3839</v>
      </c>
      <c r="B22" s="4" t="s">
        <v>7035</v>
      </c>
    </row>
    <row r="23" spans="1:2" x14ac:dyDescent="0.2">
      <c r="A23" s="1" t="s">
        <v>3840</v>
      </c>
      <c r="B23" s="1" t="s">
        <v>7036</v>
      </c>
    </row>
    <row r="24" spans="1:2" ht="25.5" x14ac:dyDescent="0.2">
      <c r="A24" s="1" t="s">
        <v>3841</v>
      </c>
      <c r="B24" s="4" t="s">
        <v>7037</v>
      </c>
    </row>
    <row r="25" spans="1:2" ht="38.25" x14ac:dyDescent="0.2">
      <c r="A25" s="1" t="s">
        <v>3842</v>
      </c>
      <c r="B25" s="4" t="s">
        <v>7038</v>
      </c>
    </row>
    <row r="26" spans="1:2" x14ac:dyDescent="0.2">
      <c r="A26" s="1" t="s">
        <v>3843</v>
      </c>
      <c r="B26" s="1" t="s">
        <v>7039</v>
      </c>
    </row>
    <row r="27" spans="1:2" x14ac:dyDescent="0.2">
      <c r="A27" s="1" t="s">
        <v>3844</v>
      </c>
      <c r="B27" s="1" t="s">
        <v>7040</v>
      </c>
    </row>
    <row r="28" spans="1:2" x14ac:dyDescent="0.2">
      <c r="A28" s="1" t="s">
        <v>3845</v>
      </c>
      <c r="B28" s="1" t="s">
        <v>7041</v>
      </c>
    </row>
    <row r="29" spans="1:2" ht="25.5" x14ac:dyDescent="0.2">
      <c r="A29" s="1" t="s">
        <v>3846</v>
      </c>
      <c r="B29" s="4" t="s">
        <v>7042</v>
      </c>
    </row>
    <row r="30" spans="1:2" ht="25.5" x14ac:dyDescent="0.2">
      <c r="A30" s="1" t="s">
        <v>3847</v>
      </c>
      <c r="B30" s="4" t="s">
        <v>7043</v>
      </c>
    </row>
    <row r="31" spans="1:2" x14ac:dyDescent="0.2">
      <c r="A31" s="1" t="s">
        <v>3848</v>
      </c>
      <c r="B31" s="1" t="s">
        <v>6060</v>
      </c>
    </row>
    <row r="32" spans="1:2" x14ac:dyDescent="0.2">
      <c r="A32" s="1" t="s">
        <v>3848</v>
      </c>
      <c r="B32" s="1" t="s">
        <v>7060</v>
      </c>
    </row>
    <row r="33" spans="1:2" x14ac:dyDescent="0.2">
      <c r="A33" s="1" t="s">
        <v>3849</v>
      </c>
      <c r="B33" s="1" t="s">
        <v>7044</v>
      </c>
    </row>
    <row r="34" spans="1:2" x14ac:dyDescent="0.2">
      <c r="A34" s="1" t="s">
        <v>3850</v>
      </c>
      <c r="B34" s="1" t="s">
        <v>7045</v>
      </c>
    </row>
    <row r="35" spans="1:2" ht="38.25" x14ac:dyDescent="0.2">
      <c r="A35" s="1" t="s">
        <v>3851</v>
      </c>
      <c r="B35" s="4" t="s">
        <v>7046</v>
      </c>
    </row>
    <row r="36" spans="1:2" x14ac:dyDescent="0.2">
      <c r="A36" s="1" t="s">
        <v>3852</v>
      </c>
      <c r="B36" s="1" t="s">
        <v>7047</v>
      </c>
    </row>
    <row r="37" spans="1:2" ht="25.5" x14ac:dyDescent="0.2">
      <c r="A37" s="1" t="s">
        <v>3853</v>
      </c>
      <c r="B37" s="4" t="s">
        <v>7048</v>
      </c>
    </row>
    <row r="38" spans="1:2" ht="25.5" x14ac:dyDescent="0.2">
      <c r="A38" s="1" t="s">
        <v>3854</v>
      </c>
      <c r="B38" s="4" t="s">
        <v>7049</v>
      </c>
    </row>
    <row r="39" spans="1:2" x14ac:dyDescent="0.2">
      <c r="A39" s="1" t="s">
        <v>7059</v>
      </c>
      <c r="B39" s="1" t="s">
        <v>7050</v>
      </c>
    </row>
    <row r="40" spans="1:2" x14ac:dyDescent="0.2">
      <c r="A40" s="1" t="s">
        <v>3855</v>
      </c>
      <c r="B40" s="1" t="s">
        <v>7051</v>
      </c>
    </row>
    <row r="41" spans="1:2" x14ac:dyDescent="0.2">
      <c r="A41" s="1" t="s">
        <v>3856</v>
      </c>
      <c r="B41" s="1" t="s">
        <v>7058</v>
      </c>
    </row>
    <row r="42" spans="1:2" x14ac:dyDescent="0.2">
      <c r="A42" s="1" t="s">
        <v>3857</v>
      </c>
      <c r="B42" s="1" t="s">
        <v>7052</v>
      </c>
    </row>
    <row r="43" spans="1:2" x14ac:dyDescent="0.2">
      <c r="A43" s="1" t="s">
        <v>3858</v>
      </c>
      <c r="B43" s="1" t="s">
        <v>7053</v>
      </c>
    </row>
    <row r="44" spans="1:2" ht="25.5" x14ac:dyDescent="0.2">
      <c r="A44" s="1" t="s">
        <v>3859</v>
      </c>
      <c r="B44" s="4" t="s">
        <v>7054</v>
      </c>
    </row>
    <row r="45" spans="1:2" x14ac:dyDescent="0.2">
      <c r="A45" s="1" t="s">
        <v>3852</v>
      </c>
      <c r="B45" s="1" t="s">
        <v>7055</v>
      </c>
    </row>
    <row r="46" spans="1:2" ht="25.5" x14ac:dyDescent="0.2">
      <c r="A46" s="1" t="s">
        <v>3860</v>
      </c>
      <c r="B46" s="4" t="s">
        <v>7056</v>
      </c>
    </row>
    <row r="47" spans="1:2" x14ac:dyDescent="0.2">
      <c r="A47" s="1" t="s">
        <v>3856</v>
      </c>
      <c r="B47" s="1" t="s">
        <v>7057</v>
      </c>
    </row>
    <row r="48" spans="1:2" x14ac:dyDescent="0.2">
      <c r="A48" s="1" t="s">
        <v>3861</v>
      </c>
      <c r="B48" s="4" t="s">
        <v>7061</v>
      </c>
    </row>
    <row r="49" spans="1:2" x14ac:dyDescent="0.2">
      <c r="A49" s="1" t="s">
        <v>3862</v>
      </c>
      <c r="B49" s="1" t="s">
        <v>7062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1B7E5-5E1E-4CFD-8B56-1A00AC4C1EA9}">
  <sheetPr>
    <tabColor rgb="FFFF0000"/>
  </sheetPr>
  <dimension ref="A1:A45"/>
  <sheetViews>
    <sheetView topLeftCell="A11" zoomScale="124" zoomScaleNormal="124" workbookViewId="0">
      <selection activeCell="A46" sqref="A46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3864</v>
      </c>
    </row>
    <row r="2" spans="1:1" x14ac:dyDescent="0.2">
      <c r="A2" s="1" t="s">
        <v>3865</v>
      </c>
    </row>
    <row r="3" spans="1:1" x14ac:dyDescent="0.2">
      <c r="A3" s="1" t="s">
        <v>3866</v>
      </c>
    </row>
    <row r="4" spans="1:1" x14ac:dyDescent="0.2">
      <c r="A4" s="1" t="s">
        <v>3867</v>
      </c>
    </row>
    <row r="5" spans="1:1" x14ac:dyDescent="0.2">
      <c r="A5" s="1" t="s">
        <v>3868</v>
      </c>
    </row>
    <row r="6" spans="1:1" x14ac:dyDescent="0.2">
      <c r="A6" s="1" t="s">
        <v>3869</v>
      </c>
    </row>
    <row r="7" spans="1:1" x14ac:dyDescent="0.2">
      <c r="A7" s="1" t="s">
        <v>3870</v>
      </c>
    </row>
    <row r="8" spans="1:1" x14ac:dyDescent="0.2">
      <c r="A8" s="1" t="s">
        <v>3871</v>
      </c>
    </row>
    <row r="9" spans="1:1" x14ac:dyDescent="0.2">
      <c r="A9" s="1" t="s">
        <v>3872</v>
      </c>
    </row>
    <row r="10" spans="1:1" x14ac:dyDescent="0.2">
      <c r="A10" s="1" t="s">
        <v>3873</v>
      </c>
    </row>
    <row r="11" spans="1:1" x14ac:dyDescent="0.2">
      <c r="A11" s="1" t="s">
        <v>3874</v>
      </c>
    </row>
    <row r="12" spans="1:1" x14ac:dyDescent="0.2">
      <c r="A12" s="1" t="s">
        <v>3875</v>
      </c>
    </row>
    <row r="13" spans="1:1" x14ac:dyDescent="0.2">
      <c r="A13" s="1" t="s">
        <v>3876</v>
      </c>
    </row>
    <row r="14" spans="1:1" x14ac:dyDescent="0.2">
      <c r="A14" s="1" t="s">
        <v>3877</v>
      </c>
    </row>
    <row r="15" spans="1:1" x14ac:dyDescent="0.2">
      <c r="A15" s="1" t="s">
        <v>3878</v>
      </c>
    </row>
    <row r="16" spans="1:1" x14ac:dyDescent="0.2">
      <c r="A16" s="1" t="s">
        <v>3879</v>
      </c>
    </row>
    <row r="17" spans="1:1" x14ac:dyDescent="0.2">
      <c r="A17" s="1" t="s">
        <v>3880</v>
      </c>
    </row>
    <row r="18" spans="1:1" x14ac:dyDescent="0.2">
      <c r="A18" s="1" t="s">
        <v>3881</v>
      </c>
    </row>
    <row r="19" spans="1:1" x14ac:dyDescent="0.2">
      <c r="A19" s="1" t="s">
        <v>3882</v>
      </c>
    </row>
    <row r="20" spans="1:1" x14ac:dyDescent="0.2">
      <c r="A20" s="1" t="s">
        <v>3883</v>
      </c>
    </row>
    <row r="21" spans="1:1" x14ac:dyDescent="0.2">
      <c r="A21" s="1" t="s">
        <v>3884</v>
      </c>
    </row>
    <row r="22" spans="1:1" x14ac:dyDescent="0.2">
      <c r="A22" s="1" t="s">
        <v>3884</v>
      </c>
    </row>
    <row r="23" spans="1:1" x14ac:dyDescent="0.2">
      <c r="A23" s="1" t="s">
        <v>3885</v>
      </c>
    </row>
    <row r="24" spans="1:1" x14ac:dyDescent="0.2">
      <c r="A24" s="1" t="s">
        <v>3886</v>
      </c>
    </row>
    <row r="25" spans="1:1" x14ac:dyDescent="0.2">
      <c r="A25" s="1" t="s">
        <v>3887</v>
      </c>
    </row>
    <row r="26" spans="1:1" x14ac:dyDescent="0.2">
      <c r="A26" s="1" t="s">
        <v>3888</v>
      </c>
    </row>
    <row r="27" spans="1:1" x14ac:dyDescent="0.2">
      <c r="A27" s="1" t="s">
        <v>3889</v>
      </c>
    </row>
    <row r="28" spans="1:1" x14ac:dyDescent="0.2">
      <c r="A28" s="1" t="s">
        <v>3877</v>
      </c>
    </row>
    <row r="29" spans="1:1" x14ac:dyDescent="0.2">
      <c r="A29" s="1" t="s">
        <v>3890</v>
      </c>
    </row>
    <row r="30" spans="1:1" x14ac:dyDescent="0.2">
      <c r="A30" s="1" t="s">
        <v>3891</v>
      </c>
    </row>
    <row r="31" spans="1:1" x14ac:dyDescent="0.2">
      <c r="A31" s="1" t="s">
        <v>3892</v>
      </c>
    </row>
    <row r="32" spans="1:1" x14ac:dyDescent="0.2">
      <c r="A32" s="1" t="s">
        <v>3893</v>
      </c>
    </row>
    <row r="33" spans="1:1" x14ac:dyDescent="0.2">
      <c r="A33" s="1" t="s">
        <v>3894</v>
      </c>
    </row>
    <row r="34" spans="1:1" x14ac:dyDescent="0.2">
      <c r="A34" s="1" t="s">
        <v>3895</v>
      </c>
    </row>
    <row r="35" spans="1:1" x14ac:dyDescent="0.2">
      <c r="A35" s="1" t="s">
        <v>3896</v>
      </c>
    </row>
    <row r="36" spans="1:1" x14ac:dyDescent="0.2">
      <c r="A36" s="1" t="s">
        <v>3897</v>
      </c>
    </row>
    <row r="37" spans="1:1" x14ac:dyDescent="0.2">
      <c r="A37" s="1" t="s">
        <v>3898</v>
      </c>
    </row>
    <row r="38" spans="1:1" x14ac:dyDescent="0.2">
      <c r="A38" s="1" t="s">
        <v>3899</v>
      </c>
    </row>
    <row r="39" spans="1:1" x14ac:dyDescent="0.2">
      <c r="A39" s="1" t="s">
        <v>3899</v>
      </c>
    </row>
    <row r="40" spans="1:1" x14ac:dyDescent="0.2">
      <c r="A40" s="1" t="s">
        <v>3900</v>
      </c>
    </row>
    <row r="41" spans="1:1" x14ac:dyDescent="0.2">
      <c r="A41" s="1" t="s">
        <v>3901</v>
      </c>
    </row>
    <row r="42" spans="1:1" x14ac:dyDescent="0.2">
      <c r="A42" s="1" t="s">
        <v>3902</v>
      </c>
    </row>
    <row r="43" spans="1:1" x14ac:dyDescent="0.2">
      <c r="A43" s="1" t="s">
        <v>3903</v>
      </c>
    </row>
    <row r="44" spans="1:1" x14ac:dyDescent="0.2">
      <c r="A44" s="1" t="s">
        <v>3904</v>
      </c>
    </row>
    <row r="45" spans="1:1" x14ac:dyDescent="0.2">
      <c r="A45" s="1" t="s">
        <v>3905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CCA2-89DF-4582-BB17-6F4F04BE6060}">
  <dimension ref="A1:B49"/>
  <sheetViews>
    <sheetView topLeftCell="A24" zoomScale="124" zoomScaleNormal="124" workbookViewId="0">
      <selection activeCell="B50" sqref="B50"/>
    </sheetView>
  </sheetViews>
  <sheetFormatPr defaultRowHeight="12.75" x14ac:dyDescent="0.2"/>
  <cols>
    <col min="1" max="1" width="14.42578125" style="1" customWidth="1"/>
    <col min="2" max="2" width="51" style="1" customWidth="1"/>
    <col min="3" max="16384" width="9.140625" style="1"/>
  </cols>
  <sheetData>
    <row r="1" spans="1:2" x14ac:dyDescent="0.2">
      <c r="A1" s="1" t="s">
        <v>3907</v>
      </c>
      <c r="B1" s="1" t="s">
        <v>7063</v>
      </c>
    </row>
    <row r="2" spans="1:2" x14ac:dyDescent="0.2">
      <c r="A2" s="1" t="s">
        <v>3908</v>
      </c>
      <c r="B2" s="1" t="s">
        <v>7064</v>
      </c>
    </row>
    <row r="3" spans="1:2" x14ac:dyDescent="0.2">
      <c r="A3" s="1" t="s">
        <v>3909</v>
      </c>
      <c r="B3" s="1" t="s">
        <v>7065</v>
      </c>
    </row>
    <row r="4" spans="1:2" x14ac:dyDescent="0.2">
      <c r="A4" s="1" t="s">
        <v>3529</v>
      </c>
      <c r="B4" s="1" t="s">
        <v>7066</v>
      </c>
    </row>
    <row r="5" spans="1:2" x14ac:dyDescent="0.2">
      <c r="A5" s="1" t="s">
        <v>3910</v>
      </c>
      <c r="B5" s="1" t="s">
        <v>7067</v>
      </c>
    </row>
    <row r="6" spans="1:2" x14ac:dyDescent="0.2">
      <c r="A6" s="1" t="s">
        <v>3527</v>
      </c>
      <c r="B6" s="1" t="s">
        <v>7068</v>
      </c>
    </row>
    <row r="7" spans="1:2" ht="25.5" x14ac:dyDescent="0.2">
      <c r="A7" s="1" t="s">
        <v>3911</v>
      </c>
      <c r="B7" s="4" t="s">
        <v>7069</v>
      </c>
    </row>
    <row r="8" spans="1:2" x14ac:dyDescent="0.2">
      <c r="A8" s="1" t="s">
        <v>3912</v>
      </c>
      <c r="B8" s="4" t="s">
        <v>7070</v>
      </c>
    </row>
    <row r="9" spans="1:2" x14ac:dyDescent="0.2">
      <c r="A9" s="1" t="s">
        <v>3913</v>
      </c>
      <c r="B9" s="1" t="s">
        <v>7071</v>
      </c>
    </row>
    <row r="10" spans="1:2" x14ac:dyDescent="0.2">
      <c r="A10" s="1" t="s">
        <v>3914</v>
      </c>
      <c r="B10" s="1" t="s">
        <v>7072</v>
      </c>
    </row>
    <row r="11" spans="1:2" x14ac:dyDescent="0.2">
      <c r="A11" s="1" t="s">
        <v>3915</v>
      </c>
      <c r="B11" s="1" t="s">
        <v>6032</v>
      </c>
    </row>
    <row r="12" spans="1:2" ht="38.25" x14ac:dyDescent="0.2">
      <c r="A12" s="1" t="s">
        <v>3916</v>
      </c>
      <c r="B12" s="7" t="s">
        <v>7073</v>
      </c>
    </row>
    <row r="13" spans="1:2" x14ac:dyDescent="0.2">
      <c r="A13" s="1" t="s">
        <v>3917</v>
      </c>
      <c r="B13" s="1" t="s">
        <v>7074</v>
      </c>
    </row>
    <row r="14" spans="1:2" x14ac:dyDescent="0.2">
      <c r="A14" s="1" t="s">
        <v>3918</v>
      </c>
      <c r="B14" s="1" t="s">
        <v>7075</v>
      </c>
    </row>
    <row r="15" spans="1:2" x14ac:dyDescent="0.2">
      <c r="A15" s="1" t="s">
        <v>3919</v>
      </c>
      <c r="B15" s="1" t="s">
        <v>7076</v>
      </c>
    </row>
    <row r="16" spans="1:2" x14ac:dyDescent="0.2">
      <c r="A16" s="1" t="s">
        <v>3920</v>
      </c>
      <c r="B16" s="4" t="s">
        <v>7077</v>
      </c>
    </row>
    <row r="17" spans="1:2" x14ac:dyDescent="0.2">
      <c r="A17" s="1" t="s">
        <v>3921</v>
      </c>
      <c r="B17" s="1" t="s">
        <v>7078</v>
      </c>
    </row>
    <row r="18" spans="1:2" ht="25.5" x14ac:dyDescent="0.2">
      <c r="A18" s="1" t="s">
        <v>3922</v>
      </c>
      <c r="B18" s="4" t="s">
        <v>7079</v>
      </c>
    </row>
    <row r="19" spans="1:2" ht="25.5" x14ac:dyDescent="0.2">
      <c r="A19" s="1" t="s">
        <v>3923</v>
      </c>
      <c r="B19" s="4" t="s">
        <v>7080</v>
      </c>
    </row>
    <row r="20" spans="1:2" x14ac:dyDescent="0.2">
      <c r="A20" s="1" t="s">
        <v>3924</v>
      </c>
      <c r="B20" s="1" t="s">
        <v>7081</v>
      </c>
    </row>
    <row r="21" spans="1:2" x14ac:dyDescent="0.2">
      <c r="A21" s="1" t="s">
        <v>3925</v>
      </c>
      <c r="B21" s="4" t="s">
        <v>7082</v>
      </c>
    </row>
    <row r="22" spans="1:2" x14ac:dyDescent="0.2">
      <c r="A22" s="1" t="s">
        <v>3926</v>
      </c>
      <c r="B22" s="1" t="s">
        <v>7083</v>
      </c>
    </row>
    <row r="23" spans="1:2" ht="25.5" x14ac:dyDescent="0.2">
      <c r="A23" s="1" t="s">
        <v>3927</v>
      </c>
      <c r="B23" s="4" t="s">
        <v>7084</v>
      </c>
    </row>
    <row r="24" spans="1:2" x14ac:dyDescent="0.2">
      <c r="A24" s="1" t="s">
        <v>3928</v>
      </c>
      <c r="B24" s="1" t="s">
        <v>7085</v>
      </c>
    </row>
    <row r="25" spans="1:2" x14ac:dyDescent="0.2">
      <c r="A25" s="1" t="s">
        <v>3929</v>
      </c>
      <c r="B25" s="1" t="s">
        <v>7086</v>
      </c>
    </row>
    <row r="26" spans="1:2" x14ac:dyDescent="0.2">
      <c r="A26" s="1" t="s">
        <v>3930</v>
      </c>
      <c r="B26" s="1" t="s">
        <v>7087</v>
      </c>
    </row>
    <row r="27" spans="1:2" x14ac:dyDescent="0.2">
      <c r="A27" s="1" t="s">
        <v>3931</v>
      </c>
      <c r="B27" s="1" t="s">
        <v>7088</v>
      </c>
    </row>
    <row r="28" spans="1:2" x14ac:dyDescent="0.2">
      <c r="A28" s="1" t="s">
        <v>3932</v>
      </c>
      <c r="B28" s="1" t="s">
        <v>7089</v>
      </c>
    </row>
    <row r="29" spans="1:2" x14ac:dyDescent="0.2">
      <c r="A29" s="1" t="s">
        <v>3933</v>
      </c>
      <c r="B29" s="1" t="s">
        <v>7090</v>
      </c>
    </row>
    <row r="30" spans="1:2" x14ac:dyDescent="0.2">
      <c r="A30" s="1" t="s">
        <v>3934</v>
      </c>
      <c r="B30" s="4" t="s">
        <v>7091</v>
      </c>
    </row>
    <row r="31" spans="1:2" x14ac:dyDescent="0.2">
      <c r="A31" s="1" t="s">
        <v>3930</v>
      </c>
      <c r="B31" s="1" t="s">
        <v>7092</v>
      </c>
    </row>
    <row r="32" spans="1:2" x14ac:dyDescent="0.2">
      <c r="A32" s="1" t="s">
        <v>3935</v>
      </c>
      <c r="B32" s="1" t="s">
        <v>7093</v>
      </c>
    </row>
    <row r="33" spans="1:2" x14ac:dyDescent="0.2">
      <c r="A33" s="1" t="s">
        <v>3936</v>
      </c>
      <c r="B33" s="1" t="s">
        <v>7094</v>
      </c>
    </row>
    <row r="34" spans="1:2" x14ac:dyDescent="0.2">
      <c r="A34" s="1" t="s">
        <v>3937</v>
      </c>
      <c r="B34" s="4" t="s">
        <v>7095</v>
      </c>
    </row>
    <row r="35" spans="1:2" x14ac:dyDescent="0.2">
      <c r="A35" s="1" t="s">
        <v>3938</v>
      </c>
      <c r="B35" s="1" t="s">
        <v>7096</v>
      </c>
    </row>
    <row r="36" spans="1:2" ht="25.5" x14ac:dyDescent="0.2">
      <c r="A36" s="1" t="s">
        <v>3939</v>
      </c>
      <c r="B36" s="4" t="s">
        <v>7097</v>
      </c>
    </row>
    <row r="37" spans="1:2" x14ac:dyDescent="0.2">
      <c r="A37" s="1" t="s">
        <v>3940</v>
      </c>
      <c r="B37" s="1" t="s">
        <v>7098</v>
      </c>
    </row>
    <row r="38" spans="1:2" x14ac:dyDescent="0.2">
      <c r="A38" s="1" t="s">
        <v>3941</v>
      </c>
      <c r="B38" s="1" t="s">
        <v>7099</v>
      </c>
    </row>
    <row r="39" spans="1:2" ht="51" x14ac:dyDescent="0.2">
      <c r="A39" s="1" t="s">
        <v>3894</v>
      </c>
      <c r="B39" s="4" t="s">
        <v>7100</v>
      </c>
    </row>
    <row r="40" spans="1:2" ht="51" x14ac:dyDescent="0.2">
      <c r="A40" s="1" t="s">
        <v>3894</v>
      </c>
      <c r="B40" s="4" t="s">
        <v>7101</v>
      </c>
    </row>
    <row r="41" spans="1:2" x14ac:dyDescent="0.2">
      <c r="A41" s="1" t="s">
        <v>3942</v>
      </c>
      <c r="B41" s="1" t="s">
        <v>7102</v>
      </c>
    </row>
    <row r="42" spans="1:2" x14ac:dyDescent="0.2">
      <c r="A42" s="1" t="s">
        <v>3943</v>
      </c>
      <c r="B42" s="1" t="s">
        <v>7103</v>
      </c>
    </row>
    <row r="43" spans="1:2" x14ac:dyDescent="0.2">
      <c r="A43" s="1" t="s">
        <v>3944</v>
      </c>
      <c r="B43" s="1" t="s">
        <v>7104</v>
      </c>
    </row>
    <row r="44" spans="1:2" x14ac:dyDescent="0.2">
      <c r="A44" s="1" t="s">
        <v>3945</v>
      </c>
      <c r="B44" s="1" t="s">
        <v>7105</v>
      </c>
    </row>
    <row r="45" spans="1:2" x14ac:dyDescent="0.2">
      <c r="A45" s="1" t="s">
        <v>3946</v>
      </c>
      <c r="B45" s="4" t="s">
        <v>7106</v>
      </c>
    </row>
    <row r="46" spans="1:2" x14ac:dyDescent="0.2">
      <c r="A46" s="1" t="s">
        <v>3947</v>
      </c>
      <c r="B46" s="1" t="s">
        <v>7107</v>
      </c>
    </row>
    <row r="47" spans="1:2" x14ac:dyDescent="0.2">
      <c r="A47" s="1" t="s">
        <v>3948</v>
      </c>
      <c r="B47" s="1" t="s">
        <v>7108</v>
      </c>
    </row>
    <row r="48" spans="1:2" x14ac:dyDescent="0.2">
      <c r="A48" s="1" t="s">
        <v>3949</v>
      </c>
      <c r="B48" s="1" t="s">
        <v>7109</v>
      </c>
    </row>
    <row r="49" spans="1:2" x14ac:dyDescent="0.2">
      <c r="A49" s="1" t="s">
        <v>3950</v>
      </c>
      <c r="B49" s="4" t="s">
        <v>7110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948E-F9CE-4E7C-AB73-7D867322AB37}">
  <sheetPr>
    <tabColor rgb="FFFFFF00"/>
  </sheetPr>
  <dimension ref="A1:B47"/>
  <sheetViews>
    <sheetView zoomScale="124" zoomScaleNormal="124" workbookViewId="0">
      <selection activeCell="A6" sqref="A6"/>
    </sheetView>
  </sheetViews>
  <sheetFormatPr defaultRowHeight="12.75" x14ac:dyDescent="0.2"/>
  <cols>
    <col min="1" max="1" width="18.28515625" style="1" customWidth="1"/>
    <col min="2" max="2" width="73.5703125" style="1" customWidth="1"/>
    <col min="3" max="16384" width="9.140625" style="1"/>
  </cols>
  <sheetData>
    <row r="1" spans="1:2" x14ac:dyDescent="0.2">
      <c r="A1" s="1" t="s">
        <v>3952</v>
      </c>
      <c r="B1" s="1" t="s">
        <v>7111</v>
      </c>
    </row>
    <row r="2" spans="1:2" x14ac:dyDescent="0.2">
      <c r="A2" s="1" t="s">
        <v>3953</v>
      </c>
      <c r="B2" s="1" t="s">
        <v>7112</v>
      </c>
    </row>
    <row r="3" spans="1:2" x14ac:dyDescent="0.2">
      <c r="A3" s="1" t="s">
        <v>3954</v>
      </c>
      <c r="B3" s="4" t="s">
        <v>7113</v>
      </c>
    </row>
    <row r="4" spans="1:2" x14ac:dyDescent="0.2">
      <c r="A4" s="1" t="s">
        <v>3955</v>
      </c>
      <c r="B4" s="1" t="s">
        <v>7114</v>
      </c>
    </row>
    <row r="5" spans="1:2" x14ac:dyDescent="0.2">
      <c r="A5" s="1" t="s">
        <v>3956</v>
      </c>
      <c r="B5" s="1" t="s">
        <v>7115</v>
      </c>
    </row>
    <row r="6" spans="1:2" x14ac:dyDescent="0.2">
      <c r="A6" s="5" t="s">
        <v>3957</v>
      </c>
    </row>
    <row r="7" spans="1:2" x14ac:dyDescent="0.2">
      <c r="A7" s="1" t="s">
        <v>3958</v>
      </c>
      <c r="B7" s="1" t="s">
        <v>7116</v>
      </c>
    </row>
    <row r="8" spans="1:2" x14ac:dyDescent="0.2">
      <c r="A8" s="1" t="s">
        <v>3959</v>
      </c>
      <c r="B8" s="1" t="s">
        <v>7117</v>
      </c>
    </row>
    <row r="9" spans="1:2" x14ac:dyDescent="0.2">
      <c r="A9" s="1" t="s">
        <v>3960</v>
      </c>
      <c r="B9" s="1" t="s">
        <v>7118</v>
      </c>
    </row>
    <row r="10" spans="1:2" x14ac:dyDescent="0.2">
      <c r="A10" s="1" t="s">
        <v>3961</v>
      </c>
      <c r="B10" s="1" t="s">
        <v>7119</v>
      </c>
    </row>
    <row r="11" spans="1:2" x14ac:dyDescent="0.2">
      <c r="A11" s="1" t="s">
        <v>3962</v>
      </c>
      <c r="B11" s="4" t="s">
        <v>7120</v>
      </c>
    </row>
    <row r="12" spans="1:2" x14ac:dyDescent="0.2">
      <c r="A12" s="1" t="s">
        <v>3963</v>
      </c>
      <c r="B12" s="1" t="s">
        <v>7121</v>
      </c>
    </row>
    <row r="13" spans="1:2" x14ac:dyDescent="0.2">
      <c r="A13" s="1" t="s">
        <v>3964</v>
      </c>
      <c r="B13" s="1" t="s">
        <v>7122</v>
      </c>
    </row>
    <row r="14" spans="1:2" x14ac:dyDescent="0.2">
      <c r="A14" s="1" t="s">
        <v>3965</v>
      </c>
      <c r="B14" s="1" t="s">
        <v>7123</v>
      </c>
    </row>
    <row r="15" spans="1:2" ht="25.5" x14ac:dyDescent="0.2">
      <c r="A15" s="1" t="s">
        <v>3966</v>
      </c>
      <c r="B15" s="4" t="s">
        <v>7124</v>
      </c>
    </row>
    <row r="16" spans="1:2" x14ac:dyDescent="0.2">
      <c r="A16" s="1" t="s">
        <v>3967</v>
      </c>
      <c r="B16" s="1" t="s">
        <v>7125</v>
      </c>
    </row>
    <row r="17" spans="1:2" ht="25.5" x14ac:dyDescent="0.2">
      <c r="A17" s="1" t="s">
        <v>3968</v>
      </c>
      <c r="B17" s="4" t="s">
        <v>7126</v>
      </c>
    </row>
    <row r="18" spans="1:2" x14ac:dyDescent="0.2">
      <c r="A18" s="1" t="s">
        <v>3969</v>
      </c>
      <c r="B18" s="1" t="s">
        <v>7127</v>
      </c>
    </row>
    <row r="19" spans="1:2" x14ac:dyDescent="0.2">
      <c r="A19" s="1" t="s">
        <v>3921</v>
      </c>
      <c r="B19" s="1" t="s">
        <v>7128</v>
      </c>
    </row>
    <row r="20" spans="1:2" x14ac:dyDescent="0.2">
      <c r="A20" s="1" t="s">
        <v>3970</v>
      </c>
      <c r="B20" s="4" t="s">
        <v>7129</v>
      </c>
    </row>
    <row r="21" spans="1:2" x14ac:dyDescent="0.2">
      <c r="A21" s="1" t="s">
        <v>3971</v>
      </c>
      <c r="B21" s="4" t="s">
        <v>7132</v>
      </c>
    </row>
    <row r="22" spans="1:2" x14ac:dyDescent="0.2">
      <c r="A22" s="1" t="s">
        <v>3972</v>
      </c>
      <c r="B22" s="4" t="s">
        <v>7130</v>
      </c>
    </row>
    <row r="23" spans="1:2" x14ac:dyDescent="0.2">
      <c r="A23" s="1" t="s">
        <v>3973</v>
      </c>
      <c r="B23" s="1" t="s">
        <v>7131</v>
      </c>
    </row>
    <row r="24" spans="1:2" x14ac:dyDescent="0.2">
      <c r="A24" s="1" t="s">
        <v>3974</v>
      </c>
      <c r="B24" s="1" t="s">
        <v>7078</v>
      </c>
    </row>
    <row r="25" spans="1:2" ht="25.5" x14ac:dyDescent="0.2">
      <c r="A25" s="1" t="s">
        <v>3975</v>
      </c>
      <c r="B25" s="4" t="s">
        <v>7133</v>
      </c>
    </row>
    <row r="26" spans="1:2" ht="25.5" x14ac:dyDescent="0.2">
      <c r="A26" s="1" t="s">
        <v>3976</v>
      </c>
      <c r="B26" s="4" t="s">
        <v>7134</v>
      </c>
    </row>
    <row r="27" spans="1:2" x14ac:dyDescent="0.2">
      <c r="A27" s="1" t="s">
        <v>3977</v>
      </c>
      <c r="B27" s="1" t="s">
        <v>7135</v>
      </c>
    </row>
    <row r="28" spans="1:2" x14ac:dyDescent="0.2">
      <c r="A28" s="1" t="s">
        <v>3978</v>
      </c>
      <c r="B28" s="1" t="s">
        <v>7136</v>
      </c>
    </row>
    <row r="29" spans="1:2" x14ac:dyDescent="0.2">
      <c r="A29" s="1" t="s">
        <v>3979</v>
      </c>
      <c r="B29" s="4" t="s">
        <v>7137</v>
      </c>
    </row>
    <row r="30" spans="1:2" x14ac:dyDescent="0.2">
      <c r="A30" s="1" t="s">
        <v>3980</v>
      </c>
      <c r="B30" s="1" t="s">
        <v>7138</v>
      </c>
    </row>
    <row r="31" spans="1:2" x14ac:dyDescent="0.2">
      <c r="A31" s="1" t="s">
        <v>3981</v>
      </c>
      <c r="B31" s="4" t="s">
        <v>7139</v>
      </c>
    </row>
    <row r="32" spans="1:2" x14ac:dyDescent="0.2">
      <c r="A32" s="1" t="s">
        <v>3982</v>
      </c>
      <c r="B32" s="1" t="s">
        <v>7140</v>
      </c>
    </row>
    <row r="33" spans="1:2" x14ac:dyDescent="0.2">
      <c r="A33" s="1" t="s">
        <v>3983</v>
      </c>
      <c r="B33" s="4" t="s">
        <v>7141</v>
      </c>
    </row>
    <row r="34" spans="1:2" x14ac:dyDescent="0.2">
      <c r="A34" s="1" t="s">
        <v>3984</v>
      </c>
      <c r="B34" s="1" t="s">
        <v>7142</v>
      </c>
    </row>
    <row r="35" spans="1:2" x14ac:dyDescent="0.2">
      <c r="A35" s="1" t="s">
        <v>3985</v>
      </c>
      <c r="B35" s="1" t="s">
        <v>7143</v>
      </c>
    </row>
    <row r="36" spans="1:2" x14ac:dyDescent="0.2">
      <c r="A36" s="1" t="s">
        <v>3986</v>
      </c>
      <c r="B36" s="1" t="s">
        <v>7144</v>
      </c>
    </row>
    <row r="37" spans="1:2" x14ac:dyDescent="0.2">
      <c r="A37" s="1" t="s">
        <v>3987</v>
      </c>
      <c r="B37" s="1" t="s">
        <v>7145</v>
      </c>
    </row>
    <row r="38" spans="1:2" x14ac:dyDescent="0.2">
      <c r="A38" s="1" t="s">
        <v>3988</v>
      </c>
      <c r="B38" s="1" t="s">
        <v>7146</v>
      </c>
    </row>
    <row r="39" spans="1:2" x14ac:dyDescent="0.2">
      <c r="A39" s="1" t="s">
        <v>3989</v>
      </c>
      <c r="B39" s="1" t="s">
        <v>7141</v>
      </c>
    </row>
    <row r="40" spans="1:2" x14ac:dyDescent="0.2">
      <c r="A40" s="1" t="s">
        <v>3990</v>
      </c>
      <c r="B40" s="1" t="s">
        <v>7147</v>
      </c>
    </row>
    <row r="41" spans="1:2" x14ac:dyDescent="0.2">
      <c r="A41" s="1" t="s">
        <v>3991</v>
      </c>
      <c r="B41" s="4" t="s">
        <v>7148</v>
      </c>
    </row>
    <row r="42" spans="1:2" x14ac:dyDescent="0.2">
      <c r="A42" s="1" t="s">
        <v>3992</v>
      </c>
      <c r="B42" s="1" t="s">
        <v>7149</v>
      </c>
    </row>
    <row r="43" spans="1:2" x14ac:dyDescent="0.2">
      <c r="A43" s="1" t="s">
        <v>3993</v>
      </c>
      <c r="B43" s="1" t="s">
        <v>7150</v>
      </c>
    </row>
    <row r="44" spans="1:2" x14ac:dyDescent="0.2">
      <c r="A44" s="1" t="s">
        <v>3994</v>
      </c>
      <c r="B44" s="1" t="s">
        <v>7153</v>
      </c>
    </row>
    <row r="45" spans="1:2" x14ac:dyDescent="0.2">
      <c r="A45" s="1" t="s">
        <v>3995</v>
      </c>
      <c r="B45" s="1" t="s">
        <v>7151</v>
      </c>
    </row>
    <row r="46" spans="1:2" x14ac:dyDescent="0.2">
      <c r="A46" s="1" t="s">
        <v>3996</v>
      </c>
      <c r="B46" s="1" t="s">
        <v>7078</v>
      </c>
    </row>
    <row r="47" spans="1:2" x14ac:dyDescent="0.2">
      <c r="A47" s="1" t="s">
        <v>3997</v>
      </c>
      <c r="B47" s="1" t="s">
        <v>7152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0507-C1E3-4649-94E1-AF0578703276}">
  <sheetPr>
    <tabColor rgb="FFFFFF00"/>
  </sheetPr>
  <dimension ref="A1:B55"/>
  <sheetViews>
    <sheetView topLeftCell="A23" zoomScale="124" zoomScaleNormal="124" workbookViewId="0">
      <selection activeCell="B14" sqref="B14"/>
    </sheetView>
  </sheetViews>
  <sheetFormatPr defaultRowHeight="12.75" x14ac:dyDescent="0.2"/>
  <cols>
    <col min="1" max="1" width="21.28515625" style="1" customWidth="1"/>
    <col min="2" max="2" width="72.28515625" style="1" customWidth="1"/>
    <col min="3" max="16384" width="9.140625" style="1"/>
  </cols>
  <sheetData>
    <row r="1" spans="1:2" ht="25.5" x14ac:dyDescent="0.2">
      <c r="A1" s="1" t="s">
        <v>332</v>
      </c>
      <c r="B1" s="4" t="s">
        <v>4738</v>
      </c>
    </row>
    <row r="2" spans="1:2" x14ac:dyDescent="0.2">
      <c r="A2" s="1" t="s">
        <v>333</v>
      </c>
      <c r="B2" s="1" t="s">
        <v>4739</v>
      </c>
    </row>
    <row r="3" spans="1:2" x14ac:dyDescent="0.2">
      <c r="A3" s="1" t="s">
        <v>334</v>
      </c>
      <c r="B3" s="1" t="s">
        <v>4740</v>
      </c>
    </row>
    <row r="4" spans="1:2" x14ac:dyDescent="0.2">
      <c r="A4" s="1" t="s">
        <v>335</v>
      </c>
      <c r="B4" s="1" t="s">
        <v>4741</v>
      </c>
    </row>
    <row r="5" spans="1:2" x14ac:dyDescent="0.2">
      <c r="A5" s="1" t="s">
        <v>336</v>
      </c>
      <c r="B5" s="1" t="s">
        <v>4742</v>
      </c>
    </row>
    <row r="6" spans="1:2" x14ac:dyDescent="0.2">
      <c r="A6" s="1" t="s">
        <v>337</v>
      </c>
      <c r="B6" s="1" t="s">
        <v>4743</v>
      </c>
    </row>
    <row r="7" spans="1:2" x14ac:dyDescent="0.2">
      <c r="A7" s="1" t="s">
        <v>338</v>
      </c>
      <c r="B7" s="1" t="s">
        <v>4744</v>
      </c>
    </row>
    <row r="8" spans="1:2" x14ac:dyDescent="0.2">
      <c r="A8" s="1" t="s">
        <v>339</v>
      </c>
      <c r="B8" s="1" t="s">
        <v>4745</v>
      </c>
    </row>
    <row r="9" spans="1:2" ht="25.5" x14ac:dyDescent="0.2">
      <c r="A9" s="1" t="s">
        <v>340</v>
      </c>
      <c r="B9" s="4" t="s">
        <v>4746</v>
      </c>
    </row>
    <row r="10" spans="1:2" ht="25.5" x14ac:dyDescent="0.2">
      <c r="A10" s="1" t="s">
        <v>337</v>
      </c>
      <c r="B10" s="4" t="s">
        <v>4747</v>
      </c>
    </row>
    <row r="11" spans="1:2" x14ac:dyDescent="0.2">
      <c r="A11" s="1" t="s">
        <v>341</v>
      </c>
      <c r="B11" s="1" t="s">
        <v>4748</v>
      </c>
    </row>
    <row r="12" spans="1:2" x14ac:dyDescent="0.2">
      <c r="A12" s="1" t="s">
        <v>342</v>
      </c>
      <c r="B12" s="1" t="s">
        <v>4749</v>
      </c>
    </row>
    <row r="13" spans="1:2" x14ac:dyDescent="0.2">
      <c r="A13" s="5" t="s">
        <v>343</v>
      </c>
      <c r="B13" s="1" t="s">
        <v>4750</v>
      </c>
    </row>
    <row r="14" spans="1:2" x14ac:dyDescent="0.2">
      <c r="A14" s="1" t="s">
        <v>344</v>
      </c>
      <c r="B14" s="1" t="s">
        <v>4751</v>
      </c>
    </row>
    <row r="15" spans="1:2" x14ac:dyDescent="0.2">
      <c r="A15" s="1" t="s">
        <v>345</v>
      </c>
      <c r="B15" s="1" t="s">
        <v>4752</v>
      </c>
    </row>
    <row r="16" spans="1:2" x14ac:dyDescent="0.2">
      <c r="A16" s="1" t="s">
        <v>346</v>
      </c>
      <c r="B16" s="1" t="s">
        <v>4753</v>
      </c>
    </row>
    <row r="17" spans="1:2" x14ac:dyDescent="0.2">
      <c r="A17" s="1" t="s">
        <v>347</v>
      </c>
      <c r="B17" s="4" t="s">
        <v>4754</v>
      </c>
    </row>
    <row r="18" spans="1:2" x14ac:dyDescent="0.2">
      <c r="A18" s="1" t="s">
        <v>348</v>
      </c>
      <c r="B18" s="1" t="s">
        <v>4755</v>
      </c>
    </row>
    <row r="19" spans="1:2" x14ac:dyDescent="0.2">
      <c r="A19" s="1" t="s">
        <v>349</v>
      </c>
      <c r="B19" s="1" t="s">
        <v>4756</v>
      </c>
    </row>
    <row r="20" spans="1:2" x14ac:dyDescent="0.2">
      <c r="A20" s="1" t="s">
        <v>350</v>
      </c>
      <c r="B20" s="4" t="s">
        <v>4757</v>
      </c>
    </row>
    <row r="21" spans="1:2" x14ac:dyDescent="0.2">
      <c r="A21" s="1" t="s">
        <v>351</v>
      </c>
      <c r="B21" s="1" t="s">
        <v>4758</v>
      </c>
    </row>
    <row r="22" spans="1:2" x14ac:dyDescent="0.2">
      <c r="A22" s="1" t="s">
        <v>352</v>
      </c>
      <c r="B22" s="4" t="s">
        <v>4759</v>
      </c>
    </row>
    <row r="23" spans="1:2" x14ac:dyDescent="0.2">
      <c r="A23" s="1" t="s">
        <v>353</v>
      </c>
      <c r="B23" s="4" t="s">
        <v>4760</v>
      </c>
    </row>
    <row r="24" spans="1:2" x14ac:dyDescent="0.2">
      <c r="A24" s="1" t="s">
        <v>353</v>
      </c>
      <c r="B24" s="1" t="s">
        <v>4761</v>
      </c>
    </row>
    <row r="25" spans="1:2" x14ac:dyDescent="0.2">
      <c r="A25" s="1" t="s">
        <v>354</v>
      </c>
      <c r="B25" s="1" t="s">
        <v>4762</v>
      </c>
    </row>
    <row r="26" spans="1:2" x14ac:dyDescent="0.2">
      <c r="A26" s="1" t="s">
        <v>355</v>
      </c>
      <c r="B26" s="1" t="s">
        <v>4763</v>
      </c>
    </row>
    <row r="27" spans="1:2" x14ac:dyDescent="0.2">
      <c r="A27" s="1" t="s">
        <v>356</v>
      </c>
      <c r="B27" s="1" t="s">
        <v>4764</v>
      </c>
    </row>
    <row r="28" spans="1:2" x14ac:dyDescent="0.2">
      <c r="A28" s="1" t="s">
        <v>357</v>
      </c>
      <c r="B28" s="4" t="s">
        <v>4765</v>
      </c>
    </row>
    <row r="29" spans="1:2" x14ac:dyDescent="0.2">
      <c r="A29" s="1" t="s">
        <v>358</v>
      </c>
      <c r="B29" s="1" t="s">
        <v>4766</v>
      </c>
    </row>
    <row r="30" spans="1:2" x14ac:dyDescent="0.2">
      <c r="A30" s="1" t="s">
        <v>359</v>
      </c>
      <c r="B30" s="1" t="s">
        <v>4767</v>
      </c>
    </row>
    <row r="31" spans="1:2" ht="25.5" x14ac:dyDescent="0.2">
      <c r="A31" s="1" t="s">
        <v>360</v>
      </c>
      <c r="B31" s="4" t="s">
        <v>4768</v>
      </c>
    </row>
    <row r="32" spans="1:2" x14ac:dyDescent="0.2">
      <c r="A32" s="1" t="s">
        <v>361</v>
      </c>
      <c r="B32" s="1" t="s">
        <v>4769</v>
      </c>
    </row>
    <row r="33" spans="1:2" x14ac:dyDescent="0.2">
      <c r="A33" s="1" t="s">
        <v>362</v>
      </c>
      <c r="B33" s="1" t="s">
        <v>4770</v>
      </c>
    </row>
    <row r="34" spans="1:2" x14ac:dyDescent="0.2">
      <c r="A34" s="1" t="s">
        <v>363</v>
      </c>
      <c r="B34" s="4" t="s">
        <v>4771</v>
      </c>
    </row>
    <row r="35" spans="1:2" x14ac:dyDescent="0.2">
      <c r="A35" s="1" t="s">
        <v>364</v>
      </c>
      <c r="B35" s="1" t="s">
        <v>4772</v>
      </c>
    </row>
    <row r="36" spans="1:2" x14ac:dyDescent="0.2">
      <c r="A36" s="1" t="s">
        <v>365</v>
      </c>
      <c r="B36" s="4" t="s">
        <v>4773</v>
      </c>
    </row>
    <row r="37" spans="1:2" ht="25.5" x14ac:dyDescent="0.2">
      <c r="A37" s="1" t="s">
        <v>366</v>
      </c>
      <c r="B37" s="4" t="s">
        <v>4774</v>
      </c>
    </row>
    <row r="38" spans="1:2" x14ac:dyDescent="0.2">
      <c r="A38" s="1" t="s">
        <v>367</v>
      </c>
      <c r="B38" s="1" t="s">
        <v>4775</v>
      </c>
    </row>
    <row r="39" spans="1:2" x14ac:dyDescent="0.2">
      <c r="A39" s="1" t="s">
        <v>368</v>
      </c>
      <c r="B39" s="1" t="s">
        <v>4776</v>
      </c>
    </row>
    <row r="40" spans="1:2" x14ac:dyDescent="0.2">
      <c r="A40" s="1" t="s">
        <v>369</v>
      </c>
      <c r="B40" s="1" t="s">
        <v>4777</v>
      </c>
    </row>
    <row r="41" spans="1:2" x14ac:dyDescent="0.2">
      <c r="A41" s="1" t="s">
        <v>370</v>
      </c>
      <c r="B41" s="1" t="s">
        <v>4778</v>
      </c>
    </row>
    <row r="42" spans="1:2" x14ac:dyDescent="0.2">
      <c r="A42" s="1" t="s">
        <v>371</v>
      </c>
      <c r="B42" s="1" t="s">
        <v>4779</v>
      </c>
    </row>
    <row r="43" spans="1:2" ht="25.5" x14ac:dyDescent="0.2">
      <c r="A43" s="1" t="s">
        <v>372</v>
      </c>
      <c r="B43" s="4" t="s">
        <v>4780</v>
      </c>
    </row>
    <row r="44" spans="1:2" x14ac:dyDescent="0.2">
      <c r="A44" s="1" t="s">
        <v>373</v>
      </c>
      <c r="B44" s="1" t="s">
        <v>4781</v>
      </c>
    </row>
    <row r="45" spans="1:2" x14ac:dyDescent="0.2">
      <c r="A45" s="1" t="s">
        <v>374</v>
      </c>
      <c r="B45" s="1" t="s">
        <v>4769</v>
      </c>
    </row>
    <row r="46" spans="1:2" x14ac:dyDescent="0.2">
      <c r="A46" s="1" t="s">
        <v>375</v>
      </c>
      <c r="B46" s="1" t="s">
        <v>4782</v>
      </c>
    </row>
    <row r="47" spans="1:2" x14ac:dyDescent="0.2">
      <c r="A47" s="1" t="s">
        <v>376</v>
      </c>
      <c r="B47" s="1" t="s">
        <v>4783</v>
      </c>
    </row>
    <row r="48" spans="1:2" x14ac:dyDescent="0.2">
      <c r="A48" s="1" t="s">
        <v>377</v>
      </c>
      <c r="B48" s="1" t="s">
        <v>4784</v>
      </c>
    </row>
    <row r="49" spans="1:2" x14ac:dyDescent="0.2">
      <c r="A49" s="1" t="s">
        <v>378</v>
      </c>
      <c r="B49" s="1" t="s">
        <v>4785</v>
      </c>
    </row>
    <row r="50" spans="1:2" x14ac:dyDescent="0.2">
      <c r="A50" s="1" t="s">
        <v>379</v>
      </c>
      <c r="B50" s="1" t="s">
        <v>4786</v>
      </c>
    </row>
    <row r="51" spans="1:2" x14ac:dyDescent="0.2">
      <c r="A51" s="1" t="s">
        <v>380</v>
      </c>
      <c r="B51" s="1" t="s">
        <v>4787</v>
      </c>
    </row>
    <row r="52" spans="1:2" x14ac:dyDescent="0.2">
      <c r="A52" s="1" t="s">
        <v>381</v>
      </c>
      <c r="B52" s="1" t="s">
        <v>4788</v>
      </c>
    </row>
    <row r="53" spans="1:2" x14ac:dyDescent="0.2">
      <c r="A53" s="1" t="s">
        <v>382</v>
      </c>
      <c r="B53" s="1" t="s">
        <v>4789</v>
      </c>
    </row>
    <row r="54" spans="1:2" x14ac:dyDescent="0.2">
      <c r="A54" s="1" t="s">
        <v>383</v>
      </c>
      <c r="B54" s="1" t="s">
        <v>4790</v>
      </c>
    </row>
    <row r="55" spans="1:2" x14ac:dyDescent="0.2">
      <c r="A55" s="1" t="s">
        <v>384</v>
      </c>
      <c r="B55" s="4" t="s">
        <v>4791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5F9E-2737-4392-B117-ECB4EFDFDE62}">
  <dimension ref="A1:B39"/>
  <sheetViews>
    <sheetView topLeftCell="A12" zoomScale="124" zoomScaleNormal="124" workbookViewId="0">
      <selection activeCell="B40" sqref="B40"/>
    </sheetView>
  </sheetViews>
  <sheetFormatPr defaultRowHeight="12.75" x14ac:dyDescent="0.2"/>
  <cols>
    <col min="1" max="1" width="13.42578125" style="1" customWidth="1"/>
    <col min="2" max="2" width="67.85546875" style="1" customWidth="1"/>
    <col min="3" max="16384" width="9.140625" style="1"/>
  </cols>
  <sheetData>
    <row r="1" spans="1:2" x14ac:dyDescent="0.2">
      <c r="A1" s="1" t="s">
        <v>3999</v>
      </c>
      <c r="B1" s="4" t="s">
        <v>7154</v>
      </c>
    </row>
    <row r="2" spans="1:2" x14ac:dyDescent="0.2">
      <c r="A2" s="1" t="s">
        <v>4000</v>
      </c>
      <c r="B2" s="1" t="s">
        <v>7155</v>
      </c>
    </row>
    <row r="3" spans="1:2" x14ac:dyDescent="0.2">
      <c r="A3" s="1" t="s">
        <v>3525</v>
      </c>
    </row>
    <row r="4" spans="1:2" ht="25.5" x14ac:dyDescent="0.2">
      <c r="A4" s="1" t="s">
        <v>3525</v>
      </c>
      <c r="B4" s="4" t="s">
        <v>7156</v>
      </c>
    </row>
    <row r="5" spans="1:2" x14ac:dyDescent="0.2">
      <c r="A5" s="1" t="s">
        <v>4001</v>
      </c>
      <c r="B5" s="1" t="s">
        <v>7157</v>
      </c>
    </row>
    <row r="6" spans="1:2" x14ac:dyDescent="0.2">
      <c r="A6" s="1" t="s">
        <v>4002</v>
      </c>
      <c r="B6" s="1" t="s">
        <v>7158</v>
      </c>
    </row>
    <row r="7" spans="1:2" x14ac:dyDescent="0.2">
      <c r="A7" s="6" t="s">
        <v>4003</v>
      </c>
      <c r="B7" s="4" t="s">
        <v>6561</v>
      </c>
    </row>
    <row r="8" spans="1:2" x14ac:dyDescent="0.2">
      <c r="A8" s="1" t="s">
        <v>4004</v>
      </c>
      <c r="B8" s="1" t="s">
        <v>6086</v>
      </c>
    </row>
    <row r="9" spans="1:2" ht="25.5" x14ac:dyDescent="0.2">
      <c r="A9" s="1" t="s">
        <v>4005</v>
      </c>
      <c r="B9" s="4" t="s">
        <v>7159</v>
      </c>
    </row>
    <row r="10" spans="1:2" x14ac:dyDescent="0.2">
      <c r="A10" s="1" t="s">
        <v>4006</v>
      </c>
      <c r="B10" s="4" t="s">
        <v>7160</v>
      </c>
    </row>
    <row r="11" spans="1:2" x14ac:dyDescent="0.2">
      <c r="A11" s="1" t="s">
        <v>4007</v>
      </c>
      <c r="B11" s="4" t="s">
        <v>6554</v>
      </c>
    </row>
    <row r="12" spans="1:2" x14ac:dyDescent="0.2">
      <c r="A12" s="1" t="s">
        <v>3592</v>
      </c>
      <c r="B12" s="1" t="s">
        <v>7161</v>
      </c>
    </row>
    <row r="13" spans="1:2" ht="25.5" x14ac:dyDescent="0.2">
      <c r="A13" s="1" t="s">
        <v>4008</v>
      </c>
      <c r="B13" s="4" t="s">
        <v>7162</v>
      </c>
    </row>
    <row r="14" spans="1:2" x14ac:dyDescent="0.2">
      <c r="A14" s="1" t="s">
        <v>3632</v>
      </c>
      <c r="B14" s="1" t="s">
        <v>7163</v>
      </c>
    </row>
    <row r="15" spans="1:2" x14ac:dyDescent="0.2">
      <c r="A15" s="1" t="s">
        <v>4009</v>
      </c>
      <c r="B15" s="1" t="s">
        <v>7164</v>
      </c>
    </row>
    <row r="16" spans="1:2" x14ac:dyDescent="0.2">
      <c r="A16" s="1" t="s">
        <v>4010</v>
      </c>
      <c r="B16" s="1" t="s">
        <v>7165</v>
      </c>
    </row>
    <row r="17" spans="1:2" x14ac:dyDescent="0.2">
      <c r="A17" s="1" t="s">
        <v>4011</v>
      </c>
      <c r="B17" s="1" t="s">
        <v>7166</v>
      </c>
    </row>
    <row r="18" spans="1:2" x14ac:dyDescent="0.2">
      <c r="A18" s="1" t="s">
        <v>4012</v>
      </c>
      <c r="B18" s="1" t="s">
        <v>7167</v>
      </c>
    </row>
    <row r="19" spans="1:2" x14ac:dyDescent="0.2">
      <c r="A19" s="1" t="s">
        <v>4013</v>
      </c>
      <c r="B19" s="1" t="s">
        <v>7168</v>
      </c>
    </row>
    <row r="20" spans="1:2" x14ac:dyDescent="0.2">
      <c r="A20" s="1" t="s">
        <v>4014</v>
      </c>
      <c r="B20" s="1" t="s">
        <v>7169</v>
      </c>
    </row>
    <row r="21" spans="1:2" x14ac:dyDescent="0.2">
      <c r="A21" s="1" t="s">
        <v>4015</v>
      </c>
      <c r="B21" s="1" t="s">
        <v>7170</v>
      </c>
    </row>
    <row r="22" spans="1:2" ht="25.5" x14ac:dyDescent="0.2">
      <c r="A22" s="1" t="s">
        <v>4016</v>
      </c>
      <c r="B22" s="4" t="s">
        <v>7171</v>
      </c>
    </row>
    <row r="23" spans="1:2" x14ac:dyDescent="0.2">
      <c r="A23" s="1" t="s">
        <v>4017</v>
      </c>
      <c r="B23" s="1" t="s">
        <v>6063</v>
      </c>
    </row>
    <row r="24" spans="1:2" x14ac:dyDescent="0.2">
      <c r="A24" s="1" t="s">
        <v>4018</v>
      </c>
      <c r="B24" s="1" t="s">
        <v>7172</v>
      </c>
    </row>
    <row r="25" spans="1:2" x14ac:dyDescent="0.2">
      <c r="A25" s="1" t="s">
        <v>4019</v>
      </c>
      <c r="B25" s="1" t="s">
        <v>6063</v>
      </c>
    </row>
    <row r="26" spans="1:2" x14ac:dyDescent="0.2">
      <c r="A26" s="1" t="s">
        <v>4020</v>
      </c>
      <c r="B26" s="4" t="s">
        <v>7173</v>
      </c>
    </row>
    <row r="27" spans="1:2" x14ac:dyDescent="0.2">
      <c r="A27" s="1" t="s">
        <v>4021</v>
      </c>
      <c r="B27" s="1" t="s">
        <v>7174</v>
      </c>
    </row>
    <row r="28" spans="1:2" x14ac:dyDescent="0.2">
      <c r="A28" s="1" t="s">
        <v>4022</v>
      </c>
      <c r="B28" s="1" t="s">
        <v>7175</v>
      </c>
    </row>
    <row r="29" spans="1:2" ht="38.25" x14ac:dyDescent="0.2">
      <c r="A29" s="1" t="s">
        <v>3852</v>
      </c>
      <c r="B29" s="4" t="s">
        <v>7176</v>
      </c>
    </row>
    <row r="30" spans="1:2" x14ac:dyDescent="0.2">
      <c r="A30" s="1" t="s">
        <v>4023</v>
      </c>
      <c r="B30" s="1" t="s">
        <v>7177</v>
      </c>
    </row>
    <row r="31" spans="1:2" x14ac:dyDescent="0.2">
      <c r="A31" s="1" t="s">
        <v>3852</v>
      </c>
      <c r="B31" s="4" t="s">
        <v>7178</v>
      </c>
    </row>
    <row r="32" spans="1:2" ht="25.5" x14ac:dyDescent="0.2">
      <c r="A32" s="1" t="s">
        <v>3861</v>
      </c>
      <c r="B32" s="4" t="s">
        <v>7179</v>
      </c>
    </row>
    <row r="33" spans="1:2" x14ac:dyDescent="0.2">
      <c r="A33" s="1" t="s">
        <v>4024</v>
      </c>
      <c r="B33" s="1" t="s">
        <v>7180</v>
      </c>
    </row>
    <row r="34" spans="1:2" x14ac:dyDescent="0.2">
      <c r="A34" s="1" t="s">
        <v>3969</v>
      </c>
      <c r="B34" s="4" t="s">
        <v>7181</v>
      </c>
    </row>
    <row r="35" spans="1:2" x14ac:dyDescent="0.2">
      <c r="A35" s="1" t="s">
        <v>3994</v>
      </c>
      <c r="B35" s="1" t="s">
        <v>7182</v>
      </c>
    </row>
    <row r="36" spans="1:2" x14ac:dyDescent="0.2">
      <c r="A36" s="1" t="s">
        <v>4025</v>
      </c>
      <c r="B36" s="1" t="s">
        <v>7183</v>
      </c>
    </row>
    <row r="37" spans="1:2" x14ac:dyDescent="0.2">
      <c r="A37" s="1" t="s">
        <v>4025</v>
      </c>
      <c r="B37" s="1" t="s">
        <v>7184</v>
      </c>
    </row>
    <row r="38" spans="1:2" x14ac:dyDescent="0.2">
      <c r="A38" s="1" t="s">
        <v>4026</v>
      </c>
      <c r="B38" s="1" t="s">
        <v>7185</v>
      </c>
    </row>
    <row r="39" spans="1:2" x14ac:dyDescent="0.2">
      <c r="A39" s="1" t="s">
        <v>4027</v>
      </c>
      <c r="B39" s="1" t="s">
        <v>7186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9415-21FD-4A4F-9A0F-5B384E2FBDCD}">
  <sheetPr>
    <tabColor rgb="FFFF0000"/>
  </sheetPr>
  <dimension ref="A1:A49"/>
  <sheetViews>
    <sheetView topLeftCell="A14" zoomScale="124" zoomScaleNormal="124" workbookViewId="0">
      <selection activeCell="G24" sqref="G24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4029</v>
      </c>
    </row>
    <row r="2" spans="1:1" x14ac:dyDescent="0.2">
      <c r="A2" s="1" t="s">
        <v>4030</v>
      </c>
    </row>
    <row r="3" spans="1:1" x14ac:dyDescent="0.2">
      <c r="A3" s="1" t="s">
        <v>4031</v>
      </c>
    </row>
    <row r="4" spans="1:1" x14ac:dyDescent="0.2">
      <c r="A4" s="1" t="s">
        <v>4032</v>
      </c>
    </row>
    <row r="5" spans="1:1" x14ac:dyDescent="0.2">
      <c r="A5" s="1" t="s">
        <v>4033</v>
      </c>
    </row>
    <row r="6" spans="1:1" x14ac:dyDescent="0.2">
      <c r="A6" s="1" t="s">
        <v>4034</v>
      </c>
    </row>
    <row r="7" spans="1:1" x14ac:dyDescent="0.2">
      <c r="A7" s="1" t="s">
        <v>4035</v>
      </c>
    </row>
    <row r="8" spans="1:1" x14ac:dyDescent="0.2">
      <c r="A8" s="1" t="s">
        <v>4036</v>
      </c>
    </row>
    <row r="9" spans="1:1" x14ac:dyDescent="0.2">
      <c r="A9" s="1" t="s">
        <v>4037</v>
      </c>
    </row>
    <row r="10" spans="1:1" x14ac:dyDescent="0.2">
      <c r="A10" s="1" t="s">
        <v>4038</v>
      </c>
    </row>
    <row r="11" spans="1:1" x14ac:dyDescent="0.2">
      <c r="A11" s="1" t="s">
        <v>4039</v>
      </c>
    </row>
    <row r="12" spans="1:1" x14ac:dyDescent="0.2">
      <c r="A12" s="1" t="s">
        <v>4040</v>
      </c>
    </row>
    <row r="13" spans="1:1" x14ac:dyDescent="0.2">
      <c r="A13" s="1" t="s">
        <v>4041</v>
      </c>
    </row>
    <row r="14" spans="1:1" x14ac:dyDescent="0.2">
      <c r="A14" s="1" t="s">
        <v>4042</v>
      </c>
    </row>
    <row r="15" spans="1:1" x14ac:dyDescent="0.2">
      <c r="A15" s="1" t="s">
        <v>4043</v>
      </c>
    </row>
    <row r="16" spans="1:1" x14ac:dyDescent="0.2">
      <c r="A16" s="1" t="s">
        <v>4044</v>
      </c>
    </row>
    <row r="17" spans="1:1" x14ac:dyDescent="0.2">
      <c r="A17" s="1" t="s">
        <v>4045</v>
      </c>
    </row>
    <row r="18" spans="1:1" x14ac:dyDescent="0.2">
      <c r="A18" s="1" t="s">
        <v>4046</v>
      </c>
    </row>
    <row r="19" spans="1:1" x14ac:dyDescent="0.2">
      <c r="A19" s="1" t="s">
        <v>4047</v>
      </c>
    </row>
    <row r="20" spans="1:1" x14ac:dyDescent="0.2">
      <c r="A20" s="1" t="s">
        <v>4048</v>
      </c>
    </row>
    <row r="21" spans="1:1" x14ac:dyDescent="0.2">
      <c r="A21" s="1" t="s">
        <v>4049</v>
      </c>
    </row>
    <row r="22" spans="1:1" x14ac:dyDescent="0.2">
      <c r="A22" s="1" t="s">
        <v>4050</v>
      </c>
    </row>
    <row r="23" spans="1:1" x14ac:dyDescent="0.2">
      <c r="A23" s="1" t="s">
        <v>4051</v>
      </c>
    </row>
    <row r="24" spans="1:1" x14ac:dyDescent="0.2">
      <c r="A24" s="1" t="s">
        <v>4052</v>
      </c>
    </row>
    <row r="25" spans="1:1" x14ac:dyDescent="0.2">
      <c r="A25" s="1" t="s">
        <v>4053</v>
      </c>
    </row>
    <row r="26" spans="1:1" x14ac:dyDescent="0.2">
      <c r="A26" s="1" t="s">
        <v>4054</v>
      </c>
    </row>
    <row r="27" spans="1:1" x14ac:dyDescent="0.2">
      <c r="A27" s="1" t="s">
        <v>4055</v>
      </c>
    </row>
    <row r="28" spans="1:1" x14ac:dyDescent="0.2">
      <c r="A28" s="1" t="s">
        <v>4056</v>
      </c>
    </row>
    <row r="29" spans="1:1" x14ac:dyDescent="0.2">
      <c r="A29" s="1" t="s">
        <v>4057</v>
      </c>
    </row>
    <row r="30" spans="1:1" x14ac:dyDescent="0.2">
      <c r="A30" s="1" t="s">
        <v>4058</v>
      </c>
    </row>
    <row r="31" spans="1:1" x14ac:dyDescent="0.2">
      <c r="A31" s="1" t="s">
        <v>4059</v>
      </c>
    </row>
    <row r="32" spans="1:1" x14ac:dyDescent="0.2">
      <c r="A32" s="1" t="s">
        <v>4060</v>
      </c>
    </row>
    <row r="33" spans="1:1" x14ac:dyDescent="0.2">
      <c r="A33" s="1" t="s">
        <v>4061</v>
      </c>
    </row>
    <row r="34" spans="1:1" x14ac:dyDescent="0.2">
      <c r="A34" s="1" t="s">
        <v>4062</v>
      </c>
    </row>
    <row r="35" spans="1:1" x14ac:dyDescent="0.2">
      <c r="A35" s="1" t="s">
        <v>4063</v>
      </c>
    </row>
    <row r="36" spans="1:1" x14ac:dyDescent="0.2">
      <c r="A36" s="1" t="s">
        <v>4064</v>
      </c>
    </row>
    <row r="37" spans="1:1" x14ac:dyDescent="0.2">
      <c r="A37" s="1" t="s">
        <v>4065</v>
      </c>
    </row>
    <row r="38" spans="1:1" x14ac:dyDescent="0.2">
      <c r="A38" s="1" t="s">
        <v>4066</v>
      </c>
    </row>
    <row r="39" spans="1:1" x14ac:dyDescent="0.2">
      <c r="A39" s="1" t="s">
        <v>4067</v>
      </c>
    </row>
    <row r="40" spans="1:1" x14ac:dyDescent="0.2">
      <c r="A40" s="1" t="s">
        <v>4068</v>
      </c>
    </row>
    <row r="41" spans="1:1" x14ac:dyDescent="0.2">
      <c r="A41" s="1" t="s">
        <v>4069</v>
      </c>
    </row>
    <row r="42" spans="1:1" x14ac:dyDescent="0.2">
      <c r="A42" s="1" t="s">
        <v>4070</v>
      </c>
    </row>
    <row r="43" spans="1:1" x14ac:dyDescent="0.2">
      <c r="A43" s="1" t="s">
        <v>4071</v>
      </c>
    </row>
    <row r="44" spans="1:1" x14ac:dyDescent="0.2">
      <c r="A44" s="1" t="s">
        <v>4072</v>
      </c>
    </row>
    <row r="45" spans="1:1" x14ac:dyDescent="0.2">
      <c r="A45" s="1" t="s">
        <v>4073</v>
      </c>
    </row>
    <row r="46" spans="1:1" x14ac:dyDescent="0.2">
      <c r="A46" s="1" t="s">
        <v>4074</v>
      </c>
    </row>
    <row r="47" spans="1:1" x14ac:dyDescent="0.2">
      <c r="A47" s="1" t="s">
        <v>4075</v>
      </c>
    </row>
    <row r="48" spans="1:1" x14ac:dyDescent="0.2">
      <c r="A48" s="1" t="s">
        <v>4076</v>
      </c>
    </row>
    <row r="49" spans="1:1" x14ac:dyDescent="0.2">
      <c r="A49" s="1" t="s">
        <v>4077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9E7A-8B97-48D2-BFB4-28A02CA9CAD6}">
  <sheetPr>
    <tabColor rgb="FFFF0000"/>
  </sheetPr>
  <dimension ref="A1:A50"/>
  <sheetViews>
    <sheetView topLeftCell="A16" zoomScale="124" zoomScaleNormal="124" workbookViewId="0">
      <selection activeCell="A51" sqref="A51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4079</v>
      </c>
    </row>
    <row r="2" spans="1:1" x14ac:dyDescent="0.2">
      <c r="A2" s="1" t="s">
        <v>4080</v>
      </c>
    </row>
    <row r="3" spans="1:1" x14ac:dyDescent="0.2">
      <c r="A3" s="1" t="s">
        <v>4081</v>
      </c>
    </row>
    <row r="4" spans="1:1" x14ac:dyDescent="0.2">
      <c r="A4" s="1" t="s">
        <v>4082</v>
      </c>
    </row>
    <row r="5" spans="1:1" x14ac:dyDescent="0.2">
      <c r="A5" s="1" t="s">
        <v>4083</v>
      </c>
    </row>
    <row r="6" spans="1:1" x14ac:dyDescent="0.2">
      <c r="A6" s="1" t="s">
        <v>4084</v>
      </c>
    </row>
    <row r="7" spans="1:1" x14ac:dyDescent="0.2">
      <c r="A7" s="1" t="s">
        <v>4085</v>
      </c>
    </row>
    <row r="8" spans="1:1" x14ac:dyDescent="0.2">
      <c r="A8" s="1" t="s">
        <v>4086</v>
      </c>
    </row>
    <row r="9" spans="1:1" x14ac:dyDescent="0.2">
      <c r="A9" s="1" t="s">
        <v>4087</v>
      </c>
    </row>
    <row r="10" spans="1:1" x14ac:dyDescent="0.2">
      <c r="A10" s="1" t="s">
        <v>4088</v>
      </c>
    </row>
    <row r="11" spans="1:1" x14ac:dyDescent="0.2">
      <c r="A11" s="1" t="s">
        <v>4089</v>
      </c>
    </row>
    <row r="12" spans="1:1" x14ac:dyDescent="0.2">
      <c r="A12" s="1" t="s">
        <v>4090</v>
      </c>
    </row>
    <row r="13" spans="1:1" x14ac:dyDescent="0.2">
      <c r="A13" s="1" t="s">
        <v>4091</v>
      </c>
    </row>
    <row r="14" spans="1:1" x14ac:dyDescent="0.2">
      <c r="A14" s="1" t="s">
        <v>4092</v>
      </c>
    </row>
    <row r="15" spans="1:1" x14ac:dyDescent="0.2">
      <c r="A15" s="1" t="s">
        <v>4093</v>
      </c>
    </row>
    <row r="16" spans="1:1" x14ac:dyDescent="0.2">
      <c r="A16" s="1" t="s">
        <v>4094</v>
      </c>
    </row>
    <row r="17" spans="1:1" x14ac:dyDescent="0.2">
      <c r="A17" s="1" t="s">
        <v>4095</v>
      </c>
    </row>
    <row r="18" spans="1:1" x14ac:dyDescent="0.2">
      <c r="A18" s="1" t="s">
        <v>4096</v>
      </c>
    </row>
    <row r="19" spans="1:1" x14ac:dyDescent="0.2">
      <c r="A19" s="1" t="s">
        <v>4097</v>
      </c>
    </row>
    <row r="20" spans="1:1" x14ac:dyDescent="0.2">
      <c r="A20" s="1" t="s">
        <v>4098</v>
      </c>
    </row>
    <row r="21" spans="1:1" x14ac:dyDescent="0.2">
      <c r="A21" s="1" t="s">
        <v>4099</v>
      </c>
    </row>
    <row r="22" spans="1:1" x14ac:dyDescent="0.2">
      <c r="A22" s="1" t="s">
        <v>4100</v>
      </c>
    </row>
    <row r="23" spans="1:1" x14ac:dyDescent="0.2">
      <c r="A23" s="1" t="s">
        <v>4101</v>
      </c>
    </row>
    <row r="24" spans="1:1" x14ac:dyDescent="0.2">
      <c r="A24" s="1" t="s">
        <v>4102</v>
      </c>
    </row>
    <row r="25" spans="1:1" x14ac:dyDescent="0.2">
      <c r="A25" s="1" t="s">
        <v>4103</v>
      </c>
    </row>
    <row r="26" spans="1:1" x14ac:dyDescent="0.2">
      <c r="A26" s="1" t="s">
        <v>4104</v>
      </c>
    </row>
    <row r="27" spans="1:1" x14ac:dyDescent="0.2">
      <c r="A27" s="1" t="s">
        <v>4105</v>
      </c>
    </row>
    <row r="28" spans="1:1" x14ac:dyDescent="0.2">
      <c r="A28" s="1" t="s">
        <v>4106</v>
      </c>
    </row>
    <row r="29" spans="1:1" x14ac:dyDescent="0.2">
      <c r="A29" s="1" t="s">
        <v>4107</v>
      </c>
    </row>
    <row r="30" spans="1:1" x14ac:dyDescent="0.2">
      <c r="A30" s="1" t="s">
        <v>4108</v>
      </c>
    </row>
    <row r="31" spans="1:1" x14ac:dyDescent="0.2">
      <c r="A31" s="1" t="s">
        <v>4109</v>
      </c>
    </row>
    <row r="32" spans="1:1" x14ac:dyDescent="0.2">
      <c r="A32" s="1" t="s">
        <v>4110</v>
      </c>
    </row>
    <row r="33" spans="1:1" x14ac:dyDescent="0.2">
      <c r="A33" s="1" t="s">
        <v>4111</v>
      </c>
    </row>
    <row r="34" spans="1:1" x14ac:dyDescent="0.2">
      <c r="A34" s="1" t="s">
        <v>4112</v>
      </c>
    </row>
    <row r="35" spans="1:1" x14ac:dyDescent="0.2">
      <c r="A35" s="1" t="s">
        <v>4113</v>
      </c>
    </row>
    <row r="36" spans="1:1" x14ac:dyDescent="0.2">
      <c r="A36" s="1" t="s">
        <v>4114</v>
      </c>
    </row>
    <row r="37" spans="1:1" x14ac:dyDescent="0.2">
      <c r="A37" s="1" t="s">
        <v>4115</v>
      </c>
    </row>
    <row r="38" spans="1:1" x14ac:dyDescent="0.2">
      <c r="A38" s="1" t="s">
        <v>4116</v>
      </c>
    </row>
    <row r="39" spans="1:1" x14ac:dyDescent="0.2">
      <c r="A39" s="1" t="s">
        <v>4117</v>
      </c>
    </row>
    <row r="40" spans="1:1" x14ac:dyDescent="0.2">
      <c r="A40" s="1" t="s">
        <v>4118</v>
      </c>
    </row>
    <row r="41" spans="1:1" x14ac:dyDescent="0.2">
      <c r="A41" s="1" t="s">
        <v>4118</v>
      </c>
    </row>
    <row r="42" spans="1:1" x14ac:dyDescent="0.2">
      <c r="A42" s="1" t="s">
        <v>4119</v>
      </c>
    </row>
    <row r="43" spans="1:1" x14ac:dyDescent="0.2">
      <c r="A43" s="1" t="s">
        <v>4120</v>
      </c>
    </row>
    <row r="44" spans="1:1" x14ac:dyDescent="0.2">
      <c r="A44" s="1" t="s">
        <v>4121</v>
      </c>
    </row>
    <row r="45" spans="1:1" x14ac:dyDescent="0.2">
      <c r="A45" s="1" t="s">
        <v>4122</v>
      </c>
    </row>
    <row r="46" spans="1:1" x14ac:dyDescent="0.2">
      <c r="A46" s="1" t="s">
        <v>4123</v>
      </c>
    </row>
    <row r="47" spans="1:1" x14ac:dyDescent="0.2">
      <c r="A47" s="1" t="s">
        <v>4124</v>
      </c>
    </row>
    <row r="48" spans="1:1" x14ac:dyDescent="0.2">
      <c r="A48" s="1" t="s">
        <v>4125</v>
      </c>
    </row>
    <row r="49" spans="1:1" x14ac:dyDescent="0.2">
      <c r="A49" s="1" t="s">
        <v>4126</v>
      </c>
    </row>
    <row r="50" spans="1:1" x14ac:dyDescent="0.2">
      <c r="A50" s="1" t="s">
        <v>4127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3614-61D6-4B92-95F0-8DEF943FFF41}">
  <dimension ref="A1:B52"/>
  <sheetViews>
    <sheetView zoomScale="124" zoomScaleNormal="124" workbookViewId="0">
      <selection activeCell="A16" sqref="A16:A17"/>
    </sheetView>
  </sheetViews>
  <sheetFormatPr defaultRowHeight="12.75" x14ac:dyDescent="0.2"/>
  <cols>
    <col min="1" max="1" width="16.5703125" style="1" customWidth="1"/>
    <col min="2" max="2" width="63.28515625" style="1" customWidth="1"/>
    <col min="3" max="16384" width="9.140625" style="1"/>
  </cols>
  <sheetData>
    <row r="1" spans="1:2" x14ac:dyDescent="0.2">
      <c r="A1" s="1" t="s">
        <v>4129</v>
      </c>
      <c r="B1" s="1" t="s">
        <v>7187</v>
      </c>
    </row>
    <row r="2" spans="1:2" ht="51" x14ac:dyDescent="0.2">
      <c r="A2" s="1" t="s">
        <v>4130</v>
      </c>
      <c r="B2" s="4" t="s">
        <v>7188</v>
      </c>
    </row>
    <row r="3" spans="1:2" x14ac:dyDescent="0.2">
      <c r="A3" s="1" t="s">
        <v>4131</v>
      </c>
      <c r="B3" s="1" t="s">
        <v>7189</v>
      </c>
    </row>
    <row r="4" spans="1:2" x14ac:dyDescent="0.2">
      <c r="A4" s="1" t="s">
        <v>4132</v>
      </c>
      <c r="B4" s="1" t="s">
        <v>7190</v>
      </c>
    </row>
    <row r="5" spans="1:2" x14ac:dyDescent="0.2">
      <c r="A5" s="1" t="s">
        <v>4133</v>
      </c>
      <c r="B5" s="1" t="s">
        <v>7191</v>
      </c>
    </row>
    <row r="6" spans="1:2" x14ac:dyDescent="0.2">
      <c r="A6" s="1" t="s">
        <v>4134</v>
      </c>
      <c r="B6" s="1" t="s">
        <v>7192</v>
      </c>
    </row>
    <row r="7" spans="1:2" x14ac:dyDescent="0.2">
      <c r="A7" s="1" t="s">
        <v>4135</v>
      </c>
      <c r="B7" s="1" t="s">
        <v>7193</v>
      </c>
    </row>
    <row r="8" spans="1:2" ht="25.5" x14ac:dyDescent="0.2">
      <c r="A8" s="1" t="s">
        <v>4136</v>
      </c>
      <c r="B8" s="4" t="s">
        <v>7194</v>
      </c>
    </row>
    <row r="9" spans="1:2" x14ac:dyDescent="0.2">
      <c r="A9" s="1" t="s">
        <v>4137</v>
      </c>
      <c r="B9" s="1" t="s">
        <v>7195</v>
      </c>
    </row>
    <row r="10" spans="1:2" x14ac:dyDescent="0.2">
      <c r="A10" s="1" t="s">
        <v>4138</v>
      </c>
      <c r="B10" s="1" t="s">
        <v>7196</v>
      </c>
    </row>
    <row r="11" spans="1:2" x14ac:dyDescent="0.2">
      <c r="A11" s="1" t="s">
        <v>4139</v>
      </c>
      <c r="B11" s="1" t="s">
        <v>7197</v>
      </c>
    </row>
    <row r="12" spans="1:2" x14ac:dyDescent="0.2">
      <c r="A12" s="1" t="s">
        <v>4140</v>
      </c>
      <c r="B12" s="1" t="s">
        <v>7198</v>
      </c>
    </row>
    <row r="13" spans="1:2" x14ac:dyDescent="0.2">
      <c r="A13" s="1" t="s">
        <v>4141</v>
      </c>
      <c r="B13" s="1" t="s">
        <v>7199</v>
      </c>
    </row>
    <row r="14" spans="1:2" x14ac:dyDescent="0.2">
      <c r="A14" s="1" t="s">
        <v>4142</v>
      </c>
      <c r="B14" s="1" t="s">
        <v>7200</v>
      </c>
    </row>
    <row r="15" spans="1:2" x14ac:dyDescent="0.2">
      <c r="A15" s="1" t="s">
        <v>4143</v>
      </c>
      <c r="B15" s="1" t="s">
        <v>7201</v>
      </c>
    </row>
    <row r="16" spans="1:2" x14ac:dyDescent="0.2">
      <c r="A16" s="5" t="s">
        <v>4144</v>
      </c>
    </row>
    <row r="17" spans="1:2" x14ac:dyDescent="0.2">
      <c r="A17" s="5" t="s">
        <v>4145</v>
      </c>
    </row>
    <row r="18" spans="1:2" x14ac:dyDescent="0.2">
      <c r="A18" s="1" t="s">
        <v>4146</v>
      </c>
      <c r="B18" s="1" t="s">
        <v>4618</v>
      </c>
    </row>
    <row r="19" spans="1:2" x14ac:dyDescent="0.2">
      <c r="A19" s="5" t="s">
        <v>4147</v>
      </c>
    </row>
    <row r="20" spans="1:2" x14ac:dyDescent="0.2">
      <c r="A20" s="5" t="s">
        <v>4148</v>
      </c>
    </row>
    <row r="21" spans="1:2" x14ac:dyDescent="0.2">
      <c r="A21" s="1" t="s">
        <v>4149</v>
      </c>
      <c r="B21" s="1" t="s">
        <v>7202</v>
      </c>
    </row>
    <row r="22" spans="1:2" x14ac:dyDescent="0.2">
      <c r="A22" s="1" t="s">
        <v>4150</v>
      </c>
      <c r="B22" s="1" t="s">
        <v>7203</v>
      </c>
    </row>
    <row r="23" spans="1:2" x14ac:dyDescent="0.2">
      <c r="A23" s="1" t="s">
        <v>4151</v>
      </c>
      <c r="B23" s="1" t="s">
        <v>7204</v>
      </c>
    </row>
    <row r="24" spans="1:2" x14ac:dyDescent="0.2">
      <c r="A24" s="1" t="s">
        <v>4152</v>
      </c>
      <c r="B24" s="1" t="s">
        <v>6554</v>
      </c>
    </row>
    <row r="25" spans="1:2" x14ac:dyDescent="0.2">
      <c r="A25" s="1" t="s">
        <v>4153</v>
      </c>
      <c r="B25" s="1" t="s">
        <v>7205</v>
      </c>
    </row>
    <row r="26" spans="1:2" x14ac:dyDescent="0.2">
      <c r="A26" s="1" t="s">
        <v>4154</v>
      </c>
      <c r="B26" s="1" t="s">
        <v>6554</v>
      </c>
    </row>
    <row r="27" spans="1:2" x14ac:dyDescent="0.2">
      <c r="A27" s="1" t="s">
        <v>4155</v>
      </c>
      <c r="B27" s="4" t="s">
        <v>7206</v>
      </c>
    </row>
    <row r="28" spans="1:2" ht="25.5" x14ac:dyDescent="0.2">
      <c r="A28" s="1" t="s">
        <v>4156</v>
      </c>
      <c r="B28" s="4" t="s">
        <v>7207</v>
      </c>
    </row>
    <row r="29" spans="1:2" x14ac:dyDescent="0.2">
      <c r="A29" s="1" t="s">
        <v>4157</v>
      </c>
      <c r="B29" s="1" t="s">
        <v>6554</v>
      </c>
    </row>
    <row r="30" spans="1:2" ht="38.25" x14ac:dyDescent="0.2">
      <c r="A30" s="1" t="s">
        <v>4158</v>
      </c>
      <c r="B30" s="4" t="s">
        <v>7208</v>
      </c>
    </row>
    <row r="31" spans="1:2" ht="25.5" x14ac:dyDescent="0.2">
      <c r="A31" s="1" t="s">
        <v>4159</v>
      </c>
      <c r="B31" s="4" t="s">
        <v>7209</v>
      </c>
    </row>
    <row r="32" spans="1:2" ht="25.5" x14ac:dyDescent="0.2">
      <c r="A32" s="1" t="s">
        <v>4160</v>
      </c>
      <c r="B32" s="4" t="s">
        <v>7210</v>
      </c>
    </row>
    <row r="33" spans="1:2" ht="25.5" x14ac:dyDescent="0.2">
      <c r="A33" s="1" t="s">
        <v>4161</v>
      </c>
      <c r="B33" s="4" t="s">
        <v>7211</v>
      </c>
    </row>
    <row r="34" spans="1:2" x14ac:dyDescent="0.2">
      <c r="A34" s="1" t="s">
        <v>4162</v>
      </c>
      <c r="B34" s="4" t="s">
        <v>7212</v>
      </c>
    </row>
    <row r="35" spans="1:2" ht="25.5" x14ac:dyDescent="0.2">
      <c r="A35" s="1" t="s">
        <v>4163</v>
      </c>
      <c r="B35" s="4" t="s">
        <v>7213</v>
      </c>
    </row>
    <row r="36" spans="1:2" ht="25.5" x14ac:dyDescent="0.2">
      <c r="A36" s="1" t="s">
        <v>4164</v>
      </c>
      <c r="B36" s="4" t="s">
        <v>7214</v>
      </c>
    </row>
    <row r="37" spans="1:2" x14ac:dyDescent="0.2">
      <c r="A37" s="1" t="s">
        <v>4165</v>
      </c>
      <c r="B37" s="1" t="s">
        <v>6797</v>
      </c>
    </row>
    <row r="38" spans="1:2" x14ac:dyDescent="0.2">
      <c r="A38" s="1" t="s">
        <v>4166</v>
      </c>
      <c r="B38" s="1" t="s">
        <v>7215</v>
      </c>
    </row>
    <row r="39" spans="1:2" x14ac:dyDescent="0.2">
      <c r="A39" s="1" t="s">
        <v>4166</v>
      </c>
      <c r="B39" s="1" t="s">
        <v>7216</v>
      </c>
    </row>
    <row r="40" spans="1:2" ht="25.5" x14ac:dyDescent="0.2">
      <c r="A40" s="1" t="s">
        <v>4167</v>
      </c>
      <c r="B40" s="4" t="s">
        <v>7217</v>
      </c>
    </row>
    <row r="41" spans="1:2" x14ac:dyDescent="0.2">
      <c r="A41" s="1" t="s">
        <v>4168</v>
      </c>
      <c r="B41" s="1" t="s">
        <v>7218</v>
      </c>
    </row>
    <row r="42" spans="1:2" x14ac:dyDescent="0.2">
      <c r="A42" s="1" t="s">
        <v>4169</v>
      </c>
      <c r="B42" s="4" t="s">
        <v>7219</v>
      </c>
    </row>
    <row r="43" spans="1:2" x14ac:dyDescent="0.2">
      <c r="A43" s="1" t="s">
        <v>4170</v>
      </c>
      <c r="B43" s="1" t="s">
        <v>7220</v>
      </c>
    </row>
    <row r="44" spans="1:2" ht="25.5" x14ac:dyDescent="0.2">
      <c r="A44" s="1" t="s">
        <v>4171</v>
      </c>
      <c r="B44" s="4" t="s">
        <v>7221</v>
      </c>
    </row>
    <row r="45" spans="1:2" ht="38.25" x14ac:dyDescent="0.2">
      <c r="A45" s="1" t="s">
        <v>4172</v>
      </c>
      <c r="B45" s="4" t="s">
        <v>7222</v>
      </c>
    </row>
    <row r="52" spans="1:1" x14ac:dyDescent="0.2">
      <c r="A52" s="1" t="s">
        <v>4173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9037-18FC-416D-897D-5C71408DE597}">
  <dimension ref="A1:B47"/>
  <sheetViews>
    <sheetView topLeftCell="A17" zoomScale="124" zoomScaleNormal="124" workbookViewId="0">
      <selection activeCell="B19" sqref="B19"/>
    </sheetView>
  </sheetViews>
  <sheetFormatPr defaultRowHeight="12.75" x14ac:dyDescent="0.2"/>
  <cols>
    <col min="1" max="1" width="17.140625" style="1" customWidth="1"/>
    <col min="2" max="2" width="60.7109375" style="1" customWidth="1"/>
    <col min="3" max="16384" width="9.140625" style="1"/>
  </cols>
  <sheetData>
    <row r="1" spans="1:2" x14ac:dyDescent="0.2">
      <c r="A1" s="1" t="s">
        <v>4175</v>
      </c>
      <c r="B1" s="1" t="s">
        <v>7223</v>
      </c>
    </row>
    <row r="2" spans="1:2" x14ac:dyDescent="0.2">
      <c r="A2" s="1" t="s">
        <v>4176</v>
      </c>
      <c r="B2" s="1" t="s">
        <v>7224</v>
      </c>
    </row>
    <row r="3" spans="1:2" x14ac:dyDescent="0.2">
      <c r="A3" s="1" t="s">
        <v>4177</v>
      </c>
    </row>
    <row r="4" spans="1:2" x14ac:dyDescent="0.2">
      <c r="A4" s="1" t="s">
        <v>4178</v>
      </c>
      <c r="B4" s="1" t="s">
        <v>7225</v>
      </c>
    </row>
    <row r="5" spans="1:2" x14ac:dyDescent="0.2">
      <c r="A5" s="1" t="s">
        <v>4179</v>
      </c>
      <c r="B5" s="1" t="s">
        <v>7226</v>
      </c>
    </row>
    <row r="6" spans="1:2" x14ac:dyDescent="0.2">
      <c r="A6" s="1" t="s">
        <v>4180</v>
      </c>
      <c r="B6" s="1" t="s">
        <v>6725</v>
      </c>
    </row>
    <row r="7" spans="1:2" x14ac:dyDescent="0.2">
      <c r="A7" s="1" t="s">
        <v>4181</v>
      </c>
      <c r="B7" s="1" t="s">
        <v>7227</v>
      </c>
    </row>
    <row r="8" spans="1:2" x14ac:dyDescent="0.2">
      <c r="A8" s="1" t="s">
        <v>4182</v>
      </c>
      <c r="B8" s="1" t="s">
        <v>7228</v>
      </c>
    </row>
    <row r="9" spans="1:2" x14ac:dyDescent="0.2">
      <c r="A9" s="1" t="s">
        <v>4183</v>
      </c>
      <c r="B9" s="4" t="s">
        <v>7229</v>
      </c>
    </row>
    <row r="10" spans="1:2" x14ac:dyDescent="0.2">
      <c r="A10" s="1" t="s">
        <v>4184</v>
      </c>
      <c r="B10" s="1" t="s">
        <v>7230</v>
      </c>
    </row>
    <row r="11" spans="1:2" x14ac:dyDescent="0.2">
      <c r="A11" s="1" t="s">
        <v>4185</v>
      </c>
      <c r="B11" s="1" t="s">
        <v>7231</v>
      </c>
    </row>
    <row r="12" spans="1:2" ht="25.5" x14ac:dyDescent="0.2">
      <c r="A12" s="1" t="s">
        <v>4186</v>
      </c>
      <c r="B12" s="4" t="s">
        <v>7262</v>
      </c>
    </row>
    <row r="13" spans="1:2" x14ac:dyDescent="0.2">
      <c r="A13" s="1" t="s">
        <v>4187</v>
      </c>
      <c r="B13" s="4" t="s">
        <v>7261</v>
      </c>
    </row>
    <row r="14" spans="1:2" x14ac:dyDescent="0.2">
      <c r="A14" s="1" t="s">
        <v>4188</v>
      </c>
      <c r="B14" s="1" t="s">
        <v>7260</v>
      </c>
    </row>
    <row r="15" spans="1:2" ht="25.5" x14ac:dyDescent="0.2">
      <c r="A15" s="1" t="s">
        <v>4189</v>
      </c>
      <c r="B15" s="4" t="s">
        <v>7251</v>
      </c>
    </row>
    <row r="16" spans="1:2" x14ac:dyDescent="0.2">
      <c r="A16" s="1" t="s">
        <v>4190</v>
      </c>
      <c r="B16" s="4" t="s">
        <v>7263</v>
      </c>
    </row>
    <row r="17" spans="1:2" ht="25.5" x14ac:dyDescent="0.2">
      <c r="A17" s="1" t="s">
        <v>4191</v>
      </c>
      <c r="B17" s="4" t="s">
        <v>7264</v>
      </c>
    </row>
    <row r="18" spans="1:2" x14ac:dyDescent="0.2">
      <c r="A18" s="1" t="s">
        <v>4192</v>
      </c>
      <c r="B18" s="4" t="s">
        <v>7265</v>
      </c>
    </row>
    <row r="19" spans="1:2" x14ac:dyDescent="0.2">
      <c r="A19" s="1" t="s">
        <v>4193</v>
      </c>
      <c r="B19" s="4" t="s">
        <v>7266</v>
      </c>
    </row>
    <row r="20" spans="1:2" x14ac:dyDescent="0.2">
      <c r="A20" s="1" t="s">
        <v>4194</v>
      </c>
      <c r="B20" s="1" t="s">
        <v>7232</v>
      </c>
    </row>
    <row r="21" spans="1:2" x14ac:dyDescent="0.2">
      <c r="A21" s="1" t="s">
        <v>4195</v>
      </c>
      <c r="B21" s="4" t="s">
        <v>7233</v>
      </c>
    </row>
    <row r="22" spans="1:2" x14ac:dyDescent="0.2">
      <c r="A22" s="1" t="s">
        <v>4196</v>
      </c>
      <c r="B22" s="1" t="s">
        <v>7234</v>
      </c>
    </row>
    <row r="23" spans="1:2" x14ac:dyDescent="0.2">
      <c r="A23" s="1" t="s">
        <v>4197</v>
      </c>
      <c r="B23" s="1" t="s">
        <v>7235</v>
      </c>
    </row>
    <row r="24" spans="1:2" x14ac:dyDescent="0.2">
      <c r="A24" s="1" t="s">
        <v>4198</v>
      </c>
      <c r="B24" s="4" t="s">
        <v>7236</v>
      </c>
    </row>
    <row r="25" spans="1:2" x14ac:dyDescent="0.2">
      <c r="A25" s="1" t="s">
        <v>4199</v>
      </c>
      <c r="B25" s="1" t="s">
        <v>6318</v>
      </c>
    </row>
    <row r="26" spans="1:2" x14ac:dyDescent="0.2">
      <c r="A26" s="1" t="s">
        <v>4200</v>
      </c>
      <c r="B26" s="1" t="s">
        <v>7237</v>
      </c>
    </row>
    <row r="27" spans="1:2" x14ac:dyDescent="0.2">
      <c r="A27" s="1" t="s">
        <v>4201</v>
      </c>
      <c r="B27" s="1" t="s">
        <v>7238</v>
      </c>
    </row>
    <row r="28" spans="1:2" ht="25.5" x14ac:dyDescent="0.2">
      <c r="A28" s="1" t="s">
        <v>4202</v>
      </c>
      <c r="B28" s="4" t="s">
        <v>7239</v>
      </c>
    </row>
    <row r="29" spans="1:2" x14ac:dyDescent="0.2">
      <c r="A29" s="1" t="s">
        <v>4203</v>
      </c>
      <c r="B29" s="4" t="s">
        <v>7240</v>
      </c>
    </row>
    <row r="30" spans="1:2" x14ac:dyDescent="0.2">
      <c r="A30" s="1" t="s">
        <v>4204</v>
      </c>
      <c r="B30" s="1" t="s">
        <v>7241</v>
      </c>
    </row>
    <row r="31" spans="1:2" x14ac:dyDescent="0.2">
      <c r="A31" s="1" t="s">
        <v>4205</v>
      </c>
      <c r="B31" s="1" t="s">
        <v>7242</v>
      </c>
    </row>
    <row r="32" spans="1:2" x14ac:dyDescent="0.2">
      <c r="A32" s="1" t="s">
        <v>4206</v>
      </c>
      <c r="B32" s="1" t="s">
        <v>7243</v>
      </c>
    </row>
    <row r="33" spans="1:2" x14ac:dyDescent="0.2">
      <c r="A33" s="1" t="s">
        <v>4207</v>
      </c>
      <c r="B33" s="1" t="s">
        <v>7244</v>
      </c>
    </row>
    <row r="34" spans="1:2" x14ac:dyDescent="0.2">
      <c r="A34" s="1" t="s">
        <v>4208</v>
      </c>
      <c r="B34" s="1" t="s">
        <v>7245</v>
      </c>
    </row>
    <row r="35" spans="1:2" ht="25.5" x14ac:dyDescent="0.2">
      <c r="A35" s="1" t="s">
        <v>4209</v>
      </c>
      <c r="B35" s="4" t="s">
        <v>7250</v>
      </c>
    </row>
    <row r="36" spans="1:2" x14ac:dyDescent="0.2">
      <c r="A36" s="1" t="s">
        <v>4210</v>
      </c>
      <c r="B36" s="1" t="s">
        <v>7246</v>
      </c>
    </row>
    <row r="37" spans="1:2" ht="25.5" x14ac:dyDescent="0.2">
      <c r="A37" s="1" t="s">
        <v>4211</v>
      </c>
      <c r="B37" s="4" t="s">
        <v>7247</v>
      </c>
    </row>
    <row r="38" spans="1:2" x14ac:dyDescent="0.2">
      <c r="A38" s="1" t="s">
        <v>4212</v>
      </c>
      <c r="B38" s="4" t="s">
        <v>7248</v>
      </c>
    </row>
    <row r="39" spans="1:2" x14ac:dyDescent="0.2">
      <c r="A39" s="1" t="s">
        <v>4213</v>
      </c>
      <c r="B39" s="4" t="s">
        <v>7249</v>
      </c>
    </row>
    <row r="40" spans="1:2" x14ac:dyDescent="0.2">
      <c r="A40" s="1" t="s">
        <v>4214</v>
      </c>
      <c r="B40" s="1" t="s">
        <v>7252</v>
      </c>
    </row>
    <row r="41" spans="1:2" x14ac:dyDescent="0.2">
      <c r="A41" s="1" t="s">
        <v>4215</v>
      </c>
      <c r="B41" s="1" t="s">
        <v>7253</v>
      </c>
    </row>
    <row r="42" spans="1:2" x14ac:dyDescent="0.2">
      <c r="A42" s="1" t="s">
        <v>4216</v>
      </c>
      <c r="B42" s="1" t="s">
        <v>7254</v>
      </c>
    </row>
    <row r="43" spans="1:2" x14ac:dyDescent="0.2">
      <c r="A43" s="1" t="s">
        <v>4217</v>
      </c>
      <c r="B43" s="1" t="s">
        <v>7255</v>
      </c>
    </row>
    <row r="44" spans="1:2" x14ac:dyDescent="0.2">
      <c r="A44" s="1" t="s">
        <v>4218</v>
      </c>
      <c r="B44" s="1" t="s">
        <v>7256</v>
      </c>
    </row>
    <row r="45" spans="1:2" x14ac:dyDescent="0.2">
      <c r="A45" s="1" t="s">
        <v>4219</v>
      </c>
      <c r="B45" s="1" t="s">
        <v>7257</v>
      </c>
    </row>
    <row r="46" spans="1:2" x14ac:dyDescent="0.2">
      <c r="A46" s="1" t="s">
        <v>4220</v>
      </c>
      <c r="B46" s="1" t="s">
        <v>7258</v>
      </c>
    </row>
    <row r="47" spans="1:2" x14ac:dyDescent="0.2">
      <c r="A47" s="1" t="s">
        <v>4221</v>
      </c>
      <c r="B47" s="1" t="s">
        <v>7259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08A2-E274-4300-9986-CC7A079F200B}">
  <dimension ref="A1:B50"/>
  <sheetViews>
    <sheetView topLeftCell="A21" zoomScale="124" zoomScaleNormal="124" workbookViewId="0">
      <selection activeCell="B50" sqref="B50"/>
    </sheetView>
  </sheetViews>
  <sheetFormatPr defaultRowHeight="12.75" x14ac:dyDescent="0.2"/>
  <cols>
    <col min="1" max="1" width="14.5703125" style="1" customWidth="1"/>
    <col min="2" max="2" width="60.5703125" style="1" customWidth="1"/>
    <col min="3" max="16384" width="9.140625" style="1"/>
  </cols>
  <sheetData>
    <row r="1" spans="1:2" x14ac:dyDescent="0.2">
      <c r="A1" s="1" t="s">
        <v>4223</v>
      </c>
      <c r="B1" s="1" t="s">
        <v>7267</v>
      </c>
    </row>
    <row r="2" spans="1:2" x14ac:dyDescent="0.2">
      <c r="A2" s="1" t="s">
        <v>4224</v>
      </c>
      <c r="B2" s="1" t="s">
        <v>7268</v>
      </c>
    </row>
    <row r="3" spans="1:2" x14ac:dyDescent="0.2">
      <c r="A3" s="1" t="s">
        <v>4225</v>
      </c>
      <c r="B3" s="4" t="s">
        <v>7269</v>
      </c>
    </row>
    <row r="4" spans="1:2" x14ac:dyDescent="0.2">
      <c r="A4" s="1" t="s">
        <v>4226</v>
      </c>
      <c r="B4" s="1" t="s">
        <v>7270</v>
      </c>
    </row>
    <row r="5" spans="1:2" x14ac:dyDescent="0.2">
      <c r="A5" s="1" t="s">
        <v>4227</v>
      </c>
      <c r="B5" s="4" t="s">
        <v>7271</v>
      </c>
    </row>
    <row r="6" spans="1:2" x14ac:dyDescent="0.2">
      <c r="A6" s="1" t="s">
        <v>4228</v>
      </c>
      <c r="B6" s="4" t="s">
        <v>7272</v>
      </c>
    </row>
    <row r="7" spans="1:2" x14ac:dyDescent="0.2">
      <c r="A7" s="1" t="s">
        <v>4229</v>
      </c>
      <c r="B7" s="1" t="s">
        <v>7273</v>
      </c>
    </row>
    <row r="8" spans="1:2" x14ac:dyDescent="0.2">
      <c r="A8" s="1" t="s">
        <v>4230</v>
      </c>
      <c r="B8" s="1" t="s">
        <v>7274</v>
      </c>
    </row>
    <row r="9" spans="1:2" x14ac:dyDescent="0.2">
      <c r="A9" s="1" t="s">
        <v>4231</v>
      </c>
      <c r="B9" s="1" t="s">
        <v>7275</v>
      </c>
    </row>
    <row r="10" spans="1:2" x14ac:dyDescent="0.2">
      <c r="A10" s="1" t="s">
        <v>4232</v>
      </c>
      <c r="B10" s="1" t="s">
        <v>7275</v>
      </c>
    </row>
    <row r="11" spans="1:2" ht="25.5" x14ac:dyDescent="0.2">
      <c r="A11" s="1" t="s">
        <v>4233</v>
      </c>
      <c r="B11" s="4" t="s">
        <v>7276</v>
      </c>
    </row>
    <row r="12" spans="1:2" x14ac:dyDescent="0.2">
      <c r="A12" s="1" t="s">
        <v>4233</v>
      </c>
      <c r="B12" s="1" t="s">
        <v>7277</v>
      </c>
    </row>
    <row r="13" spans="1:2" x14ac:dyDescent="0.2">
      <c r="A13" s="1" t="s">
        <v>4234</v>
      </c>
      <c r="B13" s="1" t="s">
        <v>7278</v>
      </c>
    </row>
    <row r="14" spans="1:2" x14ac:dyDescent="0.2">
      <c r="A14" s="1" t="s">
        <v>4235</v>
      </c>
      <c r="B14" s="1" t="s">
        <v>7279</v>
      </c>
    </row>
    <row r="15" spans="1:2" x14ac:dyDescent="0.2">
      <c r="A15" s="1" t="s">
        <v>4236</v>
      </c>
      <c r="B15" s="1" t="s">
        <v>7280</v>
      </c>
    </row>
    <row r="16" spans="1:2" x14ac:dyDescent="0.2">
      <c r="A16" s="1" t="s">
        <v>4237</v>
      </c>
      <c r="B16" s="1" t="s">
        <v>7281</v>
      </c>
    </row>
    <row r="17" spans="1:2" x14ac:dyDescent="0.2">
      <c r="A17" s="1" t="s">
        <v>4238</v>
      </c>
      <c r="B17" s="1" t="s">
        <v>7282</v>
      </c>
    </row>
    <row r="18" spans="1:2" x14ac:dyDescent="0.2">
      <c r="A18" s="1" t="s">
        <v>4239</v>
      </c>
      <c r="B18" s="1" t="s">
        <v>7283</v>
      </c>
    </row>
    <row r="19" spans="1:2" x14ac:dyDescent="0.2">
      <c r="A19" s="1" t="s">
        <v>4240</v>
      </c>
      <c r="B19" s="1" t="s">
        <v>7284</v>
      </c>
    </row>
    <row r="20" spans="1:2" ht="38.25" x14ac:dyDescent="0.2">
      <c r="A20" s="1" t="s">
        <v>4241</v>
      </c>
      <c r="B20" s="4" t="s">
        <v>7285</v>
      </c>
    </row>
    <row r="21" spans="1:2" x14ac:dyDescent="0.2">
      <c r="A21" s="1" t="s">
        <v>4242</v>
      </c>
      <c r="B21" s="1" t="s">
        <v>7286</v>
      </c>
    </row>
    <row r="22" spans="1:2" ht="25.5" x14ac:dyDescent="0.2">
      <c r="A22" s="1" t="s">
        <v>4243</v>
      </c>
      <c r="B22" s="4" t="s">
        <v>7287</v>
      </c>
    </row>
    <row r="23" spans="1:2" x14ac:dyDescent="0.2">
      <c r="A23" s="1" t="s">
        <v>4244</v>
      </c>
      <c r="B23" s="1" t="s">
        <v>7288</v>
      </c>
    </row>
    <row r="24" spans="1:2" x14ac:dyDescent="0.2">
      <c r="A24" s="1" t="s">
        <v>4245</v>
      </c>
      <c r="B24" s="1" t="s">
        <v>7289</v>
      </c>
    </row>
    <row r="25" spans="1:2" x14ac:dyDescent="0.2">
      <c r="A25" s="1" t="s">
        <v>4246</v>
      </c>
      <c r="B25" s="1" t="s">
        <v>7290</v>
      </c>
    </row>
    <row r="26" spans="1:2" x14ac:dyDescent="0.2">
      <c r="A26" s="1" t="s">
        <v>4247</v>
      </c>
      <c r="B26" s="1" t="s">
        <v>7291</v>
      </c>
    </row>
    <row r="27" spans="1:2" x14ac:dyDescent="0.2">
      <c r="A27" s="1" t="s">
        <v>4248</v>
      </c>
      <c r="B27" s="4" t="s">
        <v>7292</v>
      </c>
    </row>
    <row r="28" spans="1:2" x14ac:dyDescent="0.2">
      <c r="A28" s="1" t="s">
        <v>4249</v>
      </c>
      <c r="B28" s="1" t="s">
        <v>7293</v>
      </c>
    </row>
    <row r="29" spans="1:2" x14ac:dyDescent="0.2">
      <c r="A29" s="1" t="s">
        <v>4250</v>
      </c>
      <c r="B29" s="1" t="s">
        <v>7294</v>
      </c>
    </row>
    <row r="30" spans="1:2" x14ac:dyDescent="0.2">
      <c r="A30" s="1" t="s">
        <v>4251</v>
      </c>
    </row>
    <row r="31" spans="1:2" x14ac:dyDescent="0.2">
      <c r="A31" s="1" t="s">
        <v>4252</v>
      </c>
      <c r="B31" s="1" t="s">
        <v>7295</v>
      </c>
    </row>
    <row r="32" spans="1:2" x14ac:dyDescent="0.2">
      <c r="A32" s="1" t="s">
        <v>4253</v>
      </c>
      <c r="B32" s="1" t="s">
        <v>7296</v>
      </c>
    </row>
    <row r="33" spans="1:2" x14ac:dyDescent="0.2">
      <c r="A33" s="1" t="s">
        <v>4254</v>
      </c>
    </row>
    <row r="34" spans="1:2" x14ac:dyDescent="0.2">
      <c r="A34" s="1" t="s">
        <v>4255</v>
      </c>
      <c r="B34" s="1" t="s">
        <v>7531</v>
      </c>
    </row>
    <row r="35" spans="1:2" ht="51" x14ac:dyDescent="0.2">
      <c r="A35" s="1" t="s">
        <v>4256</v>
      </c>
      <c r="B35" s="4" t="s">
        <v>7532</v>
      </c>
    </row>
    <row r="36" spans="1:2" x14ac:dyDescent="0.2">
      <c r="A36" s="1" t="s">
        <v>4257</v>
      </c>
      <c r="B36" s="1" t="s">
        <v>7533</v>
      </c>
    </row>
    <row r="37" spans="1:2" x14ac:dyDescent="0.2">
      <c r="A37" s="1" t="s">
        <v>4258</v>
      </c>
      <c r="B37" s="1" t="s">
        <v>7534</v>
      </c>
    </row>
    <row r="38" spans="1:2" x14ac:dyDescent="0.2">
      <c r="A38" s="1" t="s">
        <v>4259</v>
      </c>
      <c r="B38" s="1" t="s">
        <v>7535</v>
      </c>
    </row>
    <row r="39" spans="1:2" x14ac:dyDescent="0.2">
      <c r="A39" s="1" t="s">
        <v>4260</v>
      </c>
      <c r="B39" s="1" t="s">
        <v>7536</v>
      </c>
    </row>
    <row r="40" spans="1:2" x14ac:dyDescent="0.2">
      <c r="A40" s="1" t="s">
        <v>4261</v>
      </c>
      <c r="B40" s="1" t="s">
        <v>7537</v>
      </c>
    </row>
    <row r="41" spans="1:2" x14ac:dyDescent="0.2">
      <c r="A41" s="1" t="s">
        <v>4262</v>
      </c>
      <c r="B41" s="1" t="s">
        <v>7538</v>
      </c>
    </row>
    <row r="42" spans="1:2" x14ac:dyDescent="0.2">
      <c r="A42" s="1" t="s">
        <v>4263</v>
      </c>
      <c r="B42" s="1" t="s">
        <v>7539</v>
      </c>
    </row>
    <row r="43" spans="1:2" x14ac:dyDescent="0.2">
      <c r="A43" s="1" t="s">
        <v>4264</v>
      </c>
      <c r="B43" s="1" t="s">
        <v>7300</v>
      </c>
    </row>
    <row r="44" spans="1:2" x14ac:dyDescent="0.2">
      <c r="A44" s="1" t="s">
        <v>4265</v>
      </c>
      <c r="B44" s="1" t="s">
        <v>7540</v>
      </c>
    </row>
    <row r="45" spans="1:2" x14ac:dyDescent="0.2">
      <c r="A45" s="1" t="s">
        <v>4265</v>
      </c>
      <c r="B45" s="1" t="s">
        <v>7541</v>
      </c>
    </row>
    <row r="46" spans="1:2" x14ac:dyDescent="0.2">
      <c r="A46" s="1" t="s">
        <v>4266</v>
      </c>
      <c r="B46" s="1" t="s">
        <v>7542</v>
      </c>
    </row>
    <row r="47" spans="1:2" x14ac:dyDescent="0.2">
      <c r="A47" s="1" t="s">
        <v>4267</v>
      </c>
      <c r="B47" s="1" t="s">
        <v>7543</v>
      </c>
    </row>
    <row r="48" spans="1:2" x14ac:dyDescent="0.2">
      <c r="A48" s="1" t="s">
        <v>4268</v>
      </c>
      <c r="B48" s="1" t="s">
        <v>7544</v>
      </c>
    </row>
    <row r="49" spans="1:2" x14ac:dyDescent="0.2">
      <c r="A49" s="1" t="s">
        <v>4269</v>
      </c>
      <c r="B49" s="1" t="s">
        <v>7545</v>
      </c>
    </row>
    <row r="50" spans="1:2" x14ac:dyDescent="0.2">
      <c r="A50" s="1" t="s">
        <v>4270</v>
      </c>
      <c r="B50" s="1" t="s">
        <v>7546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A2BE2-1371-440B-A43B-6E04CAD8B2A5}">
  <sheetPr>
    <tabColor rgb="FFFFFF00"/>
  </sheetPr>
  <dimension ref="A1:B51"/>
  <sheetViews>
    <sheetView topLeftCell="A25" zoomScale="124" zoomScaleNormal="124" workbookViewId="0">
      <selection activeCell="B36" sqref="B36"/>
    </sheetView>
  </sheetViews>
  <sheetFormatPr defaultRowHeight="12.75" x14ac:dyDescent="0.2"/>
  <cols>
    <col min="1" max="1" width="15.85546875" style="1" customWidth="1"/>
    <col min="2" max="2" width="77" style="1" customWidth="1"/>
    <col min="3" max="16384" width="9.140625" style="1"/>
  </cols>
  <sheetData>
    <row r="1" spans="1:2" x14ac:dyDescent="0.2">
      <c r="A1" s="1" t="s">
        <v>4272</v>
      </c>
      <c r="B1" s="1" t="s">
        <v>7297</v>
      </c>
    </row>
    <row r="2" spans="1:2" x14ac:dyDescent="0.2">
      <c r="A2" s="1" t="s">
        <v>4273</v>
      </c>
      <c r="B2" s="1" t="s">
        <v>7298</v>
      </c>
    </row>
    <row r="3" spans="1:2" x14ac:dyDescent="0.2">
      <c r="A3" s="1" t="s">
        <v>4274</v>
      </c>
      <c r="B3" s="1" t="s">
        <v>7299</v>
      </c>
    </row>
    <row r="4" spans="1:2" x14ac:dyDescent="0.2">
      <c r="A4" s="1" t="s">
        <v>4275</v>
      </c>
      <c r="B4" s="1" t="s">
        <v>7300</v>
      </c>
    </row>
    <row r="5" spans="1:2" x14ac:dyDescent="0.2">
      <c r="A5" s="1" t="s">
        <v>4227</v>
      </c>
    </row>
    <row r="6" spans="1:2" x14ac:dyDescent="0.2">
      <c r="A6" s="1" t="s">
        <v>4228</v>
      </c>
      <c r="B6" s="1" t="s">
        <v>7301</v>
      </c>
    </row>
    <row r="7" spans="1:2" x14ac:dyDescent="0.2">
      <c r="A7" s="1" t="s">
        <v>4276</v>
      </c>
      <c r="B7" s="1" t="s">
        <v>4669</v>
      </c>
    </row>
    <row r="8" spans="1:2" x14ac:dyDescent="0.2">
      <c r="A8" s="1" t="s">
        <v>4277</v>
      </c>
      <c r="B8" s="4" t="s">
        <v>7302</v>
      </c>
    </row>
    <row r="9" spans="1:2" x14ac:dyDescent="0.2">
      <c r="A9" s="1" t="s">
        <v>4278</v>
      </c>
      <c r="B9" s="1" t="s">
        <v>7303</v>
      </c>
    </row>
    <row r="10" spans="1:2" x14ac:dyDescent="0.2">
      <c r="A10" s="1" t="s">
        <v>4279</v>
      </c>
      <c r="B10" s="1" t="s">
        <v>7304</v>
      </c>
    </row>
    <row r="11" spans="1:2" x14ac:dyDescent="0.2">
      <c r="A11" s="1" t="s">
        <v>4280</v>
      </c>
      <c r="B11" s="1" t="s">
        <v>4669</v>
      </c>
    </row>
    <row r="12" spans="1:2" x14ac:dyDescent="0.2">
      <c r="A12" s="1" t="s">
        <v>4281</v>
      </c>
      <c r="B12" s="1" t="s">
        <v>7305</v>
      </c>
    </row>
    <row r="13" spans="1:2" x14ac:dyDescent="0.2">
      <c r="A13" s="1" t="s">
        <v>4282</v>
      </c>
      <c r="B13" s="1" t="s">
        <v>7306</v>
      </c>
    </row>
    <row r="14" spans="1:2" x14ac:dyDescent="0.2">
      <c r="A14" s="1" t="s">
        <v>4283</v>
      </c>
      <c r="B14" s="1" t="s">
        <v>7307</v>
      </c>
    </row>
    <row r="15" spans="1:2" x14ac:dyDescent="0.2">
      <c r="A15" s="1" t="s">
        <v>4284</v>
      </c>
      <c r="B15" s="1" t="s">
        <v>7308</v>
      </c>
    </row>
    <row r="16" spans="1:2" x14ac:dyDescent="0.2">
      <c r="A16" s="1" t="s">
        <v>4285</v>
      </c>
      <c r="B16" s="1" t="s">
        <v>7309</v>
      </c>
    </row>
    <row r="17" spans="1:2" x14ac:dyDescent="0.2">
      <c r="A17" s="1" t="s">
        <v>4286</v>
      </c>
      <c r="B17" s="1" t="s">
        <v>7310</v>
      </c>
    </row>
    <row r="18" spans="1:2" x14ac:dyDescent="0.2">
      <c r="A18" s="1" t="s">
        <v>4287</v>
      </c>
      <c r="B18" s="1" t="s">
        <v>7311</v>
      </c>
    </row>
    <row r="19" spans="1:2" x14ac:dyDescent="0.2">
      <c r="A19" s="1" t="s">
        <v>4288</v>
      </c>
      <c r="B19" s="1" t="s">
        <v>7312</v>
      </c>
    </row>
    <row r="20" spans="1:2" x14ac:dyDescent="0.2">
      <c r="A20" s="1" t="s">
        <v>4289</v>
      </c>
      <c r="B20" s="1" t="s">
        <v>7313</v>
      </c>
    </row>
    <row r="21" spans="1:2" x14ac:dyDescent="0.2">
      <c r="A21" s="1" t="s">
        <v>4290</v>
      </c>
      <c r="B21" s="1" t="s">
        <v>7314</v>
      </c>
    </row>
    <row r="22" spans="1:2" x14ac:dyDescent="0.2">
      <c r="A22" s="1" t="s">
        <v>4291</v>
      </c>
      <c r="B22" s="1" t="s">
        <v>7315</v>
      </c>
    </row>
    <row r="23" spans="1:2" x14ac:dyDescent="0.2">
      <c r="A23" s="1" t="s">
        <v>4292</v>
      </c>
      <c r="B23" s="1" t="s">
        <v>7316</v>
      </c>
    </row>
    <row r="24" spans="1:2" x14ac:dyDescent="0.2">
      <c r="A24" s="1" t="s">
        <v>4293</v>
      </c>
      <c r="B24" s="1" t="s">
        <v>7317</v>
      </c>
    </row>
    <row r="25" spans="1:2" x14ac:dyDescent="0.2">
      <c r="A25" s="1" t="s">
        <v>4294</v>
      </c>
      <c r="B25" s="1" t="s">
        <v>7318</v>
      </c>
    </row>
    <row r="26" spans="1:2" x14ac:dyDescent="0.2">
      <c r="A26" s="1" t="s">
        <v>4295</v>
      </c>
      <c r="B26" s="1" t="s">
        <v>7319</v>
      </c>
    </row>
    <row r="27" spans="1:2" x14ac:dyDescent="0.2">
      <c r="A27" s="1" t="s">
        <v>4237</v>
      </c>
      <c r="B27" s="4" t="s">
        <v>7320</v>
      </c>
    </row>
    <row r="28" spans="1:2" x14ac:dyDescent="0.2">
      <c r="A28" s="1" t="s">
        <v>4296</v>
      </c>
      <c r="B28" s="1" t="s">
        <v>7321</v>
      </c>
    </row>
    <row r="29" spans="1:2" x14ac:dyDescent="0.2">
      <c r="A29" s="1" t="s">
        <v>4297</v>
      </c>
      <c r="B29" s="1" t="s">
        <v>7322</v>
      </c>
    </row>
    <row r="30" spans="1:2" x14ac:dyDescent="0.2">
      <c r="A30" s="1" t="s">
        <v>4298</v>
      </c>
      <c r="B30" s="1" t="s">
        <v>7323</v>
      </c>
    </row>
    <row r="31" spans="1:2" x14ac:dyDescent="0.2">
      <c r="A31" s="1" t="s">
        <v>4299</v>
      </c>
      <c r="B31" s="1" t="s">
        <v>7324</v>
      </c>
    </row>
    <row r="32" spans="1:2" x14ac:dyDescent="0.2">
      <c r="A32" s="1" t="s">
        <v>4245</v>
      </c>
      <c r="B32" s="1" t="s">
        <v>7325</v>
      </c>
    </row>
    <row r="33" spans="1:2" x14ac:dyDescent="0.2">
      <c r="A33" s="1" t="s">
        <v>4249</v>
      </c>
      <c r="B33" s="1" t="s">
        <v>7326</v>
      </c>
    </row>
    <row r="34" spans="1:2" x14ac:dyDescent="0.2">
      <c r="A34" s="1" t="s">
        <v>4300</v>
      </c>
      <c r="B34" s="1" t="s">
        <v>7327</v>
      </c>
    </row>
    <row r="35" spans="1:2" x14ac:dyDescent="0.2">
      <c r="A35" s="1" t="s">
        <v>4301</v>
      </c>
      <c r="B35" s="1" t="s">
        <v>7328</v>
      </c>
    </row>
    <row r="36" spans="1:2" x14ac:dyDescent="0.2">
      <c r="A36" s="1" t="s">
        <v>4302</v>
      </c>
      <c r="B36" s="1" t="s">
        <v>7329</v>
      </c>
    </row>
    <row r="37" spans="1:2" x14ac:dyDescent="0.2">
      <c r="A37" s="1" t="s">
        <v>4303</v>
      </c>
      <c r="B37" s="1" t="s">
        <v>7330</v>
      </c>
    </row>
    <row r="38" spans="1:2" x14ac:dyDescent="0.2">
      <c r="A38" s="1" t="s">
        <v>4304</v>
      </c>
    </row>
    <row r="39" spans="1:2" x14ac:dyDescent="0.2">
      <c r="A39" s="1" t="s">
        <v>4305</v>
      </c>
      <c r="B39" s="1" t="s">
        <v>7555</v>
      </c>
    </row>
    <row r="40" spans="1:2" x14ac:dyDescent="0.2">
      <c r="A40" s="1" t="s">
        <v>4306</v>
      </c>
    </row>
    <row r="41" spans="1:2" x14ac:dyDescent="0.2">
      <c r="A41" s="1" t="s">
        <v>4307</v>
      </c>
      <c r="B41" s="1" t="s">
        <v>7554</v>
      </c>
    </row>
    <row r="42" spans="1:2" x14ac:dyDescent="0.2">
      <c r="A42" s="1" t="s">
        <v>4308</v>
      </c>
      <c r="B42" s="1" t="s">
        <v>7553</v>
      </c>
    </row>
    <row r="43" spans="1:2" x14ac:dyDescent="0.2">
      <c r="A43" s="1" t="s">
        <v>4309</v>
      </c>
      <c r="B43" s="1" t="s">
        <v>7552</v>
      </c>
    </row>
    <row r="44" spans="1:2" x14ac:dyDescent="0.2">
      <c r="A44" s="1" t="s">
        <v>4310</v>
      </c>
      <c r="B44" s="1" t="s">
        <v>7551</v>
      </c>
    </row>
    <row r="45" spans="1:2" x14ac:dyDescent="0.2">
      <c r="A45" s="1" t="s">
        <v>4311</v>
      </c>
    </row>
    <row r="46" spans="1:2" x14ac:dyDescent="0.2">
      <c r="A46" s="1" t="s">
        <v>4312</v>
      </c>
    </row>
    <row r="47" spans="1:2" x14ac:dyDescent="0.2">
      <c r="A47" s="1" t="s">
        <v>4313</v>
      </c>
      <c r="B47" s="1" t="s">
        <v>7550</v>
      </c>
    </row>
    <row r="48" spans="1:2" x14ac:dyDescent="0.2">
      <c r="A48" s="1" t="s">
        <v>4314</v>
      </c>
      <c r="B48" s="1" t="s">
        <v>7549</v>
      </c>
    </row>
    <row r="49" spans="1:2" x14ac:dyDescent="0.2">
      <c r="A49" s="1" t="s">
        <v>4315</v>
      </c>
      <c r="B49" s="1" t="s">
        <v>7548</v>
      </c>
    </row>
    <row r="50" spans="1:2" x14ac:dyDescent="0.2">
      <c r="A50" s="1" t="s">
        <v>4316</v>
      </c>
    </row>
    <row r="51" spans="1:2" x14ac:dyDescent="0.2">
      <c r="A51" s="1" t="s">
        <v>4317</v>
      </c>
      <c r="B51" s="1" t="s">
        <v>7547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9926-EC29-4AC7-BF1C-C6B78B11275E}">
  <dimension ref="A1:B31"/>
  <sheetViews>
    <sheetView zoomScale="124" zoomScaleNormal="124" workbookViewId="0">
      <selection activeCell="B32" sqref="B32"/>
    </sheetView>
  </sheetViews>
  <sheetFormatPr defaultRowHeight="12.75" x14ac:dyDescent="0.2"/>
  <cols>
    <col min="1" max="1" width="17.140625" style="1" customWidth="1"/>
    <col min="2" max="2" width="48.42578125" style="1" customWidth="1"/>
    <col min="3" max="16384" width="9.140625" style="1"/>
  </cols>
  <sheetData>
    <row r="1" spans="1:2" x14ac:dyDescent="0.2">
      <c r="A1" s="1" t="s">
        <v>4319</v>
      </c>
      <c r="B1" s="1" t="s">
        <v>7331</v>
      </c>
    </row>
    <row r="2" spans="1:2" x14ac:dyDescent="0.2">
      <c r="A2" s="1" t="s">
        <v>4320</v>
      </c>
      <c r="B2" s="1" t="s">
        <v>7332</v>
      </c>
    </row>
    <row r="3" spans="1:2" x14ac:dyDescent="0.2">
      <c r="A3" s="1" t="s">
        <v>4321</v>
      </c>
      <c r="B3" s="1" t="s">
        <v>7333</v>
      </c>
    </row>
    <row r="4" spans="1:2" x14ac:dyDescent="0.2">
      <c r="A4" s="1" t="s">
        <v>4322</v>
      </c>
      <c r="B4" s="1" t="s">
        <v>7334</v>
      </c>
    </row>
    <row r="5" spans="1:2" x14ac:dyDescent="0.2">
      <c r="A5" s="1" t="s">
        <v>4323</v>
      </c>
      <c r="B5" s="1" t="s">
        <v>7335</v>
      </c>
    </row>
    <row r="6" spans="1:2" x14ac:dyDescent="0.2">
      <c r="A6" s="1" t="s">
        <v>4324</v>
      </c>
      <c r="B6" s="1" t="s">
        <v>4669</v>
      </c>
    </row>
    <row r="7" spans="1:2" x14ac:dyDescent="0.2">
      <c r="A7" s="1" t="s">
        <v>4325</v>
      </c>
      <c r="B7" s="1" t="s">
        <v>7336</v>
      </c>
    </row>
    <row r="8" spans="1:2" x14ac:dyDescent="0.2">
      <c r="A8" s="1" t="s">
        <v>4326</v>
      </c>
      <c r="B8" s="1" t="s">
        <v>7337</v>
      </c>
    </row>
    <row r="9" spans="1:2" x14ac:dyDescent="0.2">
      <c r="A9" s="1" t="s">
        <v>4327</v>
      </c>
      <c r="B9" s="1" t="s">
        <v>7338</v>
      </c>
    </row>
    <row r="10" spans="1:2" x14ac:dyDescent="0.2">
      <c r="A10" s="1" t="s">
        <v>4328</v>
      </c>
      <c r="B10" s="1" t="s">
        <v>7339</v>
      </c>
    </row>
    <row r="11" spans="1:2" x14ac:dyDescent="0.2">
      <c r="A11" s="5" t="s">
        <v>4329</v>
      </c>
    </row>
    <row r="12" spans="1:2" x14ac:dyDescent="0.2">
      <c r="A12" s="1" t="s">
        <v>4330</v>
      </c>
      <c r="B12" s="1" t="s">
        <v>7340</v>
      </c>
    </row>
    <row r="13" spans="1:2" x14ac:dyDescent="0.2">
      <c r="A13" s="1" t="s">
        <v>4331</v>
      </c>
      <c r="B13" s="1" t="s">
        <v>7341</v>
      </c>
    </row>
    <row r="14" spans="1:2" x14ac:dyDescent="0.2">
      <c r="A14" s="1" t="s">
        <v>4332</v>
      </c>
    </row>
    <row r="15" spans="1:2" x14ac:dyDescent="0.2">
      <c r="A15" s="1" t="s">
        <v>4332</v>
      </c>
      <c r="B15" s="1" t="s">
        <v>7342</v>
      </c>
    </row>
    <row r="16" spans="1:2" x14ac:dyDescent="0.2">
      <c r="A16" s="1" t="s">
        <v>4333</v>
      </c>
      <c r="B16" s="1" t="s">
        <v>7343</v>
      </c>
    </row>
    <row r="17" spans="1:2" x14ac:dyDescent="0.2">
      <c r="A17" s="1" t="s">
        <v>4334</v>
      </c>
      <c r="B17" s="1" t="s">
        <v>7344</v>
      </c>
    </row>
    <row r="18" spans="1:2" x14ac:dyDescent="0.2">
      <c r="A18" s="1" t="s">
        <v>4335</v>
      </c>
      <c r="B18" s="1" t="s">
        <v>7345</v>
      </c>
    </row>
    <row r="19" spans="1:2" x14ac:dyDescent="0.2">
      <c r="A19" s="1" t="s">
        <v>4336</v>
      </c>
      <c r="B19" s="1" t="s">
        <v>7346</v>
      </c>
    </row>
    <row r="20" spans="1:2" x14ac:dyDescent="0.2">
      <c r="A20" s="1" t="s">
        <v>4337</v>
      </c>
      <c r="B20" s="1" t="s">
        <v>7347</v>
      </c>
    </row>
    <row r="21" spans="1:2" x14ac:dyDescent="0.2">
      <c r="A21" s="1" t="s">
        <v>4338</v>
      </c>
      <c r="B21" s="1" t="s">
        <v>7348</v>
      </c>
    </row>
    <row r="22" spans="1:2" x14ac:dyDescent="0.2">
      <c r="A22" s="1" t="s">
        <v>4339</v>
      </c>
      <c r="B22" s="1" t="s">
        <v>7349</v>
      </c>
    </row>
    <row r="23" spans="1:2" x14ac:dyDescent="0.2">
      <c r="A23" s="1" t="s">
        <v>4340</v>
      </c>
      <c r="B23" s="1" t="s">
        <v>7350</v>
      </c>
    </row>
    <row r="24" spans="1:2" x14ac:dyDescent="0.2">
      <c r="A24" s="1" t="s">
        <v>4341</v>
      </c>
      <c r="B24" s="1" t="s">
        <v>7351</v>
      </c>
    </row>
    <row r="25" spans="1:2" x14ac:dyDescent="0.2">
      <c r="A25" s="1" t="s">
        <v>4342</v>
      </c>
      <c r="B25" s="1" t="s">
        <v>7352</v>
      </c>
    </row>
    <row r="26" spans="1:2" x14ac:dyDescent="0.2">
      <c r="A26" s="1" t="s">
        <v>4343</v>
      </c>
      <c r="B26" s="1" t="s">
        <v>7353</v>
      </c>
    </row>
    <row r="27" spans="1:2" x14ac:dyDescent="0.2">
      <c r="A27" s="1" t="s">
        <v>4344</v>
      </c>
      <c r="B27" s="1" t="s">
        <v>7354</v>
      </c>
    </row>
    <row r="28" spans="1:2" x14ac:dyDescent="0.2">
      <c r="A28" s="1" t="s">
        <v>4345</v>
      </c>
      <c r="B28" s="1" t="s">
        <v>7355</v>
      </c>
    </row>
    <row r="29" spans="1:2" x14ac:dyDescent="0.2">
      <c r="A29" s="1" t="s">
        <v>4346</v>
      </c>
      <c r="B29" s="1" t="s">
        <v>7356</v>
      </c>
    </row>
    <row r="30" spans="1:2" ht="25.5" x14ac:dyDescent="0.2">
      <c r="A30" s="1" t="s">
        <v>4347</v>
      </c>
      <c r="B30" s="4" t="s">
        <v>7357</v>
      </c>
    </row>
    <row r="31" spans="1:2" x14ac:dyDescent="0.2">
      <c r="A31" s="1" t="s">
        <v>4348</v>
      </c>
      <c r="B31" s="1" t="s">
        <v>7358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7245-8450-419A-AF76-5393E8CEF435}">
  <dimension ref="A1:B59"/>
  <sheetViews>
    <sheetView topLeftCell="A11" zoomScale="124" zoomScaleNormal="124" workbookViewId="0">
      <selection activeCell="B60" sqref="B60"/>
    </sheetView>
  </sheetViews>
  <sheetFormatPr defaultRowHeight="12.75" x14ac:dyDescent="0.2"/>
  <cols>
    <col min="1" max="1" width="18.85546875" style="1" customWidth="1"/>
    <col min="2" max="2" width="56.7109375" style="1" customWidth="1"/>
    <col min="3" max="16384" width="9.140625" style="1"/>
  </cols>
  <sheetData>
    <row r="1" spans="1:2" x14ac:dyDescent="0.2">
      <c r="A1" s="1" t="s">
        <v>4350</v>
      </c>
      <c r="B1" s="1" t="s">
        <v>7360</v>
      </c>
    </row>
    <row r="2" spans="1:2" ht="38.25" x14ac:dyDescent="0.2">
      <c r="A2" s="1" t="s">
        <v>4351</v>
      </c>
      <c r="B2" s="4" t="s">
        <v>7359</v>
      </c>
    </row>
    <row r="3" spans="1:2" x14ac:dyDescent="0.2">
      <c r="A3" s="1" t="s">
        <v>4352</v>
      </c>
      <c r="B3" s="1" t="s">
        <v>7361</v>
      </c>
    </row>
    <row r="4" spans="1:2" x14ac:dyDescent="0.2">
      <c r="A4" s="1" t="s">
        <v>4353</v>
      </c>
      <c r="B4" s="1" t="s">
        <v>7362</v>
      </c>
    </row>
    <row r="5" spans="1:2" x14ac:dyDescent="0.2">
      <c r="A5" s="1" t="s">
        <v>4346</v>
      </c>
      <c r="B5" s="1" t="s">
        <v>7363</v>
      </c>
    </row>
    <row r="6" spans="1:2" x14ac:dyDescent="0.2">
      <c r="A6" s="1" t="s">
        <v>4354</v>
      </c>
      <c r="B6" s="1" t="s">
        <v>7364</v>
      </c>
    </row>
    <row r="7" spans="1:2" x14ac:dyDescent="0.2">
      <c r="A7" s="1" t="s">
        <v>4355</v>
      </c>
      <c r="B7" s="1" t="s">
        <v>7365</v>
      </c>
    </row>
    <row r="8" spans="1:2" x14ac:dyDescent="0.2">
      <c r="A8" s="1" t="s">
        <v>4355</v>
      </c>
      <c r="B8" s="1" t="s">
        <v>7366</v>
      </c>
    </row>
    <row r="9" spans="1:2" x14ac:dyDescent="0.2">
      <c r="A9" s="1" t="s">
        <v>4356</v>
      </c>
      <c r="B9" s="1" t="s">
        <v>7363</v>
      </c>
    </row>
    <row r="10" spans="1:2" x14ac:dyDescent="0.2">
      <c r="A10" s="1" t="s">
        <v>4357</v>
      </c>
      <c r="B10" s="1" t="s">
        <v>7365</v>
      </c>
    </row>
    <row r="11" spans="1:2" x14ac:dyDescent="0.2">
      <c r="A11" s="1" t="s">
        <v>4358</v>
      </c>
      <c r="B11" s="1" t="s">
        <v>7367</v>
      </c>
    </row>
    <row r="12" spans="1:2" x14ac:dyDescent="0.2">
      <c r="A12" s="1" t="s">
        <v>4359</v>
      </c>
      <c r="B12" s="1" t="s">
        <v>7368</v>
      </c>
    </row>
    <row r="13" spans="1:2" x14ac:dyDescent="0.2">
      <c r="A13" s="1" t="s">
        <v>4360</v>
      </c>
      <c r="B13" s="1" t="s">
        <v>7369</v>
      </c>
    </row>
    <row r="14" spans="1:2" x14ac:dyDescent="0.2">
      <c r="A14" s="1" t="s">
        <v>4360</v>
      </c>
      <c r="B14" s="1" t="s">
        <v>7370</v>
      </c>
    </row>
    <row r="15" spans="1:2" x14ac:dyDescent="0.2">
      <c r="A15" s="1" t="s">
        <v>4361</v>
      </c>
      <c r="B15" s="1" t="s">
        <v>7371</v>
      </c>
    </row>
    <row r="16" spans="1:2" x14ac:dyDescent="0.2">
      <c r="A16" s="1" t="s">
        <v>4255</v>
      </c>
      <c r="B16" s="1" t="s">
        <v>7372</v>
      </c>
    </row>
    <row r="17" spans="1:2" x14ac:dyDescent="0.2">
      <c r="A17" s="1" t="s">
        <v>4362</v>
      </c>
      <c r="B17" s="1" t="s">
        <v>7373</v>
      </c>
    </row>
    <row r="18" spans="1:2" x14ac:dyDescent="0.2">
      <c r="A18" s="1" t="s">
        <v>4363</v>
      </c>
      <c r="B18" s="1" t="s">
        <v>7374</v>
      </c>
    </row>
    <row r="19" spans="1:2" x14ac:dyDescent="0.2">
      <c r="A19" s="1" t="s">
        <v>4304</v>
      </c>
      <c r="B19" s="1" t="s">
        <v>7375</v>
      </c>
    </row>
    <row r="20" spans="1:2" x14ac:dyDescent="0.2">
      <c r="A20" s="1" t="s">
        <v>4364</v>
      </c>
      <c r="B20" s="1" t="s">
        <v>7376</v>
      </c>
    </row>
    <row r="21" spans="1:2" x14ac:dyDescent="0.2">
      <c r="A21" s="1" t="s">
        <v>4365</v>
      </c>
      <c r="B21" s="1" t="s">
        <v>7377</v>
      </c>
    </row>
    <row r="22" spans="1:2" x14ac:dyDescent="0.2">
      <c r="A22" s="1" t="s">
        <v>4366</v>
      </c>
      <c r="B22" s="1" t="s">
        <v>4618</v>
      </c>
    </row>
    <row r="23" spans="1:2" x14ac:dyDescent="0.2">
      <c r="A23" s="1" t="s">
        <v>4366</v>
      </c>
      <c r="B23" s="1" t="s">
        <v>7378</v>
      </c>
    </row>
    <row r="24" spans="1:2" x14ac:dyDescent="0.2">
      <c r="A24" s="1" t="s">
        <v>4367</v>
      </c>
      <c r="B24" s="1" t="s">
        <v>7379</v>
      </c>
    </row>
    <row r="25" spans="1:2" x14ac:dyDescent="0.2">
      <c r="A25" s="1" t="s">
        <v>4368</v>
      </c>
      <c r="B25" s="1" t="s">
        <v>7380</v>
      </c>
    </row>
    <row r="26" spans="1:2" x14ac:dyDescent="0.2">
      <c r="A26" s="1" t="s">
        <v>4369</v>
      </c>
      <c r="B26" s="1" t="s">
        <v>5550</v>
      </c>
    </row>
    <row r="27" spans="1:2" x14ac:dyDescent="0.2">
      <c r="A27" s="1" t="s">
        <v>4370</v>
      </c>
      <c r="B27" s="1" t="s">
        <v>7381</v>
      </c>
    </row>
    <row r="28" spans="1:2" x14ac:dyDescent="0.2">
      <c r="A28" s="1" t="s">
        <v>4371</v>
      </c>
      <c r="B28" s="1" t="s">
        <v>7382</v>
      </c>
    </row>
    <row r="29" spans="1:2" x14ac:dyDescent="0.2">
      <c r="A29" s="1" t="s">
        <v>4372</v>
      </c>
      <c r="B29" s="1" t="s">
        <v>7383</v>
      </c>
    </row>
    <row r="30" spans="1:2" x14ac:dyDescent="0.2">
      <c r="A30" s="1" t="s">
        <v>4373</v>
      </c>
      <c r="B30" s="1" t="s">
        <v>7384</v>
      </c>
    </row>
    <row r="31" spans="1:2" x14ac:dyDescent="0.2">
      <c r="A31" s="1" t="s">
        <v>4374</v>
      </c>
      <c r="B31" s="1" t="s">
        <v>7385</v>
      </c>
    </row>
    <row r="32" spans="1:2" x14ac:dyDescent="0.2">
      <c r="A32" s="1" t="s">
        <v>4375</v>
      </c>
      <c r="B32" s="1" t="s">
        <v>7386</v>
      </c>
    </row>
    <row r="33" spans="1:2" x14ac:dyDescent="0.2">
      <c r="A33" s="1" t="s">
        <v>4376</v>
      </c>
      <c r="B33" s="1" t="s">
        <v>6724</v>
      </c>
    </row>
    <row r="34" spans="1:2" x14ac:dyDescent="0.2">
      <c r="A34" s="1" t="s">
        <v>4377</v>
      </c>
      <c r="B34" s="1" t="s">
        <v>6724</v>
      </c>
    </row>
    <row r="35" spans="1:2" x14ac:dyDescent="0.2">
      <c r="A35" s="1" t="s">
        <v>4378</v>
      </c>
      <c r="B35" s="1" t="s">
        <v>7388</v>
      </c>
    </row>
    <row r="36" spans="1:2" x14ac:dyDescent="0.2">
      <c r="A36" s="1" t="s">
        <v>4379</v>
      </c>
      <c r="B36" s="1" t="s">
        <v>7387</v>
      </c>
    </row>
    <row r="37" spans="1:2" x14ac:dyDescent="0.2">
      <c r="A37" s="1" t="s">
        <v>4380</v>
      </c>
      <c r="B37" s="1" t="s">
        <v>7387</v>
      </c>
    </row>
    <row r="38" spans="1:2" x14ac:dyDescent="0.2">
      <c r="A38" s="1" t="s">
        <v>4381</v>
      </c>
      <c r="B38" s="1" t="s">
        <v>7389</v>
      </c>
    </row>
    <row r="39" spans="1:2" x14ac:dyDescent="0.2">
      <c r="A39" s="1" t="s">
        <v>4382</v>
      </c>
      <c r="B39" s="1" t="s">
        <v>6724</v>
      </c>
    </row>
    <row r="40" spans="1:2" x14ac:dyDescent="0.2">
      <c r="A40" s="1" t="s">
        <v>4383</v>
      </c>
      <c r="B40" s="1" t="s">
        <v>6724</v>
      </c>
    </row>
    <row r="41" spans="1:2" x14ac:dyDescent="0.2">
      <c r="A41" s="1" t="s">
        <v>4384</v>
      </c>
      <c r="B41" s="1" t="s">
        <v>7390</v>
      </c>
    </row>
    <row r="42" spans="1:2" x14ac:dyDescent="0.2">
      <c r="A42" s="1" t="s">
        <v>4385</v>
      </c>
      <c r="B42" s="1" t="s">
        <v>7391</v>
      </c>
    </row>
    <row r="43" spans="1:2" x14ac:dyDescent="0.2">
      <c r="A43" s="1" t="s">
        <v>4386</v>
      </c>
      <c r="B43" s="1" t="s">
        <v>7409</v>
      </c>
    </row>
    <row r="44" spans="1:2" x14ac:dyDescent="0.2">
      <c r="A44" s="1" t="s">
        <v>4387</v>
      </c>
      <c r="B44" s="1" t="s">
        <v>7410</v>
      </c>
    </row>
    <row r="45" spans="1:2" x14ac:dyDescent="0.2">
      <c r="A45" s="1" t="s">
        <v>4388</v>
      </c>
      <c r="B45" s="1" t="s">
        <v>7412</v>
      </c>
    </row>
    <row r="46" spans="1:2" x14ac:dyDescent="0.2">
      <c r="A46" s="1" t="s">
        <v>4389</v>
      </c>
      <c r="B46" s="1" t="s">
        <v>7411</v>
      </c>
    </row>
    <row r="47" spans="1:2" x14ac:dyDescent="0.2">
      <c r="A47" s="1" t="s">
        <v>4390</v>
      </c>
      <c r="B47" s="1" t="s">
        <v>7413</v>
      </c>
    </row>
    <row r="48" spans="1:2" x14ac:dyDescent="0.2">
      <c r="A48" s="1" t="s">
        <v>4391</v>
      </c>
      <c r="B48" s="1" t="s">
        <v>7414</v>
      </c>
    </row>
    <row r="49" spans="1:2" x14ac:dyDescent="0.2">
      <c r="A49" s="1" t="s">
        <v>4392</v>
      </c>
      <c r="B49" s="1" t="s">
        <v>7415</v>
      </c>
    </row>
    <row r="50" spans="1:2" x14ac:dyDescent="0.2">
      <c r="A50" s="1" t="s">
        <v>4393</v>
      </c>
      <c r="B50" s="1" t="s">
        <v>7416</v>
      </c>
    </row>
    <row r="51" spans="1:2" ht="25.5" x14ac:dyDescent="0.2">
      <c r="A51" s="1" t="s">
        <v>4394</v>
      </c>
      <c r="B51" s="4" t="s">
        <v>7417</v>
      </c>
    </row>
    <row r="52" spans="1:2" x14ac:dyDescent="0.2">
      <c r="A52" s="1" t="s">
        <v>4395</v>
      </c>
      <c r="B52" s="1" t="s">
        <v>7418</v>
      </c>
    </row>
    <row r="53" spans="1:2" x14ac:dyDescent="0.2">
      <c r="A53" s="1" t="s">
        <v>4396</v>
      </c>
      <c r="B53" s="1" t="s">
        <v>7419</v>
      </c>
    </row>
    <row r="54" spans="1:2" x14ac:dyDescent="0.2">
      <c r="A54" s="1" t="s">
        <v>4397</v>
      </c>
      <c r="B54" s="1" t="s">
        <v>7420</v>
      </c>
    </row>
    <row r="55" spans="1:2" x14ac:dyDescent="0.2">
      <c r="A55" s="1" t="s">
        <v>4398</v>
      </c>
      <c r="B55" s="1" t="s">
        <v>7421</v>
      </c>
    </row>
    <row r="56" spans="1:2" x14ac:dyDescent="0.2">
      <c r="A56" s="1" t="s">
        <v>4399</v>
      </c>
      <c r="B56" s="1" t="s">
        <v>7422</v>
      </c>
    </row>
    <row r="57" spans="1:2" x14ac:dyDescent="0.2">
      <c r="A57" s="1" t="s">
        <v>4400</v>
      </c>
      <c r="B57" s="1" t="s">
        <v>7423</v>
      </c>
    </row>
    <row r="58" spans="1:2" x14ac:dyDescent="0.2">
      <c r="A58" s="1" t="s">
        <v>4400</v>
      </c>
      <c r="B58" s="1" t="s">
        <v>7424</v>
      </c>
    </row>
    <row r="59" spans="1:2" x14ac:dyDescent="0.2">
      <c r="A59" s="1" t="s">
        <v>4401</v>
      </c>
      <c r="B59" s="1" t="s">
        <v>7425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77C59-8640-4896-84C4-E1D59ED72F27}">
  <dimension ref="A1:B58"/>
  <sheetViews>
    <sheetView topLeftCell="A25" zoomScale="124" zoomScaleNormal="124" workbookViewId="0">
      <selection activeCell="B59" sqref="B59"/>
    </sheetView>
  </sheetViews>
  <sheetFormatPr defaultRowHeight="12.75" x14ac:dyDescent="0.2"/>
  <cols>
    <col min="1" max="1" width="13.28515625" style="1" customWidth="1"/>
    <col min="2" max="2" width="69.42578125" style="1" customWidth="1"/>
    <col min="3" max="16384" width="9.140625" style="1"/>
  </cols>
  <sheetData>
    <row r="1" spans="1:2" x14ac:dyDescent="0.2">
      <c r="A1" s="1" t="s">
        <v>4403</v>
      </c>
      <c r="B1" s="4" t="s">
        <v>7426</v>
      </c>
    </row>
    <row r="2" spans="1:2" x14ac:dyDescent="0.2">
      <c r="A2" s="1" t="s">
        <v>4404</v>
      </c>
      <c r="B2" s="1" t="s">
        <v>7427</v>
      </c>
    </row>
    <row r="3" spans="1:2" x14ac:dyDescent="0.2">
      <c r="A3" s="1" t="s">
        <v>4405</v>
      </c>
      <c r="B3" s="1" t="s">
        <v>7428</v>
      </c>
    </row>
    <row r="4" spans="1:2" ht="25.5" x14ac:dyDescent="0.2">
      <c r="A4" s="1" t="s">
        <v>4406</v>
      </c>
      <c r="B4" s="4" t="s">
        <v>7429</v>
      </c>
    </row>
    <row r="5" spans="1:2" x14ac:dyDescent="0.2">
      <c r="A5" s="1" t="s">
        <v>4407</v>
      </c>
      <c r="B5" s="1" t="s">
        <v>7430</v>
      </c>
    </row>
    <row r="6" spans="1:2" x14ac:dyDescent="0.2">
      <c r="A6" s="1" t="s">
        <v>4408</v>
      </c>
      <c r="B6" s="1" t="s">
        <v>7431</v>
      </c>
    </row>
    <row r="7" spans="1:2" x14ac:dyDescent="0.2">
      <c r="A7" s="1" t="s">
        <v>4409</v>
      </c>
      <c r="B7" s="1" t="s">
        <v>7432</v>
      </c>
    </row>
    <row r="8" spans="1:2" x14ac:dyDescent="0.2">
      <c r="A8" s="1" t="s">
        <v>4410</v>
      </c>
      <c r="B8" s="1" t="s">
        <v>7433</v>
      </c>
    </row>
    <row r="9" spans="1:2" x14ac:dyDescent="0.2">
      <c r="A9" s="1" t="s">
        <v>4411</v>
      </c>
      <c r="B9" s="1" t="s">
        <v>7434</v>
      </c>
    </row>
    <row r="10" spans="1:2" x14ac:dyDescent="0.2">
      <c r="A10" s="1" t="s">
        <v>4411</v>
      </c>
      <c r="B10" s="1" t="s">
        <v>7365</v>
      </c>
    </row>
    <row r="11" spans="1:2" x14ac:dyDescent="0.2">
      <c r="A11" s="1" t="s">
        <v>4412</v>
      </c>
      <c r="B11" s="1" t="s">
        <v>7435</v>
      </c>
    </row>
    <row r="12" spans="1:2" x14ac:dyDescent="0.2">
      <c r="A12" s="1" t="s">
        <v>4412</v>
      </c>
      <c r="B12" s="1" t="s">
        <v>7436</v>
      </c>
    </row>
    <row r="13" spans="1:2" x14ac:dyDescent="0.2">
      <c r="A13" s="1" t="s">
        <v>4413</v>
      </c>
      <c r="B13" s="1" t="s">
        <v>7437</v>
      </c>
    </row>
    <row r="14" spans="1:2" x14ac:dyDescent="0.2">
      <c r="A14" s="1" t="s">
        <v>4414</v>
      </c>
      <c r="B14" s="1" t="s">
        <v>7438</v>
      </c>
    </row>
    <row r="15" spans="1:2" x14ac:dyDescent="0.2">
      <c r="A15" s="1" t="s">
        <v>4415</v>
      </c>
      <c r="B15" s="1" t="s">
        <v>7439</v>
      </c>
    </row>
    <row r="16" spans="1:2" x14ac:dyDescent="0.2">
      <c r="A16" s="1" t="s">
        <v>4416</v>
      </c>
      <c r="B16" s="1" t="s">
        <v>7440</v>
      </c>
    </row>
    <row r="17" spans="1:2" x14ac:dyDescent="0.2">
      <c r="A17" s="1" t="s">
        <v>4417</v>
      </c>
      <c r="B17" s="1" t="s">
        <v>7441</v>
      </c>
    </row>
    <row r="18" spans="1:2" x14ac:dyDescent="0.2">
      <c r="A18" s="1" t="s">
        <v>4418</v>
      </c>
      <c r="B18" s="1" t="s">
        <v>7442</v>
      </c>
    </row>
    <row r="19" spans="1:2" x14ac:dyDescent="0.2">
      <c r="A19" s="1" t="s">
        <v>4419</v>
      </c>
      <c r="B19" s="1" t="s">
        <v>7443</v>
      </c>
    </row>
    <row r="20" spans="1:2" x14ac:dyDescent="0.2">
      <c r="A20" s="1" t="s">
        <v>4420</v>
      </c>
      <c r="B20" s="1" t="s">
        <v>7444</v>
      </c>
    </row>
    <row r="21" spans="1:2" x14ac:dyDescent="0.2">
      <c r="A21" s="1" t="s">
        <v>4421</v>
      </c>
      <c r="B21" s="4" t="s">
        <v>7445</v>
      </c>
    </row>
    <row r="22" spans="1:2" x14ac:dyDescent="0.2">
      <c r="A22" s="1" t="s">
        <v>4422</v>
      </c>
      <c r="B22" s="1" t="s">
        <v>7446</v>
      </c>
    </row>
    <row r="23" spans="1:2" x14ac:dyDescent="0.2">
      <c r="A23" s="1" t="s">
        <v>4423</v>
      </c>
      <c r="B23" s="1" t="s">
        <v>7447</v>
      </c>
    </row>
    <row r="24" spans="1:2" x14ac:dyDescent="0.2">
      <c r="A24" s="1" t="s">
        <v>4424</v>
      </c>
      <c r="B24" s="1" t="s">
        <v>7448</v>
      </c>
    </row>
    <row r="25" spans="1:2" x14ac:dyDescent="0.2">
      <c r="A25" s="1" t="s">
        <v>4425</v>
      </c>
      <c r="B25" s="1" t="s">
        <v>7447</v>
      </c>
    </row>
    <row r="26" spans="1:2" x14ac:dyDescent="0.2">
      <c r="A26" s="1" t="s">
        <v>4426</v>
      </c>
      <c r="B26" s="1" t="s">
        <v>7449</v>
      </c>
    </row>
    <row r="27" spans="1:2" x14ac:dyDescent="0.2">
      <c r="A27" s="1" t="s">
        <v>4427</v>
      </c>
      <c r="B27" s="1" t="s">
        <v>7450</v>
      </c>
    </row>
    <row r="28" spans="1:2" x14ac:dyDescent="0.2">
      <c r="A28" s="1" t="s">
        <v>4428</v>
      </c>
      <c r="B28" s="1" t="s">
        <v>7451</v>
      </c>
    </row>
    <row r="29" spans="1:2" x14ac:dyDescent="0.2">
      <c r="A29" s="1" t="s">
        <v>4429</v>
      </c>
      <c r="B29" s="1" t="s">
        <v>7452</v>
      </c>
    </row>
    <row r="30" spans="1:2" x14ac:dyDescent="0.2">
      <c r="A30" s="1" t="s">
        <v>4430</v>
      </c>
      <c r="B30" s="1" t="s">
        <v>7453</v>
      </c>
    </row>
    <row r="31" spans="1:2" x14ac:dyDescent="0.2">
      <c r="A31" s="1" t="s">
        <v>4431</v>
      </c>
      <c r="B31" s="1" t="s">
        <v>7454</v>
      </c>
    </row>
    <row r="32" spans="1:2" x14ac:dyDescent="0.2">
      <c r="A32" s="1" t="s">
        <v>4385</v>
      </c>
      <c r="B32" s="1" t="s">
        <v>7455</v>
      </c>
    </row>
    <row r="33" spans="1:2" x14ac:dyDescent="0.2">
      <c r="A33" s="1" t="s">
        <v>4432</v>
      </c>
      <c r="B33" s="1" t="s">
        <v>7456</v>
      </c>
    </row>
    <row r="34" spans="1:2" x14ac:dyDescent="0.2">
      <c r="A34" s="1" t="s">
        <v>4433</v>
      </c>
      <c r="B34" s="1" t="s">
        <v>7457</v>
      </c>
    </row>
    <row r="35" spans="1:2" x14ac:dyDescent="0.2">
      <c r="A35" s="1" t="s">
        <v>4434</v>
      </c>
      <c r="B35" s="1" t="s">
        <v>7458</v>
      </c>
    </row>
    <row r="36" spans="1:2" x14ac:dyDescent="0.2">
      <c r="A36" s="1" t="s">
        <v>4435</v>
      </c>
      <c r="B36" s="4" t="s">
        <v>7459</v>
      </c>
    </row>
    <row r="37" spans="1:2" x14ac:dyDescent="0.2">
      <c r="A37" s="1" t="s">
        <v>4436</v>
      </c>
      <c r="B37" s="1" t="s">
        <v>7460</v>
      </c>
    </row>
    <row r="38" spans="1:2" x14ac:dyDescent="0.2">
      <c r="A38" s="1" t="s">
        <v>4437</v>
      </c>
      <c r="B38" s="1" t="s">
        <v>7461</v>
      </c>
    </row>
    <row r="39" spans="1:2" x14ac:dyDescent="0.2">
      <c r="A39" s="1" t="s">
        <v>4438</v>
      </c>
      <c r="B39" s="1" t="s">
        <v>7462</v>
      </c>
    </row>
    <row r="40" spans="1:2" x14ac:dyDescent="0.2">
      <c r="A40" s="1" t="s">
        <v>4439</v>
      </c>
      <c r="B40" s="1" t="s">
        <v>7463</v>
      </c>
    </row>
    <row r="41" spans="1:2" x14ac:dyDescent="0.2">
      <c r="A41" s="1" t="s">
        <v>4440</v>
      </c>
      <c r="B41" s="1" t="s">
        <v>6452</v>
      </c>
    </row>
    <row r="42" spans="1:2" x14ac:dyDescent="0.2">
      <c r="A42" s="1" t="s">
        <v>4441</v>
      </c>
      <c r="B42" s="1" t="s">
        <v>7464</v>
      </c>
    </row>
    <row r="43" spans="1:2" x14ac:dyDescent="0.2">
      <c r="A43" s="1" t="s">
        <v>4442</v>
      </c>
      <c r="B43" s="1" t="s">
        <v>7465</v>
      </c>
    </row>
    <row r="44" spans="1:2" x14ac:dyDescent="0.2">
      <c r="A44" s="1" t="s">
        <v>4443</v>
      </c>
      <c r="B44" s="1" t="s">
        <v>7466</v>
      </c>
    </row>
    <row r="45" spans="1:2" x14ac:dyDescent="0.2">
      <c r="A45" s="1" t="s">
        <v>4444</v>
      </c>
      <c r="B45" s="1" t="s">
        <v>7467</v>
      </c>
    </row>
    <row r="46" spans="1:2" x14ac:dyDescent="0.2">
      <c r="A46" s="1" t="s">
        <v>4445</v>
      </c>
      <c r="B46" s="4" t="s">
        <v>7468</v>
      </c>
    </row>
    <row r="47" spans="1:2" x14ac:dyDescent="0.2">
      <c r="A47" s="1" t="s">
        <v>4446</v>
      </c>
      <c r="B47" s="4" t="s">
        <v>7469</v>
      </c>
    </row>
    <row r="48" spans="1:2" x14ac:dyDescent="0.2">
      <c r="A48" s="1" t="s">
        <v>4447</v>
      </c>
      <c r="B48" s="1" t="s">
        <v>7470</v>
      </c>
    </row>
    <row r="49" spans="1:2" x14ac:dyDescent="0.2">
      <c r="A49" s="1" t="s">
        <v>4448</v>
      </c>
      <c r="B49" s="1" t="s">
        <v>7471</v>
      </c>
    </row>
    <row r="50" spans="1:2" x14ac:dyDescent="0.2">
      <c r="A50" s="1" t="s">
        <v>4449</v>
      </c>
      <c r="B50" s="1" t="s">
        <v>7472</v>
      </c>
    </row>
    <row r="51" spans="1:2" x14ac:dyDescent="0.2">
      <c r="A51" s="1" t="s">
        <v>4450</v>
      </c>
      <c r="B51" s="1" t="s">
        <v>7474</v>
      </c>
    </row>
    <row r="52" spans="1:2" x14ac:dyDescent="0.2">
      <c r="A52" s="1" t="s">
        <v>4451</v>
      </c>
      <c r="B52" s="1" t="s">
        <v>7473</v>
      </c>
    </row>
    <row r="53" spans="1:2" x14ac:dyDescent="0.2">
      <c r="A53" s="1" t="s">
        <v>4452</v>
      </c>
      <c r="B53" s="1" t="s">
        <v>7475</v>
      </c>
    </row>
    <row r="54" spans="1:2" x14ac:dyDescent="0.2">
      <c r="A54" s="1" t="s">
        <v>4453</v>
      </c>
      <c r="B54" s="1" t="s">
        <v>7476</v>
      </c>
    </row>
    <row r="55" spans="1:2" x14ac:dyDescent="0.2">
      <c r="A55" s="5" t="s">
        <v>4454</v>
      </c>
    </row>
    <row r="56" spans="1:2" x14ac:dyDescent="0.2">
      <c r="A56" s="1" t="s">
        <v>4455</v>
      </c>
      <c r="B56" s="1" t="s">
        <v>7477</v>
      </c>
    </row>
    <row r="57" spans="1:2" x14ac:dyDescent="0.2">
      <c r="A57" s="1" t="s">
        <v>4456</v>
      </c>
      <c r="B57" s="1" t="s">
        <v>7478</v>
      </c>
    </row>
    <row r="58" spans="1:2" x14ac:dyDescent="0.2">
      <c r="A58" s="1" t="s">
        <v>4457</v>
      </c>
      <c r="B58" s="1" t="s">
        <v>7479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101</vt:i4>
      </vt:variant>
      <vt:variant>
        <vt:lpstr>Named Ranges</vt:lpstr>
      </vt:variant>
      <vt:variant>
        <vt:i4>1</vt:i4>
      </vt:variant>
    </vt:vector>
  </HeadingPairs>
  <TitlesOfParts>
    <vt:vector size="102" baseType="lpstr">
      <vt:lpstr>Kutools for Excel</vt:lpstr>
      <vt:lpstr>Sheet92</vt:lpstr>
      <vt:lpstr>Sheet93</vt:lpstr>
      <vt:lpstr>Sheet94</vt:lpstr>
      <vt:lpstr>Sheet95</vt:lpstr>
      <vt:lpstr>Sheet96</vt:lpstr>
      <vt:lpstr>Sheet97</vt:lpstr>
      <vt:lpstr>Sheet98</vt:lpstr>
      <vt:lpstr>Sheet99</vt:lpstr>
      <vt:lpstr>Sheet100</vt:lpstr>
      <vt:lpstr>Sheet101</vt:lpstr>
      <vt:lpstr>Sheet102</vt:lpstr>
      <vt:lpstr>Sheet103</vt:lpstr>
      <vt:lpstr>Sheet104</vt:lpstr>
      <vt:lpstr>Sheet105</vt:lpstr>
      <vt:lpstr>Sheet106</vt:lpstr>
      <vt:lpstr>Sheet107</vt:lpstr>
      <vt:lpstr>Sheet108</vt:lpstr>
      <vt:lpstr>Sheet109</vt:lpstr>
      <vt:lpstr>Sheet110</vt:lpstr>
      <vt:lpstr>Sheet111</vt:lpstr>
      <vt:lpstr>Sheet112</vt:lpstr>
      <vt:lpstr>Sheet113</vt:lpstr>
      <vt:lpstr>Sheet114</vt:lpstr>
      <vt:lpstr>Sheet115</vt:lpstr>
      <vt:lpstr>Sheet116</vt:lpstr>
      <vt:lpstr>Sheet117</vt:lpstr>
      <vt:lpstr>Sheet118</vt:lpstr>
      <vt:lpstr>Sheet119</vt:lpstr>
      <vt:lpstr>Sheet120</vt:lpstr>
      <vt:lpstr>Sheet121</vt:lpstr>
      <vt:lpstr>Sheet122</vt:lpstr>
      <vt:lpstr>Sheet123</vt:lpstr>
      <vt:lpstr>Sheet124</vt:lpstr>
      <vt:lpstr>Sheet125</vt:lpstr>
      <vt:lpstr>Sheet126</vt:lpstr>
      <vt:lpstr>Sheet127</vt:lpstr>
      <vt:lpstr>Sheet128</vt:lpstr>
      <vt:lpstr>Sheet129</vt:lpstr>
      <vt:lpstr>Sheet130</vt:lpstr>
      <vt:lpstr>Sheet131</vt:lpstr>
      <vt:lpstr>Sheet132</vt:lpstr>
      <vt:lpstr>Sheet133</vt:lpstr>
      <vt:lpstr>Sheet134</vt:lpstr>
      <vt:lpstr>Sheet135</vt:lpstr>
      <vt:lpstr>Sheet136</vt:lpstr>
      <vt:lpstr>Sheet137</vt:lpstr>
      <vt:lpstr>Sheet138</vt:lpstr>
      <vt:lpstr>Sheet139</vt:lpstr>
      <vt:lpstr>Sheet140</vt:lpstr>
      <vt:lpstr>Sheet141</vt:lpstr>
      <vt:lpstr>Sheet142</vt:lpstr>
      <vt:lpstr>Sheet143</vt:lpstr>
      <vt:lpstr>Sheet144</vt:lpstr>
      <vt:lpstr>Sheet145</vt:lpstr>
      <vt:lpstr>Sheet146</vt:lpstr>
      <vt:lpstr>Sheet147</vt:lpstr>
      <vt:lpstr>Sheet148</vt:lpstr>
      <vt:lpstr>Sheet149</vt:lpstr>
      <vt:lpstr>Sheet150</vt:lpstr>
      <vt:lpstr>Sheet151</vt:lpstr>
      <vt:lpstr>Sheet152</vt:lpstr>
      <vt:lpstr>Sheet153</vt:lpstr>
      <vt:lpstr>Sheet154</vt:lpstr>
      <vt:lpstr>Sheet155</vt:lpstr>
      <vt:lpstr>Sheet156</vt:lpstr>
      <vt:lpstr>Sheet157</vt:lpstr>
      <vt:lpstr>Sheet158</vt:lpstr>
      <vt:lpstr>Sheet159</vt:lpstr>
      <vt:lpstr>Sheet160</vt:lpstr>
      <vt:lpstr>Sheet161</vt:lpstr>
      <vt:lpstr>Sheet162</vt:lpstr>
      <vt:lpstr>Sheet163</vt:lpstr>
      <vt:lpstr>Sheet164</vt:lpstr>
      <vt:lpstr>Sheet165</vt:lpstr>
      <vt:lpstr>Sheet166</vt:lpstr>
      <vt:lpstr>Sheet167</vt:lpstr>
      <vt:lpstr>Sheet168</vt:lpstr>
      <vt:lpstr>Sheet169</vt:lpstr>
      <vt:lpstr>Sheet170</vt:lpstr>
      <vt:lpstr>Sheet171</vt:lpstr>
      <vt:lpstr>Sheet172</vt:lpstr>
      <vt:lpstr>Sheet173</vt:lpstr>
      <vt:lpstr>Sheet174</vt:lpstr>
      <vt:lpstr>Sheet175</vt:lpstr>
      <vt:lpstr>Sheet176</vt:lpstr>
      <vt:lpstr>Sheet177</vt:lpstr>
      <vt:lpstr>Sheet178</vt:lpstr>
      <vt:lpstr>Sheet179</vt:lpstr>
      <vt:lpstr>Sheet180</vt:lpstr>
      <vt:lpstr>Sheet181</vt:lpstr>
      <vt:lpstr>Sheet182</vt:lpstr>
      <vt:lpstr>Sheet183</vt:lpstr>
      <vt:lpstr>Sheet184</vt:lpstr>
      <vt:lpstr>Sheet185</vt:lpstr>
      <vt:lpstr>Sheet186</vt:lpstr>
      <vt:lpstr>Sheet187</vt:lpstr>
      <vt:lpstr>Sheet188</vt:lpstr>
      <vt:lpstr>Sheet189</vt:lpstr>
      <vt:lpstr>Sheet190</vt:lpstr>
      <vt:lpstr>Sheet191</vt:lpstr>
      <vt:lpstr>Index_Sheet_Kutools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Prasetya</dc:creator>
  <cp:lastModifiedBy>Dwi Prasetya</cp:lastModifiedBy>
  <dcterms:created xsi:type="dcterms:W3CDTF">2020-12-21T10:00:57Z</dcterms:created>
  <dcterms:modified xsi:type="dcterms:W3CDTF">2021-02-10T19:39:13Z</dcterms:modified>
</cp:coreProperties>
</file>