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Ravi Sharma\Downloads\archive (7)\"/>
    </mc:Choice>
  </mc:AlternateContent>
  <xr:revisionPtr revIDLastSave="0" documentId="13_ncr:1_{C125C51F-F0E8-4025-BBAB-EE445D9D4C23}" xr6:coauthVersionLast="47" xr6:coauthVersionMax="47" xr10:uidLastSave="{00000000-0000-0000-0000-000000000000}"/>
  <bookViews>
    <workbookView xWindow="-120" yWindow="-120" windowWidth="20730" windowHeight="11160" firstSheet="1" activeTab="4" xr2:uid="{00000000-000D-0000-FFFF-FFFF00000000}"/>
  </bookViews>
  <sheets>
    <sheet name="IPL Matches 2008-2020" sheetId="1" r:id="rId1"/>
    <sheet name="top 10 venues" sheetId="6" r:id="rId2"/>
    <sheet name="Sorted data" sheetId="2" r:id="rId3"/>
    <sheet name="KPI" sheetId="7" r:id="rId4"/>
    <sheet name="DASHBOARD" sheetId="9" r:id="rId5"/>
    <sheet name="Title winners" sheetId="8" r:id="rId6"/>
    <sheet name="Extra info" sheetId="3" r:id="rId7"/>
    <sheet name="matches won batbowl" sheetId="4" r:id="rId8"/>
    <sheet name="pie chaart" sheetId="5" r:id="rId9"/>
  </sheets>
  <definedNames>
    <definedName name="Slicer_Season">#N/A</definedName>
  </definedNames>
  <calcPr calcId="191029"/>
  <pivotCaches>
    <pivotCache cacheId="5" r:id="rId10"/>
    <pivotCache cacheId="15" r:id="rId11"/>
    <pivotCache cacheId="1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7" l="1"/>
  <c r="G5" i="7"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2" i="2"/>
  <c r="I5" i="7" l="1"/>
  <c r="J5" i="7"/>
  <c r="H5" i="7"/>
</calcChain>
</file>

<file path=xl/sharedStrings.xml><?xml version="1.0" encoding="utf-8"?>
<sst xmlns="http://schemas.openxmlformats.org/spreadsheetml/2006/main" count="16542" uniqueCount="426">
  <si>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</si>
  <si>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</si>
  <si>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</si>
  <si>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</si>
  <si>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</si>
  <si>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</si>
  <si>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</si>
  <si>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</si>
  <si>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</si>
  <si>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</si>
  <si>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</si>
  <si>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</si>
  <si>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</si>
  <si>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</si>
  <si>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</si>
  <si>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</si>
  <si>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</si>
  <si>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</si>
  <si>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</si>
  <si>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</si>
  <si>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</si>
  <si>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</si>
  <si>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</si>
  <si>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</si>
  <si>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</si>
  <si>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</si>
  <si>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</si>
  <si>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</si>
  <si>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</si>
  <si>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</si>
  <si>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</si>
  <si>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</si>
  <si>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</si>
  <si>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</si>
  <si>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</si>
  <si>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</si>
  <si>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</si>
  <si>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</si>
  <si>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</si>
  <si>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</si>
  <si>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</si>
  <si>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</si>
  <si>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</si>
  <si>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</si>
  <si>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</si>
  <si>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</si>
  <si>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</si>
  <si>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</si>
  <si>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</si>
  <si>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</si>
  <si>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</si>
  <si>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</si>
  <si>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</si>
  <si>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</si>
  <si>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</si>
  <si>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</si>
  <si>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</si>
  <si>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</si>
  <si>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</si>
  <si>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</si>
  <si>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</si>
  <si>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</si>
  <si>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</si>
  <si>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</si>
  <si>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</si>
  <si>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</si>
  <si>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</si>
  <si>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</si>
  <si>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</si>
  <si>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</si>
  <si>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</si>
  <si>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</si>
  <si>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</si>
  <si>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</si>
  <si>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</si>
  <si>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</si>
  <si>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</si>
  <si>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</si>
  <si>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</si>
  <si>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</si>
  <si>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</si>
  <si>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</si>
  <si>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</si>
  <si>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</si>
  <si>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</si>
  <si>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</si>
  <si>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</si>
  <si>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</si>
  <si>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</si>
  <si>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</si>
  <si>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</si>
  <si>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</si>
  <si>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</si>
  <si>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</si>
  <si>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</si>
  <si>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</si>
  <si>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</si>
  <si>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</si>
  <si>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</si>
  <si>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</si>
  <si>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</si>
  <si>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</si>
  <si>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</si>
  <si>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</si>
  <si>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</si>
  <si>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</si>
  <si>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</si>
  <si>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</si>
  <si>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</si>
  <si>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</si>
  <si>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</si>
  <si>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</si>
  <si>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</si>
  <si>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</si>
  <si>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</si>
  <si>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</si>
  <si>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</si>
  <si>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</si>
  <si>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</si>
  <si>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</si>
  <si>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</si>
  <si>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</si>
  <si>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</si>
  <si>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</si>
  <si>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</si>
  <si>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</si>
  <si>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</si>
  <si>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</si>
  <si>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</si>
  <si>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</si>
  <si>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</si>
  <si>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</si>
  <si>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</si>
  <si>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</si>
  <si>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</si>
  <si>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</si>
  <si>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</si>
  <si>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</si>
  <si>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</si>
  <si>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</si>
  <si>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</si>
  <si>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</si>
  <si>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</si>
  <si>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</si>
  <si>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</si>
  <si>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</si>
  <si>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</si>
  <si>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</si>
  <si>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</si>
  <si>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</si>
  <si>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</si>
  <si>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</si>
  <si>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</si>
  <si>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</si>
  <si>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</si>
  <si>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</si>
  <si>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</si>
  <si>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</si>
  <si>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</si>
  <si>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</si>
  <si>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</si>
  <si>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</si>
  <si>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</si>
  <si>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</si>
  <si>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</si>
  <si>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</si>
  <si>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</si>
  <si>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</si>
  <si>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</si>
  <si>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</si>
  <si>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</si>
  <si>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</si>
  <si>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</si>
  <si>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</si>
  <si>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</si>
  <si>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</si>
  <si>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</si>
  <si>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</si>
  <si>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</si>
  <si>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</si>
  <si>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</si>
  <si>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</si>
  <si>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</si>
  <si>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</si>
  <si>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</si>
  <si>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</si>
  <si>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</si>
  <si>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</si>
  <si>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</si>
  <si>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</si>
  <si>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</si>
  <si>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</si>
  <si>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</si>
  <si>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</si>
  <si>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</si>
  <si>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</si>
  <si>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</si>
  <si>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</si>
  <si>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</si>
  <si>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</si>
  <si>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</si>
  <si>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</si>
  <si>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</si>
  <si>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</si>
  <si>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</si>
  <si>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</si>
  <si>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</si>
  <si>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</si>
  <si>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</si>
  <si>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</si>
  <si>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</si>
  <si>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</si>
  <si>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</si>
  <si>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</si>
  <si>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</si>
  <si>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</si>
  <si>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</si>
  <si>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</si>
  <si>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</si>
  <si>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</si>
  <si>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</si>
  <si>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</si>
  <si>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</si>
  <si>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</si>
  <si>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</si>
  <si>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</si>
  <si>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</si>
  <si>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</si>
  <si>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</si>
  <si>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</si>
  <si>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</si>
  <si>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</si>
  <si>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</si>
  <si>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</si>
  <si>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</si>
  <si>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</si>
  <si>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</si>
  <si>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</si>
  <si>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</si>
  <si>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</si>
  <si>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</si>
  <si>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</si>
  <si>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</si>
  <si>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</si>
  <si>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</si>
  <si>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</si>
  <si>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</si>
  <si>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</si>
  <si>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</si>
  <si>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</si>
  <si>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</si>
  <si>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</si>
  <si>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</si>
  <si>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</si>
  <si>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</si>
  <si>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</si>
  <si>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</si>
  <si>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</si>
  <si>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</si>
  <si>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</si>
  <si>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</si>
  <si>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</si>
  <si>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</si>
  <si>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</si>
  <si>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</si>
  <si>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</si>
  <si>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</si>
  <si>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</si>
  <si>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</si>
  <si>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</si>
  <si>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</si>
  <si>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</si>
  <si>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</si>
  <si>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</si>
  <si>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</si>
  <si>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</si>
  <si>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</si>
  <si>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</si>
  <si>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</si>
  <si>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</si>
  <si>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</si>
  <si>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</si>
  <si>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</si>
  <si>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</si>
  <si>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</si>
  <si>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</si>
  <si>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</si>
  <si>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</si>
  <si>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</si>
  <si>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</si>
  <si>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</si>
  <si>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</si>
  <si>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</si>
  <si>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</si>
  <si>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</si>
  <si>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</si>
  <si>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</si>
  <si>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</si>
  <si>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</si>
  <si>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</si>
  <si>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</si>
  <si>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</si>
  <si>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</si>
  <si>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</si>
  <si>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</si>
  <si>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</si>
  <si>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</si>
  <si>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</si>
  <si>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</si>
  <si>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</si>
  <si>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</si>
  <si>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</si>
  <si>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</si>
  <si>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</si>
  <si>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</si>
  <si>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</si>
  <si>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</si>
  <si>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</si>
  <si>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</si>
  <si>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</si>
  <si>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</si>
  <si>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</si>
  <si>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</si>
  <si>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</si>
  <si>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</si>
  <si>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</si>
  <si>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</si>
  <si>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</si>
  <si>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</si>
  <si>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</si>
  <si>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</si>
  <si>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</si>
  <si>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</si>
  <si>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</si>
  <si>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</si>
  <si>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</si>
  <si>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</si>
  <si>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</si>
  <si>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</si>
  <si>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</si>
  <si>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</si>
  <si>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</si>
  <si>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</si>
  <si>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</si>
  <si>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</si>
  <si>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</si>
  <si>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</si>
  <si>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</si>
  <si>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</si>
  <si>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</si>
  <si>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</si>
  <si>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</si>
  <si>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</si>
  <si>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</si>
  <si>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</si>
  <si>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</si>
  <si>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</si>
  <si>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</si>
  <si>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</si>
  <si>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</si>
  <si>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</si>
  <si>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</si>
  <si>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</si>
  <si>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</si>
  <si>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</si>
  <si>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</si>
  <si>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</si>
  <si>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</si>
  <si>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</si>
  <si>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</si>
  <si>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</si>
  <si>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</si>
  <si>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</si>
  <si>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</si>
  <si>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</si>
  <si>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</si>
  <si>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</si>
  <si>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</si>
  <si>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</si>
  <si>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</si>
  <si>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</si>
  <si>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</si>
  <si>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</si>
  <si>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</si>
  <si>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</si>
  <si>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</si>
  <si>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</si>
  <si>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</si>
  <si>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</si>
  <si>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</si>
  <si>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</si>
  <si>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</si>
  <si>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</si>
  <si>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</si>
  <si>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</si>
  <si>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</si>
  <si>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</si>
  <si>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</si>
  <si>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</si>
  <si>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Column1</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</si>
  <si>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</si>
  <si>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</si>
  <si>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</si>
  <si>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</si>
  <si>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</si>
  <si>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</si>
  <si>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</si>
  <si>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</si>
  <si>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</si>
  <si>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</si>
  <si>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</si>
  <si>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</si>
  <si>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</si>
  <si>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</si>
  <si>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Column5</t>
  </si>
  <si>
    <t>Row Labels</t>
  </si>
  <si>
    <t>(blank)</t>
  </si>
  <si>
    <t>Grand Total</t>
  </si>
  <si>
    <t>Column Labels</t>
  </si>
  <si>
    <t>Count of toss_winner</t>
  </si>
  <si>
    <t>Count of winner</t>
  </si>
  <si>
    <t>Winner</t>
  </si>
  <si>
    <t>Runner Up</t>
  </si>
  <si>
    <t>Venue</t>
  </si>
  <si>
    <t>Player of the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</si>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</sst>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12"/>
      <color theme="1"/>
      <name val="Calibri"/>
      <family val="2"/>
      <scheme val="minor"/>
    </font>
    <font>
      <sz val="11"/>
      <color rgb="FF212529"/>
      <name val="Arial"/>
      <family val="2"/>
    </font>
    <font>
      <b/>
      <sz val="11"/>
      <color rgb="FF21252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top style="medium">
        <color rgb="FF404040"/>
      </top>
      <bottom style="medium">
        <color rgb="FF404040"/>
      </bottom>
      <diagonal/>
    </border>
    <border>
      <left/>
      <right style="medium">
        <color rgb="FF404040"/>
      </right>
      <top/>
      <bottom style="medium">
        <color rgb="FF404040"/>
      </bottom>
      <diagonal/>
    </border>
    <border>
      <left style="medium">
        <color rgb="FF404040"/>
      </left>
      <right style="medium">
        <color rgb="FF404040"/>
      </right>
      <top/>
      <bottom style="medium">
        <color rgb="FF404040"/>
      </bottom>
      <diagonal/>
    </border>
    <border>
      <left style="medium">
        <color rgb="FF404040"/>
      </left>
      <right/>
      <top/>
      <bottom style="medium">
        <color rgb="FF404040"/>
      </bottom>
      <diagonal/>
    </border>
    <border>
      <left/>
      <right style="medium">
        <color rgb="FF404040"/>
      </right>
      <top style="medium">
        <color rgb="FF404040"/>
      </top>
      <bottom/>
      <diagonal/>
    </border>
    <border>
      <left style="medium">
        <color rgb="FF404040"/>
      </left>
      <right style="medium">
        <color rgb="FF404040"/>
      </right>
      <top style="medium">
        <color rgb="FF404040"/>
      </top>
      <bottom/>
      <diagonal/>
    </border>
    <border>
      <left style="medium">
        <color rgb="FF404040"/>
      </left>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0" borderId="0" xfId="0" applyFont="1"/>
    <xf numFmtId="0" fontId="19" fillId="0" borderId="0" xfId="0" applyFont="1"/>
    <xf numFmtId="0" fontId="20" fillId="33" borderId="10" xfId="0" applyFont="1" applyFill="1" applyBorder="1" applyAlignment="1">
      <alignment vertical="center" wrapText="1"/>
    </xf>
    <xf numFmtId="0" fontId="20" fillId="33" borderId="11" xfId="0" applyFont="1" applyFill="1" applyBorder="1" applyAlignment="1">
      <alignment vertical="center" wrapText="1"/>
    </xf>
    <xf numFmtId="0" fontId="20" fillId="33" borderId="12" xfId="0" applyFont="1" applyFill="1" applyBorder="1" applyAlignment="1">
      <alignment vertical="center" wrapText="1"/>
    </xf>
    <xf numFmtId="0" fontId="20" fillId="33" borderId="13" xfId="0" applyFont="1" applyFill="1" applyBorder="1" applyAlignment="1">
      <alignment vertical="center" wrapText="1"/>
    </xf>
    <xf numFmtId="0" fontId="20" fillId="33" borderId="14" xfId="0" applyFont="1" applyFill="1" applyBorder="1" applyAlignment="1">
      <alignment vertical="center" wrapText="1"/>
    </xf>
    <xf numFmtId="0" fontId="20" fillId="33" borderId="15" xfId="0" applyFont="1" applyFill="1" applyBorder="1" applyAlignment="1">
      <alignment vertical="center" wrapText="1"/>
    </xf>
    <xf numFmtId="0" fontId="20" fillId="33" borderId="16" xfId="0" applyFont="1" applyFill="1" applyBorder="1" applyAlignment="1">
      <alignment vertical="center" wrapText="1"/>
    </xf>
    <xf numFmtId="0" fontId="20" fillId="33" borderId="17" xfId="0" applyFont="1" applyFill="1" applyBorder="1" applyAlignment="1">
      <alignment vertical="center" wrapText="1"/>
    </xf>
    <xf numFmtId="0" fontId="20" fillId="33" borderId="18"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1" fillId="33" borderId="10"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404040"/>
        </bottom>
      </border>
    </dxf>
    <dxf>
      <border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404040"/>
        </bottom>
      </border>
    </dxf>
    <dxf>
      <border outline="0">
        <left style="medium">
          <color rgb="FF404040"/>
        </left>
        <right style="medium">
          <color rgb="FF404040"/>
        </right>
        <top style="medium">
          <color rgb="FF404040"/>
        </top>
        <bottom style="medium">
          <color rgb="FF404040"/>
        </bottom>
      </border>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9"/>
        <color theme="1"/>
        <name val="Calibri"/>
        <family val="2"/>
        <scheme val="minor"/>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data.xlsx]top 10 venues!Venue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50609496690734"/>
          <c:y val="4.795447496474918E-2"/>
          <c:w val="0.45094460778501877"/>
          <c:h val="0.9040532580620779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Rajiv Gandhi International Stadium, Uppal</c:v>
                </c:pt>
                <c:pt idx="2">
                  <c:v>JSCA International Stadium Complex</c:v>
                </c:pt>
                <c:pt idx="3">
                  <c:v>Dubai International Cricket Stadium</c:v>
                </c:pt>
                <c:pt idx="4">
                  <c:v>Sharjah Cricket Stadium</c:v>
                </c:pt>
                <c:pt idx="5">
                  <c:v>Wankhede Stadium</c:v>
                </c:pt>
                <c:pt idx="6">
                  <c:v>Feroz Shah Kotla</c:v>
                </c:pt>
                <c:pt idx="7">
                  <c:v>Sardar Patel Stadium, Motera</c:v>
                </c:pt>
                <c:pt idx="8">
                  <c:v>M Chinnaswamy Stadium</c:v>
                </c:pt>
                <c:pt idx="9">
                  <c:v>Eden Gardens</c:v>
                </c:pt>
              </c:strCache>
            </c:strRef>
          </c:cat>
          <c:val>
            <c:numRef>
              <c:f>'top 10 venues'!$B$5:$B$15</c:f>
              <c:numCache>
                <c:formatCode>General</c:formatCode>
                <c:ptCount val="10"/>
                <c:pt idx="0">
                  <c:v>4</c:v>
                </c:pt>
                <c:pt idx="1">
                  <c:v>3</c:v>
                </c:pt>
                <c:pt idx="2">
                  <c:v>3</c:v>
                </c:pt>
                <c:pt idx="3">
                  <c:v>3</c:v>
                </c:pt>
                <c:pt idx="4">
                  <c:v>2</c:v>
                </c:pt>
                <c:pt idx="5">
                  <c:v>1</c:v>
                </c:pt>
                <c:pt idx="6">
                  <c:v>1</c:v>
                </c:pt>
                <c:pt idx="7">
                  <c:v>1</c:v>
                </c:pt>
                <c:pt idx="8">
                  <c:v>1</c:v>
                </c:pt>
              </c:numCache>
            </c:numRef>
          </c:val>
          <c:extLst>
            <c:ext xmlns:c16="http://schemas.microsoft.com/office/drawing/2014/chart" uri="{C3380CC4-5D6E-409C-BE32-E72D297353CC}">
              <c16:uniqueId val="{00000000-E2DB-454E-8FA2-6D3ED955596D}"/>
            </c:ext>
          </c:extLst>
        </c:ser>
        <c:ser>
          <c:idx val="1"/>
          <c:order val="1"/>
          <c:tx>
            <c:strRef>
              <c:f>'top 10 venues'!$C$3:$C$4</c:f>
              <c:strCache>
                <c:ptCount val="1"/>
                <c:pt idx="0">
                  <c:v>field</c:v>
                </c:pt>
              </c:strCache>
            </c:strRef>
          </c:tx>
          <c:spPr>
            <a:solidFill>
              <a:schemeClr val="accent2"/>
            </a:solidFill>
            <a:ln>
              <a:noFill/>
            </a:ln>
            <a:effectLst/>
          </c:spPr>
          <c:invertIfNegative val="0"/>
          <c:dLbls>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Rajiv Gandhi International Stadium, Uppal</c:v>
                </c:pt>
                <c:pt idx="2">
                  <c:v>JSCA International Stadium Complex</c:v>
                </c:pt>
                <c:pt idx="3">
                  <c:v>Dubai International Cricket Stadium</c:v>
                </c:pt>
                <c:pt idx="4">
                  <c:v>Sharjah Cricket Stadium</c:v>
                </c:pt>
                <c:pt idx="5">
                  <c:v>Wankhede Stadium</c:v>
                </c:pt>
                <c:pt idx="6">
                  <c:v>Feroz Shah Kotla</c:v>
                </c:pt>
                <c:pt idx="7">
                  <c:v>Sardar Patel Stadium, Motera</c:v>
                </c:pt>
                <c:pt idx="8">
                  <c:v>M Chinnaswamy Stadium</c:v>
                </c:pt>
                <c:pt idx="9">
                  <c:v>Eden Gardens</c:v>
                </c:pt>
              </c:strCache>
            </c:strRef>
          </c:cat>
          <c:val>
            <c:numRef>
              <c:f>'top 10 venues'!$C$5:$C$15</c:f>
              <c:numCache>
                <c:formatCode>General</c:formatCode>
                <c:ptCount val="10"/>
                <c:pt idx="0">
                  <c:v>3</c:v>
                </c:pt>
                <c:pt idx="1">
                  <c:v>1</c:v>
                </c:pt>
                <c:pt idx="2">
                  <c:v>1</c:v>
                </c:pt>
                <c:pt idx="3">
                  <c:v>4</c:v>
                </c:pt>
                <c:pt idx="4">
                  <c:v>4</c:v>
                </c:pt>
                <c:pt idx="5">
                  <c:v>5</c:v>
                </c:pt>
                <c:pt idx="6">
                  <c:v>4</c:v>
                </c:pt>
                <c:pt idx="7">
                  <c:v>3</c:v>
                </c:pt>
                <c:pt idx="8">
                  <c:v>5</c:v>
                </c:pt>
                <c:pt idx="9">
                  <c:v>4</c:v>
                </c:pt>
              </c:numCache>
            </c:numRef>
          </c:val>
          <c:extLst>
            <c:ext xmlns:c16="http://schemas.microsoft.com/office/drawing/2014/chart" uri="{C3380CC4-5D6E-409C-BE32-E72D297353CC}">
              <c16:uniqueId val="{00000001-E2DB-454E-8FA2-6D3ED955596D}"/>
            </c:ext>
          </c:extLst>
        </c:ser>
        <c:dLbls>
          <c:dLblPos val="ctr"/>
          <c:showLegendKey val="0"/>
          <c:showVal val="1"/>
          <c:showCatName val="0"/>
          <c:showSerName val="0"/>
          <c:showPercent val="0"/>
          <c:showBubbleSize val="0"/>
        </c:dLbls>
        <c:gapWidth val="60"/>
        <c:overlap val="100"/>
        <c:axId val="1107118400"/>
        <c:axId val="1107120896"/>
      </c:barChart>
      <c:catAx>
        <c:axId val="110711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107120896"/>
        <c:crosses val="autoZero"/>
        <c:auto val="1"/>
        <c:lblAlgn val="ctr"/>
        <c:lblOffset val="100"/>
        <c:noMultiLvlLbl val="0"/>
      </c:catAx>
      <c:valAx>
        <c:axId val="11071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18400"/>
        <c:crosses val="autoZero"/>
        <c:crossBetween val="between"/>
      </c:valAx>
      <c:spPr>
        <a:noFill/>
        <a:ln>
          <a:noFill/>
        </a:ln>
        <a:effectLst/>
      </c:spPr>
    </c:plotArea>
    <c:legend>
      <c:legendPos val="r"/>
      <c:layout>
        <c:manualLayout>
          <c:xMode val="edge"/>
          <c:yMode val="edge"/>
          <c:x val="0.88937398437974802"/>
          <c:y val="0.41336931393169812"/>
          <c:w val="9.1646184057539271E-2"/>
          <c:h val="0.1960180254848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data.xlsx]matches won batbowl!Matches won</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Matches</a:t>
            </a:r>
            <a:r>
              <a:rPr lang="en-US" baseline="0">
                <a:solidFill>
                  <a:schemeClr val="dk1"/>
                </a:solidFill>
                <a:latin typeface="+mn-lt"/>
                <a:ea typeface="+mn-ea"/>
                <a:cs typeface="+mn-cs"/>
              </a:rPr>
              <a:t> won by teams w.r.t. bat/bowl since 2008</a:t>
            </a:r>
            <a:endParaRPr lang="en-US"/>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dLbl>
          <c:idx val="0"/>
          <c:layout>
            <c:manualLayout>
              <c:x val="-7.9107320593522287E-17"/>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3.7037037037037035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7.9107320593522287E-17"/>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0"/>
              <c:y val="-3.7037037037037035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0"/>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9107320593522287E-17"/>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3.7037037037037035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won batbowl'!$B$3:$B$4</c:f>
              <c:strCache>
                <c:ptCount val="1"/>
                <c:pt idx="0">
                  <c:v>bat</c:v>
                </c:pt>
              </c:strCache>
            </c:strRef>
          </c:tx>
          <c:spPr>
            <a:solidFill>
              <a:schemeClr val="accent1"/>
            </a:solidFill>
            <a:ln>
              <a:noFill/>
            </a:ln>
            <a:effectLst/>
          </c:spPr>
          <c:invertIfNegative val="0"/>
          <c:dLbls>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batbowl'!$B$5:$B$21</c:f>
              <c:numCache>
                <c:formatCode>General</c:formatCode>
                <c:ptCount val="16"/>
                <c:pt idx="0">
                  <c:v>48</c:v>
                </c:pt>
                <c:pt idx="1">
                  <c:v>34</c:v>
                </c:pt>
                <c:pt idx="2">
                  <c:v>51</c:v>
                </c:pt>
                <c:pt idx="3">
                  <c:v>34</c:v>
                </c:pt>
                <c:pt idx="4">
                  <c:v>24</c:v>
                </c:pt>
                <c:pt idx="5">
                  <c:v>27</c:v>
                </c:pt>
                <c:pt idx="6">
                  <c:v>29</c:v>
                </c:pt>
                <c:pt idx="7">
                  <c:v>24</c:v>
                </c:pt>
                <c:pt idx="8">
                  <c:v>24</c:v>
                </c:pt>
                <c:pt idx="9">
                  <c:v>11</c:v>
                </c:pt>
                <c:pt idx="10">
                  <c:v>7</c:v>
                </c:pt>
                <c:pt idx="11">
                  <c:v>1</c:v>
                </c:pt>
                <c:pt idx="12">
                  <c:v>3</c:v>
                </c:pt>
                <c:pt idx="13">
                  <c:v>3</c:v>
                </c:pt>
              </c:numCache>
            </c:numRef>
          </c:val>
          <c:extLst>
            <c:ext xmlns:c16="http://schemas.microsoft.com/office/drawing/2014/chart" uri="{C3380CC4-5D6E-409C-BE32-E72D297353CC}">
              <c16:uniqueId val="{00000000-4C40-4C07-A626-404BC13DE466}"/>
            </c:ext>
          </c:extLst>
        </c:ser>
        <c:ser>
          <c:idx val="1"/>
          <c:order val="1"/>
          <c:tx>
            <c:strRef>
              <c:f>'matches won batbowl'!$C$3:$C$4</c:f>
              <c:strCache>
                <c:ptCount val="1"/>
                <c:pt idx="0">
                  <c:v>field</c:v>
                </c:pt>
              </c:strCache>
            </c:strRef>
          </c:tx>
          <c:spPr>
            <a:solidFill>
              <a:schemeClr val="accent2"/>
            </a:solidFill>
            <a:ln>
              <a:noFill/>
            </a:ln>
            <a:effectLst/>
          </c:spPr>
          <c:invertIfNegative val="0"/>
          <c:dLbls>
            <c:dLbl>
              <c:idx val="11"/>
              <c:layout>
                <c:manualLayout>
                  <c:x val="0"/>
                  <c:y val="-2.77777777777777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40-4C07-A626-404BC13DE466}"/>
                </c:ext>
              </c:extLst>
            </c:dLbl>
            <c:dLbl>
              <c:idx val="12"/>
              <c:layout>
                <c:manualLayout>
                  <c:x val="-7.9107320593522287E-17"/>
                  <c:y val="-2.77777777777777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40-4C07-A626-404BC13DE466}"/>
                </c:ext>
              </c:extLst>
            </c:dLbl>
            <c:dLbl>
              <c:idx val="13"/>
              <c:layout>
                <c:manualLayout>
                  <c:x val="0"/>
                  <c:y val="-3.70370370370370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40-4C07-A626-404BC13DE466}"/>
                </c:ext>
              </c:extLst>
            </c:dLbl>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batbowl'!$C$5:$C$21</c:f>
              <c:numCache>
                <c:formatCode>General</c:formatCode>
                <c:ptCount val="16"/>
                <c:pt idx="0">
                  <c:v>58</c:v>
                </c:pt>
                <c:pt idx="1">
                  <c:v>64</c:v>
                </c:pt>
                <c:pt idx="2">
                  <c:v>46</c:v>
                </c:pt>
                <c:pt idx="3">
                  <c:v>53</c:v>
                </c:pt>
                <c:pt idx="4">
                  <c:v>63</c:v>
                </c:pt>
                <c:pt idx="5">
                  <c:v>58</c:v>
                </c:pt>
                <c:pt idx="6">
                  <c:v>51</c:v>
                </c:pt>
                <c:pt idx="7">
                  <c:v>33</c:v>
                </c:pt>
                <c:pt idx="8">
                  <c:v>19</c:v>
                </c:pt>
                <c:pt idx="9">
                  <c:v>9</c:v>
                </c:pt>
                <c:pt idx="10">
                  <c:v>13</c:v>
                </c:pt>
                <c:pt idx="11">
                  <c:v>14</c:v>
                </c:pt>
                <c:pt idx="12">
                  <c:v>5</c:v>
                </c:pt>
                <c:pt idx="13">
                  <c:v>4</c:v>
                </c:pt>
                <c:pt idx="14">
                  <c:v>6</c:v>
                </c:pt>
              </c:numCache>
            </c:numRef>
          </c:val>
          <c:extLst>
            <c:ext xmlns:c16="http://schemas.microsoft.com/office/drawing/2014/chart" uri="{C3380CC4-5D6E-409C-BE32-E72D297353CC}">
              <c16:uniqueId val="{00000004-4C40-4C07-A626-404BC13DE466}"/>
            </c:ext>
          </c:extLst>
        </c:ser>
        <c:ser>
          <c:idx val="2"/>
          <c:order val="2"/>
          <c:tx>
            <c:strRef>
              <c:f>'matches won batbowl'!$D$3:$D$4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batbowl'!$D$5:$D$21</c:f>
              <c:numCache>
                <c:formatCode>General</c:formatCode>
                <c:ptCount val="16"/>
              </c:numCache>
            </c:numRef>
          </c:val>
          <c:extLst>
            <c:ext xmlns:c16="http://schemas.microsoft.com/office/drawing/2014/chart" uri="{C3380CC4-5D6E-409C-BE32-E72D297353CC}">
              <c16:uniqueId val="{00000005-4C40-4C07-A626-404BC13DE466}"/>
            </c:ext>
          </c:extLst>
        </c:ser>
        <c:dLbls>
          <c:dLblPos val="ctr"/>
          <c:showLegendKey val="0"/>
          <c:showVal val="1"/>
          <c:showCatName val="0"/>
          <c:showSerName val="0"/>
          <c:showPercent val="0"/>
          <c:showBubbleSize val="0"/>
        </c:dLbls>
        <c:gapWidth val="30"/>
        <c:overlap val="100"/>
        <c:axId val="1107107168"/>
        <c:axId val="1107116736"/>
      </c:barChart>
      <c:catAx>
        <c:axId val="110710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107116736"/>
        <c:crosses val="autoZero"/>
        <c:auto val="1"/>
        <c:lblAlgn val="ctr"/>
        <c:lblOffset val="100"/>
        <c:noMultiLvlLbl val="0"/>
      </c:catAx>
      <c:valAx>
        <c:axId val="11071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0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data.xlsx]pie chaart!pie</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Winnings</a:t>
            </a:r>
            <a:r>
              <a:rPr lang="en-US" baseline="0">
                <a:solidFill>
                  <a:schemeClr val="dk1"/>
                </a:solidFill>
                <a:latin typeface="+mn-lt"/>
                <a:ea typeface="+mn-ea"/>
                <a:cs typeface="+mn-cs"/>
              </a:rPr>
              <a:t> based on toss</a:t>
            </a:r>
            <a:endParaRPr lang="en-US"/>
          </a:p>
        </c:rich>
      </c:tx>
      <c:layout>
        <c:manualLayout>
          <c:xMode val="edge"/>
          <c:yMode val="edge"/>
          <c:x val="0.23181011856276587"/>
          <c:y val="6.4814814814814811E-2"/>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2"/>
        <c:spPr>
          <a:solidFill>
            <a:schemeClr val="accent1"/>
          </a:solidFill>
          <a:ln w="19050">
            <a:solidFill>
              <a:schemeClr val="lt1"/>
            </a:solidFill>
          </a:ln>
          <a:effectLst/>
        </c:spPr>
        <c:marker>
          <c:symbol val="none"/>
        </c:marker>
        <c:dLbl>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4278366066310674"/>
          <c:y val="0.23304680664916885"/>
          <c:w val="0.60469936947536729"/>
          <c:h val="0.73067840478273549"/>
        </c:manualLayout>
      </c:layout>
      <c:doughnutChart>
        <c:varyColors val="1"/>
        <c:ser>
          <c:idx val="0"/>
          <c:order val="0"/>
          <c:tx>
            <c:strRef>
              <c:f>'pie chaart'!$B$3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6E-4769-872F-C0E74E9C69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6E-4769-872F-C0E74E9C69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6E-4769-872F-C0E74E9C69A1}"/>
              </c:ext>
            </c:extLst>
          </c:dPt>
          <c:dLbls>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chaart'!$A$4:$A$7</c:f>
              <c:strCache>
                <c:ptCount val="3"/>
                <c:pt idx="0">
                  <c:v>bat</c:v>
                </c:pt>
                <c:pt idx="1">
                  <c:v>field</c:v>
                </c:pt>
                <c:pt idx="2">
                  <c:v>(blank)</c:v>
                </c:pt>
              </c:strCache>
            </c:strRef>
          </c:cat>
          <c:val>
            <c:numRef>
              <c:f>'pie chaart'!$B$4:$B$7</c:f>
              <c:numCache>
                <c:formatCode>General</c:formatCode>
                <c:ptCount val="3"/>
                <c:pt idx="0">
                  <c:v>320</c:v>
                </c:pt>
                <c:pt idx="1">
                  <c:v>496</c:v>
                </c:pt>
              </c:numCache>
            </c:numRef>
          </c:val>
          <c:extLst>
            <c:ext xmlns:c16="http://schemas.microsoft.com/office/drawing/2014/chart" uri="{C3380CC4-5D6E-409C-BE32-E72D297353CC}">
              <c16:uniqueId val="{00000006-6F6E-4769-872F-C0E74E9C69A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data.xlsx]Title winners!Title winners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 Winners</a:t>
            </a:r>
          </a:p>
        </c:rich>
      </c:tx>
      <c:layout>
        <c:manualLayout>
          <c:xMode val="edge"/>
          <c:yMode val="edge"/>
          <c:x val="2.2874890638670171E-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8.9272747156605419E-3"/>
              <c:y val="1.0808544765237679E-3"/>
            </c:manualLayout>
          </c:layout>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8.9272747156605419E-3"/>
              <c:y val="1.0808544765237679E-3"/>
            </c:manualLayout>
          </c:layout>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8.9272747156605419E-3"/>
              <c:y val="1.0808544765237679E-3"/>
            </c:manualLayout>
          </c:layout>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86001749781272"/>
          <c:y val="4.8623505395158931E-2"/>
          <c:w val="0.56249256342957132"/>
          <c:h val="0.93748760571595213"/>
        </c:manualLayout>
      </c:layout>
      <c:pieChart>
        <c:varyColors val="1"/>
        <c:ser>
          <c:idx val="0"/>
          <c:order val="0"/>
          <c:tx>
            <c:strRef>
              <c:f>'Title winners'!$B$3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5-4369-AD7B-DC2023571F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5-4369-AD7B-DC2023571F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5-4369-AD7B-DC2023571F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15-4369-AD7B-DC2023571F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15-4369-AD7B-DC2023571F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15-4369-AD7B-DC2023571F96}"/>
              </c:ext>
            </c:extLst>
          </c:dPt>
          <c:dLbls>
            <c:dLbl>
              <c:idx val="5"/>
              <c:layout>
                <c:manualLayout>
                  <c:x val="8.9272747156605419E-3"/>
                  <c:y val="1.080854476523767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15-4369-AD7B-DC2023571F96}"/>
                </c:ext>
              </c:extLst>
            </c:dLbl>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'Title winners'!$A$4:$A$10</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winners'!$B$4:$B$10</c:f>
              <c:numCache>
                <c:formatCode>General</c:formatCode>
                <c:ptCount val="6"/>
                <c:pt idx="0">
                  <c:v>5</c:v>
                </c:pt>
                <c:pt idx="1">
                  <c:v>3</c:v>
                </c:pt>
                <c:pt idx="2">
                  <c:v>2</c:v>
                </c:pt>
                <c:pt idx="3">
                  <c:v>1</c:v>
                </c:pt>
                <c:pt idx="4">
                  <c:v>1</c:v>
                </c:pt>
                <c:pt idx="5">
                  <c:v>1</c:v>
                </c:pt>
              </c:numCache>
            </c:numRef>
          </c:val>
          <c:extLst>
            <c:ext xmlns:c16="http://schemas.microsoft.com/office/drawing/2014/chart" uri="{C3380CC4-5D6E-409C-BE32-E72D297353CC}">
              <c16:uniqueId val="{0000000C-AC15-4369-AD7B-DC2023571F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data.xlsx]top 10 venues!Venue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50609496690734"/>
          <c:y val="4.795447496474918E-2"/>
          <c:w val="0.45094460778501877"/>
          <c:h val="0.9040532580620779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Rajiv Gandhi International Stadium, Uppal</c:v>
                </c:pt>
                <c:pt idx="2">
                  <c:v>JSCA International Stadium Complex</c:v>
                </c:pt>
                <c:pt idx="3">
                  <c:v>Dubai International Cricket Stadium</c:v>
                </c:pt>
                <c:pt idx="4">
                  <c:v>Sharjah Cricket Stadium</c:v>
                </c:pt>
                <c:pt idx="5">
                  <c:v>Wankhede Stadium</c:v>
                </c:pt>
                <c:pt idx="6">
                  <c:v>Feroz Shah Kotla</c:v>
                </c:pt>
                <c:pt idx="7">
                  <c:v>Sardar Patel Stadium, Motera</c:v>
                </c:pt>
                <c:pt idx="8">
                  <c:v>M Chinnaswamy Stadium</c:v>
                </c:pt>
                <c:pt idx="9">
                  <c:v>Eden Gardens</c:v>
                </c:pt>
              </c:strCache>
            </c:strRef>
          </c:cat>
          <c:val>
            <c:numRef>
              <c:f>'top 10 venues'!$B$5:$B$15</c:f>
              <c:numCache>
                <c:formatCode>General</c:formatCode>
                <c:ptCount val="10"/>
                <c:pt idx="0">
                  <c:v>4</c:v>
                </c:pt>
                <c:pt idx="1">
                  <c:v>3</c:v>
                </c:pt>
                <c:pt idx="2">
                  <c:v>3</c:v>
                </c:pt>
                <c:pt idx="3">
                  <c:v>3</c:v>
                </c:pt>
                <c:pt idx="4">
                  <c:v>2</c:v>
                </c:pt>
                <c:pt idx="5">
                  <c:v>1</c:v>
                </c:pt>
                <c:pt idx="6">
                  <c:v>1</c:v>
                </c:pt>
                <c:pt idx="7">
                  <c:v>1</c:v>
                </c:pt>
                <c:pt idx="8">
                  <c:v>1</c:v>
                </c:pt>
              </c:numCache>
            </c:numRef>
          </c:val>
          <c:extLst>
            <c:ext xmlns:c16="http://schemas.microsoft.com/office/drawing/2014/chart" uri="{C3380CC4-5D6E-409C-BE32-E72D297353CC}">
              <c16:uniqueId val="{00000000-E199-4F8D-889C-4A61CF76114C}"/>
            </c:ext>
          </c:extLst>
        </c:ser>
        <c:ser>
          <c:idx val="1"/>
          <c:order val="1"/>
          <c:tx>
            <c:strRef>
              <c:f>'top 10 venues'!$C$3:$C$4</c:f>
              <c:strCache>
                <c:ptCount val="1"/>
                <c:pt idx="0">
                  <c:v>field</c:v>
                </c:pt>
              </c:strCache>
            </c:strRef>
          </c:tx>
          <c:spPr>
            <a:solidFill>
              <a:schemeClr val="accent2"/>
            </a:solidFill>
            <a:ln>
              <a:noFill/>
            </a:ln>
            <a:effectLst/>
          </c:spPr>
          <c:invertIfNegative val="0"/>
          <c:dLbls>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Rajiv Gandhi International Stadium, Uppal</c:v>
                </c:pt>
                <c:pt idx="2">
                  <c:v>JSCA International Stadium Complex</c:v>
                </c:pt>
                <c:pt idx="3">
                  <c:v>Dubai International Cricket Stadium</c:v>
                </c:pt>
                <c:pt idx="4">
                  <c:v>Sharjah Cricket Stadium</c:v>
                </c:pt>
                <c:pt idx="5">
                  <c:v>Wankhede Stadium</c:v>
                </c:pt>
                <c:pt idx="6">
                  <c:v>Feroz Shah Kotla</c:v>
                </c:pt>
                <c:pt idx="7">
                  <c:v>Sardar Patel Stadium, Motera</c:v>
                </c:pt>
                <c:pt idx="8">
                  <c:v>M Chinnaswamy Stadium</c:v>
                </c:pt>
                <c:pt idx="9">
                  <c:v>Eden Gardens</c:v>
                </c:pt>
              </c:strCache>
            </c:strRef>
          </c:cat>
          <c:val>
            <c:numRef>
              <c:f>'top 10 venues'!$C$5:$C$15</c:f>
              <c:numCache>
                <c:formatCode>General</c:formatCode>
                <c:ptCount val="10"/>
                <c:pt idx="0">
                  <c:v>3</c:v>
                </c:pt>
                <c:pt idx="1">
                  <c:v>1</c:v>
                </c:pt>
                <c:pt idx="2">
                  <c:v>1</c:v>
                </c:pt>
                <c:pt idx="3">
                  <c:v>4</c:v>
                </c:pt>
                <c:pt idx="4">
                  <c:v>4</c:v>
                </c:pt>
                <c:pt idx="5">
                  <c:v>5</c:v>
                </c:pt>
                <c:pt idx="6">
                  <c:v>4</c:v>
                </c:pt>
                <c:pt idx="7">
                  <c:v>3</c:v>
                </c:pt>
                <c:pt idx="8">
                  <c:v>5</c:v>
                </c:pt>
                <c:pt idx="9">
                  <c:v>4</c:v>
                </c:pt>
              </c:numCache>
            </c:numRef>
          </c:val>
          <c:extLst>
            <c:ext xmlns:c16="http://schemas.microsoft.com/office/drawing/2014/chart" uri="{C3380CC4-5D6E-409C-BE32-E72D297353CC}">
              <c16:uniqueId val="{00000001-E199-4F8D-889C-4A61CF76114C}"/>
            </c:ext>
          </c:extLst>
        </c:ser>
        <c:dLbls>
          <c:dLblPos val="ctr"/>
          <c:showLegendKey val="0"/>
          <c:showVal val="1"/>
          <c:showCatName val="0"/>
          <c:showSerName val="0"/>
          <c:showPercent val="0"/>
          <c:showBubbleSize val="0"/>
        </c:dLbls>
        <c:gapWidth val="60"/>
        <c:overlap val="100"/>
        <c:axId val="1107118400"/>
        <c:axId val="1107120896"/>
      </c:barChart>
      <c:catAx>
        <c:axId val="110711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107120896"/>
        <c:crosses val="autoZero"/>
        <c:auto val="1"/>
        <c:lblAlgn val="ctr"/>
        <c:lblOffset val="100"/>
        <c:noMultiLvlLbl val="0"/>
      </c:catAx>
      <c:valAx>
        <c:axId val="11071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18400"/>
        <c:crosses val="autoZero"/>
        <c:crossBetween val="between"/>
      </c:valAx>
      <c:spPr>
        <a:noFill/>
        <a:ln>
          <a:noFill/>
        </a:ln>
        <a:effectLst/>
      </c:spPr>
    </c:plotArea>
    <c:legend>
      <c:legendPos val="r"/>
      <c:layout>
        <c:manualLayout>
          <c:xMode val="edge"/>
          <c:yMode val="edge"/>
          <c:x val="0.88937398437974802"/>
          <c:y val="0.41336931393169812"/>
          <c:w val="9.1646184057539271E-2"/>
          <c:h val="0.1960180254848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data.xlsx]Title winners!Title winners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 Winners</a:t>
            </a:r>
          </a:p>
        </c:rich>
      </c:tx>
      <c:layout>
        <c:manualLayout>
          <c:xMode val="edge"/>
          <c:yMode val="edge"/>
          <c:x val="2.2874890638670171E-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8.9272747156605419E-3"/>
              <c:y val="1.0808544765237679E-3"/>
            </c:manualLayout>
          </c:layout>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86001749781272"/>
          <c:y val="4.8623505395158931E-2"/>
          <c:w val="0.56249256342957132"/>
          <c:h val="0.93748760571595213"/>
        </c:manualLayout>
      </c:layout>
      <c:pieChart>
        <c:varyColors val="1"/>
        <c:ser>
          <c:idx val="0"/>
          <c:order val="0"/>
          <c:tx>
            <c:strRef>
              <c:f>'Title winners'!$B$3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693-4312-A2C5-66412B37B8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693-4312-A2C5-66412B37B864}"/>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2693-4312-A2C5-66412B37B864}"/>
              </c:ext>
            </c:extLst>
          </c:dPt>
          <c:dLbls>
            <c:dLbl>
              <c:idx val="5"/>
              <c:layout>
                <c:manualLayout>
                  <c:x val="8.9272747156605419E-3"/>
                  <c:y val="1.080854476523767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93-4312-A2C5-66412B37B864}"/>
                </c:ext>
              </c:extLst>
            </c:dLbl>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'Title winners'!$A$4:$A$10</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winners'!$B$4:$B$10</c:f>
              <c:numCache>
                <c:formatCode>General</c:formatCode>
                <c:ptCount val="6"/>
                <c:pt idx="0">
                  <c:v>5</c:v>
                </c:pt>
                <c:pt idx="1">
                  <c:v>3</c:v>
                </c:pt>
                <c:pt idx="2">
                  <c:v>2</c:v>
                </c:pt>
                <c:pt idx="3">
                  <c:v>1</c:v>
                </c:pt>
                <c:pt idx="4">
                  <c:v>1</c:v>
                </c:pt>
                <c:pt idx="5">
                  <c:v>1</c:v>
                </c:pt>
              </c:numCache>
            </c:numRef>
          </c:val>
          <c:extLst>
            <c:ext xmlns:c16="http://schemas.microsoft.com/office/drawing/2014/chart" uri="{C3380CC4-5D6E-409C-BE32-E72D297353CC}">
              <c16:uniqueId val="{00000000-2693-4312-A2C5-66412B37B8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data.xlsx]matches won batbowl!Matches won</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Matches</a:t>
            </a:r>
            <a:r>
              <a:rPr lang="en-US" baseline="0">
                <a:solidFill>
                  <a:schemeClr val="dk1"/>
                </a:solidFill>
                <a:latin typeface="+mn-lt"/>
                <a:ea typeface="+mn-ea"/>
                <a:cs typeface="+mn-cs"/>
              </a:rPr>
              <a:t> won by teams w.r.t. bat/bowl since 2008</a:t>
            </a:r>
            <a:endParaRPr lang="en-US"/>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dLbl>
          <c:idx val="0"/>
          <c:layout>
            <c:manualLayout>
              <c:x val="-7.9107320593522287E-17"/>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3.7037037037037035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2.7777777777777776E-2"/>
            </c:manualLayout>
          </c:layout>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won batbowl'!$B$3:$B$4</c:f>
              <c:strCache>
                <c:ptCount val="1"/>
                <c:pt idx="0">
                  <c:v>bat</c:v>
                </c:pt>
              </c:strCache>
            </c:strRef>
          </c:tx>
          <c:spPr>
            <a:solidFill>
              <a:schemeClr val="accent1"/>
            </a:solidFill>
            <a:ln>
              <a:noFill/>
            </a:ln>
            <a:effectLst/>
          </c:spPr>
          <c:invertIfNegative val="0"/>
          <c:dLbls>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batbowl'!$B$5:$B$21</c:f>
              <c:numCache>
                <c:formatCode>General</c:formatCode>
                <c:ptCount val="16"/>
                <c:pt idx="0">
                  <c:v>48</c:v>
                </c:pt>
                <c:pt idx="1">
                  <c:v>34</c:v>
                </c:pt>
                <c:pt idx="2">
                  <c:v>51</c:v>
                </c:pt>
                <c:pt idx="3">
                  <c:v>34</c:v>
                </c:pt>
                <c:pt idx="4">
                  <c:v>24</c:v>
                </c:pt>
                <c:pt idx="5">
                  <c:v>27</c:v>
                </c:pt>
                <c:pt idx="6">
                  <c:v>29</c:v>
                </c:pt>
                <c:pt idx="7">
                  <c:v>24</c:v>
                </c:pt>
                <c:pt idx="8">
                  <c:v>24</c:v>
                </c:pt>
                <c:pt idx="9">
                  <c:v>11</c:v>
                </c:pt>
                <c:pt idx="10">
                  <c:v>7</c:v>
                </c:pt>
                <c:pt idx="11">
                  <c:v>1</c:v>
                </c:pt>
                <c:pt idx="12">
                  <c:v>3</c:v>
                </c:pt>
                <c:pt idx="13">
                  <c:v>3</c:v>
                </c:pt>
              </c:numCache>
            </c:numRef>
          </c:val>
          <c:extLst>
            <c:ext xmlns:c16="http://schemas.microsoft.com/office/drawing/2014/chart" uri="{C3380CC4-5D6E-409C-BE32-E72D297353CC}">
              <c16:uniqueId val="{00000000-8F62-4330-A223-9AD9637EA8E1}"/>
            </c:ext>
          </c:extLst>
        </c:ser>
        <c:ser>
          <c:idx val="1"/>
          <c:order val="1"/>
          <c:tx>
            <c:strRef>
              <c:f>'matches won batbowl'!$C$3:$C$4</c:f>
              <c:strCache>
                <c:ptCount val="1"/>
                <c:pt idx="0">
                  <c:v>field</c:v>
                </c:pt>
              </c:strCache>
            </c:strRef>
          </c:tx>
          <c:spPr>
            <a:solidFill>
              <a:schemeClr val="accent2"/>
            </a:solidFill>
            <a:ln>
              <a:noFill/>
            </a:ln>
            <a:effectLst/>
          </c:spPr>
          <c:invertIfNegative val="0"/>
          <c:dLbls>
            <c:dLbl>
              <c:idx val="11"/>
              <c:layout>
                <c:manualLayout>
                  <c:x val="0"/>
                  <c:y val="-2.77777777777777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F62-4330-A223-9AD9637EA8E1}"/>
                </c:ext>
              </c:extLst>
            </c:dLbl>
            <c:dLbl>
              <c:idx val="12"/>
              <c:layout>
                <c:manualLayout>
                  <c:x val="-7.9107320593522287E-17"/>
                  <c:y val="-2.77777777777777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62-4330-A223-9AD9637EA8E1}"/>
                </c:ext>
              </c:extLst>
            </c:dLbl>
            <c:dLbl>
              <c:idx val="13"/>
              <c:layout>
                <c:manualLayout>
                  <c:x val="0"/>
                  <c:y val="-3.70370370370370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F62-4330-A223-9AD9637EA8E1}"/>
                </c:ext>
              </c:extLst>
            </c:dLbl>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batbowl'!$C$5:$C$21</c:f>
              <c:numCache>
                <c:formatCode>General</c:formatCode>
                <c:ptCount val="16"/>
                <c:pt idx="0">
                  <c:v>58</c:v>
                </c:pt>
                <c:pt idx="1">
                  <c:v>64</c:v>
                </c:pt>
                <c:pt idx="2">
                  <c:v>46</c:v>
                </c:pt>
                <c:pt idx="3">
                  <c:v>53</c:v>
                </c:pt>
                <c:pt idx="4">
                  <c:v>63</c:v>
                </c:pt>
                <c:pt idx="5">
                  <c:v>58</c:v>
                </c:pt>
                <c:pt idx="6">
                  <c:v>51</c:v>
                </c:pt>
                <c:pt idx="7">
                  <c:v>33</c:v>
                </c:pt>
                <c:pt idx="8">
                  <c:v>19</c:v>
                </c:pt>
                <c:pt idx="9">
                  <c:v>9</c:v>
                </c:pt>
                <c:pt idx="10">
                  <c:v>13</c:v>
                </c:pt>
                <c:pt idx="11">
                  <c:v>14</c:v>
                </c:pt>
                <c:pt idx="12">
                  <c:v>5</c:v>
                </c:pt>
                <c:pt idx="13">
                  <c:v>4</c:v>
                </c:pt>
                <c:pt idx="14">
                  <c:v>6</c:v>
                </c:pt>
              </c:numCache>
            </c:numRef>
          </c:val>
          <c:extLst>
            <c:ext xmlns:c16="http://schemas.microsoft.com/office/drawing/2014/chart" uri="{C3380CC4-5D6E-409C-BE32-E72D297353CC}">
              <c16:uniqueId val="{00000001-8F62-4330-A223-9AD9637EA8E1}"/>
            </c:ext>
          </c:extLst>
        </c:ser>
        <c:ser>
          <c:idx val="2"/>
          <c:order val="2"/>
          <c:tx>
            <c:strRef>
              <c:f>'matches won batbowl'!$D$3:$D$4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batbowl'!$A$5:$A$21</c:f>
              <c:strCache>
                <c:ptCount val="16"/>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Pune Warriors</c:v>
                </c:pt>
                <c:pt idx="10">
                  <c:v>Delhi Capitals</c:v>
                </c:pt>
                <c:pt idx="11">
                  <c:v>Gujarat Lions</c:v>
                </c:pt>
                <c:pt idx="12">
                  <c:v>Kochi Tuskers Kerala</c:v>
                </c:pt>
                <c:pt idx="13">
                  <c:v>Rising Pune Supergiants</c:v>
                </c:pt>
                <c:pt idx="14">
                  <c:v>Rising Pune Supergiant</c:v>
                </c:pt>
                <c:pt idx="15">
                  <c:v>(blank)</c:v>
                </c:pt>
              </c:strCache>
            </c:strRef>
          </c:cat>
          <c:val>
            <c:numRef>
              <c:f>'matches won batbowl'!$D$5:$D$21</c:f>
              <c:numCache>
                <c:formatCode>General</c:formatCode>
                <c:ptCount val="16"/>
              </c:numCache>
            </c:numRef>
          </c:val>
          <c:extLst>
            <c:ext xmlns:c16="http://schemas.microsoft.com/office/drawing/2014/chart" uri="{C3380CC4-5D6E-409C-BE32-E72D297353CC}">
              <c16:uniqueId val="{00000002-8F62-4330-A223-9AD9637EA8E1}"/>
            </c:ext>
          </c:extLst>
        </c:ser>
        <c:dLbls>
          <c:dLblPos val="ctr"/>
          <c:showLegendKey val="0"/>
          <c:showVal val="1"/>
          <c:showCatName val="0"/>
          <c:showSerName val="0"/>
          <c:showPercent val="0"/>
          <c:showBubbleSize val="0"/>
        </c:dLbls>
        <c:gapWidth val="30"/>
        <c:overlap val="100"/>
        <c:axId val="1107107168"/>
        <c:axId val="1107116736"/>
      </c:barChart>
      <c:catAx>
        <c:axId val="110710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107116736"/>
        <c:crosses val="autoZero"/>
        <c:auto val="1"/>
        <c:lblAlgn val="ctr"/>
        <c:lblOffset val="100"/>
        <c:noMultiLvlLbl val="0"/>
      </c:catAx>
      <c:valAx>
        <c:axId val="11071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0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data.xlsx]pie chaart!pie</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Winnings</a:t>
            </a:r>
            <a:r>
              <a:rPr lang="en-US" baseline="0">
                <a:solidFill>
                  <a:schemeClr val="dk1"/>
                </a:solidFill>
                <a:latin typeface="+mn-lt"/>
                <a:ea typeface="+mn-ea"/>
                <a:cs typeface="+mn-cs"/>
              </a:rPr>
              <a:t> based on toss</a:t>
            </a:r>
            <a:endParaRPr lang="en-US"/>
          </a:p>
        </c:rich>
      </c:tx>
      <c:layout>
        <c:manualLayout>
          <c:xMode val="edge"/>
          <c:yMode val="edge"/>
          <c:x val="0.23181011856276587"/>
          <c:y val="6.4814814814814811E-2"/>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s>
    <c:plotArea>
      <c:layout>
        <c:manualLayout>
          <c:layoutTarget val="inner"/>
          <c:xMode val="edge"/>
          <c:yMode val="edge"/>
          <c:x val="0.14278366066310674"/>
          <c:y val="0.23304680664916885"/>
          <c:w val="0.60469936947536729"/>
          <c:h val="0.73067840478273549"/>
        </c:manualLayout>
      </c:layout>
      <c:doughnutChart>
        <c:varyColors val="1"/>
        <c:ser>
          <c:idx val="0"/>
          <c:order val="0"/>
          <c:tx>
            <c:strRef>
              <c:f>'pie chaart'!$B$3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903-4880-AA20-BB63EF0E6627}"/>
              </c:ext>
            </c:extLst>
          </c:dPt>
          <c:dPt>
            <c:idx val="2"/>
            <c:bubble3D val="0"/>
            <c:spPr>
              <a:solidFill>
                <a:schemeClr val="accent3"/>
              </a:solidFill>
              <a:ln w="19050">
                <a:solidFill>
                  <a:schemeClr val="lt1"/>
                </a:solidFill>
              </a:ln>
              <a:effectLst/>
            </c:spPr>
          </c:dPt>
          <c:dLbls>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chaart'!$A$4:$A$7</c:f>
              <c:strCache>
                <c:ptCount val="3"/>
                <c:pt idx="0">
                  <c:v>bat</c:v>
                </c:pt>
                <c:pt idx="1">
                  <c:v>field</c:v>
                </c:pt>
                <c:pt idx="2">
                  <c:v>(blank)</c:v>
                </c:pt>
              </c:strCache>
            </c:strRef>
          </c:cat>
          <c:val>
            <c:numRef>
              <c:f>'pie chaart'!$B$4:$B$7</c:f>
              <c:numCache>
                <c:formatCode>General</c:formatCode>
                <c:ptCount val="3"/>
                <c:pt idx="0">
                  <c:v>320</c:v>
                </c:pt>
                <c:pt idx="1">
                  <c:v>496</c:v>
                </c:pt>
              </c:numCache>
            </c:numRef>
          </c:val>
          <c:extLst>
            <c:ext xmlns:c16="http://schemas.microsoft.com/office/drawing/2014/chart" uri="{C3380CC4-5D6E-409C-BE32-E72D297353CC}">
              <c16:uniqueId val="{00000000-3903-4880-AA20-BB63EF0E662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519112</xdr:colOff>
      <xdr:row>0</xdr:row>
      <xdr:rowOff>100012</xdr:rowOff>
    </xdr:from>
    <xdr:to>
      <xdr:col>8</xdr:col>
      <xdr:colOff>390525</xdr:colOff>
      <xdr:row>32</xdr:row>
      <xdr:rowOff>142876</xdr:rowOff>
    </xdr:to>
    <xdr:graphicFrame macro="">
      <xdr:nvGraphicFramePr>
        <xdr:cNvPr id="2" name="top 10 venue">
          <a:extLst>
            <a:ext uri="{FF2B5EF4-FFF2-40B4-BE49-F238E27FC236}">
              <a16:creationId xmlns:a16="http://schemas.microsoft.com/office/drawing/2014/main" id="{8A4B624E-6EAD-D3FD-865D-4BE0305E8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304800</xdr:colOff>
      <xdr:row>1</xdr:row>
      <xdr:rowOff>152400</xdr:rowOff>
    </xdr:from>
    <xdr:to>
      <xdr:col>16</xdr:col>
      <xdr:colOff>304800</xdr:colOff>
      <xdr:row>17</xdr:row>
      <xdr:rowOff>419100</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DA391DA1-AAD3-2E39-041B-5BEF88050AD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353675" y="342900"/>
              <a:ext cx="1828800" cy="371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391060</xdr:colOff>
      <xdr:row>9</xdr:row>
      <xdr:rowOff>32429</xdr:rowOff>
    </xdr:from>
    <xdr:to>
      <xdr:col>8</xdr:col>
      <xdr:colOff>361950</xdr:colOff>
      <xdr:row>14</xdr:row>
      <xdr:rowOff>117602</xdr:rowOff>
    </xdr:to>
    <xdr:grpSp>
      <xdr:nvGrpSpPr>
        <xdr:cNvPr id="11" name="Group 10">
          <a:extLst>
            <a:ext uri="{FF2B5EF4-FFF2-40B4-BE49-F238E27FC236}">
              <a16:creationId xmlns:a16="http://schemas.microsoft.com/office/drawing/2014/main" id="{208E8949-985B-F567-C1C3-3945A5E761D7}"/>
            </a:ext>
          </a:extLst>
        </xdr:cNvPr>
        <xdr:cNvGrpSpPr/>
      </xdr:nvGrpSpPr>
      <xdr:grpSpPr>
        <a:xfrm>
          <a:off x="5601235" y="2146979"/>
          <a:ext cx="1256765" cy="1037673"/>
          <a:chOff x="4029610" y="1727878"/>
          <a:chExt cx="3232451" cy="820966"/>
        </a:xfrm>
      </xdr:grpSpPr>
      <xdr:sp macro="" textlink="">
        <xdr:nvSpPr>
          <xdr:cNvPr id="5" name="Arrow: Chevron 4">
            <a:extLst>
              <a:ext uri="{FF2B5EF4-FFF2-40B4-BE49-F238E27FC236}">
                <a16:creationId xmlns:a16="http://schemas.microsoft.com/office/drawing/2014/main" id="{5808FFB5-5AFF-B54B-B531-7B69F45951D1}"/>
              </a:ext>
            </a:extLst>
          </xdr:cNvPr>
          <xdr:cNvSpPr/>
        </xdr:nvSpPr>
        <xdr:spPr>
          <a:xfrm>
            <a:off x="4029610" y="1727878"/>
            <a:ext cx="323245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D4EBCFE-D321-8F36-093A-9D47D2D53ECC}"/>
              </a:ext>
            </a:extLst>
          </xdr:cNvPr>
          <xdr:cNvSpPr/>
        </xdr:nvSpPr>
        <xdr:spPr>
          <a:xfrm>
            <a:off x="4226658" y="2071476"/>
            <a:ext cx="2970718" cy="47736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104774</xdr:rowOff>
    </xdr:from>
    <xdr:to>
      <xdr:col>6</xdr:col>
      <xdr:colOff>219075</xdr:colOff>
      <xdr:row>4</xdr:row>
      <xdr:rowOff>180975</xdr:rowOff>
    </xdr:to>
    <xdr:sp macro="" textlink="">
      <xdr:nvSpPr>
        <xdr:cNvPr id="2" name="Rectangle: Rounded Corners 1">
          <a:extLst>
            <a:ext uri="{FF2B5EF4-FFF2-40B4-BE49-F238E27FC236}">
              <a16:creationId xmlns:a16="http://schemas.microsoft.com/office/drawing/2014/main" id="{240D7F61-E098-7560-AF0E-75C0B077F497}"/>
            </a:ext>
          </a:extLst>
        </xdr:cNvPr>
        <xdr:cNvSpPr/>
      </xdr:nvSpPr>
      <xdr:spPr>
        <a:xfrm>
          <a:off x="114300" y="104774"/>
          <a:ext cx="3762375" cy="838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INDIAN</a:t>
          </a:r>
          <a:r>
            <a:rPr lang="en-US" sz="2000" b="1" baseline="0"/>
            <a:t> PREMIER LEAGUE DASHBOARD</a:t>
          </a:r>
          <a:endParaRPr lang="en-US" sz="2000" b="1"/>
        </a:p>
      </xdr:txBody>
    </xdr:sp>
    <xdr:clientData/>
  </xdr:twoCellAnchor>
  <xdr:twoCellAnchor>
    <xdr:from>
      <xdr:col>6</xdr:col>
      <xdr:colOff>419296</xdr:colOff>
      <xdr:row>0</xdr:row>
      <xdr:rowOff>114301</xdr:rowOff>
    </xdr:from>
    <xdr:to>
      <xdr:col>10</xdr:col>
      <xdr:colOff>590746</xdr:colOff>
      <xdr:row>4</xdr:row>
      <xdr:rowOff>171451</xdr:rowOff>
    </xdr:to>
    <xdr:grpSp>
      <xdr:nvGrpSpPr>
        <xdr:cNvPr id="3" name="Group 2">
          <a:extLst>
            <a:ext uri="{FF2B5EF4-FFF2-40B4-BE49-F238E27FC236}">
              <a16:creationId xmlns:a16="http://schemas.microsoft.com/office/drawing/2014/main" id="{4B5066CE-ABCD-4086-BC84-DF76A7B75F6F}"/>
            </a:ext>
          </a:extLst>
        </xdr:cNvPr>
        <xdr:cNvGrpSpPr/>
      </xdr:nvGrpSpPr>
      <xdr:grpSpPr>
        <a:xfrm>
          <a:off x="4093225" y="114301"/>
          <a:ext cx="2620735" cy="834701"/>
          <a:chOff x="4041599" y="1727878"/>
          <a:chExt cx="3232451" cy="820966"/>
        </a:xfrm>
      </xdr:grpSpPr>
      <xdr:sp macro="" textlink="KPI!F4">
        <xdr:nvSpPr>
          <xdr:cNvPr id="4" name="Arrow: Chevron 3">
            <a:extLst>
              <a:ext uri="{FF2B5EF4-FFF2-40B4-BE49-F238E27FC236}">
                <a16:creationId xmlns:a16="http://schemas.microsoft.com/office/drawing/2014/main" id="{FBE6C490-2ADE-2A84-76DF-0614490ECC8C}"/>
              </a:ext>
            </a:extLst>
          </xdr:cNvPr>
          <xdr:cNvSpPr/>
        </xdr:nvSpPr>
        <xdr:spPr>
          <a:xfrm>
            <a:off x="4041599" y="1727878"/>
            <a:ext cx="323245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100" b="1" i="0" u="none" strike="noStrike">
                <a:solidFill>
                  <a:srgbClr val="212529"/>
                </a:solidFill>
                <a:latin typeface="Arial"/>
                <a:cs typeface="Arial"/>
              </a:rPr>
              <a:t>                 </a:t>
            </a:r>
            <a:fld id="{77195975-E334-42D4-A5D3-8F648B7340FD}" type="TxLink">
              <a:rPr lang="en-US" sz="1100" b="1" i="0" u="none" strike="noStrike">
                <a:solidFill>
                  <a:srgbClr val="212529"/>
                </a:solidFill>
                <a:latin typeface="Arial"/>
                <a:cs typeface="Arial"/>
              </a:rPr>
              <a:t>Season</a:t>
            </a:fld>
            <a:endParaRPr lang="en-US"/>
          </a:p>
        </xdr:txBody>
      </xdr:sp>
      <xdr:sp macro="" textlink="KPI!F5">
        <xdr:nvSpPr>
          <xdr:cNvPr id="5" name="Freeform: Shape 4">
            <a:extLst>
              <a:ext uri="{FF2B5EF4-FFF2-40B4-BE49-F238E27FC236}">
                <a16:creationId xmlns:a16="http://schemas.microsoft.com/office/drawing/2014/main" id="{3E3A0B49-AF50-5A4C-2C10-E18720BEBFA1}"/>
              </a:ext>
            </a:extLst>
          </xdr:cNvPr>
          <xdr:cNvSpPr/>
        </xdr:nvSpPr>
        <xdr:spPr>
          <a:xfrm>
            <a:off x="4226658" y="2071476"/>
            <a:ext cx="2970718" cy="47736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489FA2-B4C4-4AA8-ACDD-981DE375FD3C}" type="TxLink">
              <a:rPr lang="en-US" sz="1100" b="0" i="0" u="none" strike="noStrike" kern="1200">
                <a:solidFill>
                  <a:srgbClr val="000000"/>
                </a:solidFill>
                <a:latin typeface="Calibri"/>
                <a:cs typeface="Calibri"/>
              </a:rPr>
              <a:t>2014</a:t>
            </a:fld>
            <a:endParaRPr lang="en-US" sz="1700" kern="1200"/>
          </a:p>
        </xdr:txBody>
      </xdr:sp>
    </xdr:grpSp>
    <xdr:clientData/>
  </xdr:twoCellAnchor>
  <xdr:twoCellAnchor>
    <xdr:from>
      <xdr:col>11</xdr:col>
      <xdr:colOff>19050</xdr:colOff>
      <xdr:row>0</xdr:row>
      <xdr:rowOff>104775</xdr:rowOff>
    </xdr:from>
    <xdr:to>
      <xdr:col>15</xdr:col>
      <xdr:colOff>457200</xdr:colOff>
      <xdr:row>4</xdr:row>
      <xdr:rowOff>161925</xdr:rowOff>
    </xdr:to>
    <xdr:grpSp>
      <xdr:nvGrpSpPr>
        <xdr:cNvPr id="6" name="Group 5">
          <a:extLst>
            <a:ext uri="{FF2B5EF4-FFF2-40B4-BE49-F238E27FC236}">
              <a16:creationId xmlns:a16="http://schemas.microsoft.com/office/drawing/2014/main" id="{95F7CCDE-14A8-4EB8-9365-5437735F19DA}"/>
            </a:ext>
          </a:extLst>
        </xdr:cNvPr>
        <xdr:cNvGrpSpPr/>
      </xdr:nvGrpSpPr>
      <xdr:grpSpPr>
        <a:xfrm>
          <a:off x="6754586" y="104775"/>
          <a:ext cx="2887435" cy="834701"/>
          <a:chOff x="4029610" y="1727878"/>
          <a:chExt cx="3232451" cy="820966"/>
        </a:xfrm>
      </xdr:grpSpPr>
      <xdr:sp macro="" textlink="KPI!G4">
        <xdr:nvSpPr>
          <xdr:cNvPr id="7" name="Arrow: Chevron 6">
            <a:extLst>
              <a:ext uri="{FF2B5EF4-FFF2-40B4-BE49-F238E27FC236}">
                <a16:creationId xmlns:a16="http://schemas.microsoft.com/office/drawing/2014/main" id="{E2092035-559E-F263-04A9-B19E3F02FF9C}"/>
              </a:ext>
            </a:extLst>
          </xdr:cNvPr>
          <xdr:cNvSpPr/>
        </xdr:nvSpPr>
        <xdr:spPr>
          <a:xfrm>
            <a:off x="4029610" y="1727878"/>
            <a:ext cx="323245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l"/>
            <a:r>
              <a:rPr lang="en-US" sz="1100" b="1" i="0" u="none" strike="noStrike">
                <a:solidFill>
                  <a:srgbClr val="212529"/>
                </a:solidFill>
                <a:latin typeface="Arial"/>
                <a:cs typeface="Arial"/>
              </a:rPr>
              <a:t>                    </a:t>
            </a:r>
            <a:fld id="{A7A8E320-E910-4C85-9A1A-EB30DBE5E456}" type="TxLink">
              <a:rPr lang="en-US" sz="1100" b="1" i="0" u="none" strike="noStrike">
                <a:solidFill>
                  <a:srgbClr val="212529"/>
                </a:solidFill>
                <a:latin typeface="Arial"/>
                <a:cs typeface="Arial"/>
              </a:rPr>
              <a:pPr algn="l"/>
              <a:t>Winner</a:t>
            </a:fld>
            <a:endParaRPr lang="en-US"/>
          </a:p>
        </xdr:txBody>
      </xdr:sp>
      <xdr:sp macro="" textlink="KPI!G5">
        <xdr:nvSpPr>
          <xdr:cNvPr id="8" name="Freeform: Shape 7">
            <a:extLst>
              <a:ext uri="{FF2B5EF4-FFF2-40B4-BE49-F238E27FC236}">
                <a16:creationId xmlns:a16="http://schemas.microsoft.com/office/drawing/2014/main" id="{E9FDC01E-FF1A-C779-69CA-82DB1D2A8FC3}"/>
              </a:ext>
            </a:extLst>
          </xdr:cNvPr>
          <xdr:cNvSpPr/>
        </xdr:nvSpPr>
        <xdr:spPr>
          <a:xfrm>
            <a:off x="4226658" y="2071476"/>
            <a:ext cx="2970718" cy="47736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F067B5D-D6D6-4B6B-B18D-34664AF42662}" type="TxLink">
              <a:rPr lang="en-US" sz="1100" b="0" i="0" u="none" strike="noStrike" kern="1200">
                <a:solidFill>
                  <a:srgbClr val="000000"/>
                </a:solidFill>
                <a:latin typeface="Calibri"/>
                <a:cs typeface="Calibri"/>
              </a:rPr>
              <a:t>Kolkata Knight Riders</a:t>
            </a:fld>
            <a:endParaRPr lang="en-US" sz="1700" kern="1200"/>
          </a:p>
        </xdr:txBody>
      </xdr:sp>
    </xdr:grpSp>
    <xdr:clientData/>
  </xdr:twoCellAnchor>
  <xdr:twoCellAnchor>
    <xdr:from>
      <xdr:col>15</xdr:col>
      <xdr:colOff>542926</xdr:colOff>
      <xdr:row>0</xdr:row>
      <xdr:rowOff>95249</xdr:rowOff>
    </xdr:from>
    <xdr:to>
      <xdr:col>20</xdr:col>
      <xdr:colOff>219076</xdr:colOff>
      <xdr:row>4</xdr:row>
      <xdr:rowOff>123824</xdr:rowOff>
    </xdr:to>
    <xdr:grpSp>
      <xdr:nvGrpSpPr>
        <xdr:cNvPr id="9" name="Group 8">
          <a:extLst>
            <a:ext uri="{FF2B5EF4-FFF2-40B4-BE49-F238E27FC236}">
              <a16:creationId xmlns:a16="http://schemas.microsoft.com/office/drawing/2014/main" id="{5FCA214D-C047-49B5-B05D-5A490FAE8D6D}"/>
            </a:ext>
          </a:extLst>
        </xdr:cNvPr>
        <xdr:cNvGrpSpPr/>
      </xdr:nvGrpSpPr>
      <xdr:grpSpPr>
        <a:xfrm>
          <a:off x="9727747" y="95249"/>
          <a:ext cx="2737758" cy="806126"/>
          <a:chOff x="4029610" y="1756516"/>
          <a:chExt cx="3232451" cy="792328"/>
        </a:xfrm>
      </xdr:grpSpPr>
      <xdr:sp macro="" textlink="KPI!H4">
        <xdr:nvSpPr>
          <xdr:cNvPr id="10" name="Arrow: Chevron 9">
            <a:extLst>
              <a:ext uri="{FF2B5EF4-FFF2-40B4-BE49-F238E27FC236}">
                <a16:creationId xmlns:a16="http://schemas.microsoft.com/office/drawing/2014/main" id="{DF78A23C-19EC-BFB3-408E-A66E551E5BCB}"/>
              </a:ext>
            </a:extLst>
          </xdr:cNvPr>
          <xdr:cNvSpPr/>
        </xdr:nvSpPr>
        <xdr:spPr>
          <a:xfrm>
            <a:off x="4029610" y="1756516"/>
            <a:ext cx="323245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75785E0-4F77-41A0-871E-6DB4F71E6CC3}" type="TxLink">
              <a:rPr lang="en-US" sz="1100" b="1" i="0" u="none" strike="noStrike">
                <a:solidFill>
                  <a:srgbClr val="212529"/>
                </a:solidFill>
                <a:latin typeface="Arial"/>
                <a:cs typeface="Arial"/>
              </a:rPr>
              <a:pPr algn="ctr"/>
              <a:t>Runner Up</a:t>
            </a:fld>
            <a:endParaRPr lang="en-US"/>
          </a:p>
        </xdr:txBody>
      </xdr:sp>
      <xdr:sp macro="" textlink="KPI!H5">
        <xdr:nvSpPr>
          <xdr:cNvPr id="11" name="Freeform: Shape 10">
            <a:extLst>
              <a:ext uri="{FF2B5EF4-FFF2-40B4-BE49-F238E27FC236}">
                <a16:creationId xmlns:a16="http://schemas.microsoft.com/office/drawing/2014/main" id="{E5BC155A-E83D-9177-5DA9-72D8CF855631}"/>
              </a:ext>
            </a:extLst>
          </xdr:cNvPr>
          <xdr:cNvSpPr/>
        </xdr:nvSpPr>
        <xdr:spPr>
          <a:xfrm>
            <a:off x="4226658" y="2071476"/>
            <a:ext cx="2970718" cy="47736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7F69BF-04E3-4884-A6DD-98E84AF9A023}" type="TxLink">
              <a:rPr lang="en-US" sz="1100" b="0" i="0" u="none" strike="noStrike" kern="1200">
                <a:solidFill>
                  <a:srgbClr val="000000"/>
                </a:solidFill>
                <a:latin typeface="Calibri"/>
                <a:cs typeface="Calibri"/>
              </a:rPr>
              <a:t>Kings XI Punjab</a:t>
            </a:fld>
            <a:endParaRPr lang="en-US" sz="1700" kern="1200"/>
          </a:p>
        </xdr:txBody>
      </xdr:sp>
    </xdr:grpSp>
    <xdr:clientData/>
  </xdr:twoCellAnchor>
  <xdr:twoCellAnchor editAs="oneCell">
    <xdr:from>
      <xdr:col>0</xdr:col>
      <xdr:colOff>171449</xdr:colOff>
      <xdr:row>5</xdr:row>
      <xdr:rowOff>104775</xdr:rowOff>
    </xdr:from>
    <xdr:to>
      <xdr:col>20</xdr:col>
      <xdr:colOff>152400</xdr:colOff>
      <xdr:row>7</xdr:row>
      <xdr:rowOff>133351</xdr:rowOff>
    </xdr:to>
    <mc:AlternateContent xmlns:mc="http://schemas.openxmlformats.org/markup-compatibility/2006">
      <mc:Choice xmlns:a14="http://schemas.microsoft.com/office/drawing/2010/main" Requires="a14">
        <xdr:graphicFrame macro="">
          <xdr:nvGraphicFramePr>
            <xdr:cNvPr id="12" name="Season 1">
              <a:extLst>
                <a:ext uri="{FF2B5EF4-FFF2-40B4-BE49-F238E27FC236}">
                  <a16:creationId xmlns:a16="http://schemas.microsoft.com/office/drawing/2014/main" id="{235166DB-BA7D-4693-A062-97118D57E9C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71449" y="1076714"/>
              <a:ext cx="12227380" cy="41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7</xdr:row>
      <xdr:rowOff>142875</xdr:rowOff>
    </xdr:from>
    <xdr:to>
      <xdr:col>13</xdr:col>
      <xdr:colOff>9525</xdr:colOff>
      <xdr:row>22</xdr:row>
      <xdr:rowOff>28575</xdr:rowOff>
    </xdr:to>
    <xdr:graphicFrame macro="">
      <xdr:nvGraphicFramePr>
        <xdr:cNvPr id="13" name="first slide">
          <a:extLst>
            <a:ext uri="{FF2B5EF4-FFF2-40B4-BE49-F238E27FC236}">
              <a16:creationId xmlns:a16="http://schemas.microsoft.com/office/drawing/2014/main" id="{E66AA24B-03EE-4040-B798-F5F70C576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22</xdr:row>
      <xdr:rowOff>47625</xdr:rowOff>
    </xdr:from>
    <xdr:to>
      <xdr:col>13</xdr:col>
      <xdr:colOff>19050</xdr:colOff>
      <xdr:row>36</xdr:row>
      <xdr:rowOff>123825</xdr:rowOff>
    </xdr:to>
    <xdr:graphicFrame macro="">
      <xdr:nvGraphicFramePr>
        <xdr:cNvPr id="14" name="Pie ">
          <a:extLst>
            <a:ext uri="{FF2B5EF4-FFF2-40B4-BE49-F238E27FC236}">
              <a16:creationId xmlns:a16="http://schemas.microsoft.com/office/drawing/2014/main" id="{01B3BB67-0131-48F3-8EF2-5301041E5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xdr:row>
      <xdr:rowOff>66675</xdr:rowOff>
    </xdr:from>
    <xdr:to>
      <xdr:col>7</xdr:col>
      <xdr:colOff>342900</xdr:colOff>
      <xdr:row>36</xdr:row>
      <xdr:rowOff>142875</xdr:rowOff>
    </xdr:to>
    <xdr:graphicFrame macro="">
      <xdr:nvGraphicFramePr>
        <xdr:cNvPr id="15" name="Title Winners">
          <a:extLst>
            <a:ext uri="{FF2B5EF4-FFF2-40B4-BE49-F238E27FC236}">
              <a16:creationId xmlns:a16="http://schemas.microsoft.com/office/drawing/2014/main" id="{E6F41318-1FDA-4690-B989-5DF46A97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xdr:row>
      <xdr:rowOff>152400</xdr:rowOff>
    </xdr:from>
    <xdr:to>
      <xdr:col>20</xdr:col>
      <xdr:colOff>133683</xdr:colOff>
      <xdr:row>40</xdr:row>
      <xdr:rowOff>4764</xdr:rowOff>
    </xdr:to>
    <xdr:graphicFrame macro="">
      <xdr:nvGraphicFramePr>
        <xdr:cNvPr id="16" name="top 10 venue">
          <a:extLst>
            <a:ext uri="{FF2B5EF4-FFF2-40B4-BE49-F238E27FC236}">
              <a16:creationId xmlns:a16="http://schemas.microsoft.com/office/drawing/2014/main" id="{3AB1AF1E-6562-44F0-A14D-6B47C6A7E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1047750</xdr:colOff>
      <xdr:row>3</xdr:row>
      <xdr:rowOff>109537</xdr:rowOff>
    </xdr:from>
    <xdr:to>
      <xdr:col>9</xdr:col>
      <xdr:colOff>295275</xdr:colOff>
      <xdr:row>17</xdr:row>
      <xdr:rowOff>185737</xdr:rowOff>
    </xdr:to>
    <xdr:graphicFrame macro="">
      <xdr:nvGraphicFramePr>
        <xdr:cNvPr id="2" name="Title Winners">
          <a:extLst>
            <a:ext uri="{FF2B5EF4-FFF2-40B4-BE49-F238E27FC236}">
              <a16:creationId xmlns:a16="http://schemas.microsoft.com/office/drawing/2014/main" id="{729D1B78-73EE-C20C-0C2D-5EF257ED2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504825</xdr:colOff>
      <xdr:row>3</xdr:row>
      <xdr:rowOff>71437</xdr:rowOff>
    </xdr:from>
    <xdr:to>
      <xdr:col>9</xdr:col>
      <xdr:colOff>228600</xdr:colOff>
      <xdr:row>17</xdr:row>
      <xdr:rowOff>147637</xdr:rowOff>
    </xdr:to>
    <xdr:graphicFrame macro="">
      <xdr:nvGraphicFramePr>
        <xdr:cNvPr id="4" name="first slide">
          <a:extLst>
            <a:ext uri="{FF2B5EF4-FFF2-40B4-BE49-F238E27FC236}">
              <a16:creationId xmlns:a16="http://schemas.microsoft.com/office/drawing/2014/main" id="{25623B26-013D-845E-F100-9442AD04D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3</xdr:row>
      <xdr:rowOff>52387</xdr:rowOff>
    </xdr:from>
    <xdr:to>
      <xdr:col>8</xdr:col>
      <xdr:colOff>523875</xdr:colOff>
      <xdr:row>17</xdr:row>
      <xdr:rowOff>128587</xdr:rowOff>
    </xdr:to>
    <xdr:graphicFrame macro="">
      <xdr:nvGraphicFramePr>
        <xdr:cNvPr id="2" name="Pie ">
          <a:extLst>
            <a:ext uri="{FF2B5EF4-FFF2-40B4-BE49-F238E27FC236}">
              <a16:creationId xmlns:a16="http://schemas.microsoft.com/office/drawing/2014/main" id="{3DA4B930-8526-E255-0E06-F7E4CE30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harma" refreshedDate="44951.759190972225" createdVersion="8" refreshedVersion="8" minRefreshableVersion="3" recordCount="817" xr:uid="{A1A77296-E0C5-4F3B-B60C-13DE0DD8C994}">
  <cacheSource type="worksheet">
    <worksheetSource ref="A1:I1048576" sheet="Sorted data"/>
  </cacheSource>
  <cacheFields count="9">
    <cacheField name="Column1" numFmtId="0">
      <sharedItems containsBlank="1"/>
    </cacheField>
    <cacheField name="date" numFmtId="0">
      <sharedItems containsNonDate="0" containsDate="1" containsString="0" containsBlank="1" minDate="2008-04-18T00:00:00" maxDate="2020-11-11T00:00:00"/>
    </cacheField>
    <cacheField name="Season" numFmtId="0">
      <sharedItems containsString="0" containsBlank="1" containsNumber="1" containsInteger="1" minValue="2008" maxValue="2020"/>
    </cacheField>
    <cacheField name="venue" numFmtId="0">
      <sharedItems containsBlank="1"/>
    </cacheField>
    <cacheField name="team1" numFmtId="0">
      <sharedItems containsBlank="1"/>
    </cacheField>
    <cacheField name="team2" numFmtId="0">
      <sharedItems containsBlank="1"/>
    </cacheField>
    <cacheField name="toss_winner" numFmtId="0">
      <sharedItems containsBlank="1" count="16">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m/>
      </sharedItems>
    </cacheField>
    <cacheField name="toss_decision" numFmtId="0">
      <sharedItems containsBlank="1" count="3">
        <s v="field"/>
        <s v="bat"/>
        <m/>
      </sharedItems>
    </cacheField>
    <cacheField name="winner" numFmtId="0">
      <sharedItems containsBlank="1" count="17">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harma" refreshedDate="44951.7771587963" createdVersion="8" refreshedVersion="8" minRefreshableVersion="3" recordCount="816" xr:uid="{75FE934A-35AA-48B6-8DC2-43E4778DC4D9}">
  <cacheSource type="worksheet">
    <worksheetSource name="Table1"/>
  </cacheSource>
  <cacheFields count="9">
    <cacheField name="Column1" numFmtId="0">
      <sharedItems/>
    </cacheField>
    <cacheField name="date" numFmtId="14">
      <sharedItems containsSemiMixedTypes="0" containsNonDate="0" containsDate="1" containsString="0" minDate="2008-04-18T00:00:00" maxDate="2020-11-11T00:00:00"/>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acheField>
  </cacheFields>
  <extLst>
    <ext xmlns:x14="http://schemas.microsoft.com/office/spreadsheetml/2009/9/main" uri="{725AE2AE-9491-48be-B2B4-4EB974FC3084}">
      <x14:pivotCacheDefinition pivotCacheId="760009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harma" refreshedDate="44951.793406365738" createdVersion="8" refreshedVersion="8" minRefreshableVersion="3" recordCount="13" xr:uid="{8C40F6FB-9F32-4DC7-81A9-50325782CE4D}">
  <cacheSource type="worksheet">
    <worksheetSource name="Table2"/>
  </cacheSource>
  <cacheFields count="6">
    <cacheField name="Season" numFmtId="0">
      <sharedItems containsSemiMixedTypes="0" containsString="0" containsNumber="1" containsInteger="1" minValue="2008" maxValue="2020"/>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Venue" numFmtId="0">
      <sharedItems/>
    </cacheField>
    <cacheField name="Column5"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7">
  <r>
    <s v="Bangalore"/>
    <d v="2008-04-18T00:00:00"/>
    <n v="2008"/>
    <s v="M Chinnaswamy Stadium"/>
    <s v="Royal Challengers Bangalore"/>
    <s v="Kolkata Knight Riders"/>
    <x v="0"/>
    <x v="0"/>
    <x v="0"/>
  </r>
  <r>
    <s v="Chandigarh"/>
    <d v="2008-04-19T00:00:00"/>
    <n v="2008"/>
    <s v="Punjab Cricket Association Stadium, Mohali"/>
    <s v="Kings XI Punjab"/>
    <s v="Chennai Super Kings"/>
    <x v="1"/>
    <x v="1"/>
    <x v="1"/>
  </r>
  <r>
    <s v="Delhi"/>
    <d v="2008-04-19T00:00:00"/>
    <n v="2008"/>
    <s v="Feroz Shah Kotla"/>
    <s v="Delhi Daredevils"/>
    <s v="Rajasthan Royals"/>
    <x v="2"/>
    <x v="1"/>
    <x v="2"/>
  </r>
  <r>
    <s v="Mumbai"/>
    <d v="2008-04-20T00:00:00"/>
    <n v="2008"/>
    <s v="Wankhede Stadium"/>
    <s v="Mumbai Indians"/>
    <s v="Royal Challengers Bangalore"/>
    <x v="3"/>
    <x v="1"/>
    <x v="3"/>
  </r>
  <r>
    <s v="Kolkata"/>
    <d v="2008-04-20T00:00:00"/>
    <n v="2008"/>
    <s v="Eden Gardens"/>
    <s v="Kolkata Knight Riders"/>
    <s v="Deccan Chargers"/>
    <x v="4"/>
    <x v="1"/>
    <x v="0"/>
  </r>
  <r>
    <s v="Jaipur"/>
    <d v="2008-04-21T00:00:00"/>
    <n v="2008"/>
    <s v="Sawai Mansingh Stadium"/>
    <s v="Rajasthan Royals"/>
    <s v="Kings XI Punjab"/>
    <x v="5"/>
    <x v="1"/>
    <x v="4"/>
  </r>
  <r>
    <s v="Hyderabad"/>
    <d v="2008-04-22T00:00:00"/>
    <n v="2008"/>
    <s v="Rajiv Gandhi International Stadium, Uppal"/>
    <s v="Deccan Chargers"/>
    <s v="Delhi Daredevils"/>
    <x v="4"/>
    <x v="1"/>
    <x v="2"/>
  </r>
  <r>
    <s v="Chennai"/>
    <d v="2008-04-23T00:00:00"/>
    <n v="2008"/>
    <s v="MA Chidambaram Stadium, Chepauk"/>
    <s v="Chennai Super Kings"/>
    <s v="Mumbai Indians"/>
    <x v="3"/>
    <x v="0"/>
    <x v="1"/>
  </r>
  <r>
    <s v="Hyderabad"/>
    <d v="2008-04-24T00:00:00"/>
    <n v="2008"/>
    <s v="Rajiv Gandhi International Stadium, Uppal"/>
    <s v="Deccan Chargers"/>
    <s v="Rajasthan Royals"/>
    <x v="2"/>
    <x v="0"/>
    <x v="4"/>
  </r>
  <r>
    <s v="Chandigarh"/>
    <d v="2008-04-25T00:00:00"/>
    <n v="2008"/>
    <s v="Punjab Cricket Association Stadium, Mohali"/>
    <s v="Kings XI Punjab"/>
    <s v="Mumbai Indians"/>
    <x v="3"/>
    <x v="0"/>
    <x v="5"/>
  </r>
  <r>
    <s v="Bangalore"/>
    <d v="2008-04-26T00:00:00"/>
    <n v="2008"/>
    <s v="M Chinnaswamy Stadium"/>
    <s v="Royal Challengers Bangalore"/>
    <s v="Rajasthan Royals"/>
    <x v="2"/>
    <x v="0"/>
    <x v="4"/>
  </r>
  <r>
    <s v="Chennai"/>
    <d v="2008-04-26T00:00:00"/>
    <n v="2008"/>
    <s v="MA Chidambaram Stadium, Chepauk"/>
    <s v="Chennai Super Kings"/>
    <s v="Kolkata Knight Riders"/>
    <x v="6"/>
    <x v="1"/>
    <x v="1"/>
  </r>
  <r>
    <s v="Mumbai"/>
    <d v="2008-04-27T00:00:00"/>
    <n v="2008"/>
    <s v="Dr DY Patil Sports Academy"/>
    <s v="Mumbai Indians"/>
    <s v="Deccan Chargers"/>
    <x v="4"/>
    <x v="0"/>
    <x v="6"/>
  </r>
  <r>
    <s v="Chandigarh"/>
    <d v="2008-04-27T00:00:00"/>
    <n v="2008"/>
    <s v="Punjab Cricket Association Stadium, Mohali"/>
    <s v="Kings XI Punjab"/>
    <s v="Delhi Daredevils"/>
    <x v="7"/>
    <x v="1"/>
    <x v="5"/>
  </r>
  <r>
    <s v="Bangalore"/>
    <d v="2008-04-28T00:00:00"/>
    <n v="2008"/>
    <s v="M Chinnaswamy Stadium"/>
    <s v="Royal Challengers Bangalore"/>
    <s v="Chennai Super Kings"/>
    <x v="1"/>
    <x v="1"/>
    <x v="1"/>
  </r>
  <r>
    <s v="Kolkata"/>
    <d v="2008-04-29T00:00:00"/>
    <n v="2008"/>
    <s v="Eden Gardens"/>
    <s v="Kolkata Knight Riders"/>
    <s v="Mumbai Indians"/>
    <x v="6"/>
    <x v="1"/>
    <x v="7"/>
  </r>
  <r>
    <s v="Delhi"/>
    <d v="2008-04-30T00:00:00"/>
    <n v="2008"/>
    <s v="Feroz Shah Kotla"/>
    <s v="Delhi Daredevils"/>
    <s v="Royal Challengers Bangalore"/>
    <x v="0"/>
    <x v="0"/>
    <x v="2"/>
  </r>
  <r>
    <s v="Hyderabad"/>
    <d v="2008-05-01T00:00:00"/>
    <n v="2008"/>
    <s v="Rajiv Gandhi International Stadium, Uppal"/>
    <s v="Deccan Chargers"/>
    <s v="Kings XI Punjab"/>
    <x v="5"/>
    <x v="0"/>
    <x v="5"/>
  </r>
  <r>
    <s v="Jaipur"/>
    <d v="2008-05-01T00:00:00"/>
    <n v="2008"/>
    <s v="Sawai Mansingh Stadium"/>
    <s v="Rajasthan Royals"/>
    <s v="Kolkata Knight Riders"/>
    <x v="2"/>
    <x v="1"/>
    <x v="4"/>
  </r>
  <r>
    <s v="Chennai"/>
    <d v="2008-05-02T00:00:00"/>
    <n v="2008"/>
    <s v="MA Chidambaram Stadium, Chepauk"/>
    <s v="Chennai Super Kings"/>
    <s v="Delhi Daredevils"/>
    <x v="1"/>
    <x v="1"/>
    <x v="2"/>
  </r>
  <r>
    <s v="Hyderabad"/>
    <d v="2008-05-25T00:00:00"/>
    <n v="2008"/>
    <s v="Rajiv Gandhi International Stadium, Uppal"/>
    <s v="Deccan Chargers"/>
    <s v="Royal Challengers Bangalore"/>
    <x v="4"/>
    <x v="1"/>
    <x v="3"/>
  </r>
  <r>
    <s v="Chandigarh"/>
    <d v="2008-05-03T00:00:00"/>
    <n v="2008"/>
    <s v="Punjab Cricket Association Stadium, Mohali"/>
    <s v="Kings XI Punjab"/>
    <s v="Kolkata Knight Riders"/>
    <x v="5"/>
    <x v="1"/>
    <x v="5"/>
  </r>
  <r>
    <s v="Mumbai"/>
    <d v="2008-05-04T00:00:00"/>
    <n v="2008"/>
    <s v="Dr DY Patil Sports Academy"/>
    <s v="Mumbai Indians"/>
    <s v="Delhi Daredevils"/>
    <x v="7"/>
    <x v="0"/>
    <x v="7"/>
  </r>
  <r>
    <s v="Jaipur"/>
    <d v="2008-05-04T00:00:00"/>
    <n v="2008"/>
    <s v="Sawai Mansingh Stadium"/>
    <s v="Rajasthan Royals"/>
    <s v="Chennai Super Kings"/>
    <x v="1"/>
    <x v="1"/>
    <x v="4"/>
  </r>
  <r>
    <s v="Bangalore"/>
    <d v="2008-05-05T00:00:00"/>
    <n v="2008"/>
    <s v="M Chinnaswamy Stadium"/>
    <s v="Royal Challengers Bangalore"/>
    <s v="Kings XI Punjab"/>
    <x v="5"/>
    <x v="0"/>
    <x v="5"/>
  </r>
  <r>
    <s v="Chennai"/>
    <d v="2008-05-06T00:00:00"/>
    <n v="2008"/>
    <s v="MA Chidambaram Stadium, Chepauk"/>
    <s v="Chennai Super Kings"/>
    <s v="Deccan Chargers"/>
    <x v="4"/>
    <x v="0"/>
    <x v="6"/>
  </r>
  <r>
    <s v="Mumbai"/>
    <d v="2008-05-07T00:00:00"/>
    <n v="2008"/>
    <s v="Dr DY Patil Sports Academy"/>
    <s v="Mumbai Indians"/>
    <s v="Rajasthan Royals"/>
    <x v="3"/>
    <x v="0"/>
    <x v="7"/>
  </r>
  <r>
    <s v="Delhi"/>
    <d v="2008-05-08T00:00:00"/>
    <n v="2008"/>
    <s v="Feroz Shah Kotla"/>
    <s v="Delhi Daredevils"/>
    <s v="Chennai Super Kings"/>
    <x v="1"/>
    <x v="0"/>
    <x v="1"/>
  </r>
  <r>
    <s v="Kolkata"/>
    <d v="2008-05-08T00:00:00"/>
    <n v="2008"/>
    <s v="Eden Gardens"/>
    <s v="Kolkata Knight Riders"/>
    <s v="Royal Challengers Bangalore"/>
    <x v="6"/>
    <x v="1"/>
    <x v="0"/>
  </r>
  <r>
    <s v="Jaipur"/>
    <d v="2008-05-09T00:00:00"/>
    <n v="2008"/>
    <s v="Sawai Mansingh Stadium"/>
    <s v="Rajasthan Royals"/>
    <s v="Deccan Chargers"/>
    <x v="2"/>
    <x v="0"/>
    <x v="4"/>
  </r>
  <r>
    <s v="Bangalore"/>
    <d v="2008-05-28T00:00:00"/>
    <n v="2008"/>
    <s v="M Chinnaswamy Stadium"/>
    <s v="Royal Challengers Bangalore"/>
    <s v="Mumbai Indians"/>
    <x v="3"/>
    <x v="0"/>
    <x v="7"/>
  </r>
  <r>
    <s v="Chennai"/>
    <d v="2008-05-10T00:00:00"/>
    <n v="2008"/>
    <s v="MA Chidambaram Stadium, Chepauk"/>
    <s v="Chennai Super Kings"/>
    <s v="Kings XI Punjab"/>
    <x v="5"/>
    <x v="0"/>
    <x v="1"/>
  </r>
  <r>
    <s v="Hyderabad"/>
    <d v="2008-05-11T00:00:00"/>
    <n v="2008"/>
    <s v="Rajiv Gandhi International Stadium, Uppal"/>
    <s v="Deccan Chargers"/>
    <s v="Kolkata Knight Riders"/>
    <x v="6"/>
    <x v="1"/>
    <x v="0"/>
  </r>
  <r>
    <s v="Jaipur"/>
    <d v="2008-05-11T00:00:00"/>
    <n v="2008"/>
    <s v="Sawai Mansingh Stadium"/>
    <s v="Rajasthan Royals"/>
    <s v="Delhi Daredevils"/>
    <x v="2"/>
    <x v="0"/>
    <x v="4"/>
  </r>
  <r>
    <s v="Chandigarh"/>
    <d v="2008-05-12T00:00:00"/>
    <n v="2008"/>
    <s v="Punjab Cricket Association Stadium, Mohali"/>
    <s v="Kings XI Punjab"/>
    <s v="Royal Challengers Bangalore"/>
    <x v="0"/>
    <x v="1"/>
    <x v="5"/>
  </r>
  <r>
    <s v="Kolkata"/>
    <d v="2008-05-13T00:00:00"/>
    <n v="2008"/>
    <s v="Eden Gardens"/>
    <s v="Kolkata Knight Riders"/>
    <s v="Delhi Daredevils"/>
    <x v="6"/>
    <x v="1"/>
    <x v="0"/>
  </r>
  <r>
    <s v="Mumbai"/>
    <d v="2008-05-14T00:00:00"/>
    <n v="2008"/>
    <s v="Wankhede Stadium"/>
    <s v="Mumbai Indians"/>
    <s v="Chennai Super Kings"/>
    <x v="3"/>
    <x v="0"/>
    <x v="7"/>
  </r>
  <r>
    <s v="Chandigarh"/>
    <d v="2008-05-28T00:00:00"/>
    <n v="2008"/>
    <s v="Punjab Cricket Association Stadium, Mohali"/>
    <s v="Kings XI Punjab"/>
    <s v="Rajasthan Royals"/>
    <x v="2"/>
    <x v="0"/>
    <x v="5"/>
  </r>
  <r>
    <s v="Delhi"/>
    <d v="2008-05-15T00:00:00"/>
    <n v="2008"/>
    <s v="Feroz Shah Kotla"/>
    <s v="Delhi Daredevils"/>
    <s v="Deccan Chargers"/>
    <x v="4"/>
    <x v="0"/>
    <x v="2"/>
  </r>
  <r>
    <s v="Mumbai"/>
    <d v="2008-05-16T00:00:00"/>
    <n v="2008"/>
    <s v="Wankhede Stadium"/>
    <s v="Mumbai Indians"/>
    <s v="Kolkata Knight Riders"/>
    <x v="3"/>
    <x v="0"/>
    <x v="7"/>
  </r>
  <r>
    <s v="Delhi"/>
    <d v="2008-05-17T00:00:00"/>
    <n v="2008"/>
    <s v="Feroz Shah Kotla"/>
    <s v="Delhi Daredevils"/>
    <s v="Kings XI Punjab"/>
    <x v="7"/>
    <x v="1"/>
    <x v="5"/>
  </r>
  <r>
    <s v="Jaipur"/>
    <d v="2008-05-17T00:00:00"/>
    <n v="2008"/>
    <s v="Sawai Mansingh Stadium"/>
    <s v="Rajasthan Royals"/>
    <s v="Royal Challengers Bangalore"/>
    <x v="0"/>
    <x v="0"/>
    <x v="4"/>
  </r>
  <r>
    <s v="Hyderabad"/>
    <d v="2008-05-18T00:00:00"/>
    <n v="2008"/>
    <s v="Rajiv Gandhi International Stadium, Uppal"/>
    <s v="Deccan Chargers"/>
    <s v="Mumbai Indians"/>
    <x v="4"/>
    <x v="0"/>
    <x v="7"/>
  </r>
  <r>
    <s v="Kolkata"/>
    <d v="2008-05-18T00:00:00"/>
    <n v="2008"/>
    <s v="Eden Gardens"/>
    <s v="Kolkata Knight Riders"/>
    <s v="Chennai Super Kings"/>
    <x v="6"/>
    <x v="1"/>
    <x v="1"/>
  </r>
  <r>
    <s v="Bangalore"/>
    <d v="2008-05-19T00:00:00"/>
    <n v="2008"/>
    <s v="M Chinnaswamy Stadium"/>
    <s v="Royal Challengers Bangalore"/>
    <s v="Delhi Daredevils"/>
    <x v="7"/>
    <x v="0"/>
    <x v="2"/>
  </r>
  <r>
    <s v="Kolkata"/>
    <d v="2008-05-20T00:00:00"/>
    <n v="2008"/>
    <s v="Eden Gardens"/>
    <s v="Kolkata Knight Riders"/>
    <s v="Rajasthan Royals"/>
    <x v="2"/>
    <x v="0"/>
    <x v="4"/>
  </r>
  <r>
    <s v="Mumbai"/>
    <d v="2008-05-21T00:00:00"/>
    <n v="2008"/>
    <s v="Wankhede Stadium"/>
    <s v="Mumbai Indians"/>
    <s v="Kings XI Punjab"/>
    <x v="3"/>
    <x v="0"/>
    <x v="5"/>
  </r>
  <r>
    <s v="Chennai"/>
    <d v="2008-05-21T00:00:00"/>
    <n v="2008"/>
    <s v="MA Chidambaram Stadium, Chepauk"/>
    <s v="Chennai Super Kings"/>
    <s v="Royal Challengers Bangalore"/>
    <x v="0"/>
    <x v="1"/>
    <x v="3"/>
  </r>
  <r>
    <s v="Chandigarh"/>
    <d v="2008-05-23T00:00:00"/>
    <n v="2008"/>
    <s v="Punjab Cricket Association Stadium, Mohali"/>
    <s v="Kings XI Punjab"/>
    <s v="Deccan Chargers"/>
    <x v="5"/>
    <x v="0"/>
    <x v="5"/>
  </r>
  <r>
    <s v="Delhi"/>
    <d v="2008-05-24T00:00:00"/>
    <n v="2008"/>
    <s v="Feroz Shah Kotla"/>
    <s v="Delhi Daredevils"/>
    <s v="Mumbai Indians"/>
    <x v="7"/>
    <x v="0"/>
    <x v="2"/>
  </r>
  <r>
    <s v="Chennai"/>
    <d v="2008-05-24T00:00:00"/>
    <n v="2008"/>
    <s v="MA Chidambaram Stadium, Chepauk"/>
    <s v="Chennai Super Kings"/>
    <s v="Rajasthan Royals"/>
    <x v="2"/>
    <x v="1"/>
    <x v="4"/>
  </r>
  <r>
    <s v="Bangalore"/>
    <d v="2008-05-03T00:00:00"/>
    <n v="2008"/>
    <s v="M Chinnaswamy Stadium"/>
    <s v="Royal Challengers Bangalore"/>
    <s v="Deccan Chargers"/>
    <x v="4"/>
    <x v="0"/>
    <x v="3"/>
  </r>
  <r>
    <s v="Kolkata"/>
    <d v="2008-05-25T00:00:00"/>
    <n v="2008"/>
    <s v="Eden Gardens"/>
    <s v="Kolkata Knight Riders"/>
    <s v="Kings XI Punjab"/>
    <x v="5"/>
    <x v="1"/>
    <x v="0"/>
  </r>
  <r>
    <s v="Jaipur"/>
    <d v="2008-05-26T00:00:00"/>
    <n v="2008"/>
    <s v="Sawai Mansingh Stadium"/>
    <s v="Rajasthan Royals"/>
    <s v="Mumbai Indians"/>
    <x v="2"/>
    <x v="0"/>
    <x v="4"/>
  </r>
  <r>
    <s v="Hyderabad"/>
    <d v="2008-05-27T00:00:00"/>
    <n v="2008"/>
    <s v="Rajiv Gandhi International Stadium, Uppal"/>
    <s v="Deccan Chargers"/>
    <s v="Chennai Super Kings"/>
    <x v="4"/>
    <x v="1"/>
    <x v="1"/>
  </r>
  <r>
    <s v="Mumbai"/>
    <d v="2008-05-30T00:00:00"/>
    <n v="2008"/>
    <s v="Wankhede Stadium"/>
    <s v="Delhi Daredevils"/>
    <s v="Rajasthan Royals"/>
    <x v="7"/>
    <x v="0"/>
    <x v="4"/>
  </r>
  <r>
    <s v="Mumbai"/>
    <d v="2008-05-31T00:00:00"/>
    <n v="2008"/>
    <s v="Wankhede Stadium"/>
    <s v="Chennai Super Kings"/>
    <s v="Kings XI Punjab"/>
    <x v="5"/>
    <x v="1"/>
    <x v="1"/>
  </r>
  <r>
    <s v="Mumbai"/>
    <d v="2008-06-01T00:00:00"/>
    <n v="2008"/>
    <s v="Dr DY Patil Sports Academy"/>
    <s v="Chennai Super Kings"/>
    <s v="Rajasthan Royals"/>
    <x v="2"/>
    <x v="0"/>
    <x v="4"/>
  </r>
  <r>
    <s v="Cape Town"/>
    <d v="2009-04-18T00:00:00"/>
    <n v="2009"/>
    <s v="Newlands"/>
    <s v="Chennai Super Kings"/>
    <s v="Mumbai Indians"/>
    <x v="1"/>
    <x v="0"/>
    <x v="7"/>
  </r>
  <r>
    <s v="Cape Town"/>
    <d v="2009-04-18T00:00:00"/>
    <n v="2009"/>
    <s v="Newlands"/>
    <s v="Royal Challengers Bangalore"/>
    <s v="Rajasthan Royals"/>
    <x v="0"/>
    <x v="1"/>
    <x v="3"/>
  </r>
  <r>
    <s v="Cape Town"/>
    <d v="2009-04-19T00:00:00"/>
    <n v="2009"/>
    <s v="Newlands"/>
    <s v="Delhi Daredevils"/>
    <s v="Kings XI Punjab"/>
    <x v="7"/>
    <x v="0"/>
    <x v="2"/>
  </r>
  <r>
    <s v="Cape Town"/>
    <d v="2009-04-19T00:00:00"/>
    <n v="2009"/>
    <s v="Newlands"/>
    <s v="Deccan Chargers"/>
    <s v="Kolkata Knight Riders"/>
    <x v="6"/>
    <x v="1"/>
    <x v="6"/>
  </r>
  <r>
    <s v="Port Elizabeth"/>
    <d v="2009-04-20T00:00:00"/>
    <n v="2009"/>
    <s v="St George's Park"/>
    <s v="Royal Challengers Bangalore"/>
    <s v="Chennai Super Kings"/>
    <x v="1"/>
    <x v="1"/>
    <x v="1"/>
  </r>
  <r>
    <s v="Durban"/>
    <d v="2009-04-21T00:00:00"/>
    <n v="2009"/>
    <s v="Kingsmead"/>
    <s v="Kings XI Punjab"/>
    <s v="Kolkata Knight Riders"/>
    <x v="6"/>
    <x v="0"/>
    <x v="0"/>
  </r>
  <r>
    <s v="Cape Town"/>
    <d v="2009-04-22T00:00:00"/>
    <n v="2009"/>
    <s v="Newlands"/>
    <s v="Royal Challengers Bangalore"/>
    <s v="Deccan Chargers"/>
    <x v="4"/>
    <x v="1"/>
    <x v="6"/>
  </r>
  <r>
    <s v="Durban"/>
    <d v="2009-04-23T00:00:00"/>
    <n v="2009"/>
    <s v="Kingsmead"/>
    <s v="Chennai Super Kings"/>
    <s v="Delhi Daredevils"/>
    <x v="7"/>
    <x v="1"/>
    <x v="2"/>
  </r>
  <r>
    <s v="Cape Town"/>
    <d v="2009-04-23T00:00:00"/>
    <n v="2009"/>
    <s v="Newlands"/>
    <s v="Kolkata Knight Riders"/>
    <s v="Rajasthan Royals"/>
    <x v="6"/>
    <x v="0"/>
    <x v="4"/>
  </r>
  <r>
    <s v="Durban"/>
    <d v="2009-04-24T00:00:00"/>
    <n v="2009"/>
    <s v="Kingsmead"/>
    <s v="Royal Challengers Bangalore"/>
    <s v="Kings XI Punjab"/>
    <x v="0"/>
    <x v="1"/>
    <x v="5"/>
  </r>
  <r>
    <s v="Durban"/>
    <d v="2009-04-25T00:00:00"/>
    <n v="2009"/>
    <s v="Kingsmead"/>
    <s v="Deccan Chargers"/>
    <s v="Mumbai Indians"/>
    <x v="4"/>
    <x v="1"/>
    <x v="6"/>
  </r>
  <r>
    <s v="Port Elizabeth"/>
    <d v="2009-04-26T00:00:00"/>
    <n v="2009"/>
    <s v="St George's Park"/>
    <s v="Royal Challengers Bangalore"/>
    <s v="Delhi Daredevils"/>
    <x v="0"/>
    <x v="1"/>
    <x v="2"/>
  </r>
  <r>
    <s v="Cape Town"/>
    <d v="2009-04-26T00:00:00"/>
    <n v="2009"/>
    <s v="Newlands"/>
    <s v="Kings XI Punjab"/>
    <s v="Rajasthan Royals"/>
    <x v="5"/>
    <x v="1"/>
    <x v="5"/>
  </r>
  <r>
    <s v="Durban"/>
    <d v="2009-04-27T00:00:00"/>
    <n v="2009"/>
    <s v="Kingsmead"/>
    <s v="Chennai Super Kings"/>
    <s v="Deccan Chargers"/>
    <x v="4"/>
    <x v="0"/>
    <x v="6"/>
  </r>
  <r>
    <s v="Port Elizabeth"/>
    <d v="2009-04-27T00:00:00"/>
    <n v="2009"/>
    <s v="St George's Park"/>
    <s v="Kolkata Knight Riders"/>
    <s v="Mumbai Indians"/>
    <x v="3"/>
    <x v="1"/>
    <x v="7"/>
  </r>
  <r>
    <s v="Centurion"/>
    <d v="2009-04-28T00:00:00"/>
    <n v="2009"/>
    <s v="SuperSport Park"/>
    <s v="Delhi Daredevils"/>
    <s v="Rajasthan Royals"/>
    <x v="7"/>
    <x v="1"/>
    <x v="4"/>
  </r>
  <r>
    <s v="Durban"/>
    <d v="2009-04-29T00:00:00"/>
    <n v="2009"/>
    <s v="Kingsmead"/>
    <s v="Royal Challengers Bangalore"/>
    <s v="Kolkata Knight Riders"/>
    <x v="6"/>
    <x v="1"/>
    <x v="3"/>
  </r>
  <r>
    <s v="Durban"/>
    <d v="2009-04-29T00:00:00"/>
    <n v="2009"/>
    <s v="Kingsmead"/>
    <s v="Kings XI Punjab"/>
    <s v="Mumbai Indians"/>
    <x v="5"/>
    <x v="1"/>
    <x v="5"/>
  </r>
  <r>
    <s v="Centurion"/>
    <d v="2009-04-30T00:00:00"/>
    <n v="2009"/>
    <s v="SuperSport Park"/>
    <s v="Deccan Chargers"/>
    <s v="Delhi Daredevils"/>
    <x v="7"/>
    <x v="0"/>
    <x v="2"/>
  </r>
  <r>
    <s v="Centurion"/>
    <d v="2009-04-30T00:00:00"/>
    <n v="2009"/>
    <s v="SuperSport Park"/>
    <s v="Chennai Super Kings"/>
    <s v="Rajasthan Royals"/>
    <x v="2"/>
    <x v="0"/>
    <x v="1"/>
  </r>
  <r>
    <s v="East London"/>
    <d v="2009-05-01T00:00:00"/>
    <n v="2009"/>
    <s v="Buffalo Park"/>
    <s v="Kolkata Knight Riders"/>
    <s v="Mumbai Indians"/>
    <x v="3"/>
    <x v="1"/>
    <x v="7"/>
  </r>
  <r>
    <s v="Durban"/>
    <d v="2009-05-01T00:00:00"/>
    <n v="2009"/>
    <s v="Kingsmead"/>
    <s v="Royal Challengers Bangalore"/>
    <s v="Kings XI Punjab"/>
    <x v="0"/>
    <x v="1"/>
    <x v="3"/>
  </r>
  <r>
    <s v="Port Elizabeth"/>
    <d v="2009-05-02T00:00:00"/>
    <n v="2009"/>
    <s v="St George's Park"/>
    <s v="Deccan Chargers"/>
    <s v="Rajasthan Royals"/>
    <x v="4"/>
    <x v="1"/>
    <x v="4"/>
  </r>
  <r>
    <s v="Johannesburg"/>
    <d v="2009-05-02T00:00:00"/>
    <n v="2009"/>
    <s v="New Wanderers Stadium"/>
    <s v="Chennai Super Kings"/>
    <s v="Delhi Daredevils"/>
    <x v="7"/>
    <x v="0"/>
    <x v="1"/>
  </r>
  <r>
    <s v="Port Elizabeth"/>
    <d v="2009-05-03T00:00:00"/>
    <n v="2009"/>
    <s v="St George's Park"/>
    <s v="Kings XI Punjab"/>
    <s v="Kolkata Knight Riders"/>
    <x v="6"/>
    <x v="1"/>
    <x v="5"/>
  </r>
  <r>
    <s v="Johannesburg"/>
    <d v="2009-05-03T00:00:00"/>
    <n v="2009"/>
    <s v="New Wanderers Stadium"/>
    <s v="Royal Challengers Bangalore"/>
    <s v="Mumbai Indians"/>
    <x v="3"/>
    <x v="1"/>
    <x v="3"/>
  </r>
  <r>
    <s v="East London"/>
    <d v="2009-05-04T00:00:00"/>
    <n v="2009"/>
    <s v="Buffalo Park"/>
    <s v="Chennai Super Kings"/>
    <s v="Deccan Chargers"/>
    <x v="1"/>
    <x v="1"/>
    <x v="1"/>
  </r>
  <r>
    <s v="Durban"/>
    <d v="2009-05-05T00:00:00"/>
    <n v="2009"/>
    <s v="Kingsmead"/>
    <s v="Kings XI Punjab"/>
    <s v="Rajasthan Royals"/>
    <x v="5"/>
    <x v="0"/>
    <x v="4"/>
  </r>
  <r>
    <s v="Durban"/>
    <d v="2009-05-05T00:00:00"/>
    <n v="2009"/>
    <s v="Kingsmead"/>
    <s v="Delhi Daredevils"/>
    <s v="Kolkata Knight Riders"/>
    <x v="6"/>
    <x v="1"/>
    <x v="2"/>
  </r>
  <r>
    <s v="Centurion"/>
    <d v="2009-05-06T00:00:00"/>
    <n v="2009"/>
    <s v="SuperSport Park"/>
    <s v="Deccan Chargers"/>
    <s v="Mumbai Indians"/>
    <x v="4"/>
    <x v="1"/>
    <x v="6"/>
  </r>
  <r>
    <s v="Centurion"/>
    <d v="2009-05-07T00:00:00"/>
    <n v="2009"/>
    <s v="SuperSport Park"/>
    <s v="Royal Challengers Bangalore"/>
    <s v="Rajasthan Royals"/>
    <x v="2"/>
    <x v="0"/>
    <x v="4"/>
  </r>
  <r>
    <s v="Centurion"/>
    <d v="2009-05-07T00:00:00"/>
    <n v="2009"/>
    <s v="SuperSport Park"/>
    <s v="Chennai Super Kings"/>
    <s v="Kings XI Punjab"/>
    <x v="1"/>
    <x v="1"/>
    <x v="1"/>
  </r>
  <r>
    <s v="East London"/>
    <d v="2009-05-08T00:00:00"/>
    <n v="2009"/>
    <s v="Buffalo Park"/>
    <s v="Delhi Daredevils"/>
    <s v="Mumbai Indians"/>
    <x v="3"/>
    <x v="1"/>
    <x v="2"/>
  </r>
  <r>
    <s v="Kimberley"/>
    <d v="2009-05-09T00:00:00"/>
    <n v="2009"/>
    <s v="De Beers Diamond Oval"/>
    <s v="Deccan Chargers"/>
    <s v="Kings XI Punjab"/>
    <x v="5"/>
    <x v="0"/>
    <x v="5"/>
  </r>
  <r>
    <s v="Kimberley"/>
    <d v="2009-05-09T00:00:00"/>
    <n v="2009"/>
    <s v="De Beers Diamond Oval"/>
    <s v="Chennai Super Kings"/>
    <s v="Rajasthan Royals"/>
    <x v="2"/>
    <x v="1"/>
    <x v="1"/>
  </r>
  <r>
    <s v="Port Elizabeth"/>
    <d v="2009-05-10T00:00:00"/>
    <n v="2009"/>
    <s v="St George's Park"/>
    <s v="Royal Challengers Bangalore"/>
    <s v="Mumbai Indians"/>
    <x v="3"/>
    <x v="1"/>
    <x v="7"/>
  </r>
  <r>
    <s v="Johannesburg"/>
    <d v="2009-05-10T00:00:00"/>
    <n v="2009"/>
    <s v="New Wanderers Stadium"/>
    <s v="Delhi Daredevils"/>
    <s v="Kolkata Knight Riders"/>
    <x v="7"/>
    <x v="0"/>
    <x v="2"/>
  </r>
  <r>
    <s v="Kimberley"/>
    <d v="2009-05-11T00:00:00"/>
    <n v="2009"/>
    <s v="De Beers Diamond Oval"/>
    <s v="Deccan Chargers"/>
    <s v="Rajasthan Royals"/>
    <x v="4"/>
    <x v="1"/>
    <x v="6"/>
  </r>
  <r>
    <s v="Centurion"/>
    <d v="2009-05-12T00:00:00"/>
    <n v="2009"/>
    <s v="SuperSport Park"/>
    <s v="Royal Challengers Bangalore"/>
    <s v="Kolkata Knight Riders"/>
    <x v="0"/>
    <x v="0"/>
    <x v="3"/>
  </r>
  <r>
    <s v="Centurion"/>
    <d v="2009-05-12T00:00:00"/>
    <n v="2009"/>
    <s v="SuperSport Park"/>
    <s v="Kings XI Punjab"/>
    <s v="Mumbai Indians"/>
    <x v="5"/>
    <x v="1"/>
    <x v="7"/>
  </r>
  <r>
    <s v="Durban"/>
    <d v="2009-05-13T00:00:00"/>
    <n v="2009"/>
    <s v="Kingsmead"/>
    <s v="Deccan Chargers"/>
    <s v="Delhi Daredevils"/>
    <x v="4"/>
    <x v="0"/>
    <x v="2"/>
  </r>
  <r>
    <s v="Durban"/>
    <d v="2009-05-14T00:00:00"/>
    <n v="2009"/>
    <s v="Kingsmead"/>
    <s v="Royal Challengers Bangalore"/>
    <s v="Chennai Super Kings"/>
    <x v="1"/>
    <x v="1"/>
    <x v="3"/>
  </r>
  <r>
    <s v="Durban"/>
    <d v="2009-05-14T00:00:00"/>
    <n v="2009"/>
    <s v="Kingsmead"/>
    <s v="Mumbai Indians"/>
    <s v="Rajasthan Royals"/>
    <x v="2"/>
    <x v="1"/>
    <x v="4"/>
  </r>
  <r>
    <s v="Bloemfontein"/>
    <d v="2009-05-15T00:00:00"/>
    <n v="2009"/>
    <s v="OUTsurance Oval"/>
    <s v="Delhi Daredevils"/>
    <s v="Kings XI Punjab"/>
    <x v="5"/>
    <x v="0"/>
    <x v="5"/>
  </r>
  <r>
    <s v="Port Elizabeth"/>
    <d v="2009-05-16T00:00:00"/>
    <n v="2009"/>
    <s v="St George's Park"/>
    <s v="Chennai Super Kings"/>
    <s v="Mumbai Indians"/>
    <x v="3"/>
    <x v="1"/>
    <x v="1"/>
  </r>
  <r>
    <s v="Johannesburg"/>
    <d v="2009-05-16T00:00:00"/>
    <n v="2009"/>
    <s v="New Wanderers Stadium"/>
    <s v="Deccan Chargers"/>
    <s v="Kolkata Knight Riders"/>
    <x v="4"/>
    <x v="0"/>
    <x v="6"/>
  </r>
  <r>
    <s v="Johannesburg"/>
    <d v="2009-05-17T00:00:00"/>
    <n v="2009"/>
    <s v="New Wanderers Stadium"/>
    <s v="Deccan Chargers"/>
    <s v="Kings XI Punjab"/>
    <x v="4"/>
    <x v="0"/>
    <x v="5"/>
  </r>
  <r>
    <s v="Bloemfontein"/>
    <d v="2009-05-17T00:00:00"/>
    <n v="2009"/>
    <s v="OUTsurance Oval"/>
    <s v="Delhi Daredevils"/>
    <s v="Rajasthan Royals"/>
    <x v="7"/>
    <x v="1"/>
    <x v="2"/>
  </r>
  <r>
    <s v="Centurion"/>
    <d v="2009-05-18T00:00:00"/>
    <n v="2009"/>
    <s v="SuperSport Park"/>
    <s v="Chennai Super Kings"/>
    <s v="Kolkata Knight Riders"/>
    <x v="1"/>
    <x v="1"/>
    <x v="0"/>
  </r>
  <r>
    <s v="Johannesburg"/>
    <d v="2009-05-19T00:00:00"/>
    <n v="2009"/>
    <s v="New Wanderers Stadium"/>
    <s v="Royal Challengers Bangalore"/>
    <s v="Delhi Daredevils"/>
    <x v="7"/>
    <x v="1"/>
    <x v="3"/>
  </r>
  <r>
    <s v="Durban"/>
    <d v="2009-05-20T00:00:00"/>
    <n v="2009"/>
    <s v="Kingsmead"/>
    <s v="Kolkata Knight Riders"/>
    <s v="Rajasthan Royals"/>
    <x v="6"/>
    <x v="0"/>
    <x v="0"/>
  </r>
  <r>
    <s v="Durban"/>
    <d v="2009-05-20T00:00:00"/>
    <n v="2009"/>
    <s v="Kingsmead"/>
    <s v="Chennai Super Kings"/>
    <s v="Kings XI Punjab"/>
    <x v="1"/>
    <x v="1"/>
    <x v="1"/>
  </r>
  <r>
    <s v="Centurion"/>
    <d v="2009-05-21T00:00:00"/>
    <n v="2009"/>
    <s v="SuperSport Park"/>
    <s v="Delhi Daredevils"/>
    <s v="Mumbai Indians"/>
    <x v="7"/>
    <x v="0"/>
    <x v="2"/>
  </r>
  <r>
    <s v="Centurion"/>
    <d v="2009-05-21T00:00:00"/>
    <n v="2009"/>
    <s v="SuperSport Park"/>
    <s v="Royal Challengers Bangalore"/>
    <s v="Deccan Chargers"/>
    <x v="0"/>
    <x v="1"/>
    <x v="3"/>
  </r>
  <r>
    <s v="Centurion"/>
    <d v="2009-05-22T00:00:00"/>
    <n v="2009"/>
    <s v="SuperSport Park"/>
    <s v="Delhi Daredevils"/>
    <s v="Deccan Chargers"/>
    <x v="4"/>
    <x v="0"/>
    <x v="6"/>
  </r>
  <r>
    <s v="Johannesburg"/>
    <d v="2009-05-23T00:00:00"/>
    <n v="2009"/>
    <s v="New Wanderers Stadium"/>
    <s v="Royal Challengers Bangalore"/>
    <s v="Chennai Super Kings"/>
    <x v="0"/>
    <x v="0"/>
    <x v="3"/>
  </r>
  <r>
    <s v="Johannesburg"/>
    <d v="2009-05-24T00:00:00"/>
    <n v="2009"/>
    <s v="New Wanderers Stadium"/>
    <s v="Royal Challengers Bangalore"/>
    <s v="Deccan Chargers"/>
    <x v="0"/>
    <x v="0"/>
    <x v="6"/>
  </r>
  <r>
    <s v="Mumbai"/>
    <d v="2010-03-12T00:00:00"/>
    <n v="2010"/>
    <s v="Dr DY Patil Sports Academy"/>
    <s v="Deccan Chargers"/>
    <s v="Kolkata Knight Riders"/>
    <x v="4"/>
    <x v="0"/>
    <x v="0"/>
  </r>
  <r>
    <s v="Mumbai"/>
    <d v="2010-03-13T00:00:00"/>
    <n v="2010"/>
    <s v="Brabourne Stadium"/>
    <s v="Mumbai Indians"/>
    <s v="Rajasthan Royals"/>
    <x v="3"/>
    <x v="1"/>
    <x v="7"/>
  </r>
  <r>
    <s v="Chandigarh"/>
    <d v="2010-03-13T00:00:00"/>
    <n v="2010"/>
    <s v="Punjab Cricket Association Stadium, Mohali"/>
    <s v="Kings XI Punjab"/>
    <s v="Delhi Daredevils"/>
    <x v="7"/>
    <x v="0"/>
    <x v="2"/>
  </r>
  <r>
    <s v="Kolkata"/>
    <d v="2010-03-14T00:00:00"/>
    <n v="2010"/>
    <s v="Eden Gardens"/>
    <s v="Kolkata Knight Riders"/>
    <s v="Royal Challengers Bangalore"/>
    <x v="6"/>
    <x v="0"/>
    <x v="0"/>
  </r>
  <r>
    <s v="Chennai"/>
    <d v="2010-03-14T00:00:00"/>
    <n v="2010"/>
    <s v="MA Chidambaram Stadium, Chepauk"/>
    <s v="Chennai Super Kings"/>
    <s v="Deccan Chargers"/>
    <x v="4"/>
    <x v="1"/>
    <x v="6"/>
  </r>
  <r>
    <s v="Ahmedabad"/>
    <d v="2010-03-15T00:00:00"/>
    <n v="2010"/>
    <s v="Sardar Patel Stadium, Motera"/>
    <s v="Rajasthan Royals"/>
    <s v="Delhi Daredevils"/>
    <x v="7"/>
    <x v="0"/>
    <x v="2"/>
  </r>
  <r>
    <s v="Bangalore"/>
    <d v="2010-03-16T00:00:00"/>
    <n v="2010"/>
    <s v="M Chinnaswamy Stadium"/>
    <s v="Royal Challengers Bangalore"/>
    <s v="Kings XI Punjab"/>
    <x v="5"/>
    <x v="1"/>
    <x v="3"/>
  </r>
  <r>
    <s v="Kolkata"/>
    <d v="2010-03-16T00:00:00"/>
    <n v="2010"/>
    <s v="Eden Gardens"/>
    <s v="Kolkata Knight Riders"/>
    <s v="Chennai Super Kings"/>
    <x v="1"/>
    <x v="1"/>
    <x v="1"/>
  </r>
  <r>
    <s v="Delhi"/>
    <d v="2010-03-17T00:00:00"/>
    <n v="2010"/>
    <s v="Feroz Shah Kotla"/>
    <s v="Delhi Daredevils"/>
    <s v="Mumbai Indians"/>
    <x v="7"/>
    <x v="0"/>
    <x v="7"/>
  </r>
  <r>
    <s v="Bangalore"/>
    <d v="2010-03-18T00:00:00"/>
    <n v="2010"/>
    <s v="M Chinnaswamy Stadium"/>
    <s v="Royal Challengers Bangalore"/>
    <s v="Rajasthan Royals"/>
    <x v="0"/>
    <x v="0"/>
    <x v="3"/>
  </r>
  <r>
    <s v="Delhi"/>
    <d v="2010-03-19T00:00:00"/>
    <n v="2010"/>
    <s v="Feroz Shah Kotla"/>
    <s v="Delhi Daredevils"/>
    <s v="Chennai Super Kings"/>
    <x v="7"/>
    <x v="1"/>
    <x v="1"/>
  </r>
  <r>
    <s v="Cuttack"/>
    <d v="2010-03-19T00:00:00"/>
    <n v="2010"/>
    <s v="Barabati Stadium"/>
    <s v="Deccan Chargers"/>
    <s v="Kings XI Punjab"/>
    <x v="5"/>
    <x v="0"/>
    <x v="6"/>
  </r>
  <r>
    <s v="Ahmedabad"/>
    <d v="2010-03-20T00:00:00"/>
    <n v="2010"/>
    <s v="Sardar Patel Stadium, Motera"/>
    <s v="Rajasthan Royals"/>
    <s v="Kolkata Knight Riders"/>
    <x v="2"/>
    <x v="1"/>
    <x v="4"/>
  </r>
  <r>
    <s v="Mumbai"/>
    <d v="2010-03-20T00:00:00"/>
    <n v="2010"/>
    <s v="Brabourne Stadium"/>
    <s v="Mumbai Indians"/>
    <s v="Royal Challengers Bangalore"/>
    <x v="3"/>
    <x v="1"/>
    <x v="3"/>
  </r>
  <r>
    <s v="Cuttack"/>
    <d v="2010-03-21T00:00:00"/>
    <n v="2010"/>
    <s v="Barabati Stadium"/>
    <s v="Deccan Chargers"/>
    <s v="Delhi Daredevils"/>
    <x v="4"/>
    <x v="1"/>
    <x v="6"/>
  </r>
  <r>
    <s v="Chennai"/>
    <d v="2010-03-21T00:00:00"/>
    <n v="2010"/>
    <s v="MA Chidambaram Stadium, Chepauk"/>
    <s v="Chennai Super Kings"/>
    <s v="Kings XI Punjab"/>
    <x v="1"/>
    <x v="0"/>
    <x v="5"/>
  </r>
  <r>
    <s v="Mumbai"/>
    <d v="2010-03-22T00:00:00"/>
    <n v="2010"/>
    <s v="Brabourne Stadium"/>
    <s v="Mumbai Indians"/>
    <s v="Kolkata Knight Riders"/>
    <x v="6"/>
    <x v="1"/>
    <x v="7"/>
  </r>
  <r>
    <s v="Bangalore"/>
    <d v="2010-03-23T00:00:00"/>
    <n v="2010"/>
    <s v="M Chinnaswamy Stadium"/>
    <s v="Royal Challengers Bangalore"/>
    <s v="Chennai Super Kings"/>
    <x v="1"/>
    <x v="0"/>
    <x v="3"/>
  </r>
  <r>
    <s v="Chandigarh"/>
    <d v="2010-03-24T00:00:00"/>
    <n v="2010"/>
    <s v="Punjab Cricket Association Stadium, Mohali"/>
    <s v="Kings XI Punjab"/>
    <s v="Rajasthan Royals"/>
    <x v="5"/>
    <x v="0"/>
    <x v="4"/>
  </r>
  <r>
    <s v="Mumbai"/>
    <d v="2010-03-25T00:00:00"/>
    <n v="2010"/>
    <s v="Brabourne Stadium"/>
    <s v="Mumbai Indians"/>
    <s v="Chennai Super Kings"/>
    <x v="3"/>
    <x v="0"/>
    <x v="7"/>
  </r>
  <r>
    <s v="Ahmedabad"/>
    <d v="2010-03-26T00:00:00"/>
    <n v="2010"/>
    <s v="Sardar Patel Stadium, Motera"/>
    <s v="Rajasthan Royals"/>
    <s v="Deccan Chargers"/>
    <x v="4"/>
    <x v="1"/>
    <x v="4"/>
  </r>
  <r>
    <s v="Chandigarh"/>
    <d v="2010-03-27T00:00:00"/>
    <n v="2010"/>
    <s v="Punjab Cricket Association Stadium, Mohali"/>
    <s v="Kings XI Punjab"/>
    <s v="Kolkata Knight Riders"/>
    <x v="6"/>
    <x v="1"/>
    <x v="0"/>
  </r>
  <r>
    <s v="Bangalore"/>
    <d v="2010-03-25T00:00:00"/>
    <n v="2010"/>
    <s v="M Chinnaswamy Stadium"/>
    <s v="Royal Challengers Bangalore"/>
    <s v="Delhi Daredevils"/>
    <x v="0"/>
    <x v="0"/>
    <x v="2"/>
  </r>
  <r>
    <s v="Ahmedabad"/>
    <d v="2010-03-28T00:00:00"/>
    <n v="2010"/>
    <s v="Sardar Patel Stadium, Motera"/>
    <s v="Rajasthan Royals"/>
    <s v="Chennai Super Kings"/>
    <x v="2"/>
    <x v="1"/>
    <x v="4"/>
  </r>
  <r>
    <s v="Mumbai"/>
    <d v="2010-03-28T00:00:00"/>
    <n v="2010"/>
    <s v="Dr DY Patil Sports Academy"/>
    <s v="Deccan Chargers"/>
    <s v="Mumbai Indians"/>
    <x v="4"/>
    <x v="0"/>
    <x v="7"/>
  </r>
  <r>
    <s v="Delhi"/>
    <d v="2010-03-29T00:00:00"/>
    <n v="2010"/>
    <s v="Feroz Shah Kotla"/>
    <s v="Delhi Daredevils"/>
    <s v="Kolkata Knight Riders"/>
    <x v="7"/>
    <x v="1"/>
    <x v="2"/>
  </r>
  <r>
    <s v="Mumbai"/>
    <d v="2010-03-30T00:00:00"/>
    <n v="2010"/>
    <s v="Brabourne Stadium"/>
    <s v="Mumbai Indians"/>
    <s v="Kings XI Punjab"/>
    <x v="3"/>
    <x v="0"/>
    <x v="7"/>
  </r>
  <r>
    <s v="Chennai"/>
    <d v="2010-03-31T00:00:00"/>
    <n v="2010"/>
    <s v="MA Chidambaram Stadium, Chepauk"/>
    <s v="Chennai Super Kings"/>
    <s v="Royal Challengers Bangalore"/>
    <x v="0"/>
    <x v="1"/>
    <x v="1"/>
  </r>
  <r>
    <s v="Delhi"/>
    <d v="2010-03-31T00:00:00"/>
    <n v="2010"/>
    <s v="Feroz Shah Kotla"/>
    <s v="Delhi Daredevils"/>
    <s v="Rajasthan Royals"/>
    <x v="7"/>
    <x v="1"/>
    <x v="2"/>
  </r>
  <r>
    <s v="Kolkata"/>
    <d v="2010-04-01T00:00:00"/>
    <n v="2010"/>
    <s v="Eden Gardens"/>
    <s v="Kolkata Knight Riders"/>
    <s v="Deccan Chargers"/>
    <x v="6"/>
    <x v="1"/>
    <x v="0"/>
  </r>
  <r>
    <s v="Chandigarh"/>
    <d v="2010-04-02T00:00:00"/>
    <n v="2010"/>
    <s v="Punjab Cricket Association Stadium, Mohali"/>
    <s v="Kings XI Punjab"/>
    <s v="Royal Challengers Bangalore"/>
    <x v="5"/>
    <x v="1"/>
    <x v="3"/>
  </r>
  <r>
    <s v="Chennai"/>
    <d v="2010-04-03T00:00:00"/>
    <n v="2010"/>
    <s v="MA Chidambaram Stadium, Chepauk"/>
    <s v="Chennai Super Kings"/>
    <s v="Rajasthan Royals"/>
    <x v="1"/>
    <x v="1"/>
    <x v="1"/>
  </r>
  <r>
    <s v="Mumbai"/>
    <d v="2010-04-03T00:00:00"/>
    <n v="2010"/>
    <s v="Brabourne Stadium"/>
    <s v="Mumbai Indians"/>
    <s v="Deccan Chargers"/>
    <x v="3"/>
    <x v="1"/>
    <x v="7"/>
  </r>
  <r>
    <s v="Kolkata"/>
    <d v="2010-04-04T00:00:00"/>
    <n v="2010"/>
    <s v="Eden Gardens"/>
    <s v="Kolkata Knight Riders"/>
    <s v="Kings XI Punjab"/>
    <x v="6"/>
    <x v="1"/>
    <x v="5"/>
  </r>
  <r>
    <s v="Delhi"/>
    <d v="2010-04-04T00:00:00"/>
    <n v="2010"/>
    <s v="Feroz Shah Kotla"/>
    <s v="Delhi Daredevils"/>
    <s v="Royal Challengers Bangalore"/>
    <x v="7"/>
    <x v="1"/>
    <x v="2"/>
  </r>
  <r>
    <s v="Nagpur"/>
    <d v="2010-04-05T00:00:00"/>
    <n v="2010"/>
    <s v="Vidarbha Cricket Association Stadium, Jamtha"/>
    <s v="Deccan Chargers"/>
    <s v="Rajasthan Royals"/>
    <x v="2"/>
    <x v="1"/>
    <x v="4"/>
  </r>
  <r>
    <s v="Chennai"/>
    <d v="2010-04-06T00:00:00"/>
    <n v="2010"/>
    <s v="MA Chidambaram Stadium, Chepauk"/>
    <s v="Chennai Super Kings"/>
    <s v="Mumbai Indians"/>
    <x v="1"/>
    <x v="1"/>
    <x v="1"/>
  </r>
  <r>
    <s v="Jaipur"/>
    <d v="2010-04-07T00:00:00"/>
    <n v="2010"/>
    <s v="Sawai Mansingh Stadium"/>
    <s v="Rajasthan Royals"/>
    <s v="Kings XI Punjab"/>
    <x v="5"/>
    <x v="1"/>
    <x v="4"/>
  </r>
  <r>
    <s v="Kolkata"/>
    <d v="2010-04-07T00:00:00"/>
    <n v="2010"/>
    <s v="Eden Gardens"/>
    <s v="Kolkata Knight Riders"/>
    <s v="Delhi Daredevils"/>
    <x v="6"/>
    <x v="1"/>
    <x v="0"/>
  </r>
  <r>
    <s v="Bangalore"/>
    <d v="2010-04-08T00:00:00"/>
    <n v="2010"/>
    <s v="M Chinnaswamy Stadium"/>
    <s v="Royal Challengers Bangalore"/>
    <s v="Deccan Chargers"/>
    <x v="4"/>
    <x v="0"/>
    <x v="6"/>
  </r>
  <r>
    <s v="Chandigarh"/>
    <d v="2010-04-09T00:00:00"/>
    <n v="2010"/>
    <s v="Punjab Cricket Association Stadium, Mohali"/>
    <s v="Kings XI Punjab"/>
    <s v="Mumbai Indians"/>
    <x v="3"/>
    <x v="1"/>
    <x v="5"/>
  </r>
  <r>
    <s v="Nagpur"/>
    <d v="2010-04-10T00:00:00"/>
    <n v="2010"/>
    <s v="Vidarbha Cricket Association Stadium, Jamtha"/>
    <s v="Deccan Chargers"/>
    <s v="Chennai Super Kings"/>
    <x v="1"/>
    <x v="1"/>
    <x v="6"/>
  </r>
  <r>
    <s v="Bangalore"/>
    <d v="2010-04-10T00:00:00"/>
    <n v="2010"/>
    <s v="M Chinnaswamy Stadium"/>
    <s v="Royal Challengers Bangalore"/>
    <s v="Kolkata Knight Riders"/>
    <x v="0"/>
    <x v="0"/>
    <x v="3"/>
  </r>
  <r>
    <s v="Delhi"/>
    <d v="2010-04-11T00:00:00"/>
    <n v="2010"/>
    <s v="Feroz Shah Kotla"/>
    <s v="Delhi Daredevils"/>
    <s v="Kings XI Punjab"/>
    <x v="7"/>
    <x v="1"/>
    <x v="5"/>
  </r>
  <r>
    <s v="Jaipur"/>
    <d v="2010-04-11T00:00:00"/>
    <n v="2010"/>
    <s v="Sawai Mansingh Stadium"/>
    <s v="Rajasthan Royals"/>
    <s v="Mumbai Indians"/>
    <x v="2"/>
    <x v="0"/>
    <x v="7"/>
  </r>
  <r>
    <s v="Nagpur"/>
    <d v="2010-04-12T00:00:00"/>
    <n v="2010"/>
    <s v="Vidarbha Cricket Association Stadium, Jamtha"/>
    <s v="Deccan Chargers"/>
    <s v="Royal Challengers Bangalore"/>
    <x v="0"/>
    <x v="0"/>
    <x v="6"/>
  </r>
  <r>
    <s v="Mumbai"/>
    <d v="2010-04-13T00:00:00"/>
    <n v="2010"/>
    <s v="Brabourne Stadium"/>
    <s v="Mumbai Indians"/>
    <s v="Delhi Daredevils"/>
    <x v="3"/>
    <x v="1"/>
    <x v="7"/>
  </r>
  <r>
    <s v="Chennai"/>
    <d v="2010-04-13T00:00:00"/>
    <n v="2010"/>
    <s v="MA Chidambaram Stadium, Chepauk"/>
    <s v="Chennai Super Kings"/>
    <s v="Kolkata Knight Riders"/>
    <x v="6"/>
    <x v="1"/>
    <x v="1"/>
  </r>
  <r>
    <s v="Jaipur"/>
    <d v="2010-04-14T00:00:00"/>
    <n v="2010"/>
    <s v="Sawai Mansingh Stadium"/>
    <s v="Rajasthan Royals"/>
    <s v="Royal Challengers Bangalore"/>
    <x v="2"/>
    <x v="1"/>
    <x v="3"/>
  </r>
  <r>
    <s v="Chennai"/>
    <d v="2010-04-15T00:00:00"/>
    <n v="2010"/>
    <s v="MA Chidambaram Stadium, Chepauk"/>
    <s v="Chennai Super Kings"/>
    <s v="Delhi Daredevils"/>
    <x v="1"/>
    <x v="1"/>
    <x v="2"/>
  </r>
  <r>
    <s v="Dharamsala"/>
    <d v="2010-04-16T00:00:00"/>
    <n v="2010"/>
    <s v="Himachal Pradesh Cricket Association Stadium"/>
    <s v="Kings XI Punjab"/>
    <s v="Deccan Chargers"/>
    <x v="4"/>
    <x v="0"/>
    <x v="6"/>
  </r>
  <r>
    <s v="Bangalore"/>
    <d v="2010-04-17T00:00:00"/>
    <n v="2010"/>
    <s v="M Chinnaswamy Stadium"/>
    <s v="Royal Challengers Bangalore"/>
    <s v="Mumbai Indians"/>
    <x v="0"/>
    <x v="0"/>
    <x v="7"/>
  </r>
  <r>
    <s v="Kolkata"/>
    <d v="2010-04-17T00:00:00"/>
    <n v="2010"/>
    <s v="Eden Gardens"/>
    <s v="Kolkata Knight Riders"/>
    <s v="Rajasthan Royals"/>
    <x v="2"/>
    <x v="1"/>
    <x v="0"/>
  </r>
  <r>
    <s v="Dharamsala"/>
    <d v="2010-04-18T00:00:00"/>
    <n v="2010"/>
    <s v="Himachal Pradesh Cricket Association Stadium"/>
    <s v="Kings XI Punjab"/>
    <s v="Chennai Super Kings"/>
    <x v="1"/>
    <x v="0"/>
    <x v="1"/>
  </r>
  <r>
    <s v="Delhi"/>
    <d v="2010-04-18T00:00:00"/>
    <n v="2010"/>
    <s v="Feroz Shah Kotla"/>
    <s v="Delhi Daredevils"/>
    <s v="Deccan Chargers"/>
    <x v="4"/>
    <x v="1"/>
    <x v="6"/>
  </r>
  <r>
    <s v="Kolkata"/>
    <d v="2010-04-19T00:00:00"/>
    <n v="2010"/>
    <s v="Eden Gardens"/>
    <s v="Kolkata Knight Riders"/>
    <s v="Mumbai Indians"/>
    <x v="3"/>
    <x v="1"/>
    <x v="0"/>
  </r>
  <r>
    <s v="Mumbai"/>
    <d v="2010-04-21T00:00:00"/>
    <n v="2010"/>
    <s v="Dr DY Patil Sports Academy"/>
    <s v="Royal Challengers Bangalore"/>
    <s v="Mumbai Indians"/>
    <x v="3"/>
    <x v="1"/>
    <x v="7"/>
  </r>
  <r>
    <s v="Mumbai"/>
    <d v="2010-04-22T00:00:00"/>
    <n v="2010"/>
    <s v="Dr DY Patil Sports Academy"/>
    <s v="Chennai Super Kings"/>
    <s v="Deccan Chargers"/>
    <x v="1"/>
    <x v="1"/>
    <x v="1"/>
  </r>
  <r>
    <s v="Mumbai"/>
    <d v="2010-04-24T00:00:00"/>
    <n v="2010"/>
    <s v="Dr DY Patil Sports Academy"/>
    <s v="Royal Challengers Bangalore"/>
    <s v="Deccan Chargers"/>
    <x v="4"/>
    <x v="1"/>
    <x v="3"/>
  </r>
  <r>
    <s v="Mumbai"/>
    <d v="2010-04-25T00:00:00"/>
    <n v="2010"/>
    <s v="Dr DY Patil Sports Academy"/>
    <s v="Chennai Super Kings"/>
    <s v="Mumbai Indians"/>
    <x v="1"/>
    <x v="1"/>
    <x v="1"/>
  </r>
  <r>
    <s v="Chennai"/>
    <d v="2011-04-08T00:00:00"/>
    <n v="2011"/>
    <s v="MA Chidambaram Stadium, Chepauk"/>
    <s v="Chennai Super Kings"/>
    <s v="Kolkata Knight Riders"/>
    <x v="1"/>
    <x v="1"/>
    <x v="1"/>
  </r>
  <r>
    <s v="Hyderabad"/>
    <d v="2011-04-09T00:00:00"/>
    <n v="2011"/>
    <s v="Rajiv Gandhi International Stadium, Uppal"/>
    <s v="Deccan Chargers"/>
    <s v="Rajasthan Royals"/>
    <x v="2"/>
    <x v="0"/>
    <x v="4"/>
  </r>
  <r>
    <s v="Kochi"/>
    <d v="2011-04-09T00:00:00"/>
    <n v="2011"/>
    <s v="Nehru Stadium"/>
    <s v="Kochi Tuskers Kerala"/>
    <s v="Royal Challengers Bangalore"/>
    <x v="8"/>
    <x v="1"/>
    <x v="3"/>
  </r>
  <r>
    <s v="Delhi"/>
    <d v="2011-04-10T00:00:00"/>
    <n v="2011"/>
    <s v="Feroz Shah Kotla"/>
    <s v="Delhi Daredevils"/>
    <s v="Mumbai Indians"/>
    <x v="7"/>
    <x v="1"/>
    <x v="7"/>
  </r>
  <r>
    <s v="Mumbai"/>
    <d v="2011-04-10T00:00:00"/>
    <n v="2011"/>
    <s v="Dr DY Patil Sports Academy"/>
    <s v="Pune Warriors"/>
    <s v="Kings XI Punjab"/>
    <x v="5"/>
    <x v="1"/>
    <x v="8"/>
  </r>
  <r>
    <s v="Kolkata"/>
    <d v="2011-04-11T00:00:00"/>
    <n v="2011"/>
    <s v="Eden Gardens"/>
    <s v="Kolkata Knight Riders"/>
    <s v="Deccan Chargers"/>
    <x v="6"/>
    <x v="1"/>
    <x v="0"/>
  </r>
  <r>
    <s v="Jaipur"/>
    <d v="2011-04-12T00:00:00"/>
    <n v="2011"/>
    <s v="Sawai Mansingh Stadium"/>
    <s v="Rajasthan Royals"/>
    <s v="Delhi Daredevils"/>
    <x v="7"/>
    <x v="1"/>
    <x v="4"/>
  </r>
  <r>
    <s v="Bangalore"/>
    <d v="2011-04-12T00:00:00"/>
    <n v="2011"/>
    <s v="M Chinnaswamy Stadium"/>
    <s v="Royal Challengers Bangalore"/>
    <s v="Mumbai Indians"/>
    <x v="3"/>
    <x v="0"/>
    <x v="7"/>
  </r>
  <r>
    <s v="Chandigarh"/>
    <d v="2011-04-13T00:00:00"/>
    <n v="2011"/>
    <s v="Punjab Cricket Association Stadium, Mohali"/>
    <s v="Kings XI Punjab"/>
    <s v="Chennai Super Kings"/>
    <x v="5"/>
    <x v="0"/>
    <x v="5"/>
  </r>
  <r>
    <s v="Mumbai"/>
    <d v="2011-04-13T00:00:00"/>
    <n v="2011"/>
    <s v="Dr DY Patil Sports Academy"/>
    <s v="Pune Warriors"/>
    <s v="Kochi Tuskers Kerala"/>
    <x v="8"/>
    <x v="1"/>
    <x v="8"/>
  </r>
  <r>
    <s v="Hyderabad"/>
    <d v="2011-04-14T00:00:00"/>
    <n v="2011"/>
    <s v="Rajiv Gandhi International Stadium, Uppal"/>
    <s v="Deccan Chargers"/>
    <s v="Royal Challengers Bangalore"/>
    <x v="0"/>
    <x v="0"/>
    <x v="6"/>
  </r>
  <r>
    <s v="Jaipur"/>
    <d v="2011-04-15T00:00:00"/>
    <n v="2011"/>
    <s v="Sawai Mansingh Stadium"/>
    <s v="Rajasthan Royals"/>
    <s v="Kolkata Knight Riders"/>
    <x v="6"/>
    <x v="0"/>
    <x v="0"/>
  </r>
  <r>
    <s v="Mumbai"/>
    <d v="2011-04-15T00:00:00"/>
    <n v="2011"/>
    <s v="Wankhede Stadium"/>
    <s v="Mumbai Indians"/>
    <s v="Kochi Tuskers Kerala"/>
    <x v="8"/>
    <x v="0"/>
    <x v="9"/>
  </r>
  <r>
    <s v="Chennai"/>
    <d v="2011-04-16T00:00:00"/>
    <n v="2011"/>
    <s v="MA Chidambaram Stadium, Chepauk"/>
    <s v="Chennai Super Kings"/>
    <s v="Royal Challengers Bangalore"/>
    <x v="1"/>
    <x v="1"/>
    <x v="1"/>
  </r>
  <r>
    <s v="Hyderabad"/>
    <d v="2011-04-16T00:00:00"/>
    <n v="2011"/>
    <s v="Rajiv Gandhi International Stadium, Uppal"/>
    <s v="Deccan Chargers"/>
    <s v="Kings XI Punjab"/>
    <x v="5"/>
    <x v="0"/>
    <x v="5"/>
  </r>
  <r>
    <s v="Mumbai"/>
    <d v="2011-04-17T00:00:00"/>
    <n v="2011"/>
    <s v="Dr DY Patil Sports Academy"/>
    <s v="Pune Warriors"/>
    <s v="Delhi Daredevils"/>
    <x v="7"/>
    <x v="0"/>
    <x v="2"/>
  </r>
  <r>
    <s v="Kolkata"/>
    <d v="2011-04-17T00:00:00"/>
    <n v="2011"/>
    <s v="Eden Gardens"/>
    <s v="Kolkata Knight Riders"/>
    <s v="Rajasthan Royals"/>
    <x v="6"/>
    <x v="0"/>
    <x v="0"/>
  </r>
  <r>
    <s v="Kochi"/>
    <d v="2011-04-18T00:00:00"/>
    <n v="2011"/>
    <s v="Nehru Stadium"/>
    <s v="Kochi Tuskers Kerala"/>
    <s v="Chennai Super Kings"/>
    <x v="8"/>
    <x v="0"/>
    <x v="9"/>
  </r>
  <r>
    <s v="Delhi"/>
    <d v="2011-04-19T00:00:00"/>
    <n v="2011"/>
    <s v="Feroz Shah Kotla"/>
    <s v="Delhi Daredevils"/>
    <s v="Deccan Chargers"/>
    <x v="4"/>
    <x v="1"/>
    <x v="6"/>
  </r>
  <r>
    <s v="Mumbai"/>
    <d v="2011-04-20T00:00:00"/>
    <n v="2011"/>
    <s v="Wankhede Stadium"/>
    <s v="Mumbai Indians"/>
    <s v="Pune Warriors"/>
    <x v="9"/>
    <x v="1"/>
    <x v="7"/>
  </r>
  <r>
    <s v="Kolkata"/>
    <d v="2011-04-20T00:00:00"/>
    <n v="2011"/>
    <s v="Eden Gardens"/>
    <s v="Kolkata Knight Riders"/>
    <s v="Kochi Tuskers Kerala"/>
    <x v="6"/>
    <x v="0"/>
    <x v="9"/>
  </r>
  <r>
    <s v="Chandigarh"/>
    <d v="2011-04-21T00:00:00"/>
    <n v="2011"/>
    <s v="Punjab Cricket Association Stadium, Mohali"/>
    <s v="Kings XI Punjab"/>
    <s v="Rajasthan Royals"/>
    <x v="2"/>
    <x v="0"/>
    <x v="5"/>
  </r>
  <r>
    <s v="Mumbai"/>
    <d v="2011-04-22T00:00:00"/>
    <n v="2011"/>
    <s v="Wankhede Stadium"/>
    <s v="Mumbai Indians"/>
    <s v="Chennai Super Kings"/>
    <x v="1"/>
    <x v="0"/>
    <x v="7"/>
  </r>
  <r>
    <s v="Kolkata"/>
    <d v="2011-04-22T00:00:00"/>
    <n v="2011"/>
    <s v="Eden Gardens"/>
    <s v="Kolkata Knight Riders"/>
    <s v="Royal Challengers Bangalore"/>
    <x v="0"/>
    <x v="0"/>
    <x v="3"/>
  </r>
  <r>
    <s v="Delhi"/>
    <d v="2011-04-23T00:00:00"/>
    <n v="2011"/>
    <s v="Feroz Shah Kotla"/>
    <s v="Delhi Daredevils"/>
    <s v="Kings XI Punjab"/>
    <x v="5"/>
    <x v="0"/>
    <x v="2"/>
  </r>
  <r>
    <s v="Hyderabad"/>
    <d v="2011-04-24T00:00:00"/>
    <n v="2011"/>
    <s v="Rajiv Gandhi International Stadium, Uppal"/>
    <s v="Deccan Chargers"/>
    <s v="Mumbai Indians"/>
    <x v="4"/>
    <x v="0"/>
    <x v="7"/>
  </r>
  <r>
    <s v="Jaipur"/>
    <d v="2011-04-24T00:00:00"/>
    <n v="2011"/>
    <s v="Sawai Mansingh Stadium"/>
    <s v="Rajasthan Royals"/>
    <s v="Kochi Tuskers Kerala"/>
    <x v="2"/>
    <x v="0"/>
    <x v="4"/>
  </r>
  <r>
    <s v="Chennai"/>
    <d v="2011-04-25T00:00:00"/>
    <n v="2011"/>
    <s v="MA Chidambaram Stadium, Chepauk"/>
    <s v="Chennai Super Kings"/>
    <s v="Pune Warriors"/>
    <x v="9"/>
    <x v="0"/>
    <x v="1"/>
  </r>
  <r>
    <s v="Delhi"/>
    <d v="2011-04-26T00:00:00"/>
    <n v="2011"/>
    <s v="Feroz Shah Kotla"/>
    <s v="Delhi Daredevils"/>
    <s v="Royal Challengers Bangalore"/>
    <x v="0"/>
    <x v="0"/>
    <x v="3"/>
  </r>
  <r>
    <s v="Mumbai"/>
    <d v="2011-04-27T00:00:00"/>
    <n v="2011"/>
    <s v="Dr DY Patil Sports Academy"/>
    <s v="Pune Warriors"/>
    <s v="Chennai Super Kings"/>
    <x v="9"/>
    <x v="1"/>
    <x v="1"/>
  </r>
  <r>
    <s v="Kochi"/>
    <d v="2011-04-27T00:00:00"/>
    <n v="2011"/>
    <s v="Nehru Stadium"/>
    <s v="Kochi Tuskers Kerala"/>
    <s v="Deccan Chargers"/>
    <x v="8"/>
    <x v="0"/>
    <x v="6"/>
  </r>
  <r>
    <s v="Delhi"/>
    <d v="2011-04-28T00:00:00"/>
    <n v="2011"/>
    <s v="Feroz Shah Kotla"/>
    <s v="Delhi Daredevils"/>
    <s v="Kolkata Knight Riders"/>
    <x v="7"/>
    <x v="0"/>
    <x v="0"/>
  </r>
  <r>
    <s v="Jaipur"/>
    <d v="2011-04-29T00:00:00"/>
    <n v="2011"/>
    <s v="Sawai Mansingh Stadium"/>
    <s v="Rajasthan Royals"/>
    <s v="Mumbai Indians"/>
    <x v="2"/>
    <x v="0"/>
    <x v="4"/>
  </r>
  <r>
    <s v="Bangalore"/>
    <d v="2011-04-29T00:00:00"/>
    <n v="2011"/>
    <s v="M Chinnaswamy Stadium"/>
    <s v="Royal Challengers Bangalore"/>
    <s v="Pune Warriors"/>
    <x v="9"/>
    <x v="0"/>
    <x v="3"/>
  </r>
  <r>
    <s v="Kochi"/>
    <d v="2011-04-30T00:00:00"/>
    <n v="2011"/>
    <s v="Nehru Stadium"/>
    <s v="Kochi Tuskers Kerala"/>
    <s v="Delhi Daredevils"/>
    <x v="7"/>
    <x v="1"/>
    <x v="2"/>
  </r>
  <r>
    <s v="Kolkata"/>
    <d v="2011-04-30T00:00:00"/>
    <n v="2011"/>
    <s v="Eden Gardens"/>
    <s v="Kolkata Knight Riders"/>
    <s v="Kings XI Punjab"/>
    <x v="6"/>
    <x v="0"/>
    <x v="0"/>
  </r>
  <r>
    <s v="Jaipur"/>
    <d v="2011-05-01T00:00:00"/>
    <n v="2011"/>
    <s v="Sawai Mansingh Stadium"/>
    <s v="Rajasthan Royals"/>
    <s v="Pune Warriors"/>
    <x v="2"/>
    <x v="0"/>
    <x v="4"/>
  </r>
  <r>
    <s v="Chennai"/>
    <d v="2011-05-01T00:00:00"/>
    <n v="2011"/>
    <s v="MA Chidambaram Stadium, Chepauk"/>
    <s v="Chennai Super Kings"/>
    <s v="Deccan Chargers"/>
    <x v="1"/>
    <x v="1"/>
    <x v="1"/>
  </r>
  <r>
    <s v="Mumbai"/>
    <d v="2011-05-02T00:00:00"/>
    <n v="2011"/>
    <s v="Wankhede Stadium"/>
    <s v="Mumbai Indians"/>
    <s v="Kings XI Punjab"/>
    <x v="5"/>
    <x v="0"/>
    <x v="7"/>
  </r>
  <r>
    <s v="Delhi"/>
    <d v="2011-05-02T00:00:00"/>
    <n v="2011"/>
    <s v="Feroz Shah Kotla"/>
    <s v="Delhi Daredevils"/>
    <s v="Kochi Tuskers Kerala"/>
    <x v="8"/>
    <x v="0"/>
    <x v="9"/>
  </r>
  <r>
    <s v="Hyderabad"/>
    <d v="2011-05-03T00:00:00"/>
    <n v="2011"/>
    <s v="Rajiv Gandhi International Stadium, Uppal"/>
    <s v="Deccan Chargers"/>
    <s v="Kolkata Knight Riders"/>
    <x v="4"/>
    <x v="0"/>
    <x v="0"/>
  </r>
  <r>
    <s v="Chennai"/>
    <d v="2011-05-04T00:00:00"/>
    <n v="2011"/>
    <s v="MA Chidambaram Stadium, Chepauk"/>
    <s v="Chennai Super Kings"/>
    <s v="Rajasthan Royals"/>
    <x v="2"/>
    <x v="1"/>
    <x v="1"/>
  </r>
  <r>
    <s v="Mumbai"/>
    <d v="2011-05-04T00:00:00"/>
    <n v="2011"/>
    <s v="Dr DY Patil Sports Academy"/>
    <s v="Pune Warriors"/>
    <s v="Mumbai Indians"/>
    <x v="9"/>
    <x v="0"/>
    <x v="7"/>
  </r>
  <r>
    <s v="Kochi"/>
    <d v="2011-05-05T00:00:00"/>
    <n v="2011"/>
    <s v="Nehru Stadium"/>
    <s v="Kochi Tuskers Kerala"/>
    <s v="Kolkata Knight Riders"/>
    <x v="6"/>
    <x v="0"/>
    <x v="9"/>
  </r>
  <r>
    <s v="Hyderabad"/>
    <d v="2011-05-05T00:00:00"/>
    <n v="2011"/>
    <s v="Rajiv Gandhi International Stadium, Uppal"/>
    <s v="Deccan Chargers"/>
    <s v="Delhi Daredevils"/>
    <x v="7"/>
    <x v="0"/>
    <x v="2"/>
  </r>
  <r>
    <s v="Bangalore"/>
    <d v="2011-05-06T00:00:00"/>
    <n v="2011"/>
    <s v="M Chinnaswamy Stadium"/>
    <s v="Royal Challengers Bangalore"/>
    <s v="Kings XI Punjab"/>
    <x v="5"/>
    <x v="0"/>
    <x v="3"/>
  </r>
  <r>
    <s v="Kolkata"/>
    <d v="2011-05-07T00:00:00"/>
    <n v="2011"/>
    <s v="Eden Gardens"/>
    <s v="Kolkata Knight Riders"/>
    <s v="Chennai Super Kings"/>
    <x v="1"/>
    <x v="1"/>
    <x v="0"/>
  </r>
  <r>
    <s v="Mumbai"/>
    <d v="2011-05-07T00:00:00"/>
    <n v="2011"/>
    <s v="Wankhede Stadium"/>
    <s v="Mumbai Indians"/>
    <s v="Delhi Daredevils"/>
    <x v="7"/>
    <x v="0"/>
    <x v="7"/>
  </r>
  <r>
    <s v="Bangalore"/>
    <d v="2011-05-08T00:00:00"/>
    <n v="2011"/>
    <s v="M Chinnaswamy Stadium"/>
    <s v="Royal Challengers Bangalore"/>
    <s v="Kochi Tuskers Kerala"/>
    <x v="8"/>
    <x v="1"/>
    <x v="3"/>
  </r>
  <r>
    <s v="Chandigarh"/>
    <d v="2011-05-08T00:00:00"/>
    <n v="2011"/>
    <s v="Punjab Cricket Association Stadium, Mohali"/>
    <s v="Kings XI Punjab"/>
    <s v="Pune Warriors"/>
    <x v="5"/>
    <x v="1"/>
    <x v="8"/>
  </r>
  <r>
    <s v="Jaipur"/>
    <d v="2011-05-09T00:00:00"/>
    <n v="2011"/>
    <s v="Sawai Mansingh Stadium"/>
    <s v="Rajasthan Royals"/>
    <s v="Chennai Super Kings"/>
    <x v="2"/>
    <x v="0"/>
    <x v="1"/>
  </r>
  <r>
    <s v="Hyderabad"/>
    <d v="2011-05-10T00:00:00"/>
    <n v="2011"/>
    <s v="Rajiv Gandhi International Stadium, Uppal"/>
    <s v="Deccan Chargers"/>
    <s v="Pune Warriors"/>
    <x v="4"/>
    <x v="1"/>
    <x v="8"/>
  </r>
  <r>
    <s v="Chandigarh"/>
    <d v="2011-05-10T00:00:00"/>
    <n v="2011"/>
    <s v="Punjab Cricket Association Stadium, Mohali"/>
    <s v="Kings XI Punjab"/>
    <s v="Mumbai Indians"/>
    <x v="3"/>
    <x v="0"/>
    <x v="5"/>
  </r>
  <r>
    <s v="Jaipur"/>
    <d v="2011-05-11T00:00:00"/>
    <n v="2011"/>
    <s v="Sawai Mansingh Stadium"/>
    <s v="Rajasthan Royals"/>
    <s v="Royal Challengers Bangalore"/>
    <x v="0"/>
    <x v="0"/>
    <x v="3"/>
  </r>
  <r>
    <s v="Chennai"/>
    <d v="2011-05-12T00:00:00"/>
    <n v="2011"/>
    <s v="MA Chidambaram Stadium, Chepauk"/>
    <s v="Chennai Super Kings"/>
    <s v="Delhi Daredevils"/>
    <x v="1"/>
    <x v="1"/>
    <x v="1"/>
  </r>
  <r>
    <s v="Indore"/>
    <d v="2011-05-13T00:00:00"/>
    <n v="2011"/>
    <s v="Holkar Cricket Stadium"/>
    <s v="Kochi Tuskers Kerala"/>
    <s v="Kings XI Punjab"/>
    <x v="5"/>
    <x v="0"/>
    <x v="5"/>
  </r>
  <r>
    <s v="Bangalore"/>
    <d v="2011-05-14T00:00:00"/>
    <n v="2011"/>
    <s v="M Chinnaswamy Stadium"/>
    <s v="Royal Challengers Bangalore"/>
    <s v="Kolkata Knight Riders"/>
    <x v="0"/>
    <x v="0"/>
    <x v="3"/>
  </r>
  <r>
    <s v="Mumbai"/>
    <d v="2011-05-14T00:00:00"/>
    <n v="2011"/>
    <s v="Wankhede Stadium"/>
    <s v="Mumbai Indians"/>
    <s v="Deccan Chargers"/>
    <x v="4"/>
    <x v="1"/>
    <x v="6"/>
  </r>
  <r>
    <s v="Dharamsala"/>
    <d v="2011-05-15T00:00:00"/>
    <n v="2011"/>
    <s v="Himachal Pradesh Cricket Association Stadium"/>
    <s v="Kings XI Punjab"/>
    <s v="Delhi Daredevils"/>
    <x v="7"/>
    <x v="0"/>
    <x v="5"/>
  </r>
  <r>
    <s v="Indore"/>
    <d v="2011-05-15T00:00:00"/>
    <n v="2011"/>
    <s v="Holkar Cricket Stadium"/>
    <s v="Kochi Tuskers Kerala"/>
    <s v="Rajasthan Royals"/>
    <x v="8"/>
    <x v="0"/>
    <x v="9"/>
  </r>
  <r>
    <s v="Mumbai"/>
    <d v="2011-05-16T00:00:00"/>
    <n v="2011"/>
    <s v="Dr DY Patil Sports Academy"/>
    <s v="Pune Warriors"/>
    <s v="Deccan Chargers"/>
    <x v="4"/>
    <x v="0"/>
    <x v="6"/>
  </r>
  <r>
    <s v="Dharamsala"/>
    <d v="2011-05-17T00:00:00"/>
    <n v="2011"/>
    <s v="Himachal Pradesh Cricket Association Stadium"/>
    <s v="Kings XI Punjab"/>
    <s v="Royal Challengers Bangalore"/>
    <x v="5"/>
    <x v="1"/>
    <x v="5"/>
  </r>
  <r>
    <s v="Chennai"/>
    <d v="2011-05-18T00:00:00"/>
    <n v="2011"/>
    <s v="MA Chidambaram Stadium, Chepauk"/>
    <s v="Chennai Super Kings"/>
    <s v="Kochi Tuskers Kerala"/>
    <x v="1"/>
    <x v="1"/>
    <x v="1"/>
  </r>
  <r>
    <s v="Mumbai"/>
    <d v="2011-05-19T00:00:00"/>
    <n v="2011"/>
    <s v="Dr DY Patil Sports Academy"/>
    <s v="Pune Warriors"/>
    <s v="Kolkata Knight Riders"/>
    <x v="6"/>
    <x v="0"/>
    <x v="0"/>
  </r>
  <r>
    <s v="Mumbai"/>
    <d v="2011-05-20T00:00:00"/>
    <n v="2011"/>
    <s v="Wankhede Stadium"/>
    <s v="Mumbai Indians"/>
    <s v="Rajasthan Royals"/>
    <x v="3"/>
    <x v="1"/>
    <x v="4"/>
  </r>
  <r>
    <s v="Dharamsala"/>
    <d v="2011-05-21T00:00:00"/>
    <n v="2011"/>
    <s v="Himachal Pradesh Cricket Association Stadium"/>
    <s v="Kings XI Punjab"/>
    <s v="Deccan Chargers"/>
    <x v="5"/>
    <x v="0"/>
    <x v="6"/>
  </r>
  <r>
    <s v="Delhi"/>
    <d v="2011-05-21T00:00:00"/>
    <n v="2011"/>
    <s v="Feroz Shah Kotla"/>
    <s v="Delhi Daredevils"/>
    <s v="Pune Warriors"/>
    <x v="7"/>
    <x v="1"/>
    <x v="10"/>
  </r>
  <r>
    <s v="Bangalore"/>
    <d v="2011-05-22T00:00:00"/>
    <n v="2011"/>
    <s v="M Chinnaswamy Stadium"/>
    <s v="Royal Challengers Bangalore"/>
    <s v="Chennai Super Kings"/>
    <x v="0"/>
    <x v="0"/>
    <x v="3"/>
  </r>
  <r>
    <s v="Kolkata"/>
    <d v="2011-05-22T00:00:00"/>
    <n v="2011"/>
    <s v="Eden Gardens"/>
    <s v="Kolkata Knight Riders"/>
    <s v="Mumbai Indians"/>
    <x v="3"/>
    <x v="0"/>
    <x v="7"/>
  </r>
  <r>
    <s v="Mumbai"/>
    <d v="2011-05-24T00:00:00"/>
    <n v="2011"/>
    <s v="Wankhede Stadium"/>
    <s v="Royal Challengers Bangalore"/>
    <s v="Chennai Super Kings"/>
    <x v="1"/>
    <x v="0"/>
    <x v="1"/>
  </r>
  <r>
    <s v="Mumbai"/>
    <d v="2011-05-25T00:00:00"/>
    <n v="2011"/>
    <s v="Wankhede Stadium"/>
    <s v="Mumbai Indians"/>
    <s v="Kolkata Knight Riders"/>
    <x v="3"/>
    <x v="0"/>
    <x v="7"/>
  </r>
  <r>
    <s v="Chennai"/>
    <d v="2011-05-27T00:00:00"/>
    <n v="2011"/>
    <s v="MA Chidambaram Stadium, Chepauk"/>
    <s v="Royal Challengers Bangalore"/>
    <s v="Mumbai Indians"/>
    <x v="3"/>
    <x v="0"/>
    <x v="3"/>
  </r>
  <r>
    <s v="Chennai"/>
    <d v="2011-05-28T00:00:00"/>
    <n v="2011"/>
    <s v="MA Chidambaram Stadium, Chepauk"/>
    <s v="Chennai Super Kings"/>
    <s v="Royal Challengers Bangalore"/>
    <x v="1"/>
    <x v="1"/>
    <x v="1"/>
  </r>
  <r>
    <s v="Chennai"/>
    <d v="2012-04-04T00:00:00"/>
    <n v="2012"/>
    <s v="MA Chidambaram Stadium, Chepauk"/>
    <s v="Chennai Super Kings"/>
    <s v="Mumbai Indians"/>
    <x v="3"/>
    <x v="0"/>
    <x v="7"/>
  </r>
  <r>
    <s v="Kolkata"/>
    <d v="2012-04-05T00:00:00"/>
    <n v="2012"/>
    <s v="Eden Gardens"/>
    <s v="Kolkata Knight Riders"/>
    <s v="Delhi Daredevils"/>
    <x v="7"/>
    <x v="0"/>
    <x v="2"/>
  </r>
  <r>
    <s v="Mumbai"/>
    <d v="2012-04-06T00:00:00"/>
    <n v="2012"/>
    <s v="Wankhede Stadium"/>
    <s v="Mumbai Indians"/>
    <s v="Pune Warriors"/>
    <x v="3"/>
    <x v="0"/>
    <x v="8"/>
  </r>
  <r>
    <s v="Jaipur"/>
    <d v="2012-04-06T00:00:00"/>
    <n v="2012"/>
    <s v="Sawai Mansingh Stadium"/>
    <s v="Rajasthan Royals"/>
    <s v="Kings XI Punjab"/>
    <x v="5"/>
    <x v="0"/>
    <x v="4"/>
  </r>
  <r>
    <s v="Bangalore"/>
    <d v="2012-04-07T00:00:00"/>
    <n v="2012"/>
    <s v="M Chinnaswamy Stadium"/>
    <s v="Royal Challengers Bangalore"/>
    <s v="Delhi Daredevils"/>
    <x v="7"/>
    <x v="0"/>
    <x v="3"/>
  </r>
  <r>
    <s v="Visakhapatnam"/>
    <d v="2012-04-07T00:00:00"/>
    <n v="2012"/>
    <s v="Dr. Y.S. Rajasekhara Reddy ACA-VDCA Cricket Stadium"/>
    <s v="Deccan Chargers"/>
    <s v="Chennai Super Kings"/>
    <x v="4"/>
    <x v="0"/>
    <x v="1"/>
  </r>
  <r>
    <s v="Jaipur"/>
    <d v="2012-04-08T00:00:00"/>
    <n v="2012"/>
    <s v="Sawai Mansingh Stadium"/>
    <s v="Rajasthan Royals"/>
    <s v="Kolkata Knight Riders"/>
    <x v="6"/>
    <x v="0"/>
    <x v="4"/>
  </r>
  <r>
    <s v="Pune"/>
    <d v="2012-04-08T00:00:00"/>
    <n v="2012"/>
    <s v="Subrata Roy Sahara Stadium"/>
    <s v="Pune Warriors"/>
    <s v="Kings XI Punjab"/>
    <x v="9"/>
    <x v="1"/>
    <x v="8"/>
  </r>
  <r>
    <s v="Visakhapatnam"/>
    <d v="2012-04-09T00:00:00"/>
    <n v="2012"/>
    <s v="Dr. Y.S. Rajasekhara Reddy ACA-VDCA Cricket Stadium"/>
    <s v="Deccan Chargers"/>
    <s v="Mumbai Indians"/>
    <x v="4"/>
    <x v="1"/>
    <x v="7"/>
  </r>
  <r>
    <s v="Bangalore"/>
    <d v="2012-04-10T00:00:00"/>
    <n v="2012"/>
    <s v="M Chinnaswamy Stadium"/>
    <s v="Royal Challengers Bangalore"/>
    <s v="Kolkata Knight Riders"/>
    <x v="0"/>
    <x v="0"/>
    <x v="0"/>
  </r>
  <r>
    <s v="Delhi"/>
    <d v="2012-04-10T00:00:00"/>
    <n v="2012"/>
    <s v="Feroz Shah Kotla"/>
    <s v="Delhi Daredevils"/>
    <s v="Chennai Super Kings"/>
    <x v="7"/>
    <x v="0"/>
    <x v="2"/>
  </r>
  <r>
    <s v="Mumbai"/>
    <d v="2012-04-11T00:00:00"/>
    <n v="2012"/>
    <s v="Wankhede Stadium"/>
    <s v="Mumbai Indians"/>
    <s v="Rajasthan Royals"/>
    <x v="2"/>
    <x v="0"/>
    <x v="7"/>
  </r>
  <r>
    <s v="Chennai"/>
    <d v="2012-04-12T00:00:00"/>
    <n v="2012"/>
    <s v="MA Chidambaram Stadium, Chepauk"/>
    <s v="Chennai Super Kings"/>
    <s v="Royal Challengers Bangalore"/>
    <x v="0"/>
    <x v="1"/>
    <x v="1"/>
  </r>
  <r>
    <s v="Chandigarh"/>
    <d v="2012-04-12T00:00:00"/>
    <n v="2012"/>
    <s v="Punjab Cricket Association Stadium, Mohali"/>
    <s v="Kings XI Punjab"/>
    <s v="Pune Warriors"/>
    <x v="5"/>
    <x v="0"/>
    <x v="5"/>
  </r>
  <r>
    <s v="Kolkata"/>
    <d v="2012-04-13T00:00:00"/>
    <n v="2012"/>
    <s v="Eden Gardens"/>
    <s v="Kolkata Knight Riders"/>
    <s v="Rajasthan Royals"/>
    <x v="2"/>
    <x v="1"/>
    <x v="0"/>
  </r>
  <r>
    <s v="Delhi"/>
    <d v="2012-04-19T00:00:00"/>
    <n v="2012"/>
    <s v="Feroz Shah Kotla"/>
    <s v="Delhi Daredevils"/>
    <s v="Deccan Chargers"/>
    <x v="4"/>
    <x v="1"/>
    <x v="2"/>
  </r>
  <r>
    <s v="Pune"/>
    <d v="2012-04-14T00:00:00"/>
    <n v="2012"/>
    <s v="Subrata Roy Sahara Stadium"/>
    <s v="Pune Warriors"/>
    <s v="Chennai Super Kings"/>
    <x v="1"/>
    <x v="1"/>
    <x v="8"/>
  </r>
  <r>
    <s v="Kolkata"/>
    <d v="2012-04-15T00:00:00"/>
    <n v="2012"/>
    <s v="Eden Gardens"/>
    <s v="Kolkata Knight Riders"/>
    <s v="Kings XI Punjab"/>
    <x v="6"/>
    <x v="0"/>
    <x v="5"/>
  </r>
  <r>
    <s v="Bangalore"/>
    <d v="2012-04-15T00:00:00"/>
    <n v="2012"/>
    <s v="M Chinnaswamy Stadium"/>
    <s v="Royal Challengers Bangalore"/>
    <s v="Rajasthan Royals"/>
    <x v="2"/>
    <x v="1"/>
    <x v="4"/>
  </r>
  <r>
    <s v="Mumbai"/>
    <d v="2012-04-16T00:00:00"/>
    <n v="2012"/>
    <s v="Wankhede Stadium"/>
    <s v="Mumbai Indians"/>
    <s v="Delhi Daredevils"/>
    <x v="7"/>
    <x v="0"/>
    <x v="2"/>
  </r>
  <r>
    <s v="Jaipur"/>
    <d v="2012-04-17T00:00:00"/>
    <n v="2012"/>
    <s v="Sawai Mansingh Stadium"/>
    <s v="Rajasthan Royals"/>
    <s v="Deccan Chargers"/>
    <x v="4"/>
    <x v="1"/>
    <x v="4"/>
  </r>
  <r>
    <s v="Bangalore"/>
    <d v="2012-04-17T00:00:00"/>
    <n v="2012"/>
    <s v="M Chinnaswamy Stadium"/>
    <s v="Royal Challengers Bangalore"/>
    <s v="Pune Warriors"/>
    <x v="9"/>
    <x v="1"/>
    <x v="3"/>
  </r>
  <r>
    <s v="Chandigarh"/>
    <d v="2012-04-18T00:00:00"/>
    <n v="2012"/>
    <s v="Punjab Cricket Association Stadium, Mohali"/>
    <s v="Kings XI Punjab"/>
    <s v="Kolkata Knight Riders"/>
    <x v="5"/>
    <x v="1"/>
    <x v="0"/>
  </r>
  <r>
    <s v="Hyderabad"/>
    <d v="2012-05-10T00:00:00"/>
    <n v="2012"/>
    <s v="Rajiv Gandhi International Stadium, Uppal"/>
    <s v="Deccan Chargers"/>
    <s v="Delhi Daredevils"/>
    <x v="4"/>
    <x v="1"/>
    <x v="2"/>
  </r>
  <r>
    <s v="Chennai"/>
    <d v="2012-04-19T00:00:00"/>
    <n v="2012"/>
    <s v="MA Chidambaram Stadium, Chepauk"/>
    <s v="Chennai Super Kings"/>
    <s v="Pune Warriors"/>
    <x v="9"/>
    <x v="0"/>
    <x v="1"/>
  </r>
  <r>
    <s v="Chandigarh"/>
    <d v="2012-04-20T00:00:00"/>
    <n v="2012"/>
    <s v="Punjab Cricket Association Stadium, Mohali"/>
    <s v="Kings XI Punjab"/>
    <s v="Royal Challengers Bangalore"/>
    <x v="0"/>
    <x v="0"/>
    <x v="3"/>
  </r>
  <r>
    <s v="Chennai"/>
    <d v="2012-04-21T00:00:00"/>
    <n v="2012"/>
    <s v="MA Chidambaram Stadium, Chepauk"/>
    <s v="Chennai Super Kings"/>
    <s v="Rajasthan Royals"/>
    <x v="2"/>
    <x v="1"/>
    <x v="1"/>
  </r>
  <r>
    <s v="Delhi"/>
    <d v="2012-04-21T00:00:00"/>
    <n v="2012"/>
    <s v="Feroz Shah Kotla"/>
    <s v="Delhi Daredevils"/>
    <s v="Pune Warriors"/>
    <x v="7"/>
    <x v="0"/>
    <x v="8"/>
  </r>
  <r>
    <s v="Mumbai"/>
    <d v="2012-04-22T00:00:00"/>
    <n v="2012"/>
    <s v="Wankhede Stadium"/>
    <s v="Mumbai Indians"/>
    <s v="Kings XI Punjab"/>
    <x v="3"/>
    <x v="1"/>
    <x v="5"/>
  </r>
  <r>
    <s v="Cuttack"/>
    <d v="2012-04-22T00:00:00"/>
    <n v="2012"/>
    <s v="Barabati Stadium"/>
    <s v="Deccan Chargers"/>
    <s v="Kolkata Knight Riders"/>
    <x v="6"/>
    <x v="0"/>
    <x v="0"/>
  </r>
  <r>
    <s v="Jaipur"/>
    <d v="2012-04-23T00:00:00"/>
    <n v="2012"/>
    <s v="Sawai Mansingh Stadium"/>
    <s v="Rajasthan Royals"/>
    <s v="Royal Challengers Bangalore"/>
    <x v="2"/>
    <x v="0"/>
    <x v="3"/>
  </r>
  <r>
    <s v="Pune"/>
    <d v="2012-04-24T00:00:00"/>
    <n v="2012"/>
    <s v="Subrata Roy Sahara Stadium"/>
    <s v="Pune Warriors"/>
    <s v="Delhi Daredevils"/>
    <x v="9"/>
    <x v="1"/>
    <x v="2"/>
  </r>
  <r>
    <s v="Chandigarh"/>
    <d v="2012-04-25T00:00:00"/>
    <n v="2012"/>
    <s v="Punjab Cricket Association Stadium, Mohali"/>
    <s v="Kings XI Punjab"/>
    <s v="Mumbai Indians"/>
    <x v="5"/>
    <x v="1"/>
    <x v="7"/>
  </r>
  <r>
    <s v="Pune"/>
    <d v="2012-04-26T00:00:00"/>
    <n v="2012"/>
    <s v="Subrata Roy Sahara Stadium"/>
    <s v="Pune Warriors"/>
    <s v="Deccan Chargers"/>
    <x v="4"/>
    <x v="1"/>
    <x v="6"/>
  </r>
  <r>
    <s v="Delhi"/>
    <d v="2012-04-27T00:00:00"/>
    <n v="2012"/>
    <s v="Feroz Shah Kotla"/>
    <s v="Delhi Daredevils"/>
    <s v="Mumbai Indians"/>
    <x v="3"/>
    <x v="0"/>
    <x v="2"/>
  </r>
  <r>
    <s v="Chennai"/>
    <d v="2012-04-28T00:00:00"/>
    <n v="2012"/>
    <s v="MA Chidambaram Stadium, Chepauk"/>
    <s v="Chennai Super Kings"/>
    <s v="Kings XI Punjab"/>
    <x v="5"/>
    <x v="1"/>
    <x v="5"/>
  </r>
  <r>
    <s v="Kolkata"/>
    <d v="2012-04-28T00:00:00"/>
    <n v="2012"/>
    <s v="Eden Gardens"/>
    <s v="Kolkata Knight Riders"/>
    <s v="Royal Challengers Bangalore"/>
    <x v="6"/>
    <x v="1"/>
    <x v="0"/>
  </r>
  <r>
    <s v="Delhi"/>
    <d v="2012-04-29T00:00:00"/>
    <n v="2012"/>
    <s v="Feroz Shah Kotla"/>
    <s v="Delhi Daredevils"/>
    <s v="Rajasthan Royals"/>
    <x v="7"/>
    <x v="1"/>
    <x v="2"/>
  </r>
  <r>
    <s v="Mumbai"/>
    <d v="2012-04-29T00:00:00"/>
    <n v="2012"/>
    <s v="Wankhede Stadium"/>
    <s v="Mumbai Indians"/>
    <s v="Deccan Chargers"/>
    <x v="3"/>
    <x v="0"/>
    <x v="7"/>
  </r>
  <r>
    <s v="Chennai"/>
    <d v="2012-04-30T00:00:00"/>
    <n v="2012"/>
    <s v="MA Chidambaram Stadium, Chepauk"/>
    <s v="Chennai Super Kings"/>
    <s v="Kolkata Knight Riders"/>
    <x v="1"/>
    <x v="1"/>
    <x v="0"/>
  </r>
  <r>
    <s v="Cuttack"/>
    <d v="2012-05-01T00:00:00"/>
    <n v="2012"/>
    <s v="Barabati Stadium"/>
    <s v="Deccan Chargers"/>
    <s v="Pune Warriors"/>
    <x v="4"/>
    <x v="1"/>
    <x v="6"/>
  </r>
  <r>
    <s v="Jaipur"/>
    <d v="2012-05-01T00:00:00"/>
    <n v="2012"/>
    <s v="Sawai Mansingh Stadium"/>
    <s v="Rajasthan Royals"/>
    <s v="Delhi Daredevils"/>
    <x v="2"/>
    <x v="1"/>
    <x v="2"/>
  </r>
  <r>
    <s v="Bangalore"/>
    <d v="2012-05-02T00:00:00"/>
    <n v="2012"/>
    <s v="M Chinnaswamy Stadium"/>
    <s v="Royal Challengers Bangalore"/>
    <s v="Kings XI Punjab"/>
    <x v="5"/>
    <x v="0"/>
    <x v="5"/>
  </r>
  <r>
    <s v="Pune"/>
    <d v="2012-05-03T00:00:00"/>
    <n v="2012"/>
    <s v="Subrata Roy Sahara Stadium"/>
    <s v="Pune Warriors"/>
    <s v="Mumbai Indians"/>
    <x v="3"/>
    <x v="1"/>
    <x v="7"/>
  </r>
  <r>
    <s v="Chennai"/>
    <d v="2012-05-04T00:00:00"/>
    <n v="2012"/>
    <s v="MA Chidambaram Stadium, Chepauk"/>
    <s v="Chennai Super Kings"/>
    <s v="Deccan Chargers"/>
    <x v="1"/>
    <x v="1"/>
    <x v="1"/>
  </r>
  <r>
    <s v="Kolkata"/>
    <d v="2012-05-05T00:00:00"/>
    <n v="2012"/>
    <s v="Eden Gardens"/>
    <s v="Kolkata Knight Riders"/>
    <s v="Pune Warriors"/>
    <x v="6"/>
    <x v="1"/>
    <x v="0"/>
  </r>
  <r>
    <s v="Chandigarh"/>
    <d v="2012-05-05T00:00:00"/>
    <n v="2012"/>
    <s v="Punjab Cricket Association Stadium, Mohali"/>
    <s v="Kings XI Punjab"/>
    <s v="Rajasthan Royals"/>
    <x v="2"/>
    <x v="1"/>
    <x v="4"/>
  </r>
  <r>
    <s v="Mumbai"/>
    <d v="2012-05-06T00:00:00"/>
    <n v="2012"/>
    <s v="Wankhede Stadium"/>
    <s v="Mumbai Indians"/>
    <s v="Chennai Super Kings"/>
    <x v="3"/>
    <x v="0"/>
    <x v="7"/>
  </r>
  <r>
    <s v="Bangalore"/>
    <d v="2012-05-06T00:00:00"/>
    <n v="2012"/>
    <s v="M Chinnaswamy Stadium"/>
    <s v="Royal Challengers Bangalore"/>
    <s v="Deccan Chargers"/>
    <x v="0"/>
    <x v="0"/>
    <x v="3"/>
  </r>
  <r>
    <s v="Delhi"/>
    <d v="2012-05-07T00:00:00"/>
    <n v="2012"/>
    <s v="Feroz Shah Kotla"/>
    <s v="Delhi Daredevils"/>
    <s v="Kolkata Knight Riders"/>
    <x v="7"/>
    <x v="1"/>
    <x v="0"/>
  </r>
  <r>
    <s v="Pune"/>
    <d v="2012-05-08T00:00:00"/>
    <n v="2012"/>
    <s v="Subrata Roy Sahara Stadium"/>
    <s v="Pune Warriors"/>
    <s v="Rajasthan Royals"/>
    <x v="9"/>
    <x v="1"/>
    <x v="4"/>
  </r>
  <r>
    <s v="Hyderabad"/>
    <d v="2012-05-08T00:00:00"/>
    <n v="2012"/>
    <s v="Rajiv Gandhi International Stadium, Uppal"/>
    <s v="Deccan Chargers"/>
    <s v="Kings XI Punjab"/>
    <x v="4"/>
    <x v="0"/>
    <x v="5"/>
  </r>
  <r>
    <s v="Mumbai"/>
    <d v="2012-05-09T00:00:00"/>
    <n v="2012"/>
    <s v="Wankhede Stadium"/>
    <s v="Mumbai Indians"/>
    <s v="Royal Challengers Bangalore"/>
    <x v="0"/>
    <x v="0"/>
    <x v="3"/>
  </r>
  <r>
    <s v="Jaipur"/>
    <d v="2012-05-10T00:00:00"/>
    <n v="2012"/>
    <s v="Sawai Mansingh Stadium"/>
    <s v="Rajasthan Royals"/>
    <s v="Chennai Super Kings"/>
    <x v="1"/>
    <x v="0"/>
    <x v="1"/>
  </r>
  <r>
    <s v="Pune"/>
    <d v="2012-05-11T00:00:00"/>
    <n v="2012"/>
    <s v="Subrata Roy Sahara Stadium"/>
    <s v="Pune Warriors"/>
    <s v="Royal Challengers Bangalore"/>
    <x v="9"/>
    <x v="0"/>
    <x v="3"/>
  </r>
  <r>
    <s v="Kolkata"/>
    <d v="2012-05-12T00:00:00"/>
    <n v="2012"/>
    <s v="Eden Gardens"/>
    <s v="Kolkata Knight Riders"/>
    <s v="Mumbai Indians"/>
    <x v="3"/>
    <x v="1"/>
    <x v="7"/>
  </r>
  <r>
    <s v="Chennai"/>
    <d v="2012-05-12T00:00:00"/>
    <n v="2012"/>
    <s v="MA Chidambaram Stadium, Chepauk"/>
    <s v="Chennai Super Kings"/>
    <s v="Delhi Daredevils"/>
    <x v="1"/>
    <x v="0"/>
    <x v="1"/>
  </r>
  <r>
    <s v="Jaipur"/>
    <d v="2012-05-13T00:00:00"/>
    <n v="2012"/>
    <s v="Sawai Mansingh Stadium"/>
    <s v="Rajasthan Royals"/>
    <s v="Pune Warriors"/>
    <x v="2"/>
    <x v="1"/>
    <x v="4"/>
  </r>
  <r>
    <s v="Chandigarh"/>
    <d v="2012-05-13T00:00:00"/>
    <n v="2012"/>
    <s v="Punjab Cricket Association Stadium, Mohali"/>
    <s v="Kings XI Punjab"/>
    <s v="Deccan Chargers"/>
    <x v="4"/>
    <x v="1"/>
    <x v="5"/>
  </r>
  <r>
    <s v="Bangalore"/>
    <d v="2012-05-14T00:00:00"/>
    <n v="2012"/>
    <s v="M Chinnaswamy Stadium"/>
    <s v="Royal Challengers Bangalore"/>
    <s v="Mumbai Indians"/>
    <x v="3"/>
    <x v="0"/>
    <x v="7"/>
  </r>
  <r>
    <s v="Kolkata"/>
    <d v="2012-05-14T00:00:00"/>
    <n v="2012"/>
    <s v="Eden Gardens"/>
    <s v="Kolkata Knight Riders"/>
    <s v="Chennai Super Kings"/>
    <x v="1"/>
    <x v="0"/>
    <x v="1"/>
  </r>
  <r>
    <s v="Delhi"/>
    <d v="2012-05-15T00:00:00"/>
    <n v="2012"/>
    <s v="Feroz Shah Kotla"/>
    <s v="Delhi Daredevils"/>
    <s v="Kings XI Punjab"/>
    <x v="5"/>
    <x v="1"/>
    <x v="2"/>
  </r>
  <r>
    <s v="Mumbai"/>
    <d v="2012-05-16T00:00:00"/>
    <n v="2012"/>
    <s v="Wankhede Stadium"/>
    <s v="Mumbai Indians"/>
    <s v="Kolkata Knight Riders"/>
    <x v="3"/>
    <x v="0"/>
    <x v="0"/>
  </r>
  <r>
    <s v="Dharamsala"/>
    <d v="2012-05-17T00:00:00"/>
    <n v="2012"/>
    <s v="Himachal Pradesh Cricket Association Stadium"/>
    <s v="Kings XI Punjab"/>
    <s v="Chennai Super Kings"/>
    <x v="5"/>
    <x v="0"/>
    <x v="5"/>
  </r>
  <r>
    <s v="Delhi"/>
    <d v="2012-05-17T00:00:00"/>
    <n v="2012"/>
    <s v="Feroz Shah Kotla"/>
    <s v="Delhi Daredevils"/>
    <s v="Royal Challengers Bangalore"/>
    <x v="7"/>
    <x v="0"/>
    <x v="3"/>
  </r>
  <r>
    <s v="Hyderabad"/>
    <d v="2012-05-18T00:00:00"/>
    <n v="2012"/>
    <s v="Rajiv Gandhi International Stadium, Uppal"/>
    <s v="Deccan Chargers"/>
    <s v="Rajasthan Royals"/>
    <x v="2"/>
    <x v="1"/>
    <x v="6"/>
  </r>
  <r>
    <s v="Dharamsala"/>
    <d v="2012-05-19T00:00:00"/>
    <n v="2012"/>
    <s v="Himachal Pradesh Cricket Association Stadium"/>
    <s v="Kings XI Punjab"/>
    <s v="Delhi Daredevils"/>
    <x v="7"/>
    <x v="0"/>
    <x v="2"/>
  </r>
  <r>
    <s v="Pune"/>
    <d v="2012-05-19T00:00:00"/>
    <n v="2012"/>
    <s v="Subrata Roy Sahara Stadium"/>
    <s v="Pune Warriors"/>
    <s v="Kolkata Knight Riders"/>
    <x v="6"/>
    <x v="1"/>
    <x v="0"/>
  </r>
  <r>
    <s v="Hyderabad"/>
    <d v="2012-05-20T00:00:00"/>
    <n v="2012"/>
    <s v="Rajiv Gandhi International Stadium, Uppal"/>
    <s v="Deccan Chargers"/>
    <s v="Royal Challengers Bangalore"/>
    <x v="0"/>
    <x v="0"/>
    <x v="6"/>
  </r>
  <r>
    <s v="Jaipur"/>
    <d v="2012-05-20T00:00:00"/>
    <n v="2012"/>
    <s v="Sawai Mansingh Stadium"/>
    <s v="Rajasthan Royals"/>
    <s v="Mumbai Indians"/>
    <x v="2"/>
    <x v="1"/>
    <x v="7"/>
  </r>
  <r>
    <s v="Pune"/>
    <d v="2012-05-22T00:00:00"/>
    <n v="2012"/>
    <s v="Subrata Roy Sahara Stadium"/>
    <s v="Delhi Daredevils"/>
    <s v="Kolkata Knight Riders"/>
    <x v="6"/>
    <x v="1"/>
    <x v="0"/>
  </r>
  <r>
    <s v="Bangalore"/>
    <d v="2012-05-23T00:00:00"/>
    <n v="2012"/>
    <s v="M Chinnaswamy Stadium"/>
    <s v="Chennai Super Kings"/>
    <s v="Mumbai Indians"/>
    <x v="3"/>
    <x v="0"/>
    <x v="1"/>
  </r>
  <r>
    <s v="Chennai"/>
    <d v="2012-05-25T00:00:00"/>
    <n v="2012"/>
    <s v="MA Chidambaram Stadium, Chepauk"/>
    <s v="Delhi Daredevils"/>
    <s v="Chennai Super Kings"/>
    <x v="7"/>
    <x v="0"/>
    <x v="1"/>
  </r>
  <r>
    <s v="Chennai"/>
    <d v="2012-05-27T00:00:00"/>
    <n v="2012"/>
    <s v="MA Chidambaram Stadium, Chepauk"/>
    <s v="Kolkata Knight Riders"/>
    <s v="Chennai Super Kings"/>
    <x v="1"/>
    <x v="1"/>
    <x v="0"/>
  </r>
  <r>
    <s v="Kolkata"/>
    <d v="2013-04-03T00:00:00"/>
    <n v="2013"/>
    <s v="Eden Gardens"/>
    <s v="Kolkata Knight Riders"/>
    <s v="Delhi Daredevils"/>
    <x v="6"/>
    <x v="0"/>
    <x v="0"/>
  </r>
  <r>
    <s v="Bangalore"/>
    <d v="2013-04-04T00:00:00"/>
    <n v="2013"/>
    <s v="M Chinnaswamy Stadium"/>
    <s v="Royal Challengers Bangalore"/>
    <s v="Mumbai Indians"/>
    <x v="3"/>
    <x v="0"/>
    <x v="3"/>
  </r>
  <r>
    <s v="Hyderabad"/>
    <d v="2013-04-05T00:00:00"/>
    <n v="2013"/>
    <s v="Rajiv Gandhi International Stadium, Uppal"/>
    <s v="Sunrisers Hyderabad"/>
    <s v="Pune Warriors"/>
    <x v="9"/>
    <x v="0"/>
    <x v="11"/>
  </r>
  <r>
    <s v="Delhi"/>
    <d v="2013-04-06T00:00:00"/>
    <n v="2013"/>
    <s v="Feroz Shah Kotla"/>
    <s v="Delhi Daredevils"/>
    <s v="Rajasthan Royals"/>
    <x v="2"/>
    <x v="1"/>
    <x v="4"/>
  </r>
  <r>
    <s v="Chennai"/>
    <d v="2013-04-06T00:00:00"/>
    <n v="2013"/>
    <s v="MA Chidambaram Stadium, Chepauk"/>
    <s v="Chennai Super Kings"/>
    <s v="Mumbai Indians"/>
    <x v="3"/>
    <x v="1"/>
    <x v="7"/>
  </r>
  <r>
    <s v="Pune"/>
    <d v="2013-04-07T00:00:00"/>
    <n v="2013"/>
    <s v="Subrata Roy Sahara Stadium"/>
    <s v="Pune Warriors"/>
    <s v="Kings XI Punjab"/>
    <x v="9"/>
    <x v="1"/>
    <x v="5"/>
  </r>
  <r>
    <s v="Hyderabad"/>
    <d v="2013-04-07T00:00:00"/>
    <n v="2013"/>
    <s v="Rajiv Gandhi International Stadium, Uppal"/>
    <s v="Sunrisers Hyderabad"/>
    <s v="Royal Challengers Bangalore"/>
    <x v="0"/>
    <x v="1"/>
    <x v="11"/>
  </r>
  <r>
    <s v="Jaipur"/>
    <d v="2013-04-08T00:00:00"/>
    <n v="2013"/>
    <s v="Sawai Mansingh Stadium"/>
    <s v="Rajasthan Royals"/>
    <s v="Kolkata Knight Riders"/>
    <x v="6"/>
    <x v="0"/>
    <x v="4"/>
  </r>
  <r>
    <s v="Mumbai"/>
    <d v="2013-04-09T00:00:00"/>
    <n v="2013"/>
    <s v="Wankhede Stadium"/>
    <s v="Mumbai Indians"/>
    <s v="Delhi Daredevils"/>
    <x v="3"/>
    <x v="1"/>
    <x v="7"/>
  </r>
  <r>
    <s v="Chandigarh"/>
    <d v="2013-04-10T00:00:00"/>
    <n v="2013"/>
    <s v="Punjab Cricket Association Stadium, Mohali"/>
    <s v="Kings XI Punjab"/>
    <s v="Chennai Super Kings"/>
    <x v="1"/>
    <x v="0"/>
    <x v="1"/>
  </r>
  <r>
    <s v="Bangalore"/>
    <d v="2013-04-11T00:00:00"/>
    <n v="2013"/>
    <s v="M Chinnaswamy Stadium"/>
    <s v="Royal Challengers Bangalore"/>
    <s v="Kolkata Knight Riders"/>
    <x v="0"/>
    <x v="0"/>
    <x v="3"/>
  </r>
  <r>
    <s v="Pune"/>
    <d v="2013-04-11T00:00:00"/>
    <n v="2013"/>
    <s v="Subrata Roy Sahara Stadium"/>
    <s v="Pune Warriors"/>
    <s v="Rajasthan Royals"/>
    <x v="2"/>
    <x v="1"/>
    <x v="8"/>
  </r>
  <r>
    <s v="Delhi"/>
    <d v="2013-04-12T00:00:00"/>
    <n v="2013"/>
    <s v="Feroz Shah Kotla"/>
    <s v="Delhi Daredevils"/>
    <s v="Sunrisers Hyderabad"/>
    <x v="7"/>
    <x v="1"/>
    <x v="11"/>
  </r>
  <r>
    <s v="Mumbai"/>
    <d v="2013-04-13T00:00:00"/>
    <n v="2013"/>
    <s v="Wankhede Stadium"/>
    <s v="Mumbai Indians"/>
    <s v="Pune Warriors"/>
    <x v="3"/>
    <x v="1"/>
    <x v="7"/>
  </r>
  <r>
    <s v="Chennai"/>
    <d v="2013-04-13T00:00:00"/>
    <n v="2013"/>
    <s v="MA Chidambaram Stadium, Chepauk"/>
    <s v="Chennai Super Kings"/>
    <s v="Royal Challengers Bangalore"/>
    <x v="1"/>
    <x v="0"/>
    <x v="1"/>
  </r>
  <r>
    <s v="Kolkata"/>
    <d v="2013-04-14T00:00:00"/>
    <n v="2013"/>
    <s v="Eden Gardens"/>
    <s v="Kolkata Knight Riders"/>
    <s v="Sunrisers Hyderabad"/>
    <x v="6"/>
    <x v="1"/>
    <x v="0"/>
  </r>
  <r>
    <s v="Jaipur"/>
    <d v="2013-04-14T00:00:00"/>
    <n v="2013"/>
    <s v="Sawai Mansingh Stadium"/>
    <s v="Rajasthan Royals"/>
    <s v="Kings XI Punjab"/>
    <x v="2"/>
    <x v="0"/>
    <x v="4"/>
  </r>
  <r>
    <s v="Chennai"/>
    <d v="2013-04-15T00:00:00"/>
    <n v="2013"/>
    <s v="MA Chidambaram Stadium, Chepauk"/>
    <s v="Chennai Super Kings"/>
    <s v="Pune Warriors"/>
    <x v="9"/>
    <x v="1"/>
    <x v="8"/>
  </r>
  <r>
    <s v="Chandigarh"/>
    <d v="2013-04-16T00:00:00"/>
    <n v="2013"/>
    <s v="Punjab Cricket Association Stadium, Mohali"/>
    <s v="Kings XI Punjab"/>
    <s v="Kolkata Knight Riders"/>
    <x v="6"/>
    <x v="0"/>
    <x v="5"/>
  </r>
  <r>
    <s v="Bangalore"/>
    <d v="2013-04-16T00:00:00"/>
    <n v="2013"/>
    <s v="M Chinnaswamy Stadium"/>
    <s v="Royal Challengers Bangalore"/>
    <s v="Delhi Daredevils"/>
    <x v="0"/>
    <x v="0"/>
    <x v="3"/>
  </r>
  <r>
    <s v="Pune"/>
    <d v="2013-04-17T00:00:00"/>
    <n v="2013"/>
    <s v="Subrata Roy Sahara Stadium"/>
    <s v="Pune Warriors"/>
    <s v="Sunrisers Hyderabad"/>
    <x v="9"/>
    <x v="0"/>
    <x v="11"/>
  </r>
  <r>
    <s v="Jaipur"/>
    <d v="2013-04-17T00:00:00"/>
    <n v="2013"/>
    <s v="Sawai Mansingh Stadium"/>
    <s v="Rajasthan Royals"/>
    <s v="Mumbai Indians"/>
    <x v="2"/>
    <x v="1"/>
    <x v="4"/>
  </r>
  <r>
    <s v="Delhi"/>
    <d v="2013-04-18T00:00:00"/>
    <n v="2013"/>
    <s v="Feroz Shah Kotla"/>
    <s v="Delhi Daredevils"/>
    <s v="Chennai Super Kings"/>
    <x v="1"/>
    <x v="1"/>
    <x v="1"/>
  </r>
  <r>
    <s v="Hyderabad"/>
    <d v="2013-04-19T00:00:00"/>
    <n v="2013"/>
    <s v="Rajiv Gandhi International Stadium, Uppal"/>
    <s v="Sunrisers Hyderabad"/>
    <s v="Kings XI Punjab"/>
    <x v="5"/>
    <x v="1"/>
    <x v="11"/>
  </r>
  <r>
    <s v="Kolkata"/>
    <d v="2013-04-20T00:00:00"/>
    <n v="2013"/>
    <s v="Eden Gardens"/>
    <s v="Kolkata Knight Riders"/>
    <s v="Chennai Super Kings"/>
    <x v="6"/>
    <x v="1"/>
    <x v="1"/>
  </r>
  <r>
    <s v="Bangalore"/>
    <d v="2013-04-20T00:00:00"/>
    <n v="2013"/>
    <s v="M Chinnaswamy Stadium"/>
    <s v="Royal Challengers Bangalore"/>
    <s v="Rajasthan Royals"/>
    <x v="0"/>
    <x v="0"/>
    <x v="3"/>
  </r>
  <r>
    <s v="Delhi"/>
    <d v="2013-04-21T00:00:00"/>
    <n v="2013"/>
    <s v="Feroz Shah Kotla"/>
    <s v="Delhi Daredevils"/>
    <s v="Mumbai Indians"/>
    <x v="3"/>
    <x v="1"/>
    <x v="2"/>
  </r>
  <r>
    <s v="Chandigarh"/>
    <d v="2013-04-21T00:00:00"/>
    <n v="2013"/>
    <s v="Punjab Cricket Association Stadium, Mohali"/>
    <s v="Kings XI Punjab"/>
    <s v="Pune Warriors"/>
    <x v="5"/>
    <x v="0"/>
    <x v="5"/>
  </r>
  <r>
    <s v="Chennai"/>
    <d v="2013-04-22T00:00:00"/>
    <n v="2013"/>
    <s v="MA Chidambaram Stadium, Chepauk"/>
    <s v="Chennai Super Kings"/>
    <s v="Rajasthan Royals"/>
    <x v="2"/>
    <x v="1"/>
    <x v="1"/>
  </r>
  <r>
    <s v="Bangalore"/>
    <d v="2013-04-23T00:00:00"/>
    <n v="2013"/>
    <s v="M Chinnaswamy Stadium"/>
    <s v="Royal Challengers Bangalore"/>
    <s v="Pune Warriors"/>
    <x v="9"/>
    <x v="0"/>
    <x v="3"/>
  </r>
  <r>
    <s v="Dharamsala"/>
    <d v="2013-05-16T00:00:00"/>
    <n v="2013"/>
    <s v="Himachal Pradesh Cricket Association Stadium"/>
    <s v="Kings XI Punjab"/>
    <s v="Delhi Daredevils"/>
    <x v="7"/>
    <x v="0"/>
    <x v="5"/>
  </r>
  <r>
    <s v="Kolkata"/>
    <d v="2013-04-24T00:00:00"/>
    <n v="2013"/>
    <s v="Eden Gardens"/>
    <s v="Kolkata Knight Riders"/>
    <s v="Mumbai Indians"/>
    <x v="6"/>
    <x v="1"/>
    <x v="7"/>
  </r>
  <r>
    <s v="Chennai"/>
    <d v="2013-04-25T00:00:00"/>
    <n v="2013"/>
    <s v="MA Chidambaram Stadium, Chepauk"/>
    <s v="Chennai Super Kings"/>
    <s v="Sunrisers Hyderabad"/>
    <x v="10"/>
    <x v="1"/>
    <x v="1"/>
  </r>
  <r>
    <s v="Kolkata"/>
    <d v="2013-04-26T00:00:00"/>
    <n v="2013"/>
    <s v="Eden Gardens"/>
    <s v="Kolkata Knight Riders"/>
    <s v="Kings XI Punjab"/>
    <x v="5"/>
    <x v="1"/>
    <x v="0"/>
  </r>
  <r>
    <s v="Jaipur"/>
    <d v="2013-04-27T00:00:00"/>
    <n v="2013"/>
    <s v="Sawai Mansingh Stadium"/>
    <s v="Rajasthan Royals"/>
    <s v="Sunrisers Hyderabad"/>
    <x v="10"/>
    <x v="1"/>
    <x v="4"/>
  </r>
  <r>
    <s v="Mumbai"/>
    <d v="2013-04-27T00:00:00"/>
    <n v="2013"/>
    <s v="Wankhede Stadium"/>
    <s v="Mumbai Indians"/>
    <s v="Royal Challengers Bangalore"/>
    <x v="3"/>
    <x v="1"/>
    <x v="7"/>
  </r>
  <r>
    <s v="Chennai"/>
    <d v="2013-04-28T00:00:00"/>
    <n v="2013"/>
    <s v="MA Chidambaram Stadium, Chepauk"/>
    <s v="Chennai Super Kings"/>
    <s v="Kolkata Knight Riders"/>
    <x v="6"/>
    <x v="0"/>
    <x v="1"/>
  </r>
  <r>
    <s v="Raipur"/>
    <d v="2013-04-28T00:00:00"/>
    <n v="2013"/>
    <s v="Shaheed Veer Narayan Singh International Stadium"/>
    <s v="Delhi Daredevils"/>
    <s v="Pune Warriors"/>
    <x v="9"/>
    <x v="0"/>
    <x v="2"/>
  </r>
  <r>
    <s v="Jaipur"/>
    <d v="2013-04-29T00:00:00"/>
    <n v="2013"/>
    <s v="Sawai Mansingh Stadium"/>
    <s v="Rajasthan Royals"/>
    <s v="Royal Challengers Bangalore"/>
    <x v="2"/>
    <x v="0"/>
    <x v="4"/>
  </r>
  <r>
    <s v="Mumbai"/>
    <d v="2013-04-29T00:00:00"/>
    <n v="2013"/>
    <s v="Wankhede Stadium"/>
    <s v="Mumbai Indians"/>
    <s v="Kings XI Punjab"/>
    <x v="3"/>
    <x v="1"/>
    <x v="7"/>
  </r>
  <r>
    <s v="Pune"/>
    <d v="2013-04-30T00:00:00"/>
    <n v="2013"/>
    <s v="Subrata Roy Sahara Stadium"/>
    <s v="Pune Warriors"/>
    <s v="Chennai Super Kings"/>
    <x v="1"/>
    <x v="1"/>
    <x v="1"/>
  </r>
  <r>
    <s v="Hyderabad"/>
    <d v="2013-05-01T00:00:00"/>
    <n v="2013"/>
    <s v="Rajiv Gandhi International Stadium, Uppal"/>
    <s v="Sunrisers Hyderabad"/>
    <s v="Mumbai Indians"/>
    <x v="3"/>
    <x v="1"/>
    <x v="11"/>
  </r>
  <r>
    <s v="Raipur"/>
    <d v="2013-05-01T00:00:00"/>
    <n v="2013"/>
    <s v="Shaheed Veer Narayan Singh International Stadium"/>
    <s v="Delhi Daredevils"/>
    <s v="Kolkata Knight Riders"/>
    <x v="6"/>
    <x v="1"/>
    <x v="2"/>
  </r>
  <r>
    <s v="Chennai"/>
    <d v="2013-05-02T00:00:00"/>
    <n v="2013"/>
    <s v="MA Chidambaram Stadium, Chepauk"/>
    <s v="Chennai Super Kings"/>
    <s v="Kings XI Punjab"/>
    <x v="1"/>
    <x v="1"/>
    <x v="1"/>
  </r>
  <r>
    <s v="Pune"/>
    <d v="2013-05-02T00:00:00"/>
    <n v="2013"/>
    <s v="Subrata Roy Sahara Stadium"/>
    <s v="Pune Warriors"/>
    <s v="Royal Challengers Bangalore"/>
    <x v="0"/>
    <x v="1"/>
    <x v="3"/>
  </r>
  <r>
    <s v="Kolkata"/>
    <d v="2013-05-03T00:00:00"/>
    <n v="2013"/>
    <s v="Eden Gardens"/>
    <s v="Kolkata Knight Riders"/>
    <s v="Rajasthan Royals"/>
    <x v="2"/>
    <x v="1"/>
    <x v="0"/>
  </r>
  <r>
    <s v="Hyderabad"/>
    <d v="2013-05-04T00:00:00"/>
    <n v="2013"/>
    <s v="Rajiv Gandhi International Stadium, Uppal"/>
    <s v="Sunrisers Hyderabad"/>
    <s v="Delhi Daredevils"/>
    <x v="7"/>
    <x v="1"/>
    <x v="11"/>
  </r>
  <r>
    <s v="Bangalore"/>
    <d v="2013-05-14T00:00:00"/>
    <n v="2013"/>
    <s v="M Chinnaswamy Stadium"/>
    <s v="Royal Challengers Bangalore"/>
    <s v="Kings XI Punjab"/>
    <x v="5"/>
    <x v="0"/>
    <x v="5"/>
  </r>
  <r>
    <s v="Mumbai"/>
    <d v="2013-05-05T00:00:00"/>
    <n v="2013"/>
    <s v="Wankhede Stadium"/>
    <s v="Mumbai Indians"/>
    <s v="Chennai Super Kings"/>
    <x v="3"/>
    <x v="1"/>
    <x v="7"/>
  </r>
  <r>
    <s v="Jaipur"/>
    <d v="2013-05-05T00:00:00"/>
    <n v="2013"/>
    <s v="Sawai Mansingh Stadium"/>
    <s v="Rajasthan Royals"/>
    <s v="Pune Warriors"/>
    <x v="9"/>
    <x v="1"/>
    <x v="4"/>
  </r>
  <r>
    <s v="Bangalore"/>
    <d v="2013-04-09T00:00:00"/>
    <n v="2013"/>
    <s v="M Chinnaswamy Stadium"/>
    <s v="Royal Challengers Bangalore"/>
    <s v="Sunrisers Hyderabad"/>
    <x v="10"/>
    <x v="1"/>
    <x v="3"/>
  </r>
  <r>
    <s v="Jaipur"/>
    <d v="2013-05-07T00:00:00"/>
    <n v="2013"/>
    <s v="Sawai Mansingh Stadium"/>
    <s v="Rajasthan Royals"/>
    <s v="Delhi Daredevils"/>
    <x v="7"/>
    <x v="1"/>
    <x v="4"/>
  </r>
  <r>
    <s v="Mumbai"/>
    <d v="2013-05-07T00:00:00"/>
    <n v="2013"/>
    <s v="Wankhede Stadium"/>
    <s v="Mumbai Indians"/>
    <s v="Kolkata Knight Riders"/>
    <x v="3"/>
    <x v="1"/>
    <x v="7"/>
  </r>
  <r>
    <s v="Hyderabad"/>
    <d v="2013-05-08T00:00:00"/>
    <n v="2013"/>
    <s v="Rajiv Gandhi International Stadium, Uppal"/>
    <s v="Sunrisers Hyderabad"/>
    <s v="Chennai Super Kings"/>
    <x v="10"/>
    <x v="0"/>
    <x v="1"/>
  </r>
  <r>
    <s v="Chandigarh"/>
    <d v="2013-05-09T00:00:00"/>
    <n v="2013"/>
    <s v="Punjab Cricket Association Stadium, Mohali"/>
    <s v="Kings XI Punjab"/>
    <s v="Rajasthan Royals"/>
    <x v="2"/>
    <x v="0"/>
    <x v="4"/>
  </r>
  <r>
    <s v="Pune"/>
    <d v="2013-05-09T00:00:00"/>
    <n v="2013"/>
    <s v="Subrata Roy Sahara Stadium"/>
    <s v="Pune Warriors"/>
    <s v="Kolkata Knight Riders"/>
    <x v="6"/>
    <x v="1"/>
    <x v="0"/>
  </r>
  <r>
    <s v="Delhi"/>
    <d v="2013-05-10T00:00:00"/>
    <n v="2013"/>
    <s v="Feroz Shah Kotla"/>
    <s v="Delhi Daredevils"/>
    <s v="Royal Challengers Bangalore"/>
    <x v="7"/>
    <x v="0"/>
    <x v="3"/>
  </r>
  <r>
    <s v="Pune"/>
    <d v="2013-05-11T00:00:00"/>
    <n v="2013"/>
    <s v="Subrata Roy Sahara Stadium"/>
    <s v="Pune Warriors"/>
    <s v="Mumbai Indians"/>
    <x v="9"/>
    <x v="1"/>
    <x v="7"/>
  </r>
  <r>
    <s v="Chandigarh"/>
    <d v="2013-05-11T00:00:00"/>
    <n v="2013"/>
    <s v="Punjab Cricket Association Stadium, Mohali"/>
    <s v="Kings XI Punjab"/>
    <s v="Sunrisers Hyderabad"/>
    <x v="5"/>
    <x v="0"/>
    <x v="11"/>
  </r>
  <r>
    <s v="Ranchi"/>
    <d v="2013-05-12T00:00:00"/>
    <n v="2013"/>
    <s v="JSCA International Stadium Complex"/>
    <s v="Kolkata Knight Riders"/>
    <s v="Royal Challengers Bangalore"/>
    <x v="6"/>
    <x v="0"/>
    <x v="0"/>
  </r>
  <r>
    <s v="Jaipur"/>
    <d v="2013-05-12T00:00:00"/>
    <n v="2013"/>
    <s v="Sawai Mansingh Stadium"/>
    <s v="Rajasthan Royals"/>
    <s v="Chennai Super Kings"/>
    <x v="2"/>
    <x v="0"/>
    <x v="4"/>
  </r>
  <r>
    <s v="Delhi"/>
    <d v="2013-04-23T00:00:00"/>
    <n v="2013"/>
    <s v="Feroz Shah Kotla"/>
    <s v="Delhi Daredevils"/>
    <s v="Kings XI Punjab"/>
    <x v="5"/>
    <x v="0"/>
    <x v="5"/>
  </r>
  <r>
    <s v="Mumbai"/>
    <d v="2013-05-13T00:00:00"/>
    <n v="2013"/>
    <s v="Wankhede Stadium"/>
    <s v="Mumbai Indians"/>
    <s v="Sunrisers Hyderabad"/>
    <x v="10"/>
    <x v="1"/>
    <x v="7"/>
  </r>
  <r>
    <s v="Ranchi"/>
    <d v="2013-05-15T00:00:00"/>
    <n v="2013"/>
    <s v="JSCA International Stadium Complex"/>
    <s v="Kolkata Knight Riders"/>
    <s v="Pune Warriors"/>
    <x v="6"/>
    <x v="0"/>
    <x v="8"/>
  </r>
  <r>
    <s v="Chennai"/>
    <d v="2013-05-14T00:00:00"/>
    <n v="2013"/>
    <s v="MA Chidambaram Stadium, Chepauk"/>
    <s v="Chennai Super Kings"/>
    <s v="Delhi Daredevils"/>
    <x v="1"/>
    <x v="1"/>
    <x v="1"/>
  </r>
  <r>
    <s v="Mumbai"/>
    <d v="2013-05-15T00:00:00"/>
    <n v="2013"/>
    <s v="Wankhede Stadium"/>
    <s v="Mumbai Indians"/>
    <s v="Rajasthan Royals"/>
    <x v="2"/>
    <x v="0"/>
    <x v="7"/>
  </r>
  <r>
    <s v="Chandigarh"/>
    <d v="2013-05-06T00:00:00"/>
    <n v="2013"/>
    <s v="Punjab Cricket Association Stadium, Mohali"/>
    <s v="Kings XI Punjab"/>
    <s v="Royal Challengers Bangalore"/>
    <x v="5"/>
    <x v="0"/>
    <x v="5"/>
  </r>
  <r>
    <s v="Hyderabad"/>
    <d v="2013-05-17T00:00:00"/>
    <n v="2013"/>
    <s v="Rajiv Gandhi International Stadium, Uppal"/>
    <s v="Sunrisers Hyderabad"/>
    <s v="Rajasthan Royals"/>
    <x v="10"/>
    <x v="1"/>
    <x v="11"/>
  </r>
  <r>
    <s v="Dharamsala"/>
    <d v="2013-05-18T00:00:00"/>
    <n v="2013"/>
    <s v="Himachal Pradesh Cricket Association Stadium"/>
    <s v="Kings XI Punjab"/>
    <s v="Mumbai Indians"/>
    <x v="3"/>
    <x v="0"/>
    <x v="5"/>
  </r>
  <r>
    <s v="Pune"/>
    <d v="2013-05-19T00:00:00"/>
    <n v="2013"/>
    <s v="Subrata Roy Sahara Stadium"/>
    <s v="Pune Warriors"/>
    <s v="Delhi Daredevils"/>
    <x v="9"/>
    <x v="1"/>
    <x v="8"/>
  </r>
  <r>
    <s v="Bangalore"/>
    <d v="2013-05-18T00:00:00"/>
    <n v="2013"/>
    <s v="M Chinnaswamy Stadium"/>
    <s v="Royal Challengers Bangalore"/>
    <s v="Chennai Super Kings"/>
    <x v="1"/>
    <x v="0"/>
    <x v="3"/>
  </r>
  <r>
    <s v="Hyderabad"/>
    <d v="2013-05-19T00:00:00"/>
    <n v="2013"/>
    <s v="Rajiv Gandhi International Stadium, Uppal"/>
    <s v="Sunrisers Hyderabad"/>
    <s v="Kolkata Knight Riders"/>
    <x v="6"/>
    <x v="1"/>
    <x v="11"/>
  </r>
  <r>
    <s v="Delhi"/>
    <d v="2013-05-21T00:00:00"/>
    <n v="2013"/>
    <s v="Feroz Shah Kotla"/>
    <s v="Chennai Super Kings"/>
    <s v="Mumbai Indians"/>
    <x v="1"/>
    <x v="1"/>
    <x v="1"/>
  </r>
  <r>
    <s v="Delhi"/>
    <d v="2013-05-22T00:00:00"/>
    <n v="2013"/>
    <s v="Feroz Shah Kotla"/>
    <s v="Rajasthan Royals"/>
    <s v="Sunrisers Hyderabad"/>
    <x v="10"/>
    <x v="1"/>
    <x v="4"/>
  </r>
  <r>
    <s v="Kolkata"/>
    <d v="2013-05-24T00:00:00"/>
    <n v="2013"/>
    <s v="Eden Gardens"/>
    <s v="Mumbai Indians"/>
    <s v="Rajasthan Royals"/>
    <x v="2"/>
    <x v="1"/>
    <x v="7"/>
  </r>
  <r>
    <s v="Kolkata"/>
    <d v="2013-05-26T00:00:00"/>
    <n v="2013"/>
    <s v="Eden Gardens"/>
    <s v="Chennai Super Kings"/>
    <s v="Mumbai Indians"/>
    <x v="3"/>
    <x v="1"/>
    <x v="7"/>
  </r>
  <r>
    <s v="Abu Dhabi"/>
    <d v="2014-04-16T00:00:00"/>
    <n v="2014"/>
    <s v="Sheikh Zayed Stadium"/>
    <s v="Mumbai Indians"/>
    <s v="Kolkata Knight Riders"/>
    <x v="6"/>
    <x v="1"/>
    <x v="0"/>
  </r>
  <r>
    <s v="NA"/>
    <d v="2014-04-17T00:00:00"/>
    <n v="2014"/>
    <s v="Sharjah Cricket Stadium"/>
    <s v="Delhi Daredevils"/>
    <s v="Royal Challengers Bangalore"/>
    <x v="0"/>
    <x v="0"/>
    <x v="3"/>
  </r>
  <r>
    <s v="Abu Dhabi"/>
    <d v="2014-04-18T00:00:00"/>
    <n v="2014"/>
    <s v="Sheikh Zayed Stadium"/>
    <s v="Chennai Super Kings"/>
    <s v="Kings XI Punjab"/>
    <x v="1"/>
    <x v="1"/>
    <x v="5"/>
  </r>
  <r>
    <s v="Abu Dhabi"/>
    <d v="2014-04-18T00:00:00"/>
    <n v="2014"/>
    <s v="Sheikh Zayed Stadium"/>
    <s v="Sunrisers Hyderabad"/>
    <s v="Rajasthan Royals"/>
    <x v="2"/>
    <x v="0"/>
    <x v="4"/>
  </r>
  <r>
    <s v="NA"/>
    <d v="2014-04-19T00:00:00"/>
    <n v="2014"/>
    <s v="Dubai International Cricket Stadium"/>
    <s v="Royal Challengers Bangalore"/>
    <s v="Mumbai Indians"/>
    <x v="0"/>
    <x v="0"/>
    <x v="3"/>
  </r>
  <r>
    <s v="NA"/>
    <d v="2014-04-19T00:00:00"/>
    <n v="2014"/>
    <s v="Dubai International Cricket Stadium"/>
    <s v="Kolkata Knight Riders"/>
    <s v="Delhi Daredevils"/>
    <x v="6"/>
    <x v="1"/>
    <x v="2"/>
  </r>
  <r>
    <s v="NA"/>
    <d v="2014-04-20T00:00:00"/>
    <n v="2014"/>
    <s v="Sharjah Cricket Stadium"/>
    <s v="Rajasthan Royals"/>
    <s v="Kings XI Punjab"/>
    <x v="5"/>
    <x v="0"/>
    <x v="5"/>
  </r>
  <r>
    <s v="Abu Dhabi"/>
    <d v="2014-04-21T00:00:00"/>
    <n v="2014"/>
    <s v="Sheikh Zayed Stadium"/>
    <s v="Chennai Super Kings"/>
    <s v="Delhi Daredevils"/>
    <x v="1"/>
    <x v="1"/>
    <x v="1"/>
  </r>
  <r>
    <s v="NA"/>
    <d v="2014-04-22T00:00:00"/>
    <n v="2014"/>
    <s v="Sharjah Cricket Stadium"/>
    <s v="Kings XI Punjab"/>
    <s v="Sunrisers Hyderabad"/>
    <x v="10"/>
    <x v="0"/>
    <x v="5"/>
  </r>
  <r>
    <s v="NA"/>
    <d v="2014-04-23T00:00:00"/>
    <n v="2014"/>
    <s v="Dubai International Cricket Stadium"/>
    <s v="Rajasthan Royals"/>
    <s v="Chennai Super Kings"/>
    <x v="2"/>
    <x v="0"/>
    <x v="1"/>
  </r>
  <r>
    <s v="NA"/>
    <d v="2014-04-24T00:00:00"/>
    <n v="2014"/>
    <s v="Sharjah Cricket Stadium"/>
    <s v="Royal Challengers Bangalore"/>
    <s v="Kolkata Knight Riders"/>
    <x v="0"/>
    <x v="0"/>
    <x v="0"/>
  </r>
  <r>
    <s v="NA"/>
    <d v="2014-04-25T00:00:00"/>
    <n v="2014"/>
    <s v="Dubai International Cricket Stadium"/>
    <s v="Sunrisers Hyderabad"/>
    <s v="Delhi Daredevils"/>
    <x v="10"/>
    <x v="1"/>
    <x v="11"/>
  </r>
  <r>
    <s v="NA"/>
    <d v="2014-04-25T00:00:00"/>
    <n v="2014"/>
    <s v="Dubai International Cricket Stadium"/>
    <s v="Chennai Super Kings"/>
    <s v="Mumbai Indians"/>
    <x v="3"/>
    <x v="1"/>
    <x v="1"/>
  </r>
  <r>
    <s v="Abu Dhabi"/>
    <d v="2014-04-26T00:00:00"/>
    <n v="2014"/>
    <s v="Sheikh Zayed Stadium"/>
    <s v="Rajasthan Royals"/>
    <s v="Royal Challengers Bangalore"/>
    <x v="2"/>
    <x v="0"/>
    <x v="4"/>
  </r>
  <r>
    <s v="Abu Dhabi"/>
    <d v="2014-04-26T00:00:00"/>
    <n v="2014"/>
    <s v="Sheikh Zayed Stadium"/>
    <s v="Kolkata Knight Riders"/>
    <s v="Kings XI Punjab"/>
    <x v="6"/>
    <x v="0"/>
    <x v="5"/>
  </r>
  <r>
    <s v="NA"/>
    <d v="2014-04-27T00:00:00"/>
    <n v="2014"/>
    <s v="Sharjah Cricket Stadium"/>
    <s v="Delhi Daredevils"/>
    <s v="Mumbai Indians"/>
    <x v="3"/>
    <x v="1"/>
    <x v="2"/>
  </r>
  <r>
    <s v="NA"/>
    <d v="2014-04-27T00:00:00"/>
    <n v="2014"/>
    <s v="Sharjah Cricket Stadium"/>
    <s v="Sunrisers Hyderabad"/>
    <s v="Chennai Super Kings"/>
    <x v="10"/>
    <x v="1"/>
    <x v="1"/>
  </r>
  <r>
    <s v="NA"/>
    <d v="2014-04-28T00:00:00"/>
    <n v="2014"/>
    <s v="Dubai International Cricket Stadium"/>
    <s v="Kings XI Punjab"/>
    <s v="Royal Challengers Bangalore"/>
    <x v="5"/>
    <x v="0"/>
    <x v="5"/>
  </r>
  <r>
    <s v="Abu Dhabi"/>
    <d v="2014-04-29T00:00:00"/>
    <n v="2014"/>
    <s v="Sheikh Zayed Stadium"/>
    <s v="Kolkata Knight Riders"/>
    <s v="Rajasthan Royals"/>
    <x v="2"/>
    <x v="1"/>
    <x v="4"/>
  </r>
  <r>
    <s v="NA"/>
    <d v="2014-04-30T00:00:00"/>
    <n v="2014"/>
    <s v="Dubai International Cricket Stadium"/>
    <s v="Mumbai Indians"/>
    <s v="Sunrisers Hyderabad"/>
    <x v="3"/>
    <x v="0"/>
    <x v="11"/>
  </r>
  <r>
    <s v="Ranchi"/>
    <d v="2014-05-02T00:00:00"/>
    <n v="2014"/>
    <s v="JSCA International Stadium Complex"/>
    <s v="Chennai Super Kings"/>
    <s v="Kolkata Knight Riders"/>
    <x v="1"/>
    <x v="1"/>
    <x v="1"/>
  </r>
  <r>
    <s v="Mumbai"/>
    <d v="2014-05-03T00:00:00"/>
    <n v="2014"/>
    <s v="Wankhede Stadium"/>
    <s v="Mumbai Indians"/>
    <s v="Kings XI Punjab"/>
    <x v="5"/>
    <x v="1"/>
    <x v="7"/>
  </r>
  <r>
    <s v="Delhi"/>
    <d v="2014-05-03T00:00:00"/>
    <n v="2014"/>
    <s v="Feroz Shah Kotla"/>
    <s v="Delhi Daredevils"/>
    <s v="Rajasthan Royals"/>
    <x v="2"/>
    <x v="0"/>
    <x v="4"/>
  </r>
  <r>
    <s v="Bangalore"/>
    <d v="2014-05-04T00:00:00"/>
    <n v="2014"/>
    <s v="M Chinnaswamy Stadium"/>
    <s v="Royal Challengers Bangalore"/>
    <s v="Sunrisers Hyderabad"/>
    <x v="0"/>
    <x v="0"/>
    <x v="3"/>
  </r>
  <r>
    <s v="Ahmedabad"/>
    <d v="2014-05-05T00:00:00"/>
    <n v="2014"/>
    <s v="Sardar Patel Stadium, Motera"/>
    <s v="Rajasthan Royals"/>
    <s v="Kolkata Knight Riders"/>
    <x v="6"/>
    <x v="0"/>
    <x v="4"/>
  </r>
  <r>
    <s v="Delhi"/>
    <d v="2014-05-05T00:00:00"/>
    <n v="2014"/>
    <s v="Feroz Shah Kotla"/>
    <s v="Delhi Daredevils"/>
    <s v="Chennai Super Kings"/>
    <x v="1"/>
    <x v="0"/>
    <x v="1"/>
  </r>
  <r>
    <s v="Mumbai"/>
    <d v="2014-05-06T00:00:00"/>
    <n v="2014"/>
    <s v="Wankhede Stadium"/>
    <s v="Mumbai Indians"/>
    <s v="Royal Challengers Bangalore"/>
    <x v="0"/>
    <x v="0"/>
    <x v="7"/>
  </r>
  <r>
    <s v="Delhi"/>
    <d v="2014-05-07T00:00:00"/>
    <n v="2014"/>
    <s v="Feroz Shah Kotla"/>
    <s v="Delhi Daredevils"/>
    <s v="Kolkata Knight Riders"/>
    <x v="7"/>
    <x v="1"/>
    <x v="0"/>
  </r>
  <r>
    <s v="Cuttack"/>
    <d v="2014-05-07T00:00:00"/>
    <n v="2014"/>
    <s v="Barabati Stadium"/>
    <s v="Kings XI Punjab"/>
    <s v="Chennai Super Kings"/>
    <x v="1"/>
    <x v="0"/>
    <x v="5"/>
  </r>
  <r>
    <s v="Ahmedabad"/>
    <d v="2014-05-08T00:00:00"/>
    <n v="2014"/>
    <s v="Sardar Patel Stadium, Motera"/>
    <s v="Rajasthan Royals"/>
    <s v="Sunrisers Hyderabad"/>
    <x v="2"/>
    <x v="0"/>
    <x v="11"/>
  </r>
  <r>
    <s v="Bangalore"/>
    <d v="2014-05-09T00:00:00"/>
    <n v="2014"/>
    <s v="M Chinnaswamy Stadium"/>
    <s v="Royal Challengers Bangalore"/>
    <s v="Kings XI Punjab"/>
    <x v="0"/>
    <x v="0"/>
    <x v="5"/>
  </r>
  <r>
    <s v="Delhi"/>
    <d v="2014-05-10T00:00:00"/>
    <n v="2014"/>
    <s v="Feroz Shah Kotla"/>
    <s v="Delhi Daredevils"/>
    <s v="Sunrisers Hyderabad"/>
    <x v="10"/>
    <x v="0"/>
    <x v="11"/>
  </r>
  <r>
    <s v="Mumbai"/>
    <d v="2014-05-10T00:00:00"/>
    <n v="2014"/>
    <s v="Wankhede Stadium"/>
    <s v="Mumbai Indians"/>
    <s v="Chennai Super Kings"/>
    <x v="1"/>
    <x v="0"/>
    <x v="1"/>
  </r>
  <r>
    <s v="Cuttack"/>
    <d v="2014-05-11T00:00:00"/>
    <n v="2014"/>
    <s v="Barabati Stadium"/>
    <s v="Kings XI Punjab"/>
    <s v="Kolkata Knight Riders"/>
    <x v="6"/>
    <x v="0"/>
    <x v="0"/>
  </r>
  <r>
    <s v="Bangalore"/>
    <d v="2014-05-11T00:00:00"/>
    <n v="2014"/>
    <s v="M Chinnaswamy Stadium"/>
    <s v="Royal Challengers Bangalore"/>
    <s v="Rajasthan Royals"/>
    <x v="0"/>
    <x v="1"/>
    <x v="4"/>
  </r>
  <r>
    <s v="Hyderabad"/>
    <d v="2014-05-12T00:00:00"/>
    <n v="2014"/>
    <s v="Rajiv Gandhi International Stadium, Uppal"/>
    <s v="Sunrisers Hyderabad"/>
    <s v="Mumbai Indians"/>
    <x v="10"/>
    <x v="1"/>
    <x v="7"/>
  </r>
  <r>
    <s v="Ranchi"/>
    <d v="2014-05-13T00:00:00"/>
    <n v="2014"/>
    <s v="JSCA International Stadium Complex"/>
    <s v="Chennai Super Kings"/>
    <s v="Rajasthan Royals"/>
    <x v="2"/>
    <x v="1"/>
    <x v="1"/>
  </r>
  <r>
    <s v="Bangalore"/>
    <d v="2014-05-13T00:00:00"/>
    <n v="2014"/>
    <s v="M Chinnaswamy Stadium"/>
    <s v="Royal Challengers Bangalore"/>
    <s v="Delhi Daredevils"/>
    <x v="7"/>
    <x v="0"/>
    <x v="3"/>
  </r>
  <r>
    <s v="Hyderabad"/>
    <d v="2014-05-14T00:00:00"/>
    <n v="2014"/>
    <s v="Rajiv Gandhi International Stadium, Uppal"/>
    <s v="Sunrisers Hyderabad"/>
    <s v="Kings XI Punjab"/>
    <x v="5"/>
    <x v="0"/>
    <x v="5"/>
  </r>
  <r>
    <s v="Cuttack"/>
    <d v="2014-05-14T00:00:00"/>
    <n v="2014"/>
    <s v="Barabati Stadium"/>
    <s v="Kolkata Knight Riders"/>
    <s v="Mumbai Indians"/>
    <x v="6"/>
    <x v="0"/>
    <x v="0"/>
  </r>
  <r>
    <s v="Ahmedabad"/>
    <d v="2014-05-15T00:00:00"/>
    <n v="2014"/>
    <s v="Sardar Patel Stadium, Motera"/>
    <s v="Rajasthan Royals"/>
    <s v="Delhi Daredevils"/>
    <x v="7"/>
    <x v="0"/>
    <x v="4"/>
  </r>
  <r>
    <s v="Ranchi"/>
    <d v="2014-05-18T00:00:00"/>
    <n v="2014"/>
    <s v="JSCA International Stadium Complex"/>
    <s v="Chennai Super Kings"/>
    <s v="Royal Challengers Bangalore"/>
    <x v="1"/>
    <x v="1"/>
    <x v="3"/>
  </r>
  <r>
    <s v="Hyderabad"/>
    <d v="2014-05-18T00:00:00"/>
    <n v="2014"/>
    <s v="Rajiv Gandhi International Stadium, Uppal"/>
    <s v="Sunrisers Hyderabad"/>
    <s v="Kolkata Knight Riders"/>
    <x v="10"/>
    <x v="1"/>
    <x v="0"/>
  </r>
  <r>
    <s v="Ahmedabad"/>
    <d v="2014-05-19T00:00:00"/>
    <n v="2014"/>
    <s v="Sardar Patel Stadium, Motera"/>
    <s v="Rajasthan Royals"/>
    <s v="Mumbai Indians"/>
    <x v="3"/>
    <x v="1"/>
    <x v="7"/>
  </r>
  <r>
    <s v="Delhi"/>
    <d v="2014-05-19T00:00:00"/>
    <n v="2014"/>
    <s v="Feroz Shah Kotla"/>
    <s v="Delhi Daredevils"/>
    <s v="Kings XI Punjab"/>
    <x v="5"/>
    <x v="0"/>
    <x v="5"/>
  </r>
  <r>
    <s v="Hyderabad"/>
    <d v="2014-05-20T00:00:00"/>
    <n v="2014"/>
    <s v="Rajiv Gandhi International Stadium, Uppal"/>
    <s v="Sunrisers Hyderabad"/>
    <s v="Royal Challengers Bangalore"/>
    <x v="0"/>
    <x v="1"/>
    <x v="11"/>
  </r>
  <r>
    <s v="Kolkata"/>
    <d v="2014-05-20T00:00:00"/>
    <n v="2014"/>
    <s v="Eden Gardens"/>
    <s v="Kolkata Knight Riders"/>
    <s v="Chennai Super Kings"/>
    <x v="6"/>
    <x v="0"/>
    <x v="0"/>
  </r>
  <r>
    <s v="Chandigarh"/>
    <d v="2014-05-21T00:00:00"/>
    <n v="2014"/>
    <s v="Punjab Cricket Association Stadium, Mohali"/>
    <s v="Kings XI Punjab"/>
    <s v="Mumbai Indians"/>
    <x v="3"/>
    <x v="0"/>
    <x v="7"/>
  </r>
  <r>
    <s v="Kolkata"/>
    <d v="2014-05-22T00:00:00"/>
    <n v="2014"/>
    <s v="Eden Gardens"/>
    <s v="Kolkata Knight Riders"/>
    <s v="Royal Challengers Bangalore"/>
    <x v="0"/>
    <x v="0"/>
    <x v="0"/>
  </r>
  <r>
    <s v="Ranchi"/>
    <d v="2014-05-22T00:00:00"/>
    <n v="2014"/>
    <s v="JSCA International Stadium Complex"/>
    <s v="Chennai Super Kings"/>
    <s v="Sunrisers Hyderabad"/>
    <x v="10"/>
    <x v="0"/>
    <x v="11"/>
  </r>
  <r>
    <s v="Mumbai"/>
    <d v="2014-05-23T00:00:00"/>
    <n v="2014"/>
    <s v="Wankhede Stadium"/>
    <s v="Mumbai Indians"/>
    <s v="Delhi Daredevils"/>
    <x v="7"/>
    <x v="0"/>
    <x v="7"/>
  </r>
  <r>
    <s v="Chandigarh"/>
    <d v="2014-05-23T00:00:00"/>
    <n v="2014"/>
    <s v="Punjab Cricket Association Stadium, Mohali"/>
    <s v="Kings XI Punjab"/>
    <s v="Rajasthan Royals"/>
    <x v="2"/>
    <x v="0"/>
    <x v="5"/>
  </r>
  <r>
    <s v="Bangalore"/>
    <d v="2014-05-24T00:00:00"/>
    <n v="2014"/>
    <s v="M Chinnaswamy Stadium"/>
    <s v="Royal Challengers Bangalore"/>
    <s v="Chennai Super Kings"/>
    <x v="1"/>
    <x v="0"/>
    <x v="1"/>
  </r>
  <r>
    <s v="Kolkata"/>
    <d v="2014-05-24T00:00:00"/>
    <n v="2014"/>
    <s v="Eden Gardens"/>
    <s v="Kolkata Knight Riders"/>
    <s v="Sunrisers Hyderabad"/>
    <x v="6"/>
    <x v="0"/>
    <x v="0"/>
  </r>
  <r>
    <s v="Chandigarh"/>
    <d v="2014-05-25T00:00:00"/>
    <n v="2014"/>
    <s v="Punjab Cricket Association Stadium, Mohali"/>
    <s v="Kings XI Punjab"/>
    <s v="Delhi Daredevils"/>
    <x v="5"/>
    <x v="0"/>
    <x v="5"/>
  </r>
  <r>
    <s v="Mumbai"/>
    <d v="2014-05-25T00:00:00"/>
    <n v="2014"/>
    <s v="Wankhede Stadium"/>
    <s v="Mumbai Indians"/>
    <s v="Rajasthan Royals"/>
    <x v="3"/>
    <x v="0"/>
    <x v="7"/>
  </r>
  <r>
    <s v="Kolkata"/>
    <d v="2014-05-27T00:00:00"/>
    <n v="2014"/>
    <s v="Eden Gardens"/>
    <s v="Kings XI Punjab"/>
    <s v="Kolkata Knight Riders"/>
    <x v="5"/>
    <x v="0"/>
    <x v="0"/>
  </r>
  <r>
    <s v="Mumbai"/>
    <d v="2014-05-28T00:00:00"/>
    <n v="2014"/>
    <s v="Brabourne Stadium"/>
    <s v="Chennai Super Kings"/>
    <s v="Mumbai Indians"/>
    <x v="1"/>
    <x v="0"/>
    <x v="1"/>
  </r>
  <r>
    <s v="Mumbai"/>
    <d v="2014-05-30T00:00:00"/>
    <n v="2014"/>
    <s v="Wankhede Stadium"/>
    <s v="Chennai Super Kings"/>
    <s v="Kings XI Punjab"/>
    <x v="1"/>
    <x v="0"/>
    <x v="5"/>
  </r>
  <r>
    <s v="Bangalore"/>
    <d v="2014-06-01T00:00:00"/>
    <n v="2014"/>
    <s v="M Chinnaswamy Stadium"/>
    <s v="Kolkata Knight Riders"/>
    <s v="Kings XI Punjab"/>
    <x v="6"/>
    <x v="0"/>
    <x v="0"/>
  </r>
  <r>
    <s v="Kolkata"/>
    <d v="2015-04-08T00:00:00"/>
    <n v="2015"/>
    <s v="Eden Gardens"/>
    <s v="Kolkata Knight Riders"/>
    <s v="Mumbai Indians"/>
    <x v="6"/>
    <x v="0"/>
    <x v="0"/>
  </r>
  <r>
    <s v="Chennai"/>
    <d v="2015-04-09T00:00:00"/>
    <n v="2015"/>
    <s v="MA Chidambaram Stadium, Chepauk"/>
    <s v="Chennai Super Kings"/>
    <s v="Delhi Daredevils"/>
    <x v="7"/>
    <x v="0"/>
    <x v="1"/>
  </r>
  <r>
    <s v="Pune"/>
    <d v="2015-04-10T00:00:00"/>
    <n v="2015"/>
    <s v="Maharashtra Cricket Association Stadium"/>
    <s v="Kings XI Punjab"/>
    <s v="Rajasthan Royals"/>
    <x v="5"/>
    <x v="0"/>
    <x v="4"/>
  </r>
  <r>
    <s v="Chennai"/>
    <d v="2015-04-11T00:00:00"/>
    <n v="2015"/>
    <s v="MA Chidambaram Stadium, Chepauk"/>
    <s v="Chennai Super Kings"/>
    <s v="Sunrisers Hyderabad"/>
    <x v="1"/>
    <x v="1"/>
    <x v="1"/>
  </r>
  <r>
    <s v="Kolkata"/>
    <d v="2015-04-11T00:00:00"/>
    <n v="2015"/>
    <s v="Eden Gardens"/>
    <s v="Kolkata Knight Riders"/>
    <s v="Royal Challengers Bangalore"/>
    <x v="0"/>
    <x v="0"/>
    <x v="3"/>
  </r>
  <r>
    <s v="Delhi"/>
    <d v="2015-04-12T00:00:00"/>
    <n v="2015"/>
    <s v="Feroz Shah Kotla"/>
    <s v="Delhi Daredevils"/>
    <s v="Rajasthan Royals"/>
    <x v="2"/>
    <x v="0"/>
    <x v="4"/>
  </r>
  <r>
    <s v="Mumbai"/>
    <d v="2015-04-12T00:00:00"/>
    <n v="2015"/>
    <s v="Wankhede Stadium"/>
    <s v="Mumbai Indians"/>
    <s v="Kings XI Punjab"/>
    <x v="3"/>
    <x v="0"/>
    <x v="5"/>
  </r>
  <r>
    <s v="Bangalore"/>
    <d v="2015-04-13T00:00:00"/>
    <n v="2015"/>
    <s v="M Chinnaswamy Stadium"/>
    <s v="Royal Challengers Bangalore"/>
    <s v="Sunrisers Hyderabad"/>
    <x v="10"/>
    <x v="0"/>
    <x v="11"/>
  </r>
  <r>
    <s v="Ahmedabad"/>
    <d v="2015-04-14T00:00:00"/>
    <n v="2015"/>
    <s v="Sardar Patel Stadium, Motera"/>
    <s v="Rajasthan Royals"/>
    <s v="Mumbai Indians"/>
    <x v="3"/>
    <x v="1"/>
    <x v="4"/>
  </r>
  <r>
    <s v="Kolkata"/>
    <d v="2015-04-30T00:00:00"/>
    <n v="2015"/>
    <s v="Eden Gardens"/>
    <s v="Kolkata Knight Riders"/>
    <s v="Chennai Super Kings"/>
    <x v="6"/>
    <x v="0"/>
    <x v="0"/>
  </r>
  <r>
    <s v="Pune"/>
    <d v="2015-04-15T00:00:00"/>
    <n v="2015"/>
    <s v="Maharashtra Cricket Association Stadium"/>
    <s v="Kings XI Punjab"/>
    <s v="Delhi Daredevils"/>
    <x v="5"/>
    <x v="1"/>
    <x v="2"/>
  </r>
  <r>
    <s v="Visakhapatnam"/>
    <d v="2015-04-16T00:00:00"/>
    <n v="2015"/>
    <s v="Dr. Y.S. Rajasekhara Reddy ACA-VDCA Cricket Stadium"/>
    <s v="Sunrisers Hyderabad"/>
    <s v="Rajasthan Royals"/>
    <x v="2"/>
    <x v="0"/>
    <x v="4"/>
  </r>
  <r>
    <s v="Mumbai"/>
    <d v="2015-04-17T00:00:00"/>
    <n v="2015"/>
    <s v="Wankhede Stadium"/>
    <s v="Mumbai Indians"/>
    <s v="Chennai Super Kings"/>
    <x v="3"/>
    <x v="1"/>
    <x v="1"/>
  </r>
  <r>
    <s v="Visakhapatnam"/>
    <d v="2015-04-18T00:00:00"/>
    <n v="2015"/>
    <s v="Dr. Y.S. Rajasekhara Reddy ACA-VDCA Cricket Stadium"/>
    <s v="Sunrisers Hyderabad"/>
    <s v="Delhi Daredevils"/>
    <x v="7"/>
    <x v="1"/>
    <x v="2"/>
  </r>
  <r>
    <s v="Pune"/>
    <d v="2015-04-18T00:00:00"/>
    <n v="2015"/>
    <s v="Maharashtra Cricket Association Stadium"/>
    <s v="Kings XI Punjab"/>
    <s v="Kolkata Knight Riders"/>
    <x v="6"/>
    <x v="0"/>
    <x v="0"/>
  </r>
  <r>
    <s v="Ahmedabad"/>
    <d v="2015-04-19T00:00:00"/>
    <n v="2015"/>
    <s v="Sardar Patel Stadium, Motera"/>
    <s v="Rajasthan Royals"/>
    <s v="Chennai Super Kings"/>
    <x v="1"/>
    <x v="1"/>
    <x v="4"/>
  </r>
  <r>
    <s v="Bangalore"/>
    <d v="2015-04-19T00:00:00"/>
    <n v="2015"/>
    <s v="M Chinnaswamy Stadium"/>
    <s v="Royal Challengers Bangalore"/>
    <s v="Mumbai Indians"/>
    <x v="0"/>
    <x v="0"/>
    <x v="7"/>
  </r>
  <r>
    <s v="Delhi"/>
    <d v="2015-04-20T00:00:00"/>
    <n v="2015"/>
    <s v="Feroz Shah Kotla"/>
    <s v="Delhi Daredevils"/>
    <s v="Kolkata Knight Riders"/>
    <x v="6"/>
    <x v="0"/>
    <x v="0"/>
  </r>
  <r>
    <s v="Ahmedabad"/>
    <d v="2015-04-21T00:00:00"/>
    <n v="2015"/>
    <s v="Sardar Patel Stadium, Motera"/>
    <s v="Rajasthan Royals"/>
    <s v="Kings XI Punjab"/>
    <x v="5"/>
    <x v="0"/>
    <x v="5"/>
  </r>
  <r>
    <s v="Visakhapatnam"/>
    <d v="2015-04-22T00:00:00"/>
    <n v="2015"/>
    <s v="Dr. Y.S. Rajasekhara Reddy ACA-VDCA Cricket Stadium"/>
    <s v="Sunrisers Hyderabad"/>
    <s v="Kolkata Knight Riders"/>
    <x v="6"/>
    <x v="0"/>
    <x v="11"/>
  </r>
  <r>
    <s v="Bangalore"/>
    <d v="2015-04-22T00:00:00"/>
    <n v="2015"/>
    <s v="M Chinnaswamy Stadium"/>
    <s v="Royal Challengers Bangalore"/>
    <s v="Chennai Super Kings"/>
    <x v="0"/>
    <x v="0"/>
    <x v="1"/>
  </r>
  <r>
    <s v="Delhi"/>
    <d v="2015-04-23T00:00:00"/>
    <n v="2015"/>
    <s v="Feroz Shah Kotla"/>
    <s v="Delhi Daredevils"/>
    <s v="Mumbai Indians"/>
    <x v="3"/>
    <x v="0"/>
    <x v="2"/>
  </r>
  <r>
    <s v="Ahmedabad"/>
    <d v="2015-04-24T00:00:00"/>
    <n v="2015"/>
    <s v="Sardar Patel Stadium, Motera"/>
    <s v="Rajasthan Royals"/>
    <s v="Royal Challengers Bangalore"/>
    <x v="0"/>
    <x v="0"/>
    <x v="3"/>
  </r>
  <r>
    <s v="Mumbai"/>
    <d v="2015-04-25T00:00:00"/>
    <n v="2015"/>
    <s v="Wankhede Stadium"/>
    <s v="Mumbai Indians"/>
    <s v="Sunrisers Hyderabad"/>
    <x v="3"/>
    <x v="1"/>
    <x v="7"/>
  </r>
  <r>
    <s v="Chennai"/>
    <d v="2015-04-25T00:00:00"/>
    <n v="2015"/>
    <s v="MA Chidambaram Stadium, Chepauk"/>
    <s v="Chennai Super Kings"/>
    <s v="Kings XI Punjab"/>
    <x v="1"/>
    <x v="1"/>
    <x v="1"/>
  </r>
  <r>
    <s v="Delhi"/>
    <d v="2015-04-26T00:00:00"/>
    <n v="2015"/>
    <s v="Feroz Shah Kotla"/>
    <s v="Delhi Daredevils"/>
    <s v="Royal Challengers Bangalore"/>
    <x v="0"/>
    <x v="0"/>
    <x v="3"/>
  </r>
  <r>
    <s v="Chandigarh"/>
    <d v="2015-04-27T00:00:00"/>
    <n v="2015"/>
    <s v="Punjab Cricket Association Stadium, Mohali"/>
    <s v="Kings XI Punjab"/>
    <s v="Sunrisers Hyderabad"/>
    <x v="5"/>
    <x v="0"/>
    <x v="11"/>
  </r>
  <r>
    <s v="Kolkata"/>
    <d v="2015-05-07T00:00:00"/>
    <n v="2015"/>
    <s v="Eden Gardens"/>
    <s v="Kolkata Knight Riders"/>
    <s v="Delhi Daredevils"/>
    <x v="6"/>
    <x v="1"/>
    <x v="0"/>
  </r>
  <r>
    <s v="Bangalore"/>
    <d v="2015-04-29T00:00:00"/>
    <n v="2015"/>
    <s v="M Chinnaswamy Stadium"/>
    <s v="Royal Challengers Bangalore"/>
    <s v="Rajasthan Royals"/>
    <x v="2"/>
    <x v="0"/>
    <x v="10"/>
  </r>
  <r>
    <s v="Chennai"/>
    <d v="2015-04-28T00:00:00"/>
    <n v="2015"/>
    <s v="MA Chidambaram Stadium, Chepauk"/>
    <s v="Chennai Super Kings"/>
    <s v="Kolkata Knight Riders"/>
    <x v="6"/>
    <x v="0"/>
    <x v="1"/>
  </r>
  <r>
    <s v="Delhi"/>
    <d v="2015-05-01T00:00:00"/>
    <n v="2015"/>
    <s v="Feroz Shah Kotla"/>
    <s v="Delhi Daredevils"/>
    <s v="Kings XI Punjab"/>
    <x v="7"/>
    <x v="0"/>
    <x v="2"/>
  </r>
  <r>
    <s v="Mumbai"/>
    <d v="2015-05-01T00:00:00"/>
    <n v="2015"/>
    <s v="Wankhede Stadium"/>
    <s v="Mumbai Indians"/>
    <s v="Rajasthan Royals"/>
    <x v="2"/>
    <x v="0"/>
    <x v="7"/>
  </r>
  <r>
    <s v="Bangalore"/>
    <d v="2015-05-02T00:00:00"/>
    <n v="2015"/>
    <s v="M Chinnaswamy Stadium"/>
    <s v="Royal Challengers Bangalore"/>
    <s v="Kolkata Knight Riders"/>
    <x v="0"/>
    <x v="0"/>
    <x v="3"/>
  </r>
  <r>
    <s v="Hyderabad"/>
    <d v="2015-05-02T00:00:00"/>
    <n v="2015"/>
    <s v="Rajiv Gandhi International Stadium, Uppal"/>
    <s v="Sunrisers Hyderabad"/>
    <s v="Chennai Super Kings"/>
    <x v="1"/>
    <x v="0"/>
    <x v="11"/>
  </r>
  <r>
    <s v="Chandigarh"/>
    <d v="2015-05-03T00:00:00"/>
    <n v="2015"/>
    <s v="Punjab Cricket Association Stadium, Mohali"/>
    <s v="Kings XI Punjab"/>
    <s v="Mumbai Indians"/>
    <x v="3"/>
    <x v="1"/>
    <x v="7"/>
  </r>
  <r>
    <s v="Mumbai"/>
    <d v="2015-05-03T00:00:00"/>
    <n v="2015"/>
    <s v="Brabourne Stadium"/>
    <s v="Rajasthan Royals"/>
    <s v="Delhi Daredevils"/>
    <x v="7"/>
    <x v="0"/>
    <x v="4"/>
  </r>
  <r>
    <s v="Chennai"/>
    <d v="2015-05-04T00:00:00"/>
    <n v="2015"/>
    <s v="MA Chidambaram Stadium, Chepauk"/>
    <s v="Chennai Super Kings"/>
    <s v="Royal Challengers Bangalore"/>
    <x v="1"/>
    <x v="1"/>
    <x v="1"/>
  </r>
  <r>
    <s v="Kolkata"/>
    <d v="2015-05-04T00:00:00"/>
    <n v="2015"/>
    <s v="Eden Gardens"/>
    <s v="Kolkata Knight Riders"/>
    <s v="Sunrisers Hyderabad"/>
    <x v="10"/>
    <x v="0"/>
    <x v="0"/>
  </r>
  <r>
    <s v="Mumbai"/>
    <d v="2015-05-05T00:00:00"/>
    <n v="2015"/>
    <s v="Wankhede Stadium"/>
    <s v="Mumbai Indians"/>
    <s v="Delhi Daredevils"/>
    <x v="7"/>
    <x v="1"/>
    <x v="7"/>
  </r>
  <r>
    <s v="Bangalore"/>
    <d v="2015-05-06T00:00:00"/>
    <n v="2015"/>
    <s v="M Chinnaswamy Stadium"/>
    <s v="Royal Challengers Bangalore"/>
    <s v="Kings XI Punjab"/>
    <x v="5"/>
    <x v="0"/>
    <x v="3"/>
  </r>
  <r>
    <s v="Mumbai"/>
    <d v="2015-05-07T00:00:00"/>
    <n v="2015"/>
    <s v="Brabourne Stadium"/>
    <s v="Rajasthan Royals"/>
    <s v="Sunrisers Hyderabad"/>
    <x v="2"/>
    <x v="0"/>
    <x v="11"/>
  </r>
  <r>
    <s v="Chennai"/>
    <d v="2015-05-08T00:00:00"/>
    <n v="2015"/>
    <s v="MA Chidambaram Stadium, Chepauk"/>
    <s v="Chennai Super Kings"/>
    <s v="Mumbai Indians"/>
    <x v="1"/>
    <x v="1"/>
    <x v="7"/>
  </r>
  <r>
    <s v="Kolkata"/>
    <d v="2015-05-09T00:00:00"/>
    <n v="2015"/>
    <s v="Eden Gardens"/>
    <s v="Kolkata Knight Riders"/>
    <s v="Kings XI Punjab"/>
    <x v="5"/>
    <x v="1"/>
    <x v="0"/>
  </r>
  <r>
    <s v="Raipur"/>
    <d v="2015-05-09T00:00:00"/>
    <n v="2015"/>
    <s v="Shaheed Veer Narayan Singh International Stadium"/>
    <s v="Delhi Daredevils"/>
    <s v="Sunrisers Hyderabad"/>
    <x v="10"/>
    <x v="1"/>
    <x v="11"/>
  </r>
  <r>
    <s v="Mumbai"/>
    <d v="2015-05-10T00:00:00"/>
    <n v="2015"/>
    <s v="Wankhede Stadium"/>
    <s v="Mumbai Indians"/>
    <s v="Royal Challengers Bangalore"/>
    <x v="0"/>
    <x v="1"/>
    <x v="3"/>
  </r>
  <r>
    <s v="Chennai"/>
    <d v="2015-05-10T00:00:00"/>
    <n v="2015"/>
    <s v="MA Chidambaram Stadium, Chepauk"/>
    <s v="Chennai Super Kings"/>
    <s v="Rajasthan Royals"/>
    <x v="1"/>
    <x v="1"/>
    <x v="1"/>
  </r>
  <r>
    <s v="Hyderabad"/>
    <d v="2015-05-11T00:00:00"/>
    <n v="2015"/>
    <s v="Rajiv Gandhi International Stadium, Uppal"/>
    <s v="Sunrisers Hyderabad"/>
    <s v="Kings XI Punjab"/>
    <x v="10"/>
    <x v="1"/>
    <x v="11"/>
  </r>
  <r>
    <s v="Raipur"/>
    <d v="2015-05-12T00:00:00"/>
    <n v="2015"/>
    <s v="Shaheed Veer Narayan Singh International Stadium"/>
    <s v="Delhi Daredevils"/>
    <s v="Chennai Super Kings"/>
    <x v="1"/>
    <x v="1"/>
    <x v="2"/>
  </r>
  <r>
    <s v="Chandigarh"/>
    <d v="2015-05-13T00:00:00"/>
    <n v="2015"/>
    <s v="Punjab Cricket Association Stadium, Mohali"/>
    <s v="Kings XI Punjab"/>
    <s v="Royal Challengers Bangalore"/>
    <x v="0"/>
    <x v="0"/>
    <x v="5"/>
  </r>
  <r>
    <s v="Mumbai"/>
    <d v="2015-05-14T00:00:00"/>
    <n v="2015"/>
    <s v="Wankhede Stadium"/>
    <s v="Mumbai Indians"/>
    <s v="Kolkata Knight Riders"/>
    <x v="6"/>
    <x v="0"/>
    <x v="7"/>
  </r>
  <r>
    <s v="Hyderabad"/>
    <d v="2015-05-15T00:00:00"/>
    <n v="2015"/>
    <s v="Rajiv Gandhi International Stadium, Uppal"/>
    <s v="Sunrisers Hyderabad"/>
    <s v="Royal Challengers Bangalore"/>
    <x v="10"/>
    <x v="1"/>
    <x v="3"/>
  </r>
  <r>
    <s v="Chandigarh"/>
    <d v="2015-05-16T00:00:00"/>
    <n v="2015"/>
    <s v="Punjab Cricket Association Stadium, Mohali"/>
    <s v="Kings XI Punjab"/>
    <s v="Chennai Super Kings"/>
    <x v="5"/>
    <x v="1"/>
    <x v="1"/>
  </r>
  <r>
    <s v="Mumbai"/>
    <d v="2015-05-16T00:00:00"/>
    <n v="2015"/>
    <s v="Brabourne Stadium"/>
    <s v="Rajasthan Royals"/>
    <s v="Kolkata Knight Riders"/>
    <x v="2"/>
    <x v="1"/>
    <x v="4"/>
  </r>
  <r>
    <s v="Bangalore"/>
    <d v="2015-05-17T00:00:00"/>
    <n v="2015"/>
    <s v="M Chinnaswamy Stadium"/>
    <s v="Royal Challengers Bangalore"/>
    <s v="Delhi Daredevils"/>
    <x v="0"/>
    <x v="0"/>
    <x v="10"/>
  </r>
  <r>
    <s v="Hyderabad"/>
    <d v="2015-05-17T00:00:00"/>
    <n v="2015"/>
    <s v="Rajiv Gandhi International Stadium, Uppal"/>
    <s v="Sunrisers Hyderabad"/>
    <s v="Mumbai Indians"/>
    <x v="10"/>
    <x v="1"/>
    <x v="7"/>
  </r>
  <r>
    <s v="Mumbai"/>
    <d v="2015-05-19T00:00:00"/>
    <n v="2015"/>
    <s v="Wankhede Stadium"/>
    <s v="Chennai Super Kings"/>
    <s v="Mumbai Indians"/>
    <x v="3"/>
    <x v="1"/>
    <x v="7"/>
  </r>
  <r>
    <s v="Pune"/>
    <d v="2015-05-20T00:00:00"/>
    <n v="2015"/>
    <s v="Maharashtra Cricket Association Stadium"/>
    <s v="Royal Challengers Bangalore"/>
    <s v="Rajasthan Royals"/>
    <x v="0"/>
    <x v="1"/>
    <x v="3"/>
  </r>
  <r>
    <s v="Ranchi"/>
    <d v="2015-05-22T00:00:00"/>
    <n v="2015"/>
    <s v="JSCA International Stadium Complex"/>
    <s v="Chennai Super Kings"/>
    <s v="Royal Challengers Bangalore"/>
    <x v="1"/>
    <x v="0"/>
    <x v="1"/>
  </r>
  <r>
    <s v="Kolkata"/>
    <d v="2015-05-24T00:00:00"/>
    <n v="2015"/>
    <s v="Eden Gardens"/>
    <s v="Mumbai Indians"/>
    <s v="Chennai Super Kings"/>
    <x v="1"/>
    <x v="0"/>
    <x v="7"/>
  </r>
  <r>
    <s v="Mumbai"/>
    <d v="2016-04-09T00:00:00"/>
    <n v="2016"/>
    <s v="Wankhede Stadium"/>
    <s v="Mumbai Indians"/>
    <s v="Rising Pune Supergiants"/>
    <x v="3"/>
    <x v="1"/>
    <x v="12"/>
  </r>
  <r>
    <s v="Kolkata"/>
    <d v="2016-04-10T00:00:00"/>
    <n v="2016"/>
    <s v="Eden Gardens"/>
    <s v="Kolkata Knight Riders"/>
    <s v="Delhi Daredevils"/>
    <x v="6"/>
    <x v="0"/>
    <x v="0"/>
  </r>
  <r>
    <s v="Chandigarh"/>
    <d v="2016-04-11T00:00:00"/>
    <n v="2016"/>
    <s v="Punjab Cricket Association IS Bindra Stadium, Mohali"/>
    <s v="Kings XI Punjab"/>
    <s v="Gujarat Lions"/>
    <x v="11"/>
    <x v="0"/>
    <x v="13"/>
  </r>
  <r>
    <s v="Bangalore"/>
    <d v="2016-04-12T00:00:00"/>
    <n v="2016"/>
    <s v="M Chinnaswamy Stadium"/>
    <s v="Royal Challengers Bangalore"/>
    <s v="Sunrisers Hyderabad"/>
    <x v="10"/>
    <x v="0"/>
    <x v="3"/>
  </r>
  <r>
    <s v="Kolkata"/>
    <d v="2016-04-13T00:00:00"/>
    <n v="2016"/>
    <s v="Eden Gardens"/>
    <s v="Kolkata Knight Riders"/>
    <s v="Mumbai Indians"/>
    <x v="3"/>
    <x v="0"/>
    <x v="7"/>
  </r>
  <r>
    <s v="Rajkot"/>
    <d v="2016-04-14T00:00:00"/>
    <n v="2016"/>
    <s v="Saurashtra Cricket Association Stadium"/>
    <s v="Gujarat Lions"/>
    <s v="Rising Pune Supergiants"/>
    <x v="12"/>
    <x v="1"/>
    <x v="13"/>
  </r>
  <r>
    <s v="Delhi"/>
    <d v="2016-04-15T00:00:00"/>
    <n v="2016"/>
    <s v="Feroz Shah Kotla"/>
    <s v="Delhi Daredevils"/>
    <s v="Kings XI Punjab"/>
    <x v="7"/>
    <x v="0"/>
    <x v="2"/>
  </r>
  <r>
    <s v="Hyderabad"/>
    <d v="2016-04-16T00:00:00"/>
    <n v="2016"/>
    <s v="Rajiv Gandhi International Stadium, Uppal"/>
    <s v="Sunrisers Hyderabad"/>
    <s v="Kolkata Knight Riders"/>
    <x v="10"/>
    <x v="1"/>
    <x v="0"/>
  </r>
  <r>
    <s v="Mumbai"/>
    <d v="2016-04-16T00:00:00"/>
    <n v="2016"/>
    <s v="Wankhede Stadium"/>
    <s v="Mumbai Indians"/>
    <s v="Gujarat Lions"/>
    <x v="11"/>
    <x v="0"/>
    <x v="13"/>
  </r>
  <r>
    <s v="Chandigarh"/>
    <d v="2016-04-17T00:00:00"/>
    <n v="2016"/>
    <s v="Punjab Cricket Association IS Bindra Stadium, Mohali"/>
    <s v="Kings XI Punjab"/>
    <s v="Rising Pune Supergiants"/>
    <x v="12"/>
    <x v="1"/>
    <x v="5"/>
  </r>
  <r>
    <s v="Bangalore"/>
    <d v="2016-04-17T00:00:00"/>
    <n v="2016"/>
    <s v="M Chinnaswamy Stadium"/>
    <s v="Royal Challengers Bangalore"/>
    <s v="Delhi Daredevils"/>
    <x v="7"/>
    <x v="0"/>
    <x v="2"/>
  </r>
  <r>
    <s v="Hyderabad"/>
    <d v="2016-04-18T00:00:00"/>
    <n v="2016"/>
    <s v="Rajiv Gandhi International Stadium, Uppal"/>
    <s v="Sunrisers Hyderabad"/>
    <s v="Mumbai Indians"/>
    <x v="10"/>
    <x v="0"/>
    <x v="11"/>
  </r>
  <r>
    <s v="Chandigarh"/>
    <d v="2016-04-19T00:00:00"/>
    <n v="2016"/>
    <s v="Punjab Cricket Association IS Bindra Stadium, Mohali"/>
    <s v="Kings XI Punjab"/>
    <s v="Kolkata Knight Riders"/>
    <x v="6"/>
    <x v="0"/>
    <x v="0"/>
  </r>
  <r>
    <s v="Mumbai"/>
    <d v="2016-04-20T00:00:00"/>
    <n v="2016"/>
    <s v="Wankhede Stadium"/>
    <s v="Mumbai Indians"/>
    <s v="Royal Challengers Bangalore"/>
    <x v="3"/>
    <x v="0"/>
    <x v="7"/>
  </r>
  <r>
    <s v="Rajkot"/>
    <d v="2016-04-21T00:00:00"/>
    <n v="2016"/>
    <s v="Saurashtra Cricket Association Stadium"/>
    <s v="Gujarat Lions"/>
    <s v="Sunrisers Hyderabad"/>
    <x v="10"/>
    <x v="0"/>
    <x v="11"/>
  </r>
  <r>
    <s v="Pune"/>
    <d v="2016-04-22T00:00:00"/>
    <n v="2016"/>
    <s v="Maharashtra Cricket Association Stadium"/>
    <s v="Rising Pune Supergiants"/>
    <s v="Royal Challengers Bangalore"/>
    <x v="12"/>
    <x v="0"/>
    <x v="3"/>
  </r>
  <r>
    <s v="Delhi"/>
    <d v="2016-04-23T00:00:00"/>
    <n v="2016"/>
    <s v="Feroz Shah Kotla"/>
    <s v="Delhi Daredevils"/>
    <s v="Mumbai Indians"/>
    <x v="3"/>
    <x v="0"/>
    <x v="2"/>
  </r>
  <r>
    <s v="Hyderabad"/>
    <d v="2016-04-23T00:00:00"/>
    <n v="2016"/>
    <s v="Rajiv Gandhi International Stadium, Uppal"/>
    <s v="Sunrisers Hyderabad"/>
    <s v="Kings XI Punjab"/>
    <x v="10"/>
    <x v="0"/>
    <x v="11"/>
  </r>
  <r>
    <s v="Rajkot"/>
    <d v="2016-04-24T00:00:00"/>
    <n v="2016"/>
    <s v="Saurashtra Cricket Association Stadium"/>
    <s v="Gujarat Lions"/>
    <s v="Royal Challengers Bangalore"/>
    <x v="0"/>
    <x v="1"/>
    <x v="13"/>
  </r>
  <r>
    <s v="Pune"/>
    <d v="2016-04-24T00:00:00"/>
    <n v="2016"/>
    <s v="Maharashtra Cricket Association Stadium"/>
    <s v="Rising Pune Supergiants"/>
    <s v="Kolkata Knight Riders"/>
    <x v="6"/>
    <x v="0"/>
    <x v="0"/>
  </r>
  <r>
    <s v="Chandigarh"/>
    <d v="2016-04-25T00:00:00"/>
    <n v="2016"/>
    <s v="Punjab Cricket Association IS Bindra Stadium, Mohali"/>
    <s v="Kings XI Punjab"/>
    <s v="Mumbai Indians"/>
    <x v="5"/>
    <x v="0"/>
    <x v="7"/>
  </r>
  <r>
    <s v="Hyderabad"/>
    <d v="2016-04-26T00:00:00"/>
    <n v="2016"/>
    <s v="Rajiv Gandhi International Stadium, Uppal"/>
    <s v="Sunrisers Hyderabad"/>
    <s v="Rising Pune Supergiants"/>
    <x v="12"/>
    <x v="0"/>
    <x v="12"/>
  </r>
  <r>
    <s v="Delhi"/>
    <d v="2016-04-27T00:00:00"/>
    <n v="2016"/>
    <s v="Feroz Shah Kotla"/>
    <s v="Delhi Daredevils"/>
    <s v="Gujarat Lions"/>
    <x v="7"/>
    <x v="0"/>
    <x v="13"/>
  </r>
  <r>
    <s v="Mumbai"/>
    <d v="2016-04-28T00:00:00"/>
    <n v="2016"/>
    <s v="Wankhede Stadium"/>
    <s v="Mumbai Indians"/>
    <s v="Kolkata Knight Riders"/>
    <x v="3"/>
    <x v="0"/>
    <x v="7"/>
  </r>
  <r>
    <s v="Pune"/>
    <d v="2016-04-29T00:00:00"/>
    <n v="2016"/>
    <s v="Maharashtra Cricket Association Stadium"/>
    <s v="Rising Pune Supergiants"/>
    <s v="Gujarat Lions"/>
    <x v="11"/>
    <x v="0"/>
    <x v="13"/>
  </r>
  <r>
    <s v="Delhi"/>
    <d v="2016-04-30T00:00:00"/>
    <n v="2016"/>
    <s v="Feroz Shah Kotla"/>
    <s v="Delhi Daredevils"/>
    <s v="Kolkata Knight Riders"/>
    <x v="6"/>
    <x v="0"/>
    <x v="2"/>
  </r>
  <r>
    <s v="Hyderabad"/>
    <d v="2016-04-30T00:00:00"/>
    <n v="2016"/>
    <s v="Rajiv Gandhi International Stadium, Uppal"/>
    <s v="Sunrisers Hyderabad"/>
    <s v="Royal Challengers Bangalore"/>
    <x v="0"/>
    <x v="0"/>
    <x v="11"/>
  </r>
  <r>
    <s v="Rajkot"/>
    <d v="2016-05-01T00:00:00"/>
    <n v="2016"/>
    <s v="Saurashtra Cricket Association Stadium"/>
    <s v="Gujarat Lions"/>
    <s v="Kings XI Punjab"/>
    <x v="11"/>
    <x v="0"/>
    <x v="5"/>
  </r>
  <r>
    <s v="Pune"/>
    <d v="2016-05-01T00:00:00"/>
    <n v="2016"/>
    <s v="Maharashtra Cricket Association Stadium"/>
    <s v="Rising Pune Supergiants"/>
    <s v="Mumbai Indians"/>
    <x v="3"/>
    <x v="0"/>
    <x v="7"/>
  </r>
  <r>
    <s v="Bangalore"/>
    <d v="2016-05-02T00:00:00"/>
    <n v="2016"/>
    <s v="M Chinnaswamy Stadium"/>
    <s v="Royal Challengers Bangalore"/>
    <s v="Kolkata Knight Riders"/>
    <x v="6"/>
    <x v="0"/>
    <x v="0"/>
  </r>
  <r>
    <s v="Rajkot"/>
    <d v="2016-05-03T00:00:00"/>
    <n v="2016"/>
    <s v="Saurashtra Cricket Association Stadium"/>
    <s v="Gujarat Lions"/>
    <s v="Delhi Daredevils"/>
    <x v="7"/>
    <x v="0"/>
    <x v="2"/>
  </r>
  <r>
    <s v="Kolkata"/>
    <d v="2016-05-04T00:00:00"/>
    <n v="2016"/>
    <s v="Eden Gardens"/>
    <s v="Kolkata Knight Riders"/>
    <s v="Kings XI Punjab"/>
    <x v="5"/>
    <x v="0"/>
    <x v="0"/>
  </r>
  <r>
    <s v="Delhi"/>
    <d v="2016-05-05T00:00:00"/>
    <n v="2016"/>
    <s v="Feroz Shah Kotla"/>
    <s v="Delhi Daredevils"/>
    <s v="Rising Pune Supergiants"/>
    <x v="12"/>
    <x v="0"/>
    <x v="12"/>
  </r>
  <r>
    <s v="Hyderabad"/>
    <d v="2016-05-06T00:00:00"/>
    <n v="2016"/>
    <s v="Rajiv Gandhi International Stadium, Uppal"/>
    <s v="Sunrisers Hyderabad"/>
    <s v="Gujarat Lions"/>
    <x v="10"/>
    <x v="0"/>
    <x v="11"/>
  </r>
  <r>
    <s v="Bangalore"/>
    <d v="2016-05-07T00:00:00"/>
    <n v="2016"/>
    <s v="M Chinnaswamy Stadium"/>
    <s v="Royal Challengers Bangalore"/>
    <s v="Rising Pune Supergiants"/>
    <x v="0"/>
    <x v="0"/>
    <x v="3"/>
  </r>
  <r>
    <s v="Chandigarh"/>
    <d v="2016-05-07T00:00:00"/>
    <n v="2016"/>
    <s v="Punjab Cricket Association IS Bindra Stadium, Mohali"/>
    <s v="Kings XI Punjab"/>
    <s v="Delhi Daredevils"/>
    <x v="7"/>
    <x v="0"/>
    <x v="5"/>
  </r>
  <r>
    <s v="Visakhapatnam"/>
    <d v="2016-05-08T00:00:00"/>
    <n v="2016"/>
    <s v="Dr. Y.S. Rajasekhara Reddy ACA-VDCA Cricket Stadium"/>
    <s v="Mumbai Indians"/>
    <s v="Sunrisers Hyderabad"/>
    <x v="3"/>
    <x v="0"/>
    <x v="11"/>
  </r>
  <r>
    <s v="Kolkata"/>
    <d v="2016-05-08T00:00:00"/>
    <n v="2016"/>
    <s v="Eden Gardens"/>
    <s v="Kolkata Knight Riders"/>
    <s v="Gujarat Lions"/>
    <x v="11"/>
    <x v="0"/>
    <x v="13"/>
  </r>
  <r>
    <s v="Chandigarh"/>
    <d v="2016-05-09T00:00:00"/>
    <n v="2016"/>
    <s v="Punjab Cricket Association IS Bindra Stadium, Mohali"/>
    <s v="Kings XI Punjab"/>
    <s v="Royal Challengers Bangalore"/>
    <x v="5"/>
    <x v="0"/>
    <x v="3"/>
  </r>
  <r>
    <s v="Visakhapatnam"/>
    <d v="2016-05-10T00:00:00"/>
    <n v="2016"/>
    <s v="Dr. Y.S. Rajasekhara Reddy ACA-VDCA Cricket Stadium"/>
    <s v="Rising Pune Supergiants"/>
    <s v="Sunrisers Hyderabad"/>
    <x v="10"/>
    <x v="1"/>
    <x v="11"/>
  </r>
  <r>
    <s v="Bangalore"/>
    <d v="2016-05-11T00:00:00"/>
    <n v="2016"/>
    <s v="M Chinnaswamy Stadium"/>
    <s v="Royal Challengers Bangalore"/>
    <s v="Mumbai Indians"/>
    <x v="3"/>
    <x v="0"/>
    <x v="7"/>
  </r>
  <r>
    <s v="Hyderabad"/>
    <d v="2016-05-12T00:00:00"/>
    <n v="2016"/>
    <s v="Rajiv Gandhi International Stadium, Uppal"/>
    <s v="Sunrisers Hyderabad"/>
    <s v="Delhi Daredevils"/>
    <x v="7"/>
    <x v="0"/>
    <x v="2"/>
  </r>
  <r>
    <s v="Visakhapatnam"/>
    <d v="2016-05-13T00:00:00"/>
    <n v="2016"/>
    <s v="Dr. Y.S. Rajasekhara Reddy ACA-VDCA Cricket Stadium"/>
    <s v="Mumbai Indians"/>
    <s v="Kings XI Punjab"/>
    <x v="3"/>
    <x v="1"/>
    <x v="5"/>
  </r>
  <r>
    <s v="Bangalore"/>
    <d v="2016-05-14T00:00:00"/>
    <n v="2016"/>
    <s v="M Chinnaswamy Stadium"/>
    <s v="Royal Challengers Bangalore"/>
    <s v="Gujarat Lions"/>
    <x v="11"/>
    <x v="0"/>
    <x v="3"/>
  </r>
  <r>
    <s v="Kolkata"/>
    <d v="2016-05-14T00:00:00"/>
    <n v="2016"/>
    <s v="Eden Gardens"/>
    <s v="Kolkata Knight Riders"/>
    <s v="Rising Pune Supergiants"/>
    <x v="12"/>
    <x v="1"/>
    <x v="0"/>
  </r>
  <r>
    <s v="Chandigarh"/>
    <d v="2016-05-15T00:00:00"/>
    <n v="2016"/>
    <s v="Punjab Cricket Association IS Bindra Stadium, Mohali"/>
    <s v="Kings XI Punjab"/>
    <s v="Sunrisers Hyderabad"/>
    <x v="5"/>
    <x v="1"/>
    <x v="11"/>
  </r>
  <r>
    <s v="Visakhapatnam"/>
    <d v="2016-05-15T00:00:00"/>
    <n v="2016"/>
    <s v="Dr. Y.S. Rajasekhara Reddy ACA-VDCA Cricket Stadium"/>
    <s v="Mumbai Indians"/>
    <s v="Delhi Daredevils"/>
    <x v="7"/>
    <x v="0"/>
    <x v="7"/>
  </r>
  <r>
    <s v="Kolkata"/>
    <d v="2016-05-16T00:00:00"/>
    <n v="2016"/>
    <s v="Eden Gardens"/>
    <s v="Kolkata Knight Riders"/>
    <s v="Royal Challengers Bangalore"/>
    <x v="0"/>
    <x v="0"/>
    <x v="3"/>
  </r>
  <r>
    <s v="Visakhapatnam"/>
    <d v="2016-05-17T00:00:00"/>
    <n v="2016"/>
    <s v="Dr. Y.S. Rajasekhara Reddy ACA-VDCA Cricket Stadium"/>
    <s v="Rising Pune Supergiants"/>
    <s v="Delhi Daredevils"/>
    <x v="12"/>
    <x v="0"/>
    <x v="12"/>
  </r>
  <r>
    <s v="Bangalore"/>
    <d v="2016-05-18T00:00:00"/>
    <n v="2016"/>
    <s v="M Chinnaswamy Stadium"/>
    <s v="Royal Challengers Bangalore"/>
    <s v="Kings XI Punjab"/>
    <x v="5"/>
    <x v="0"/>
    <x v="3"/>
  </r>
  <r>
    <s v="Kanpur"/>
    <d v="2016-05-19T00:00:00"/>
    <n v="2016"/>
    <s v="Green Park"/>
    <s v="Gujarat Lions"/>
    <s v="Kolkata Knight Riders"/>
    <x v="11"/>
    <x v="0"/>
    <x v="13"/>
  </r>
  <r>
    <s v="Raipur"/>
    <d v="2016-05-20T00:00:00"/>
    <n v="2016"/>
    <s v="Shaheed Veer Narayan Singh International Stadium"/>
    <s v="Delhi Daredevils"/>
    <s v="Sunrisers Hyderabad"/>
    <x v="7"/>
    <x v="0"/>
    <x v="2"/>
  </r>
  <r>
    <s v="Visakhapatnam"/>
    <d v="2016-05-21T00:00:00"/>
    <n v="2016"/>
    <s v="Dr. Y.S. Rajasekhara Reddy ACA-VDCA Cricket Stadium"/>
    <s v="Rising Pune Supergiants"/>
    <s v="Kings XI Punjab"/>
    <x v="5"/>
    <x v="1"/>
    <x v="12"/>
  </r>
  <r>
    <s v="Kanpur"/>
    <d v="2016-05-21T00:00:00"/>
    <n v="2016"/>
    <s v="Green Park"/>
    <s v="Gujarat Lions"/>
    <s v="Mumbai Indians"/>
    <x v="11"/>
    <x v="0"/>
    <x v="13"/>
  </r>
  <r>
    <s v="Kolkata"/>
    <d v="2016-05-22T00:00:00"/>
    <n v="2016"/>
    <s v="Eden Gardens"/>
    <s v="Kolkata Knight Riders"/>
    <s v="Sunrisers Hyderabad"/>
    <x v="10"/>
    <x v="0"/>
    <x v="0"/>
  </r>
  <r>
    <s v="Raipur"/>
    <d v="2016-05-22T00:00:00"/>
    <n v="2016"/>
    <s v="Shaheed Veer Narayan Singh International Stadium"/>
    <s v="Delhi Daredevils"/>
    <s v="Royal Challengers Bangalore"/>
    <x v="0"/>
    <x v="0"/>
    <x v="3"/>
  </r>
  <r>
    <s v="Bangalore"/>
    <d v="2016-05-24T00:00:00"/>
    <n v="2016"/>
    <s v="M Chinnaswamy Stadium"/>
    <s v="Gujarat Lions"/>
    <s v="Royal Challengers Bangalore"/>
    <x v="0"/>
    <x v="0"/>
    <x v="3"/>
  </r>
  <r>
    <s v="Delhi"/>
    <d v="2016-05-25T00:00:00"/>
    <n v="2016"/>
    <s v="Feroz Shah Kotla"/>
    <s v="Sunrisers Hyderabad"/>
    <s v="Kolkata Knight Riders"/>
    <x v="6"/>
    <x v="0"/>
    <x v="11"/>
  </r>
  <r>
    <s v="Delhi"/>
    <d v="2016-05-27T00:00:00"/>
    <n v="2016"/>
    <s v="Feroz Shah Kotla"/>
    <s v="Gujarat Lions"/>
    <s v="Sunrisers Hyderabad"/>
    <x v="10"/>
    <x v="0"/>
    <x v="11"/>
  </r>
  <r>
    <s v="Bangalore"/>
    <d v="2016-05-29T00:00:00"/>
    <n v="2016"/>
    <s v="M Chinnaswamy Stadium"/>
    <s v="Royal Challengers Bangalore"/>
    <s v="Sunrisers Hyderabad"/>
    <x v="10"/>
    <x v="1"/>
    <x v="11"/>
  </r>
  <r>
    <s v="Hyderabad"/>
    <d v="2017-04-05T00:00:00"/>
    <n v="2017"/>
    <s v="Rajiv Gandhi International Stadium, Uppal"/>
    <s v="Sunrisers Hyderabad"/>
    <s v="Royal Challengers Bangalore"/>
    <x v="0"/>
    <x v="0"/>
    <x v="11"/>
  </r>
  <r>
    <s v="Pune"/>
    <d v="2017-04-06T00:00:00"/>
    <n v="2017"/>
    <s v="Maharashtra Cricket Association Stadium"/>
    <s v="Rising Pune Supergiant"/>
    <s v="Mumbai Indians"/>
    <x v="13"/>
    <x v="0"/>
    <x v="14"/>
  </r>
  <r>
    <s v="Rajkot"/>
    <d v="2017-04-07T00:00:00"/>
    <n v="2017"/>
    <s v="Saurashtra Cricket Association Stadium"/>
    <s v="Gujarat Lions"/>
    <s v="Kolkata Knight Riders"/>
    <x v="6"/>
    <x v="0"/>
    <x v="0"/>
  </r>
  <r>
    <s v="Indore"/>
    <d v="2017-04-08T00:00:00"/>
    <n v="2017"/>
    <s v="Holkar Cricket Stadium"/>
    <s v="Kings XI Punjab"/>
    <s v="Rising Pune Supergiant"/>
    <x v="5"/>
    <x v="0"/>
    <x v="5"/>
  </r>
  <r>
    <s v="Bengaluru"/>
    <d v="2017-04-08T00:00:00"/>
    <n v="2017"/>
    <s v="M.Chinnaswamy Stadium"/>
    <s v="Royal Challengers Bangalore"/>
    <s v="Delhi Daredevils"/>
    <x v="0"/>
    <x v="1"/>
    <x v="3"/>
  </r>
  <r>
    <s v="Hyderabad"/>
    <d v="2017-04-09T00:00:00"/>
    <n v="2017"/>
    <s v="Rajiv Gandhi International Stadium, Uppal"/>
    <s v="Sunrisers Hyderabad"/>
    <s v="Gujarat Lions"/>
    <x v="10"/>
    <x v="0"/>
    <x v="11"/>
  </r>
  <r>
    <s v="Mumbai"/>
    <d v="2017-04-09T00:00:00"/>
    <n v="2017"/>
    <s v="Wankhede Stadium"/>
    <s v="Mumbai Indians"/>
    <s v="Kolkata Knight Riders"/>
    <x v="3"/>
    <x v="0"/>
    <x v="7"/>
  </r>
  <r>
    <s v="Indore"/>
    <d v="2017-04-10T00:00:00"/>
    <n v="2017"/>
    <s v="Holkar Cricket Stadium"/>
    <s v="Kings XI Punjab"/>
    <s v="Royal Challengers Bangalore"/>
    <x v="0"/>
    <x v="1"/>
    <x v="5"/>
  </r>
  <r>
    <s v="Pune"/>
    <d v="2017-04-11T00:00:00"/>
    <n v="2017"/>
    <s v="Maharashtra Cricket Association Stadium"/>
    <s v="Rising Pune Supergiant"/>
    <s v="Delhi Daredevils"/>
    <x v="13"/>
    <x v="0"/>
    <x v="2"/>
  </r>
  <r>
    <s v="Mumbai"/>
    <d v="2017-04-12T00:00:00"/>
    <n v="2017"/>
    <s v="Wankhede Stadium"/>
    <s v="Mumbai Indians"/>
    <s v="Sunrisers Hyderabad"/>
    <x v="3"/>
    <x v="0"/>
    <x v="7"/>
  </r>
  <r>
    <s v="Kolkata"/>
    <d v="2017-04-13T00:00:00"/>
    <n v="2017"/>
    <s v="Eden Gardens"/>
    <s v="Kolkata Knight Riders"/>
    <s v="Kings XI Punjab"/>
    <x v="6"/>
    <x v="0"/>
    <x v="0"/>
  </r>
  <r>
    <s v="Bangalore"/>
    <d v="2017-04-14T00:00:00"/>
    <n v="2017"/>
    <s v="M Chinnaswamy Stadium"/>
    <s v="Royal Challengers Bangalore"/>
    <s v="Mumbai Indians"/>
    <x v="3"/>
    <x v="0"/>
    <x v="7"/>
  </r>
  <r>
    <s v="Rajkot"/>
    <d v="2017-04-14T00:00:00"/>
    <n v="2017"/>
    <s v="Saurashtra Cricket Association Stadium"/>
    <s v="Gujarat Lions"/>
    <s v="Rising Pune Supergiant"/>
    <x v="11"/>
    <x v="0"/>
    <x v="13"/>
  </r>
  <r>
    <s v="Kolkata"/>
    <d v="2017-04-15T00:00:00"/>
    <n v="2017"/>
    <s v="Eden Gardens"/>
    <s v="Kolkata Knight Riders"/>
    <s v="Sunrisers Hyderabad"/>
    <x v="10"/>
    <x v="0"/>
    <x v="0"/>
  </r>
  <r>
    <s v="Delhi"/>
    <d v="2017-04-15T00:00:00"/>
    <n v="2017"/>
    <s v="Feroz Shah Kotla"/>
    <s v="Delhi Daredevils"/>
    <s v="Kings XI Punjab"/>
    <x v="7"/>
    <x v="1"/>
    <x v="2"/>
  </r>
  <r>
    <s v="Mumbai"/>
    <d v="2017-04-16T00:00:00"/>
    <n v="2017"/>
    <s v="Wankhede Stadium"/>
    <s v="Mumbai Indians"/>
    <s v="Gujarat Lions"/>
    <x v="3"/>
    <x v="0"/>
    <x v="7"/>
  </r>
  <r>
    <s v="Bangalore"/>
    <d v="2017-04-16T00:00:00"/>
    <n v="2017"/>
    <s v="M Chinnaswamy Stadium"/>
    <s v="Royal Challengers Bangalore"/>
    <s v="Rising Pune Supergiant"/>
    <x v="0"/>
    <x v="0"/>
    <x v="14"/>
  </r>
  <r>
    <s v="Delhi"/>
    <d v="2017-04-17T00:00:00"/>
    <n v="2017"/>
    <s v="Feroz Shah Kotla"/>
    <s v="Delhi Daredevils"/>
    <s v="Kolkata Knight Riders"/>
    <x v="7"/>
    <x v="1"/>
    <x v="0"/>
  </r>
  <r>
    <s v="Hyderabad"/>
    <d v="2017-04-17T00:00:00"/>
    <n v="2017"/>
    <s v="Rajiv Gandhi International Stadium, Uppal"/>
    <s v="Sunrisers Hyderabad"/>
    <s v="Kings XI Punjab"/>
    <x v="5"/>
    <x v="0"/>
    <x v="11"/>
  </r>
  <r>
    <s v="Rajkot"/>
    <d v="2017-04-18T00:00:00"/>
    <n v="2017"/>
    <s v="Saurashtra Cricket Association Stadium"/>
    <s v="Gujarat Lions"/>
    <s v="Royal Challengers Bangalore"/>
    <x v="11"/>
    <x v="0"/>
    <x v="3"/>
  </r>
  <r>
    <s v="Hyderabad"/>
    <d v="2017-04-19T00:00:00"/>
    <n v="2017"/>
    <s v="Rajiv Gandhi International Stadium, Uppal"/>
    <s v="Sunrisers Hyderabad"/>
    <s v="Delhi Daredevils"/>
    <x v="10"/>
    <x v="1"/>
    <x v="11"/>
  </r>
  <r>
    <s v="Indore"/>
    <d v="2017-04-20T00:00:00"/>
    <n v="2017"/>
    <s v="Holkar Cricket Stadium"/>
    <s v="Kings XI Punjab"/>
    <s v="Mumbai Indians"/>
    <x v="3"/>
    <x v="0"/>
    <x v="7"/>
  </r>
  <r>
    <s v="Kolkata"/>
    <d v="2017-04-21T00:00:00"/>
    <n v="2017"/>
    <s v="Eden Gardens"/>
    <s v="Kolkata Knight Riders"/>
    <s v="Gujarat Lions"/>
    <x v="11"/>
    <x v="0"/>
    <x v="13"/>
  </r>
  <r>
    <s v="Mumbai"/>
    <d v="2017-04-22T00:00:00"/>
    <n v="2017"/>
    <s v="Wankhede Stadium"/>
    <s v="Mumbai Indians"/>
    <s v="Delhi Daredevils"/>
    <x v="7"/>
    <x v="0"/>
    <x v="7"/>
  </r>
  <r>
    <s v="Pune"/>
    <d v="2017-04-22T00:00:00"/>
    <n v="2017"/>
    <s v="Maharashtra Cricket Association Stadium"/>
    <s v="Rising Pune Supergiant"/>
    <s v="Sunrisers Hyderabad"/>
    <x v="13"/>
    <x v="0"/>
    <x v="14"/>
  </r>
  <r>
    <s v="Rajkot"/>
    <d v="2017-04-23T00:00:00"/>
    <n v="2017"/>
    <s v="Saurashtra Cricket Association Stadium"/>
    <s v="Gujarat Lions"/>
    <s v="Kings XI Punjab"/>
    <x v="11"/>
    <x v="0"/>
    <x v="5"/>
  </r>
  <r>
    <s v="Kolkata"/>
    <d v="2017-04-23T00:00:00"/>
    <n v="2017"/>
    <s v="Eden Gardens"/>
    <s v="Kolkata Knight Riders"/>
    <s v="Royal Challengers Bangalore"/>
    <x v="0"/>
    <x v="0"/>
    <x v="0"/>
  </r>
  <r>
    <s v="Mumbai"/>
    <d v="2017-04-24T00:00:00"/>
    <n v="2017"/>
    <s v="Wankhede Stadium"/>
    <s v="Mumbai Indians"/>
    <s v="Rising Pune Supergiant"/>
    <x v="3"/>
    <x v="0"/>
    <x v="14"/>
  </r>
  <r>
    <s v="Pune"/>
    <d v="2017-04-26T00:00:00"/>
    <n v="2017"/>
    <s v="Maharashtra Cricket Association Stadium"/>
    <s v="Rising Pune Supergiant"/>
    <s v="Kolkata Knight Riders"/>
    <x v="6"/>
    <x v="0"/>
    <x v="0"/>
  </r>
  <r>
    <s v="Bangalore"/>
    <d v="2017-04-27T00:00:00"/>
    <n v="2017"/>
    <s v="M Chinnaswamy Stadium"/>
    <s v="Royal Challengers Bangalore"/>
    <s v="Gujarat Lions"/>
    <x v="11"/>
    <x v="0"/>
    <x v="13"/>
  </r>
  <r>
    <s v="Kolkata"/>
    <d v="2017-04-28T00:00:00"/>
    <n v="2017"/>
    <s v="Eden Gardens"/>
    <s v="Kolkata Knight Riders"/>
    <s v="Delhi Daredevils"/>
    <x v="6"/>
    <x v="0"/>
    <x v="0"/>
  </r>
  <r>
    <s v="Chandigarh"/>
    <d v="2017-04-28T00:00:00"/>
    <n v="2017"/>
    <s v="Punjab Cricket Association IS Bindra Stadium, Mohali"/>
    <s v="Kings XI Punjab"/>
    <s v="Sunrisers Hyderabad"/>
    <x v="5"/>
    <x v="0"/>
    <x v="11"/>
  </r>
  <r>
    <s v="Pune"/>
    <d v="2017-04-29T00:00:00"/>
    <n v="2017"/>
    <s v="Maharashtra Cricket Association Stadium"/>
    <s v="Rising Pune Supergiant"/>
    <s v="Royal Challengers Bangalore"/>
    <x v="0"/>
    <x v="0"/>
    <x v="14"/>
  </r>
  <r>
    <s v="Rajkot"/>
    <d v="2017-04-29T00:00:00"/>
    <n v="2017"/>
    <s v="Saurashtra Cricket Association Stadium"/>
    <s v="Gujarat Lions"/>
    <s v="Mumbai Indians"/>
    <x v="11"/>
    <x v="1"/>
    <x v="7"/>
  </r>
  <r>
    <s v="Chandigarh"/>
    <d v="2017-04-30T00:00:00"/>
    <n v="2017"/>
    <s v="Punjab Cricket Association IS Bindra Stadium, Mohali"/>
    <s v="Kings XI Punjab"/>
    <s v="Delhi Daredevils"/>
    <x v="5"/>
    <x v="0"/>
    <x v="5"/>
  </r>
  <r>
    <s v="Hyderabad"/>
    <d v="2017-04-30T00:00:00"/>
    <n v="2017"/>
    <s v="Rajiv Gandhi International Stadium, Uppal"/>
    <s v="Sunrisers Hyderabad"/>
    <s v="Kolkata Knight Riders"/>
    <x v="6"/>
    <x v="0"/>
    <x v="11"/>
  </r>
  <r>
    <s v="Mumbai"/>
    <d v="2017-05-01T00:00:00"/>
    <n v="2017"/>
    <s v="Wankhede Stadium"/>
    <s v="Mumbai Indians"/>
    <s v="Royal Challengers Bangalore"/>
    <x v="0"/>
    <x v="1"/>
    <x v="7"/>
  </r>
  <r>
    <s v="Pune"/>
    <d v="2017-05-01T00:00:00"/>
    <n v="2017"/>
    <s v="Maharashtra Cricket Association Stadium"/>
    <s v="Rising Pune Supergiant"/>
    <s v="Gujarat Lions"/>
    <x v="13"/>
    <x v="0"/>
    <x v="14"/>
  </r>
  <r>
    <s v="Delhi"/>
    <d v="2017-05-02T00:00:00"/>
    <n v="2017"/>
    <s v="Feroz Shah Kotla"/>
    <s v="Delhi Daredevils"/>
    <s v="Sunrisers Hyderabad"/>
    <x v="7"/>
    <x v="0"/>
    <x v="2"/>
  </r>
  <r>
    <s v="Kolkata"/>
    <d v="2017-05-03T00:00:00"/>
    <n v="2017"/>
    <s v="Eden Gardens"/>
    <s v="Kolkata Knight Riders"/>
    <s v="Rising Pune Supergiant"/>
    <x v="13"/>
    <x v="0"/>
    <x v="14"/>
  </r>
  <r>
    <s v="Delhi"/>
    <d v="2017-05-04T00:00:00"/>
    <n v="2017"/>
    <s v="Feroz Shah Kotla"/>
    <s v="Delhi Daredevils"/>
    <s v="Gujarat Lions"/>
    <x v="7"/>
    <x v="0"/>
    <x v="2"/>
  </r>
  <r>
    <s v="Bangalore"/>
    <d v="2017-05-05T00:00:00"/>
    <n v="2017"/>
    <s v="M Chinnaswamy Stadium"/>
    <s v="Royal Challengers Bangalore"/>
    <s v="Kings XI Punjab"/>
    <x v="0"/>
    <x v="0"/>
    <x v="5"/>
  </r>
  <r>
    <s v="Hyderabad"/>
    <d v="2017-05-06T00:00:00"/>
    <n v="2017"/>
    <s v="Rajiv Gandhi International Stadium, Uppal"/>
    <s v="Sunrisers Hyderabad"/>
    <s v="Rising Pune Supergiant"/>
    <x v="10"/>
    <x v="0"/>
    <x v="14"/>
  </r>
  <r>
    <s v="Delhi"/>
    <d v="2017-05-06T00:00:00"/>
    <n v="2017"/>
    <s v="Feroz Shah Kotla"/>
    <s v="Delhi Daredevils"/>
    <s v="Mumbai Indians"/>
    <x v="7"/>
    <x v="0"/>
    <x v="7"/>
  </r>
  <r>
    <s v="Bangalore"/>
    <d v="2017-05-07T00:00:00"/>
    <n v="2017"/>
    <s v="M Chinnaswamy Stadium"/>
    <s v="Royal Challengers Bangalore"/>
    <s v="Kolkata Knight Riders"/>
    <x v="6"/>
    <x v="0"/>
    <x v="0"/>
  </r>
  <r>
    <s v="Chandigarh"/>
    <d v="2017-05-07T00:00:00"/>
    <n v="2017"/>
    <s v="Punjab Cricket Association IS Bindra Stadium, Mohali"/>
    <s v="Kings XI Punjab"/>
    <s v="Gujarat Lions"/>
    <x v="11"/>
    <x v="0"/>
    <x v="13"/>
  </r>
  <r>
    <s v="Hyderabad"/>
    <d v="2017-05-08T00:00:00"/>
    <n v="2017"/>
    <s v="Rajiv Gandhi International Stadium, Uppal"/>
    <s v="Sunrisers Hyderabad"/>
    <s v="Mumbai Indians"/>
    <x v="3"/>
    <x v="1"/>
    <x v="11"/>
  </r>
  <r>
    <s v="Chandigarh"/>
    <d v="2017-05-09T00:00:00"/>
    <n v="2017"/>
    <s v="Punjab Cricket Association IS Bindra Stadium, Mohali"/>
    <s v="Kings XI Punjab"/>
    <s v="Kolkata Knight Riders"/>
    <x v="6"/>
    <x v="0"/>
    <x v="5"/>
  </r>
  <r>
    <s v="Kanpur"/>
    <d v="2017-05-10T00:00:00"/>
    <n v="2017"/>
    <s v="Green Park"/>
    <s v="Gujarat Lions"/>
    <s v="Delhi Daredevils"/>
    <x v="7"/>
    <x v="0"/>
    <x v="2"/>
  </r>
  <r>
    <s v="Mumbai"/>
    <d v="2017-05-11T00:00:00"/>
    <n v="2017"/>
    <s v="Wankhede Stadium"/>
    <s v="Mumbai Indians"/>
    <s v="Kings XI Punjab"/>
    <x v="3"/>
    <x v="0"/>
    <x v="5"/>
  </r>
  <r>
    <s v="Delhi"/>
    <d v="2017-05-12T00:00:00"/>
    <n v="2017"/>
    <s v="Feroz Shah Kotla"/>
    <s v="Delhi Daredevils"/>
    <s v="Rising Pune Supergiant"/>
    <x v="7"/>
    <x v="1"/>
    <x v="2"/>
  </r>
  <r>
    <s v="Kanpur"/>
    <d v="2017-05-13T00:00:00"/>
    <n v="2017"/>
    <s v="Green Park"/>
    <s v="Gujarat Lions"/>
    <s v="Sunrisers Hyderabad"/>
    <x v="10"/>
    <x v="0"/>
    <x v="11"/>
  </r>
  <r>
    <s v="Kolkata"/>
    <d v="2017-05-13T00:00:00"/>
    <n v="2017"/>
    <s v="Eden Gardens"/>
    <s v="Kolkata Knight Riders"/>
    <s v="Mumbai Indians"/>
    <x v="6"/>
    <x v="0"/>
    <x v="7"/>
  </r>
  <r>
    <s v="Pune"/>
    <d v="2017-05-14T00:00:00"/>
    <n v="2017"/>
    <s v="Maharashtra Cricket Association Stadium"/>
    <s v="Rising Pune Supergiant"/>
    <s v="Kings XI Punjab"/>
    <x v="13"/>
    <x v="0"/>
    <x v="14"/>
  </r>
  <r>
    <s v="Delhi"/>
    <d v="2017-05-14T00:00:00"/>
    <n v="2017"/>
    <s v="Feroz Shah Kotla"/>
    <s v="Delhi Daredevils"/>
    <s v="Royal Challengers Bangalore"/>
    <x v="0"/>
    <x v="1"/>
    <x v="3"/>
  </r>
  <r>
    <s v="Mumbai"/>
    <d v="2017-05-16T00:00:00"/>
    <n v="2017"/>
    <s v="Wankhede Stadium"/>
    <s v="Mumbai Indians"/>
    <s v="Rising Pune Supergiant"/>
    <x v="3"/>
    <x v="0"/>
    <x v="14"/>
  </r>
  <r>
    <s v="Bangalore"/>
    <d v="2017-05-17T00:00:00"/>
    <n v="2017"/>
    <s v="M Chinnaswamy Stadium"/>
    <s v="Sunrisers Hyderabad"/>
    <s v="Kolkata Knight Riders"/>
    <x v="6"/>
    <x v="0"/>
    <x v="0"/>
  </r>
  <r>
    <s v="Bangalore"/>
    <d v="2017-05-19T00:00:00"/>
    <n v="2017"/>
    <s v="M Chinnaswamy Stadium"/>
    <s v="Mumbai Indians"/>
    <s v="Kolkata Knight Riders"/>
    <x v="3"/>
    <x v="0"/>
    <x v="7"/>
  </r>
  <r>
    <s v="Hyderabad"/>
    <d v="2017-05-21T00:00:00"/>
    <n v="2017"/>
    <s v="Rajiv Gandhi International Stadium, Uppal"/>
    <s v="Mumbai Indians"/>
    <s v="Rising Pune Supergiant"/>
    <x v="3"/>
    <x v="1"/>
    <x v="7"/>
  </r>
  <r>
    <s v="Mumbai"/>
    <d v="2018-04-07T00:00:00"/>
    <n v="2018"/>
    <s v="Wankhede Stadium"/>
    <s v="Mumbai Indians"/>
    <s v="Chennai Super Kings"/>
    <x v="1"/>
    <x v="0"/>
    <x v="1"/>
  </r>
  <r>
    <s v="Chandigarh"/>
    <d v="2018-04-08T00:00:00"/>
    <n v="2018"/>
    <s v="Punjab Cricket Association IS Bindra Stadium, Mohali"/>
    <s v="Kings XI Punjab"/>
    <s v="Delhi Daredevils"/>
    <x v="5"/>
    <x v="0"/>
    <x v="5"/>
  </r>
  <r>
    <s v="Kolkata"/>
    <d v="2018-04-08T00:00:00"/>
    <n v="2018"/>
    <s v="Eden Gardens"/>
    <s v="Kolkata Knight Riders"/>
    <s v="Royal Challengers Bangalore"/>
    <x v="6"/>
    <x v="0"/>
    <x v="0"/>
  </r>
  <r>
    <s v="Hyderabad"/>
    <d v="2018-04-09T00:00:00"/>
    <n v="2018"/>
    <s v="Rajiv Gandhi International Stadium, Uppal"/>
    <s v="Sunrisers Hyderabad"/>
    <s v="Rajasthan Royals"/>
    <x v="10"/>
    <x v="0"/>
    <x v="11"/>
  </r>
  <r>
    <s v="Chennai"/>
    <d v="2018-04-10T00:00:00"/>
    <n v="2018"/>
    <s v="MA Chidambaram Stadium, Chepauk"/>
    <s v="Chennai Super Kings"/>
    <s v="Kolkata Knight Riders"/>
    <x v="1"/>
    <x v="0"/>
    <x v="1"/>
  </r>
  <r>
    <s v="Jaipur"/>
    <d v="2018-04-11T00:00:00"/>
    <n v="2018"/>
    <s v="Sawai Mansingh Stadium"/>
    <s v="Rajasthan Royals"/>
    <s v="Delhi Daredevils"/>
    <x v="7"/>
    <x v="0"/>
    <x v="4"/>
  </r>
  <r>
    <s v="Hyderabad"/>
    <d v="2018-04-12T00:00:00"/>
    <n v="2018"/>
    <s v="Rajiv Gandhi International Stadium, Uppal"/>
    <s v="Sunrisers Hyderabad"/>
    <s v="Mumbai Indians"/>
    <x v="10"/>
    <x v="0"/>
    <x v="11"/>
  </r>
  <r>
    <s v="Bengaluru"/>
    <d v="2018-04-13T00:00:00"/>
    <n v="2018"/>
    <s v="M.Chinnaswamy Stadium"/>
    <s v="Royal Challengers Bangalore"/>
    <s v="Kings XI Punjab"/>
    <x v="0"/>
    <x v="0"/>
    <x v="3"/>
  </r>
  <r>
    <s v="Mumbai"/>
    <d v="2018-04-14T00:00:00"/>
    <n v="2018"/>
    <s v="Wankhede Stadium"/>
    <s v="Mumbai Indians"/>
    <s v="Delhi Daredevils"/>
    <x v="7"/>
    <x v="0"/>
    <x v="2"/>
  </r>
  <r>
    <s v="Kolkata"/>
    <d v="2018-04-14T00:00:00"/>
    <n v="2018"/>
    <s v="Eden Gardens"/>
    <s v="Kolkata Knight Riders"/>
    <s v="Sunrisers Hyderabad"/>
    <x v="10"/>
    <x v="0"/>
    <x v="11"/>
  </r>
  <r>
    <s v="Bengaluru"/>
    <d v="2018-04-15T00:00:00"/>
    <n v="2018"/>
    <s v="M.Chinnaswamy Stadium"/>
    <s v="Royal Challengers Bangalore"/>
    <s v="Rajasthan Royals"/>
    <x v="0"/>
    <x v="0"/>
    <x v="4"/>
  </r>
  <r>
    <s v="Chandigarh"/>
    <d v="2018-04-15T00:00:00"/>
    <n v="2018"/>
    <s v="Punjab Cricket Association IS Bindra Stadium, Mohali"/>
    <s v="Kings XI Punjab"/>
    <s v="Chennai Super Kings"/>
    <x v="1"/>
    <x v="0"/>
    <x v="5"/>
  </r>
  <r>
    <s v="Kolkata"/>
    <d v="2018-04-16T00:00:00"/>
    <n v="2018"/>
    <s v="Eden Gardens"/>
    <s v="Kolkata Knight Riders"/>
    <s v="Delhi Daredevils"/>
    <x v="7"/>
    <x v="0"/>
    <x v="0"/>
  </r>
  <r>
    <s v="Mumbai"/>
    <d v="2018-04-17T00:00:00"/>
    <n v="2018"/>
    <s v="Wankhede Stadium"/>
    <s v="Mumbai Indians"/>
    <s v="Royal Challengers Bangalore"/>
    <x v="0"/>
    <x v="0"/>
    <x v="7"/>
  </r>
  <r>
    <s v="Jaipur"/>
    <d v="2018-04-18T00:00:00"/>
    <n v="2018"/>
    <s v="Sawai Mansingh Stadium"/>
    <s v="Rajasthan Royals"/>
    <s v="Kolkata Knight Riders"/>
    <x v="6"/>
    <x v="0"/>
    <x v="0"/>
  </r>
  <r>
    <s v="Chandigarh"/>
    <d v="2018-04-19T00:00:00"/>
    <n v="2018"/>
    <s v="Punjab Cricket Association IS Bindra Stadium, Mohali"/>
    <s v="Kings XI Punjab"/>
    <s v="Sunrisers Hyderabad"/>
    <x v="5"/>
    <x v="1"/>
    <x v="5"/>
  </r>
  <r>
    <s v="Pune"/>
    <d v="2018-04-20T00:00:00"/>
    <n v="2018"/>
    <s v="Maharashtra Cricket Association Stadium"/>
    <s v="Chennai Super Kings"/>
    <s v="Rajasthan Royals"/>
    <x v="2"/>
    <x v="0"/>
    <x v="1"/>
  </r>
  <r>
    <s v="Kolkata"/>
    <d v="2018-04-21T00:00:00"/>
    <n v="2018"/>
    <s v="Eden Gardens"/>
    <s v="Kolkata Knight Riders"/>
    <s v="Kings XI Punjab"/>
    <x v="5"/>
    <x v="0"/>
    <x v="5"/>
  </r>
  <r>
    <s v="Bengaluru"/>
    <d v="2018-04-21T00:00:00"/>
    <n v="2018"/>
    <s v="M.Chinnaswamy Stadium"/>
    <s v="Royal Challengers Bangalore"/>
    <s v="Delhi Daredevils"/>
    <x v="0"/>
    <x v="0"/>
    <x v="3"/>
  </r>
  <r>
    <s v="Hyderabad"/>
    <d v="2018-04-22T00:00:00"/>
    <n v="2018"/>
    <s v="Rajiv Gandhi International Stadium, Uppal"/>
    <s v="Sunrisers Hyderabad"/>
    <s v="Chennai Super Kings"/>
    <x v="10"/>
    <x v="0"/>
    <x v="1"/>
  </r>
  <r>
    <s v="Jaipur"/>
    <d v="2018-04-22T00:00:00"/>
    <n v="2018"/>
    <s v="Sawai Mansingh Stadium"/>
    <s v="Rajasthan Royals"/>
    <s v="Mumbai Indians"/>
    <x v="3"/>
    <x v="1"/>
    <x v="4"/>
  </r>
  <r>
    <s v="Delhi"/>
    <d v="2018-04-23T00:00:00"/>
    <n v="2018"/>
    <s v="Feroz Shah Kotla"/>
    <s v="Delhi Daredevils"/>
    <s v="Kings XI Punjab"/>
    <x v="7"/>
    <x v="0"/>
    <x v="5"/>
  </r>
  <r>
    <s v="Mumbai"/>
    <d v="2018-04-24T00:00:00"/>
    <n v="2018"/>
    <s v="Wankhede Stadium"/>
    <s v="Mumbai Indians"/>
    <s v="Sunrisers Hyderabad"/>
    <x v="3"/>
    <x v="0"/>
    <x v="11"/>
  </r>
  <r>
    <s v="Bengaluru"/>
    <d v="2018-04-25T00:00:00"/>
    <n v="2018"/>
    <s v="M.Chinnaswamy Stadium"/>
    <s v="Royal Challengers Bangalore"/>
    <s v="Chennai Super Kings"/>
    <x v="1"/>
    <x v="0"/>
    <x v="1"/>
  </r>
  <r>
    <s v="Hyderabad"/>
    <d v="2018-04-26T00:00:00"/>
    <n v="2018"/>
    <s v="Rajiv Gandhi International Stadium, Uppal"/>
    <s v="Sunrisers Hyderabad"/>
    <s v="Kings XI Punjab"/>
    <x v="5"/>
    <x v="0"/>
    <x v="11"/>
  </r>
  <r>
    <s v="Delhi"/>
    <d v="2018-04-27T00:00:00"/>
    <n v="2018"/>
    <s v="Feroz Shah Kotla"/>
    <s v="Delhi Daredevils"/>
    <s v="Kolkata Knight Riders"/>
    <x v="6"/>
    <x v="0"/>
    <x v="2"/>
  </r>
  <r>
    <s v="Pune"/>
    <d v="2018-04-28T00:00:00"/>
    <n v="2018"/>
    <s v="Maharashtra Cricket Association Stadium"/>
    <s v="Chennai Super Kings"/>
    <s v="Mumbai Indians"/>
    <x v="3"/>
    <x v="0"/>
    <x v="7"/>
  </r>
  <r>
    <s v="Jaipur"/>
    <d v="2018-04-29T00:00:00"/>
    <n v="2018"/>
    <s v="Sawai Mansingh Stadium"/>
    <s v="Rajasthan Royals"/>
    <s v="Sunrisers Hyderabad"/>
    <x v="10"/>
    <x v="1"/>
    <x v="11"/>
  </r>
  <r>
    <s v="Bengaluru"/>
    <d v="2018-04-29T00:00:00"/>
    <n v="2018"/>
    <s v="M.Chinnaswamy Stadium"/>
    <s v="Royal Challengers Bangalore"/>
    <s v="Kolkata Knight Riders"/>
    <x v="6"/>
    <x v="0"/>
    <x v="0"/>
  </r>
  <r>
    <s v="Pune"/>
    <d v="2018-04-30T00:00:00"/>
    <n v="2018"/>
    <s v="Maharashtra Cricket Association Stadium"/>
    <s v="Chennai Super Kings"/>
    <s v="Delhi Daredevils"/>
    <x v="7"/>
    <x v="0"/>
    <x v="1"/>
  </r>
  <r>
    <s v="Bengaluru"/>
    <d v="2018-05-01T00:00:00"/>
    <n v="2018"/>
    <s v="M.Chinnaswamy Stadium"/>
    <s v="Royal Challengers Bangalore"/>
    <s v="Mumbai Indians"/>
    <x v="3"/>
    <x v="0"/>
    <x v="3"/>
  </r>
  <r>
    <s v="Delhi"/>
    <d v="2018-05-02T00:00:00"/>
    <n v="2018"/>
    <s v="Feroz Shah Kotla"/>
    <s v="Delhi Daredevils"/>
    <s v="Rajasthan Royals"/>
    <x v="2"/>
    <x v="0"/>
    <x v="2"/>
  </r>
  <r>
    <s v="Kolkata"/>
    <d v="2018-05-03T00:00:00"/>
    <n v="2018"/>
    <s v="Eden Gardens"/>
    <s v="Kolkata Knight Riders"/>
    <s v="Chennai Super Kings"/>
    <x v="6"/>
    <x v="0"/>
    <x v="0"/>
  </r>
  <r>
    <s v="Indore"/>
    <d v="2018-05-04T00:00:00"/>
    <n v="2018"/>
    <s v="Holkar Cricket Stadium"/>
    <s v="Kings XI Punjab"/>
    <s v="Mumbai Indians"/>
    <x v="3"/>
    <x v="0"/>
    <x v="7"/>
  </r>
  <r>
    <s v="Pune"/>
    <d v="2018-05-05T00:00:00"/>
    <n v="2018"/>
    <s v="Maharashtra Cricket Association Stadium"/>
    <s v="Chennai Super Kings"/>
    <s v="Royal Challengers Bangalore"/>
    <x v="1"/>
    <x v="0"/>
    <x v="1"/>
  </r>
  <r>
    <s v="Hyderabad"/>
    <d v="2018-05-05T00:00:00"/>
    <n v="2018"/>
    <s v="Rajiv Gandhi International Stadium, Uppal"/>
    <s v="Sunrisers Hyderabad"/>
    <s v="Delhi Daredevils"/>
    <x v="7"/>
    <x v="1"/>
    <x v="11"/>
  </r>
  <r>
    <s v="Mumbai"/>
    <d v="2018-05-06T00:00:00"/>
    <n v="2018"/>
    <s v="Wankhede Stadium"/>
    <s v="Mumbai Indians"/>
    <s v="Kolkata Knight Riders"/>
    <x v="6"/>
    <x v="0"/>
    <x v="7"/>
  </r>
  <r>
    <s v="Indore"/>
    <d v="2018-05-06T00:00:00"/>
    <n v="2018"/>
    <s v="Holkar Cricket Stadium"/>
    <s v="Kings XI Punjab"/>
    <s v="Rajasthan Royals"/>
    <x v="5"/>
    <x v="0"/>
    <x v="5"/>
  </r>
  <r>
    <s v="Hyderabad"/>
    <d v="2018-05-07T00:00:00"/>
    <n v="2018"/>
    <s v="Rajiv Gandhi International Stadium, Uppal"/>
    <s v="Sunrisers Hyderabad"/>
    <s v="Royal Challengers Bangalore"/>
    <x v="0"/>
    <x v="0"/>
    <x v="11"/>
  </r>
  <r>
    <s v="Jaipur"/>
    <d v="2018-05-08T00:00:00"/>
    <n v="2018"/>
    <s v="Sawai Mansingh Stadium"/>
    <s v="Rajasthan Royals"/>
    <s v="Kings XI Punjab"/>
    <x v="2"/>
    <x v="1"/>
    <x v="4"/>
  </r>
  <r>
    <s v="Kolkata"/>
    <d v="2018-05-09T00:00:00"/>
    <n v="2018"/>
    <s v="Eden Gardens"/>
    <s v="Kolkata Knight Riders"/>
    <s v="Mumbai Indians"/>
    <x v="6"/>
    <x v="0"/>
    <x v="7"/>
  </r>
  <r>
    <s v="Delhi"/>
    <d v="2018-05-10T00:00:00"/>
    <n v="2018"/>
    <s v="Feroz Shah Kotla"/>
    <s v="Delhi Daredevils"/>
    <s v="Sunrisers Hyderabad"/>
    <x v="7"/>
    <x v="1"/>
    <x v="11"/>
  </r>
  <r>
    <s v="Jaipur"/>
    <d v="2018-05-11T00:00:00"/>
    <n v="2018"/>
    <s v="Sawai Mansingh Stadium"/>
    <s v="Rajasthan Royals"/>
    <s v="Chennai Super Kings"/>
    <x v="1"/>
    <x v="1"/>
    <x v="4"/>
  </r>
  <r>
    <s v="Indore"/>
    <d v="2018-05-12T00:00:00"/>
    <n v="2018"/>
    <s v="Holkar Cricket Stadium"/>
    <s v="Kings XI Punjab"/>
    <s v="Kolkata Knight Riders"/>
    <x v="5"/>
    <x v="0"/>
    <x v="0"/>
  </r>
  <r>
    <s v="Delhi"/>
    <d v="2018-05-12T00:00:00"/>
    <n v="2018"/>
    <s v="Feroz Shah Kotla"/>
    <s v="Delhi Daredevils"/>
    <s v="Royal Challengers Bangalore"/>
    <x v="0"/>
    <x v="0"/>
    <x v="3"/>
  </r>
  <r>
    <s v="Pune"/>
    <d v="2018-05-13T00:00:00"/>
    <n v="2018"/>
    <s v="Maharashtra Cricket Association Stadium"/>
    <s v="Chennai Super Kings"/>
    <s v="Sunrisers Hyderabad"/>
    <x v="1"/>
    <x v="0"/>
    <x v="1"/>
  </r>
  <r>
    <s v="Mumbai"/>
    <d v="2018-05-13T00:00:00"/>
    <n v="2018"/>
    <s v="Wankhede Stadium"/>
    <s v="Mumbai Indians"/>
    <s v="Rajasthan Royals"/>
    <x v="2"/>
    <x v="0"/>
    <x v="4"/>
  </r>
  <r>
    <s v="Indore"/>
    <d v="2018-05-14T00:00:00"/>
    <n v="2018"/>
    <s v="Holkar Cricket Stadium"/>
    <s v="Kings XI Punjab"/>
    <s v="Royal Challengers Bangalore"/>
    <x v="0"/>
    <x v="0"/>
    <x v="3"/>
  </r>
  <r>
    <s v="Kolkata"/>
    <d v="2018-05-15T00:00:00"/>
    <n v="2018"/>
    <s v="Eden Gardens"/>
    <s v="Kolkata Knight Riders"/>
    <s v="Rajasthan Royals"/>
    <x v="6"/>
    <x v="0"/>
    <x v="0"/>
  </r>
  <r>
    <s v="Mumbai"/>
    <d v="2018-05-16T00:00:00"/>
    <n v="2018"/>
    <s v="Wankhede Stadium"/>
    <s v="Mumbai Indians"/>
    <s v="Kings XI Punjab"/>
    <x v="5"/>
    <x v="0"/>
    <x v="7"/>
  </r>
  <r>
    <s v="Bengaluru"/>
    <d v="2018-05-17T00:00:00"/>
    <n v="2018"/>
    <s v="M.Chinnaswamy Stadium"/>
    <s v="Royal Challengers Bangalore"/>
    <s v="Sunrisers Hyderabad"/>
    <x v="10"/>
    <x v="0"/>
    <x v="3"/>
  </r>
  <r>
    <s v="Delhi"/>
    <d v="2018-05-18T00:00:00"/>
    <n v="2018"/>
    <s v="Feroz Shah Kotla"/>
    <s v="Delhi Daredevils"/>
    <s v="Chennai Super Kings"/>
    <x v="1"/>
    <x v="0"/>
    <x v="2"/>
  </r>
  <r>
    <s v="Jaipur"/>
    <d v="2018-05-19T00:00:00"/>
    <n v="2018"/>
    <s v="Sawai Mansingh Stadium"/>
    <s v="Rajasthan Royals"/>
    <s v="Royal Challengers Bangalore"/>
    <x v="2"/>
    <x v="1"/>
    <x v="4"/>
  </r>
  <r>
    <s v="Hyderabad"/>
    <d v="2018-05-19T00:00:00"/>
    <n v="2018"/>
    <s v="Rajiv Gandhi International Stadium, Uppal"/>
    <s v="Sunrisers Hyderabad"/>
    <s v="Kolkata Knight Riders"/>
    <x v="10"/>
    <x v="1"/>
    <x v="0"/>
  </r>
  <r>
    <s v="Delhi"/>
    <d v="2018-05-20T00:00:00"/>
    <n v="2018"/>
    <s v="Feroz Shah Kotla"/>
    <s v="Delhi Daredevils"/>
    <s v="Mumbai Indians"/>
    <x v="7"/>
    <x v="1"/>
    <x v="2"/>
  </r>
  <r>
    <s v="Pune"/>
    <d v="2018-05-20T00:00:00"/>
    <n v="2018"/>
    <s v="Maharashtra Cricket Association Stadium"/>
    <s v="Chennai Super Kings"/>
    <s v="Kings XI Punjab"/>
    <x v="1"/>
    <x v="0"/>
    <x v="1"/>
  </r>
  <r>
    <s v="Mumbai"/>
    <d v="2018-05-22T00:00:00"/>
    <n v="2018"/>
    <s v="Wankhede Stadium"/>
    <s v="Sunrisers Hyderabad"/>
    <s v="Chennai Super Kings"/>
    <x v="1"/>
    <x v="0"/>
    <x v="1"/>
  </r>
  <r>
    <s v="Kolkata"/>
    <d v="2018-05-23T00:00:00"/>
    <n v="2018"/>
    <s v="Eden Gardens"/>
    <s v="Kolkata Knight Riders"/>
    <s v="Rajasthan Royals"/>
    <x v="2"/>
    <x v="0"/>
    <x v="0"/>
  </r>
  <r>
    <s v="Kolkata"/>
    <d v="2018-05-25T00:00:00"/>
    <n v="2018"/>
    <s v="Eden Gardens"/>
    <s v="Kolkata Knight Riders"/>
    <s v="Sunrisers Hyderabad"/>
    <x v="6"/>
    <x v="0"/>
    <x v="11"/>
  </r>
  <r>
    <s v="Mumbai"/>
    <d v="2018-05-27T00:00:00"/>
    <n v="2018"/>
    <s v="Wankhede Stadium"/>
    <s v="Chennai Super Kings"/>
    <s v="Sunrisers Hyderabad"/>
    <x v="1"/>
    <x v="0"/>
    <x v="1"/>
  </r>
  <r>
    <s v="Chennai"/>
    <d v="2019-03-23T00:00:00"/>
    <n v="2019"/>
    <s v="MA Chidambaram Stadium, Chepauk"/>
    <s v="Chennai Super Kings"/>
    <s v="Royal Challengers Bangalore"/>
    <x v="1"/>
    <x v="0"/>
    <x v="1"/>
  </r>
  <r>
    <s v="Kolkata"/>
    <d v="2019-03-24T00:00:00"/>
    <n v="2019"/>
    <s v="Eden Gardens"/>
    <s v="Kolkata Knight Riders"/>
    <s v="Sunrisers Hyderabad"/>
    <x v="6"/>
    <x v="0"/>
    <x v="0"/>
  </r>
  <r>
    <s v="Mumbai"/>
    <d v="2019-03-24T00:00:00"/>
    <n v="2019"/>
    <s v="Wankhede Stadium"/>
    <s v="Mumbai Indians"/>
    <s v="Delhi Capitals"/>
    <x v="3"/>
    <x v="0"/>
    <x v="15"/>
  </r>
  <r>
    <s v="Jaipur"/>
    <d v="2019-03-25T00:00:00"/>
    <n v="2019"/>
    <s v="Sawai Mansingh Stadium"/>
    <s v="Rajasthan Royals"/>
    <s v="Kings XI Punjab"/>
    <x v="2"/>
    <x v="0"/>
    <x v="5"/>
  </r>
  <r>
    <s v="Delhi"/>
    <d v="2019-03-26T00:00:00"/>
    <n v="2019"/>
    <s v="Feroz Shah Kotla"/>
    <s v="Delhi Capitals"/>
    <s v="Chennai Super Kings"/>
    <x v="14"/>
    <x v="1"/>
    <x v="1"/>
  </r>
  <r>
    <s v="Kolkata"/>
    <d v="2019-03-27T00:00:00"/>
    <n v="2019"/>
    <s v="Eden Gardens"/>
    <s v="Kolkata Knight Riders"/>
    <s v="Kings XI Punjab"/>
    <x v="5"/>
    <x v="0"/>
    <x v="0"/>
  </r>
  <r>
    <s v="Bengaluru"/>
    <d v="2019-03-28T00:00:00"/>
    <n v="2019"/>
    <s v="M.Chinnaswamy Stadium"/>
    <s v="Royal Challengers Bangalore"/>
    <s v="Mumbai Indians"/>
    <x v="0"/>
    <x v="0"/>
    <x v="7"/>
  </r>
  <r>
    <s v="Hyderabad"/>
    <d v="2019-03-29T00:00:00"/>
    <n v="2019"/>
    <s v="Rajiv Gandhi International Stadium, Uppal"/>
    <s v="Sunrisers Hyderabad"/>
    <s v="Rajasthan Royals"/>
    <x v="2"/>
    <x v="1"/>
    <x v="11"/>
  </r>
  <r>
    <s v="Chandigarh"/>
    <d v="2019-03-30T00:00:00"/>
    <n v="2019"/>
    <s v="Punjab Cricket Association IS Bindra Stadium, Mohali"/>
    <s v="Kings XI Punjab"/>
    <s v="Mumbai Indians"/>
    <x v="5"/>
    <x v="0"/>
    <x v="5"/>
  </r>
  <r>
    <s v="Delhi"/>
    <d v="2019-03-30T00:00:00"/>
    <n v="2019"/>
    <s v="Feroz Shah Kotla"/>
    <s v="Delhi Capitals"/>
    <s v="Kolkata Knight Riders"/>
    <x v="14"/>
    <x v="0"/>
    <x v="15"/>
  </r>
  <r>
    <s v="Hyderabad"/>
    <d v="2019-03-31T00:00:00"/>
    <n v="2019"/>
    <s v="Rajiv Gandhi International Stadium, Uppal"/>
    <s v="Sunrisers Hyderabad"/>
    <s v="Royal Challengers Bangalore"/>
    <x v="0"/>
    <x v="0"/>
    <x v="11"/>
  </r>
  <r>
    <s v="Chennai"/>
    <d v="2019-03-31T00:00:00"/>
    <n v="2019"/>
    <s v="MA Chidambaram Stadium, Chepauk"/>
    <s v="Chennai Super Kings"/>
    <s v="Rajasthan Royals"/>
    <x v="2"/>
    <x v="0"/>
    <x v="1"/>
  </r>
  <r>
    <s v="Chandigarh"/>
    <d v="2019-04-01T00:00:00"/>
    <n v="2019"/>
    <s v="Punjab Cricket Association IS Bindra Stadium, Mohali"/>
    <s v="Kings XI Punjab"/>
    <s v="Delhi Capitals"/>
    <x v="14"/>
    <x v="0"/>
    <x v="5"/>
  </r>
  <r>
    <s v="Jaipur"/>
    <d v="2019-04-02T00:00:00"/>
    <n v="2019"/>
    <s v="Sawai Mansingh Stadium"/>
    <s v="Rajasthan Royals"/>
    <s v="Royal Challengers Bangalore"/>
    <x v="2"/>
    <x v="0"/>
    <x v="4"/>
  </r>
  <r>
    <s v="Mumbai"/>
    <d v="2019-04-03T00:00:00"/>
    <n v="2019"/>
    <s v="Wankhede Stadium"/>
    <s v="Mumbai Indians"/>
    <s v="Chennai Super Kings"/>
    <x v="1"/>
    <x v="0"/>
    <x v="7"/>
  </r>
  <r>
    <s v="Delhi"/>
    <d v="2019-04-04T00:00:00"/>
    <n v="2019"/>
    <s v="Feroz Shah Kotla"/>
    <s v="Delhi Capitals"/>
    <s v="Sunrisers Hyderabad"/>
    <x v="10"/>
    <x v="0"/>
    <x v="11"/>
  </r>
  <r>
    <s v="Bengaluru"/>
    <d v="2019-04-05T00:00:00"/>
    <n v="2019"/>
    <s v="M.Chinnaswamy Stadium"/>
    <s v="Royal Challengers Bangalore"/>
    <s v="Kolkata Knight Riders"/>
    <x v="6"/>
    <x v="0"/>
    <x v="0"/>
  </r>
  <r>
    <s v="Chennai"/>
    <d v="2019-04-06T00:00:00"/>
    <n v="2019"/>
    <s v="MA Chidambaram Stadium, Chepauk"/>
    <s v="Chennai Super Kings"/>
    <s v="Kings XI Punjab"/>
    <x v="1"/>
    <x v="1"/>
    <x v="1"/>
  </r>
  <r>
    <s v="Hyderabad"/>
    <d v="2019-04-06T00:00:00"/>
    <n v="2019"/>
    <s v="Rajiv Gandhi International Stadium, Uppal"/>
    <s v="Sunrisers Hyderabad"/>
    <s v="Mumbai Indians"/>
    <x v="10"/>
    <x v="0"/>
    <x v="7"/>
  </r>
  <r>
    <s v="Bengaluru"/>
    <d v="2019-04-07T00:00:00"/>
    <n v="2019"/>
    <s v="M.Chinnaswamy Stadium"/>
    <s v="Royal Challengers Bangalore"/>
    <s v="Delhi Capitals"/>
    <x v="14"/>
    <x v="0"/>
    <x v="15"/>
  </r>
  <r>
    <s v="Jaipur"/>
    <d v="2019-04-07T00:00:00"/>
    <n v="2019"/>
    <s v="Sawai Mansingh Stadium"/>
    <s v="Rajasthan Royals"/>
    <s v="Kolkata Knight Riders"/>
    <x v="6"/>
    <x v="0"/>
    <x v="0"/>
  </r>
  <r>
    <s v="Chandigarh"/>
    <d v="2019-04-08T00:00:00"/>
    <n v="2019"/>
    <s v="Punjab Cricket Association IS Bindra Stadium, Mohali"/>
    <s v="Kings XI Punjab"/>
    <s v="Sunrisers Hyderabad"/>
    <x v="5"/>
    <x v="0"/>
    <x v="5"/>
  </r>
  <r>
    <s v="Chennai"/>
    <d v="2019-04-09T00:00:00"/>
    <n v="2019"/>
    <s v="MA Chidambaram Stadium, Chepauk"/>
    <s v="Chennai Super Kings"/>
    <s v="Kolkata Knight Riders"/>
    <x v="1"/>
    <x v="0"/>
    <x v="1"/>
  </r>
  <r>
    <s v="Mumbai"/>
    <d v="2019-04-10T00:00:00"/>
    <n v="2019"/>
    <s v="Wankhede Stadium"/>
    <s v="Mumbai Indians"/>
    <s v="Kings XI Punjab"/>
    <x v="3"/>
    <x v="0"/>
    <x v="7"/>
  </r>
  <r>
    <s v="Jaipur"/>
    <d v="2019-04-11T00:00:00"/>
    <n v="2019"/>
    <s v="Sawai Mansingh Stadium"/>
    <s v="Rajasthan Royals"/>
    <s v="Chennai Super Kings"/>
    <x v="1"/>
    <x v="0"/>
    <x v="1"/>
  </r>
  <r>
    <s v="Kolkata"/>
    <d v="2019-04-12T00:00:00"/>
    <n v="2019"/>
    <s v="Eden Gardens"/>
    <s v="Kolkata Knight Riders"/>
    <s v="Delhi Capitals"/>
    <x v="14"/>
    <x v="0"/>
    <x v="15"/>
  </r>
  <r>
    <s v="Mumbai"/>
    <d v="2019-04-13T00:00:00"/>
    <n v="2019"/>
    <s v="Wankhede Stadium"/>
    <s v="Mumbai Indians"/>
    <s v="Rajasthan Royals"/>
    <x v="2"/>
    <x v="0"/>
    <x v="4"/>
  </r>
  <r>
    <s v="Chandigarh"/>
    <d v="2019-04-13T00:00:00"/>
    <n v="2019"/>
    <s v="Punjab Cricket Association IS Bindra Stadium, Mohali"/>
    <s v="Kings XI Punjab"/>
    <s v="Royal Challengers Bangalore"/>
    <x v="0"/>
    <x v="0"/>
    <x v="3"/>
  </r>
  <r>
    <s v="Kolkata"/>
    <d v="2019-04-14T00:00:00"/>
    <n v="2019"/>
    <s v="Eden Gardens"/>
    <s v="Kolkata Knight Riders"/>
    <s v="Chennai Super Kings"/>
    <x v="1"/>
    <x v="0"/>
    <x v="1"/>
  </r>
  <r>
    <s v="Hyderabad"/>
    <d v="2019-04-14T00:00:00"/>
    <n v="2019"/>
    <s v="Rajiv Gandhi International Stadium, Uppal"/>
    <s v="Sunrisers Hyderabad"/>
    <s v="Delhi Capitals"/>
    <x v="10"/>
    <x v="0"/>
    <x v="15"/>
  </r>
  <r>
    <s v="Mumbai"/>
    <d v="2019-04-15T00:00:00"/>
    <n v="2019"/>
    <s v="Wankhede Stadium"/>
    <s v="Mumbai Indians"/>
    <s v="Royal Challengers Bangalore"/>
    <x v="3"/>
    <x v="0"/>
    <x v="7"/>
  </r>
  <r>
    <s v="Chandigarh"/>
    <d v="2019-04-16T00:00:00"/>
    <n v="2019"/>
    <s v="Punjab Cricket Association IS Bindra Stadium, Mohali"/>
    <s v="Kings XI Punjab"/>
    <s v="Rajasthan Royals"/>
    <x v="2"/>
    <x v="0"/>
    <x v="5"/>
  </r>
  <r>
    <s v="Hyderabad"/>
    <d v="2019-04-17T00:00:00"/>
    <n v="2019"/>
    <s v="Rajiv Gandhi International Stadium, Uppal"/>
    <s v="Sunrisers Hyderabad"/>
    <s v="Chennai Super Kings"/>
    <x v="1"/>
    <x v="1"/>
    <x v="11"/>
  </r>
  <r>
    <s v="Delhi"/>
    <d v="2019-04-18T00:00:00"/>
    <n v="2019"/>
    <s v="Feroz Shah Kotla"/>
    <s v="Delhi Capitals"/>
    <s v="Mumbai Indians"/>
    <x v="3"/>
    <x v="1"/>
    <x v="7"/>
  </r>
  <r>
    <s v="Kolkata"/>
    <d v="2019-04-19T00:00:00"/>
    <n v="2019"/>
    <s v="Eden Gardens"/>
    <s v="Kolkata Knight Riders"/>
    <s v="Royal Challengers Bangalore"/>
    <x v="6"/>
    <x v="0"/>
    <x v="3"/>
  </r>
  <r>
    <s v="Jaipur"/>
    <d v="2019-04-20T00:00:00"/>
    <n v="2019"/>
    <s v="Sawai Mansingh Stadium"/>
    <s v="Rajasthan Royals"/>
    <s v="Mumbai Indians"/>
    <x v="2"/>
    <x v="0"/>
    <x v="4"/>
  </r>
  <r>
    <s v="Delhi"/>
    <d v="2019-04-20T00:00:00"/>
    <n v="2019"/>
    <s v="Feroz Shah Kotla"/>
    <s v="Delhi Capitals"/>
    <s v="Kings XI Punjab"/>
    <x v="14"/>
    <x v="0"/>
    <x v="15"/>
  </r>
  <r>
    <s v="Hyderabad"/>
    <d v="2019-04-21T00:00:00"/>
    <n v="2019"/>
    <s v="Rajiv Gandhi International Stadium, Uppal"/>
    <s v="Sunrisers Hyderabad"/>
    <s v="Kolkata Knight Riders"/>
    <x v="10"/>
    <x v="0"/>
    <x v="11"/>
  </r>
  <r>
    <s v="Bengaluru"/>
    <d v="2019-04-21T00:00:00"/>
    <n v="2019"/>
    <s v="M.Chinnaswamy Stadium"/>
    <s v="Royal Challengers Bangalore"/>
    <s v="Chennai Super Kings"/>
    <x v="1"/>
    <x v="0"/>
    <x v="3"/>
  </r>
  <r>
    <s v="Jaipur"/>
    <d v="2019-04-22T00:00:00"/>
    <n v="2019"/>
    <s v="Sawai Mansingh Stadium"/>
    <s v="Rajasthan Royals"/>
    <s v="Delhi Capitals"/>
    <x v="14"/>
    <x v="0"/>
    <x v="15"/>
  </r>
  <r>
    <s v="Chennai"/>
    <d v="2019-04-23T00:00:00"/>
    <n v="2019"/>
    <s v="MA Chidambaram Stadium, Chepauk"/>
    <s v="Chennai Super Kings"/>
    <s v="Sunrisers Hyderabad"/>
    <x v="1"/>
    <x v="0"/>
    <x v="1"/>
  </r>
  <r>
    <s v="Bengaluru"/>
    <d v="2019-04-24T00:00:00"/>
    <n v="2019"/>
    <s v="M.Chinnaswamy Stadium"/>
    <s v="Royal Challengers Bangalore"/>
    <s v="Kings XI Punjab"/>
    <x v="5"/>
    <x v="0"/>
    <x v="3"/>
  </r>
  <r>
    <s v="Kolkata"/>
    <d v="2019-04-25T00:00:00"/>
    <n v="2019"/>
    <s v="Eden Gardens"/>
    <s v="Kolkata Knight Riders"/>
    <s v="Rajasthan Royals"/>
    <x v="2"/>
    <x v="0"/>
    <x v="4"/>
  </r>
  <r>
    <s v="Chennai"/>
    <d v="2019-04-26T00:00:00"/>
    <n v="2019"/>
    <s v="MA Chidambaram Stadium, Chepauk"/>
    <s v="Chennai Super Kings"/>
    <s v="Mumbai Indians"/>
    <x v="1"/>
    <x v="0"/>
    <x v="7"/>
  </r>
  <r>
    <s v="Jaipur"/>
    <d v="2019-04-27T00:00:00"/>
    <n v="2019"/>
    <s v="Sawai Mansingh Stadium"/>
    <s v="Rajasthan Royals"/>
    <s v="Sunrisers Hyderabad"/>
    <x v="2"/>
    <x v="0"/>
    <x v="4"/>
  </r>
  <r>
    <s v="Delhi"/>
    <d v="2019-04-28T00:00:00"/>
    <n v="2019"/>
    <s v="Feroz Shah Kotla"/>
    <s v="Delhi Capitals"/>
    <s v="Royal Challengers Bangalore"/>
    <x v="14"/>
    <x v="1"/>
    <x v="15"/>
  </r>
  <r>
    <s v="Kolkata"/>
    <d v="2019-04-28T00:00:00"/>
    <n v="2019"/>
    <s v="Eden Gardens"/>
    <s v="Kolkata Knight Riders"/>
    <s v="Mumbai Indians"/>
    <x v="3"/>
    <x v="0"/>
    <x v="0"/>
  </r>
  <r>
    <s v="Hyderabad"/>
    <d v="2019-04-29T00:00:00"/>
    <n v="2019"/>
    <s v="Rajiv Gandhi International Stadium, Uppal"/>
    <s v="Sunrisers Hyderabad"/>
    <s v="Kings XI Punjab"/>
    <x v="5"/>
    <x v="0"/>
    <x v="11"/>
  </r>
  <r>
    <s v="Bengaluru"/>
    <d v="2019-04-30T00:00:00"/>
    <n v="2019"/>
    <s v="M.Chinnaswamy Stadium"/>
    <s v="Royal Challengers Bangalore"/>
    <s v="Rajasthan Royals"/>
    <x v="2"/>
    <x v="0"/>
    <x v="10"/>
  </r>
  <r>
    <s v="Chennai"/>
    <d v="2019-05-01T00:00:00"/>
    <n v="2019"/>
    <s v="MA Chidambaram Stadium, Chepauk"/>
    <s v="Chennai Super Kings"/>
    <s v="Delhi Capitals"/>
    <x v="14"/>
    <x v="0"/>
    <x v="1"/>
  </r>
  <r>
    <s v="Mumbai"/>
    <d v="2019-05-02T00:00:00"/>
    <n v="2019"/>
    <s v="Wankhede Stadium"/>
    <s v="Mumbai Indians"/>
    <s v="Sunrisers Hyderabad"/>
    <x v="3"/>
    <x v="1"/>
    <x v="7"/>
  </r>
  <r>
    <s v="Chandigarh"/>
    <d v="2019-05-03T00:00:00"/>
    <n v="2019"/>
    <s v="Punjab Cricket Association IS Bindra Stadium, Mohali"/>
    <s v="Kings XI Punjab"/>
    <s v="Kolkata Knight Riders"/>
    <x v="6"/>
    <x v="0"/>
    <x v="0"/>
  </r>
  <r>
    <s v="Delhi"/>
    <d v="2019-05-04T00:00:00"/>
    <n v="2019"/>
    <s v="Feroz Shah Kotla"/>
    <s v="Delhi Capitals"/>
    <s v="Rajasthan Royals"/>
    <x v="2"/>
    <x v="1"/>
    <x v="15"/>
  </r>
  <r>
    <s v="Bengaluru"/>
    <d v="2019-05-04T00:00:00"/>
    <n v="2019"/>
    <s v="M.Chinnaswamy Stadium"/>
    <s v="Royal Challengers Bangalore"/>
    <s v="Sunrisers Hyderabad"/>
    <x v="0"/>
    <x v="0"/>
    <x v="3"/>
  </r>
  <r>
    <s v="Chandigarh"/>
    <d v="2019-05-05T00:00:00"/>
    <n v="2019"/>
    <s v="Punjab Cricket Association IS Bindra Stadium, Mohali"/>
    <s v="Kings XI Punjab"/>
    <s v="Chennai Super Kings"/>
    <x v="5"/>
    <x v="0"/>
    <x v="5"/>
  </r>
  <r>
    <s v="Mumbai"/>
    <d v="2019-05-05T00:00:00"/>
    <n v="2019"/>
    <s v="Wankhede Stadium"/>
    <s v="Mumbai Indians"/>
    <s v="Kolkata Knight Riders"/>
    <x v="3"/>
    <x v="0"/>
    <x v="7"/>
  </r>
  <r>
    <s v="Chennai"/>
    <d v="2019-05-07T00:00:00"/>
    <n v="2019"/>
    <s v="MA Chidambaram Stadium, Chepauk"/>
    <s v="Mumbai Indians"/>
    <s v="Chennai Super Kings"/>
    <x v="1"/>
    <x v="1"/>
    <x v="7"/>
  </r>
  <r>
    <s v="Visakhapatnam"/>
    <d v="2019-05-08T00:00:00"/>
    <n v="2019"/>
    <s v="Dr. Y.S. Rajasekhara Reddy ACA-VDCA Cricket Stadium"/>
    <s v="Delhi Capitals"/>
    <s v="Sunrisers Hyderabad"/>
    <x v="14"/>
    <x v="0"/>
    <x v="15"/>
  </r>
  <r>
    <s v="Visakhapatnam"/>
    <d v="2019-05-10T00:00:00"/>
    <n v="2019"/>
    <s v="Dr. Y.S. Rajasekhara Reddy ACA-VDCA Cricket Stadium"/>
    <s v="Chennai Super Kings"/>
    <s v="Delhi Capitals"/>
    <x v="1"/>
    <x v="0"/>
    <x v="1"/>
  </r>
  <r>
    <s v="Hyderabad"/>
    <d v="2019-05-12T00:00:00"/>
    <n v="2019"/>
    <s v="Rajiv Gandhi International Stadium, Uppal"/>
    <s v="Mumbai Indians"/>
    <s v="Chennai Super Kings"/>
    <x v="3"/>
    <x v="1"/>
    <x v="7"/>
  </r>
  <r>
    <s v="Abu Dhabi"/>
    <d v="2020-09-19T00:00:00"/>
    <n v="2020"/>
    <s v="Sheikh Zayed Stadium"/>
    <s v="Mumbai Indians"/>
    <s v="Chennai Super Kings"/>
    <x v="1"/>
    <x v="0"/>
    <x v="1"/>
  </r>
  <r>
    <s v="Dubai"/>
    <d v="2020-09-20T00:00:00"/>
    <n v="2020"/>
    <s v="Dubai International Cricket Stadium"/>
    <s v="Delhi Capitals"/>
    <s v="Kings XI Punjab"/>
    <x v="5"/>
    <x v="0"/>
    <x v="15"/>
  </r>
  <r>
    <s v="Abu Dhabi"/>
    <d v="2020-10-21T00:00:00"/>
    <n v="2020"/>
    <s v="Sheikh Zayed Stadium"/>
    <s v="Kolkata Knight Riders"/>
    <s v="Royal Challengers Bangalore"/>
    <x v="6"/>
    <x v="1"/>
    <x v="3"/>
  </r>
  <r>
    <s v="Sharjah"/>
    <d v="2020-11-03T00:00:00"/>
    <n v="2020"/>
    <s v="Sharjah Cricket Stadium"/>
    <s v="Mumbai Indians"/>
    <s v="Sunrisers Hyderabad"/>
    <x v="10"/>
    <x v="0"/>
    <x v="11"/>
  </r>
  <r>
    <s v="Sharjah"/>
    <d v="2020-09-22T00:00:00"/>
    <n v="2020"/>
    <s v="Sharjah Cricket Stadium"/>
    <s v="Rajasthan Royals"/>
    <s v="Chennai Super Kings"/>
    <x v="1"/>
    <x v="0"/>
    <x v="4"/>
  </r>
  <r>
    <s v="Abu Dhabi"/>
    <d v="2020-10-24T00:00:00"/>
    <n v="2020"/>
    <s v="Sheikh Zayed Stadium"/>
    <s v="Kolkata Knight Riders"/>
    <s v="Delhi Capitals"/>
    <x v="14"/>
    <x v="0"/>
    <x v="0"/>
  </r>
  <r>
    <s v="Dubai"/>
    <d v="2020-10-24T00:00:00"/>
    <n v="2020"/>
    <s v="Dubai International Cricket Stadium"/>
    <s v="Kings XI Punjab"/>
    <s v="Sunrisers Hyderabad"/>
    <x v="10"/>
    <x v="0"/>
    <x v="5"/>
  </r>
  <r>
    <s v="Abu Dhabi"/>
    <d v="2020-10-28T00:00:00"/>
    <n v="2020"/>
    <s v="Sheikh Zayed Stadium"/>
    <s v="Royal Challengers Bangalore"/>
    <s v="Mumbai Indians"/>
    <x v="3"/>
    <x v="0"/>
    <x v="7"/>
  </r>
  <r>
    <s v="Sharjah"/>
    <d v="2020-10-09T00:00:00"/>
    <n v="2020"/>
    <s v="Sharjah Cricket Stadium"/>
    <s v="Delhi Capitals"/>
    <s v="Rajasthan Royals"/>
    <x v="2"/>
    <x v="0"/>
    <x v="15"/>
  </r>
  <r>
    <s v="Abu Dhabi"/>
    <d v="2020-10-07T00:00:00"/>
    <n v="2020"/>
    <s v="Sheikh Zayed Stadium"/>
    <s v="Kolkata Knight Riders"/>
    <s v="Chennai Super Kings"/>
    <x v="6"/>
    <x v="1"/>
    <x v="0"/>
  </r>
  <r>
    <s v="Sharjah"/>
    <d v="2020-10-31T00:00:00"/>
    <n v="2020"/>
    <s v="Sharjah Cricket Stadium"/>
    <s v="Royal Challengers Bangalore"/>
    <s v="Sunrisers Hyderabad"/>
    <x v="10"/>
    <x v="0"/>
    <x v="11"/>
  </r>
  <r>
    <s v="Abu Dhabi"/>
    <d v="2020-10-01T00:00:00"/>
    <n v="2020"/>
    <s v="Sheikh Zayed Stadium"/>
    <s v="Mumbai Indians"/>
    <s v="Kings XI Punjab"/>
    <x v="5"/>
    <x v="0"/>
    <x v="7"/>
  </r>
  <r>
    <s v="Dubai"/>
    <d v="2020-09-30T00:00:00"/>
    <n v="2020"/>
    <s v="Dubai International Cricket Stadium"/>
    <s v="Kolkata Knight Riders"/>
    <s v="Rajasthan Royals"/>
    <x v="2"/>
    <x v="0"/>
    <x v="0"/>
  </r>
  <r>
    <s v="Abu Dhabi"/>
    <d v="2020-11-02T00:00:00"/>
    <n v="2020"/>
    <s v="Sheikh Zayed Stadium"/>
    <s v="Royal Challengers Bangalore"/>
    <s v="Delhi Capitals"/>
    <x v="14"/>
    <x v="0"/>
    <x v="15"/>
  </r>
  <r>
    <s v="Abu Dhabi"/>
    <d v="2020-11-01T00:00:00"/>
    <n v="2020"/>
    <s v="Sheikh Zayed Stadium"/>
    <s v="Kings XI Punjab"/>
    <s v="Chennai Super Kings"/>
    <x v="1"/>
    <x v="0"/>
    <x v="1"/>
  </r>
  <r>
    <s v="Dubai"/>
    <d v="2020-10-11T00:00:00"/>
    <n v="2020"/>
    <s v="Dubai International Cricket Stadium"/>
    <s v="Sunrisers Hyderabad"/>
    <s v="Rajasthan Royals"/>
    <x v="10"/>
    <x v="1"/>
    <x v="4"/>
  </r>
  <r>
    <s v="Abu Dhabi"/>
    <d v="2020-09-23T00:00:00"/>
    <n v="2020"/>
    <s v="Sheikh Zayed Stadium"/>
    <s v="Mumbai Indians"/>
    <s v="Kolkata Knight Riders"/>
    <x v="6"/>
    <x v="0"/>
    <x v="7"/>
  </r>
  <r>
    <s v="Sharjah"/>
    <d v="2020-10-17T00:00:00"/>
    <n v="2020"/>
    <s v="Sharjah Cricket Stadium"/>
    <s v="Chennai Super Kings"/>
    <s v="Delhi Capitals"/>
    <x v="1"/>
    <x v="1"/>
    <x v="15"/>
  </r>
  <r>
    <s v="Dubai"/>
    <d v="2020-09-24T00:00:00"/>
    <n v="2020"/>
    <s v="Dubai International Cricket Stadium"/>
    <s v="Kings XI Punjab"/>
    <s v="Royal Challengers Bangalore"/>
    <x v="0"/>
    <x v="0"/>
    <x v="5"/>
  </r>
  <r>
    <s v="Abu Dhabi"/>
    <d v="2020-10-06T00:00:00"/>
    <n v="2020"/>
    <s v="Sheikh Zayed Stadium"/>
    <s v="Mumbai Indians"/>
    <s v="Rajasthan Royals"/>
    <x v="3"/>
    <x v="1"/>
    <x v="7"/>
  </r>
  <r>
    <s v="Abu Dhabi"/>
    <d v="2020-10-18T00:00:00"/>
    <n v="2020"/>
    <s v="Sheikh Zayed Stadium"/>
    <s v="Kolkata Knight Riders"/>
    <s v="Sunrisers Hyderabad"/>
    <x v="10"/>
    <x v="0"/>
    <x v="0"/>
  </r>
  <r>
    <s v="Dubai"/>
    <d v="2020-10-04T00:00:00"/>
    <n v="2020"/>
    <s v="Dubai International Cricket Stadium"/>
    <s v="Kings XI Punjab"/>
    <s v="Chennai Super Kings"/>
    <x v="5"/>
    <x v="1"/>
    <x v="1"/>
  </r>
  <r>
    <s v="Abu Dhabi"/>
    <d v="2020-10-03T00:00:00"/>
    <n v="2020"/>
    <s v="Sheikh Zayed Stadium"/>
    <s v="Rajasthan Royals"/>
    <s v="Royal Challengers Bangalore"/>
    <x v="2"/>
    <x v="1"/>
    <x v="3"/>
  </r>
  <r>
    <s v="Sharjah"/>
    <d v="2020-10-03T00:00:00"/>
    <n v="2020"/>
    <s v="Sharjah Cricket Stadium"/>
    <s v="Delhi Capitals"/>
    <s v="Kolkata Knight Riders"/>
    <x v="6"/>
    <x v="0"/>
    <x v="15"/>
  </r>
  <r>
    <s v="Dubai"/>
    <d v="2020-10-02T00:00:00"/>
    <n v="2020"/>
    <s v="Dubai International Cricket Stadium"/>
    <s v="Sunrisers Hyderabad"/>
    <s v="Chennai Super Kings"/>
    <x v="10"/>
    <x v="1"/>
    <x v="11"/>
  </r>
  <r>
    <s v="Dubai"/>
    <d v="2020-10-18T00:00:00"/>
    <n v="2020"/>
    <s v="Dubai International Cricket Stadium"/>
    <s v="Mumbai Indians"/>
    <s v="Kings XI Punjab"/>
    <x v="3"/>
    <x v="1"/>
    <x v="5"/>
  </r>
  <r>
    <s v="Dubai"/>
    <d v="2020-10-22T00:00:00"/>
    <n v="2020"/>
    <s v="Dubai International Cricket Stadium"/>
    <s v="Rajasthan Royals"/>
    <s v="Sunrisers Hyderabad"/>
    <x v="10"/>
    <x v="0"/>
    <x v="11"/>
  </r>
  <r>
    <s v="Dubai"/>
    <d v="2020-10-05T00:00:00"/>
    <n v="2020"/>
    <s v="Dubai International Cricket Stadium"/>
    <s v="Delhi Capitals"/>
    <s v="Royal Challengers Bangalore"/>
    <x v="0"/>
    <x v="0"/>
    <x v="15"/>
  </r>
  <r>
    <s v="Sharjah"/>
    <d v="2020-10-26T00:00:00"/>
    <n v="2020"/>
    <s v="Sharjah Cricket Stadium"/>
    <s v="Kolkata Knight Riders"/>
    <s v="Kings XI Punjab"/>
    <x v="5"/>
    <x v="0"/>
    <x v="5"/>
  </r>
  <r>
    <s v="Sharjah"/>
    <d v="2020-10-23T00:00:00"/>
    <n v="2020"/>
    <s v="Sharjah Cricket Stadium"/>
    <s v="Chennai Super Kings"/>
    <s v="Mumbai Indians"/>
    <x v="3"/>
    <x v="0"/>
    <x v="7"/>
  </r>
  <r>
    <s v="Dubai"/>
    <d v="2020-10-17T00:00:00"/>
    <n v="2020"/>
    <s v="Dubai International Cricket Stadium"/>
    <s v="Rajasthan Royals"/>
    <s v="Royal Challengers Bangalore"/>
    <x v="2"/>
    <x v="1"/>
    <x v="3"/>
  </r>
  <r>
    <s v="Abu Dhabi"/>
    <d v="2020-10-10T00:00:00"/>
    <n v="2020"/>
    <s v="Sheikh Zayed Stadium"/>
    <s v="Kolkata Knight Riders"/>
    <s v="Kings XI Punjab"/>
    <x v="6"/>
    <x v="1"/>
    <x v="0"/>
  </r>
  <r>
    <s v="Dubai"/>
    <d v="2020-10-27T00:00:00"/>
    <n v="2020"/>
    <s v="Dubai International Cricket Stadium"/>
    <s v="Sunrisers Hyderabad"/>
    <s v="Delhi Capitals"/>
    <x v="14"/>
    <x v="0"/>
    <x v="11"/>
  </r>
  <r>
    <s v="Dubai"/>
    <d v="2020-10-10T00:00:00"/>
    <n v="2020"/>
    <s v="Dubai International Cricket Stadium"/>
    <s v="Royal Challengers Bangalore"/>
    <s v="Chennai Super Kings"/>
    <x v="0"/>
    <x v="1"/>
    <x v="3"/>
  </r>
  <r>
    <s v="Abu Dhabi"/>
    <d v="2020-10-16T00:00:00"/>
    <n v="2020"/>
    <s v="Sheikh Zayed Stadium"/>
    <s v="Kolkata Knight Riders"/>
    <s v="Mumbai Indians"/>
    <x v="6"/>
    <x v="1"/>
    <x v="7"/>
  </r>
  <r>
    <s v="Sharjah"/>
    <d v="2020-09-27T00:00:00"/>
    <n v="2020"/>
    <s v="Sharjah Cricket Stadium"/>
    <s v="Kings XI Punjab"/>
    <s v="Rajasthan Royals"/>
    <x v="2"/>
    <x v="0"/>
    <x v="4"/>
  </r>
  <r>
    <s v="Dubai"/>
    <d v="2020-10-13T00:00:00"/>
    <n v="2020"/>
    <s v="Dubai International Cricket Stadium"/>
    <s v="Chennai Super Kings"/>
    <s v="Sunrisers Hyderabad"/>
    <x v="1"/>
    <x v="1"/>
    <x v="1"/>
  </r>
  <r>
    <s v="Abu Dhabi"/>
    <d v="2020-10-11T00:00:00"/>
    <n v="2020"/>
    <s v="Sheikh Zayed Stadium"/>
    <s v="Delhi Capitals"/>
    <s v="Mumbai Indians"/>
    <x v="14"/>
    <x v="1"/>
    <x v="7"/>
  </r>
  <r>
    <s v="Dubai"/>
    <d v="2020-11-01T00:00:00"/>
    <n v="2020"/>
    <s v="Dubai International Cricket Stadium"/>
    <s v="Kolkata Knight Riders"/>
    <s v="Rajasthan Royals"/>
    <x v="2"/>
    <x v="0"/>
    <x v="0"/>
  </r>
  <r>
    <s v="Sharjah"/>
    <d v="2020-10-15T00:00:00"/>
    <n v="2020"/>
    <s v="Sharjah Cricket Stadium"/>
    <s v="Royal Challengers Bangalore"/>
    <s v="Kings XI Punjab"/>
    <x v="0"/>
    <x v="1"/>
    <x v="5"/>
  </r>
  <r>
    <s v="Abu Dhabi"/>
    <d v="2020-09-29T00:00:00"/>
    <n v="2020"/>
    <s v="Sheikh Zayed Stadium"/>
    <s v="Sunrisers Hyderabad"/>
    <s v="Delhi Capitals"/>
    <x v="14"/>
    <x v="0"/>
    <x v="11"/>
  </r>
  <r>
    <s v="Abu Dhabi"/>
    <d v="2020-10-19T00:00:00"/>
    <n v="2020"/>
    <s v="Sheikh Zayed Stadium"/>
    <s v="Chennai Super Kings"/>
    <s v="Rajasthan Royals"/>
    <x v="1"/>
    <x v="1"/>
    <x v="4"/>
  </r>
  <r>
    <s v="Dubai"/>
    <d v="2020-09-21T00:00:00"/>
    <n v="2020"/>
    <s v="Dubai International Cricket Stadium"/>
    <s v="Royal Challengers Bangalore"/>
    <s v="Sunrisers Hyderabad"/>
    <x v="10"/>
    <x v="0"/>
    <x v="3"/>
  </r>
  <r>
    <s v="Dubai"/>
    <d v="2020-10-31T00:00:00"/>
    <n v="2020"/>
    <s v="Dubai International Cricket Stadium"/>
    <s v="Delhi Capitals"/>
    <s v="Mumbai Indians"/>
    <x v="3"/>
    <x v="0"/>
    <x v="7"/>
  </r>
  <r>
    <s v="Dubai"/>
    <d v="2020-10-29T00:00:00"/>
    <n v="2020"/>
    <s v="Dubai International Cricket Stadium"/>
    <s v="Kolkata Knight Riders"/>
    <s v="Chennai Super Kings"/>
    <x v="1"/>
    <x v="0"/>
    <x v="1"/>
  </r>
  <r>
    <s v="Abu Dhabi"/>
    <d v="2020-10-30T00:00:00"/>
    <n v="2020"/>
    <s v="Sheikh Zayed Stadium"/>
    <s v="Kings XI Punjab"/>
    <s v="Rajasthan Royals"/>
    <x v="2"/>
    <x v="0"/>
    <x v="4"/>
  </r>
  <r>
    <s v="Sharjah"/>
    <d v="2020-10-04T00:00:00"/>
    <n v="2020"/>
    <s v="Sharjah Cricket Stadium"/>
    <s v="Mumbai Indians"/>
    <s v="Sunrisers Hyderabad"/>
    <x v="3"/>
    <x v="1"/>
    <x v="7"/>
  </r>
  <r>
    <s v="Dubai"/>
    <d v="2020-09-25T00:00:00"/>
    <n v="2020"/>
    <s v="Dubai International Cricket Stadium"/>
    <s v="Delhi Capitals"/>
    <s v="Chennai Super Kings"/>
    <x v="1"/>
    <x v="0"/>
    <x v="15"/>
  </r>
  <r>
    <s v="Sharjah"/>
    <d v="2020-10-12T00:00:00"/>
    <n v="2020"/>
    <s v="Sharjah Cricket Stadium"/>
    <s v="Royal Challengers Bangalore"/>
    <s v="Kolkata Knight Riders"/>
    <x v="0"/>
    <x v="1"/>
    <x v="3"/>
  </r>
  <r>
    <s v="Abu Dhabi"/>
    <d v="2020-10-25T00:00:00"/>
    <n v="2020"/>
    <s v="Sheikh Zayed Stadium"/>
    <s v="Mumbai Indians"/>
    <s v="Rajasthan Royals"/>
    <x v="3"/>
    <x v="1"/>
    <x v="4"/>
  </r>
  <r>
    <s v="Dubai"/>
    <d v="2020-10-08T00:00:00"/>
    <n v="2020"/>
    <s v="Dubai International Cricket Stadium"/>
    <s v="Sunrisers Hyderabad"/>
    <s v="Kings XI Punjab"/>
    <x v="10"/>
    <x v="1"/>
    <x v="11"/>
  </r>
  <r>
    <s v="Dubai"/>
    <d v="2020-10-14T00:00:00"/>
    <n v="2020"/>
    <s v="Dubai International Cricket Stadium"/>
    <s v="Delhi Capitals"/>
    <s v="Rajasthan Royals"/>
    <x v="14"/>
    <x v="1"/>
    <x v="15"/>
  </r>
  <r>
    <s v="Dubai"/>
    <d v="2020-10-25T00:00:00"/>
    <n v="2020"/>
    <s v="Dubai International Cricket Stadium"/>
    <s v="Royal Challengers Bangalore"/>
    <s v="Chennai Super Kings"/>
    <x v="0"/>
    <x v="1"/>
    <x v="1"/>
  </r>
  <r>
    <s v="Abu Dhabi"/>
    <d v="2020-09-26T00:00:00"/>
    <n v="2020"/>
    <s v="Sheikh Zayed Stadium"/>
    <s v="Sunrisers Hyderabad"/>
    <s v="Kolkata Knight Riders"/>
    <x v="10"/>
    <x v="1"/>
    <x v="0"/>
  </r>
  <r>
    <s v="Dubai"/>
    <d v="2020-10-20T00:00:00"/>
    <n v="2020"/>
    <s v="Dubai International Cricket Stadium"/>
    <s v="Delhi Capitals"/>
    <s v="Kings XI Punjab"/>
    <x v="14"/>
    <x v="1"/>
    <x v="5"/>
  </r>
  <r>
    <s v="Dubai"/>
    <d v="2020-09-28T00:00:00"/>
    <n v="2020"/>
    <s v="Dubai International Cricket Stadium"/>
    <s v="Royal Challengers Bangalore"/>
    <s v="Mumbai Indians"/>
    <x v="3"/>
    <x v="0"/>
    <x v="3"/>
  </r>
  <r>
    <s v="Dubai"/>
    <d v="2020-11-05T00:00:00"/>
    <n v="2020"/>
    <s v="Dubai International Cricket Stadium"/>
    <s v="Mumbai Indians"/>
    <s v="Delhi Capitals"/>
    <x v="14"/>
    <x v="0"/>
    <x v="7"/>
  </r>
  <r>
    <s v="Abu Dhabi"/>
    <d v="2020-11-06T00:00:00"/>
    <n v="2020"/>
    <s v="Sheikh Zayed Stadium"/>
    <s v="Royal Challengers Bangalore"/>
    <s v="Sunrisers Hyderabad"/>
    <x v="10"/>
    <x v="0"/>
    <x v="11"/>
  </r>
  <r>
    <s v="Abu Dhabi"/>
    <d v="2020-11-08T00:00:00"/>
    <n v="2020"/>
    <s v="Sheikh Zayed Stadium"/>
    <s v="Delhi Capitals"/>
    <s v="Sunrisers Hyderabad"/>
    <x v="14"/>
    <x v="1"/>
    <x v="15"/>
  </r>
  <r>
    <s v="Dubai"/>
    <d v="2020-11-10T00:00:00"/>
    <n v="2020"/>
    <s v="Dubai International Cricket Stadium"/>
    <s v="Delhi Capitals"/>
    <s v="Mumbai Indians"/>
    <x v="14"/>
    <x v="1"/>
    <x v="7"/>
  </r>
  <r>
    <m/>
    <m/>
    <m/>
    <m/>
    <m/>
    <m/>
    <x v="15"/>
    <x v="2"/>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s v="Bangalore"/>
    <d v="2008-04-18T00:00:00"/>
    <x v="0"/>
    <x v="0"/>
    <s v="Royal Challengers Bangalore"/>
    <s v="Kolkata Knight Riders"/>
    <x v="0"/>
    <x v="0"/>
    <s v="Kolkata Knight Riders"/>
  </r>
  <r>
    <s v="Chandigarh"/>
    <d v="2008-04-19T00:00:00"/>
    <x v="0"/>
    <x v="1"/>
    <s v="Kings XI Punjab"/>
    <s v="Chennai Super Kings"/>
    <x v="1"/>
    <x v="1"/>
    <s v="Chennai Super Kings"/>
  </r>
  <r>
    <s v="Delhi"/>
    <d v="2008-04-19T00:00:00"/>
    <x v="0"/>
    <x v="2"/>
    <s v="Delhi Daredevils"/>
    <s v="Rajasthan Royals"/>
    <x v="2"/>
    <x v="1"/>
    <s v="Delhi Daredevils"/>
  </r>
  <r>
    <s v="Mumbai"/>
    <d v="2008-04-20T00:00:00"/>
    <x v="0"/>
    <x v="3"/>
    <s v="Mumbai Indians"/>
    <s v="Royal Challengers Bangalore"/>
    <x v="3"/>
    <x v="1"/>
    <s v="Royal Challengers Bangalore"/>
  </r>
  <r>
    <s v="Kolkata"/>
    <d v="2008-04-20T00:00:00"/>
    <x v="0"/>
    <x v="4"/>
    <s v="Kolkata Knight Riders"/>
    <s v="Deccan Chargers"/>
    <x v="4"/>
    <x v="1"/>
    <s v="Kolkata Knight Riders"/>
  </r>
  <r>
    <s v="Jaipur"/>
    <d v="2008-04-21T00:00:00"/>
    <x v="0"/>
    <x v="5"/>
    <s v="Rajasthan Royals"/>
    <s v="Kings XI Punjab"/>
    <x v="5"/>
    <x v="1"/>
    <s v="Rajasthan Royals"/>
  </r>
  <r>
    <s v="Hyderabad"/>
    <d v="2008-04-22T00:00:00"/>
    <x v="0"/>
    <x v="6"/>
    <s v="Deccan Chargers"/>
    <s v="Delhi Daredevils"/>
    <x v="4"/>
    <x v="1"/>
    <s v="Delhi Daredevils"/>
  </r>
  <r>
    <s v="Chennai"/>
    <d v="2008-04-23T00:00:00"/>
    <x v="0"/>
    <x v="7"/>
    <s v="Chennai Super Kings"/>
    <s v="Mumbai Indians"/>
    <x v="3"/>
    <x v="0"/>
    <s v="Chennai Super Kings"/>
  </r>
  <r>
    <s v="Hyderabad"/>
    <d v="2008-04-24T00:00:00"/>
    <x v="0"/>
    <x v="6"/>
    <s v="Deccan Chargers"/>
    <s v="Rajasthan Royals"/>
    <x v="2"/>
    <x v="0"/>
    <s v="Rajasthan Royals"/>
  </r>
  <r>
    <s v="Chandigarh"/>
    <d v="2008-04-25T00:00:00"/>
    <x v="0"/>
    <x v="1"/>
    <s v="Kings XI Punjab"/>
    <s v="Mumbai Indians"/>
    <x v="3"/>
    <x v="0"/>
    <s v="Kings XI Punjab"/>
  </r>
  <r>
    <s v="Bangalore"/>
    <d v="2008-04-26T00:00:00"/>
    <x v="0"/>
    <x v="0"/>
    <s v="Royal Challengers Bangalore"/>
    <s v="Rajasthan Royals"/>
    <x v="2"/>
    <x v="0"/>
    <s v="Rajasthan Royals"/>
  </r>
  <r>
    <s v="Chennai"/>
    <d v="2008-04-26T00:00:00"/>
    <x v="0"/>
    <x v="7"/>
    <s v="Chennai Super Kings"/>
    <s v="Kolkata Knight Riders"/>
    <x v="6"/>
    <x v="1"/>
    <s v="Chennai Super Kings"/>
  </r>
  <r>
    <s v="Mumbai"/>
    <d v="2008-04-27T00:00:00"/>
    <x v="0"/>
    <x v="8"/>
    <s v="Mumbai Indians"/>
    <s v="Deccan Chargers"/>
    <x v="4"/>
    <x v="0"/>
    <s v="Deccan Chargers"/>
  </r>
  <r>
    <s v="Chandigarh"/>
    <d v="2008-04-27T00:00:00"/>
    <x v="0"/>
    <x v="1"/>
    <s v="Kings XI Punjab"/>
    <s v="Delhi Daredevils"/>
    <x v="7"/>
    <x v="1"/>
    <s v="Kings XI Punjab"/>
  </r>
  <r>
    <s v="Bangalore"/>
    <d v="2008-04-28T00:00:00"/>
    <x v="0"/>
    <x v="0"/>
    <s v="Royal Challengers Bangalore"/>
    <s v="Chennai Super Kings"/>
    <x v="1"/>
    <x v="1"/>
    <s v="Chennai Super Kings"/>
  </r>
  <r>
    <s v="Kolkata"/>
    <d v="2008-04-29T00:00:00"/>
    <x v="0"/>
    <x v="4"/>
    <s v="Kolkata Knight Riders"/>
    <s v="Mumbai Indians"/>
    <x v="6"/>
    <x v="1"/>
    <s v="Mumbai Indians"/>
  </r>
  <r>
    <s v="Delhi"/>
    <d v="2008-04-30T00:00:00"/>
    <x v="0"/>
    <x v="2"/>
    <s v="Delhi Daredevils"/>
    <s v="Royal Challengers Bangalore"/>
    <x v="0"/>
    <x v="0"/>
    <s v="Delhi Daredevils"/>
  </r>
  <r>
    <s v="Hyderabad"/>
    <d v="2008-05-01T00:00:00"/>
    <x v="0"/>
    <x v="6"/>
    <s v="Deccan Chargers"/>
    <s v="Kings XI Punjab"/>
    <x v="5"/>
    <x v="0"/>
    <s v="Kings XI Punjab"/>
  </r>
  <r>
    <s v="Jaipur"/>
    <d v="2008-05-01T00:00:00"/>
    <x v="0"/>
    <x v="5"/>
    <s v="Rajasthan Royals"/>
    <s v="Kolkata Knight Riders"/>
    <x v="2"/>
    <x v="1"/>
    <s v="Rajasthan Royals"/>
  </r>
  <r>
    <s v="Chennai"/>
    <d v="2008-05-02T00:00:00"/>
    <x v="0"/>
    <x v="7"/>
    <s v="Chennai Super Kings"/>
    <s v="Delhi Daredevils"/>
    <x v="1"/>
    <x v="1"/>
    <s v="Delhi Daredevils"/>
  </r>
  <r>
    <s v="Hyderabad"/>
    <d v="2008-05-25T00:00:00"/>
    <x v="0"/>
    <x v="6"/>
    <s v="Deccan Chargers"/>
    <s v="Royal Challengers Bangalore"/>
    <x v="4"/>
    <x v="1"/>
    <s v="Royal Challengers Bangalore"/>
  </r>
  <r>
    <s v="Chandigarh"/>
    <d v="2008-05-03T00:00:00"/>
    <x v="0"/>
    <x v="1"/>
    <s v="Kings XI Punjab"/>
    <s v="Kolkata Knight Riders"/>
    <x v="5"/>
    <x v="1"/>
    <s v="Kings XI Punjab"/>
  </r>
  <r>
    <s v="Mumbai"/>
    <d v="2008-05-04T00:00:00"/>
    <x v="0"/>
    <x v="8"/>
    <s v="Mumbai Indians"/>
    <s v="Delhi Daredevils"/>
    <x v="7"/>
    <x v="0"/>
    <s v="Mumbai Indians"/>
  </r>
  <r>
    <s v="Jaipur"/>
    <d v="2008-05-04T00:00:00"/>
    <x v="0"/>
    <x v="5"/>
    <s v="Rajasthan Royals"/>
    <s v="Chennai Super Kings"/>
    <x v="1"/>
    <x v="1"/>
    <s v="Rajasthan Royals"/>
  </r>
  <r>
    <s v="Bangalore"/>
    <d v="2008-05-05T00:00:00"/>
    <x v="0"/>
    <x v="0"/>
    <s v="Royal Challengers Bangalore"/>
    <s v="Kings XI Punjab"/>
    <x v="5"/>
    <x v="0"/>
    <s v="Kings XI Punjab"/>
  </r>
  <r>
    <s v="Chennai"/>
    <d v="2008-05-06T00:00:00"/>
    <x v="0"/>
    <x v="7"/>
    <s v="Chennai Super Kings"/>
    <s v="Deccan Chargers"/>
    <x v="4"/>
    <x v="0"/>
    <s v="Deccan Chargers"/>
  </r>
  <r>
    <s v="Mumbai"/>
    <d v="2008-05-07T00:00:00"/>
    <x v="0"/>
    <x v="8"/>
    <s v="Mumbai Indians"/>
    <s v="Rajasthan Royals"/>
    <x v="3"/>
    <x v="0"/>
    <s v="Mumbai Indians"/>
  </r>
  <r>
    <s v="Delhi"/>
    <d v="2008-05-08T00:00:00"/>
    <x v="0"/>
    <x v="2"/>
    <s v="Delhi Daredevils"/>
    <s v="Chennai Super Kings"/>
    <x v="1"/>
    <x v="0"/>
    <s v="Chennai Super Kings"/>
  </r>
  <r>
    <s v="Kolkata"/>
    <d v="2008-05-08T00:00:00"/>
    <x v="0"/>
    <x v="4"/>
    <s v="Kolkata Knight Riders"/>
    <s v="Royal Challengers Bangalore"/>
    <x v="6"/>
    <x v="1"/>
    <s v="Kolkata Knight Riders"/>
  </r>
  <r>
    <s v="Jaipur"/>
    <d v="2008-05-09T00:00:00"/>
    <x v="0"/>
    <x v="5"/>
    <s v="Rajasthan Royals"/>
    <s v="Deccan Chargers"/>
    <x v="2"/>
    <x v="0"/>
    <s v="Rajasthan Royals"/>
  </r>
  <r>
    <s v="Bangalore"/>
    <d v="2008-05-28T00:00:00"/>
    <x v="0"/>
    <x v="0"/>
    <s v="Royal Challengers Bangalore"/>
    <s v="Mumbai Indians"/>
    <x v="3"/>
    <x v="0"/>
    <s v="Mumbai Indians"/>
  </r>
  <r>
    <s v="Chennai"/>
    <d v="2008-05-10T00:00:00"/>
    <x v="0"/>
    <x v="7"/>
    <s v="Chennai Super Kings"/>
    <s v="Kings XI Punjab"/>
    <x v="5"/>
    <x v="0"/>
    <s v="Chennai Super Kings"/>
  </r>
  <r>
    <s v="Hyderabad"/>
    <d v="2008-05-11T00:00:00"/>
    <x v="0"/>
    <x v="6"/>
    <s v="Deccan Chargers"/>
    <s v="Kolkata Knight Riders"/>
    <x v="6"/>
    <x v="1"/>
    <s v="Kolkata Knight Riders"/>
  </r>
  <r>
    <s v="Jaipur"/>
    <d v="2008-05-11T00:00:00"/>
    <x v="0"/>
    <x v="5"/>
    <s v="Rajasthan Royals"/>
    <s v="Delhi Daredevils"/>
    <x v="2"/>
    <x v="0"/>
    <s v="Rajasthan Royals"/>
  </r>
  <r>
    <s v="Chandigarh"/>
    <d v="2008-05-12T00:00:00"/>
    <x v="0"/>
    <x v="1"/>
    <s v="Kings XI Punjab"/>
    <s v="Royal Challengers Bangalore"/>
    <x v="0"/>
    <x v="1"/>
    <s v="Kings XI Punjab"/>
  </r>
  <r>
    <s v="Kolkata"/>
    <d v="2008-05-13T00:00:00"/>
    <x v="0"/>
    <x v="4"/>
    <s v="Kolkata Knight Riders"/>
    <s v="Delhi Daredevils"/>
    <x v="6"/>
    <x v="1"/>
    <s v="Kolkata Knight Riders"/>
  </r>
  <r>
    <s v="Mumbai"/>
    <d v="2008-05-14T00:00:00"/>
    <x v="0"/>
    <x v="3"/>
    <s v="Mumbai Indians"/>
    <s v="Chennai Super Kings"/>
    <x v="3"/>
    <x v="0"/>
    <s v="Mumbai Indians"/>
  </r>
  <r>
    <s v="Chandigarh"/>
    <d v="2008-05-28T00:00:00"/>
    <x v="0"/>
    <x v="1"/>
    <s v="Kings XI Punjab"/>
    <s v="Rajasthan Royals"/>
    <x v="2"/>
    <x v="0"/>
    <s v="Kings XI Punjab"/>
  </r>
  <r>
    <s v="Delhi"/>
    <d v="2008-05-15T00:00:00"/>
    <x v="0"/>
    <x v="2"/>
    <s v="Delhi Daredevils"/>
    <s v="Deccan Chargers"/>
    <x v="4"/>
    <x v="0"/>
    <s v="Delhi Daredevils"/>
  </r>
  <r>
    <s v="Mumbai"/>
    <d v="2008-05-16T00:00:00"/>
    <x v="0"/>
    <x v="3"/>
    <s v="Mumbai Indians"/>
    <s v="Kolkata Knight Riders"/>
    <x v="3"/>
    <x v="0"/>
    <s v="Mumbai Indians"/>
  </r>
  <r>
    <s v="Delhi"/>
    <d v="2008-05-17T00:00:00"/>
    <x v="0"/>
    <x v="2"/>
    <s v="Delhi Daredevils"/>
    <s v="Kings XI Punjab"/>
    <x v="7"/>
    <x v="1"/>
    <s v="Kings XI Punjab"/>
  </r>
  <r>
    <s v="Jaipur"/>
    <d v="2008-05-17T00:00:00"/>
    <x v="0"/>
    <x v="5"/>
    <s v="Rajasthan Royals"/>
    <s v="Royal Challengers Bangalore"/>
    <x v="0"/>
    <x v="0"/>
    <s v="Rajasthan Royals"/>
  </r>
  <r>
    <s v="Hyderabad"/>
    <d v="2008-05-18T00:00:00"/>
    <x v="0"/>
    <x v="6"/>
    <s v="Deccan Chargers"/>
    <s v="Mumbai Indians"/>
    <x v="4"/>
    <x v="0"/>
    <s v="Mumbai Indians"/>
  </r>
  <r>
    <s v="Kolkata"/>
    <d v="2008-05-18T00:00:00"/>
    <x v="0"/>
    <x v="4"/>
    <s v="Kolkata Knight Riders"/>
    <s v="Chennai Super Kings"/>
    <x v="6"/>
    <x v="1"/>
    <s v="Chennai Super Kings"/>
  </r>
  <r>
    <s v="Bangalore"/>
    <d v="2008-05-19T00:00:00"/>
    <x v="0"/>
    <x v="0"/>
    <s v="Royal Challengers Bangalore"/>
    <s v="Delhi Daredevils"/>
    <x v="7"/>
    <x v="0"/>
    <s v="Delhi Daredevils"/>
  </r>
  <r>
    <s v="Kolkata"/>
    <d v="2008-05-20T00:00:00"/>
    <x v="0"/>
    <x v="4"/>
    <s v="Kolkata Knight Riders"/>
    <s v="Rajasthan Royals"/>
    <x v="2"/>
    <x v="0"/>
    <s v="Rajasthan Royals"/>
  </r>
  <r>
    <s v="Mumbai"/>
    <d v="2008-05-21T00:00:00"/>
    <x v="0"/>
    <x v="3"/>
    <s v="Mumbai Indians"/>
    <s v="Kings XI Punjab"/>
    <x v="3"/>
    <x v="0"/>
    <s v="Kings XI Punjab"/>
  </r>
  <r>
    <s v="Chennai"/>
    <d v="2008-05-21T00:00:00"/>
    <x v="0"/>
    <x v="7"/>
    <s v="Chennai Super Kings"/>
    <s v="Royal Challengers Bangalore"/>
    <x v="0"/>
    <x v="1"/>
    <s v="Royal Challengers Bangalore"/>
  </r>
  <r>
    <s v="Chandigarh"/>
    <d v="2008-05-23T00:00:00"/>
    <x v="0"/>
    <x v="1"/>
    <s v="Kings XI Punjab"/>
    <s v="Deccan Chargers"/>
    <x v="5"/>
    <x v="0"/>
    <s v="Kings XI Punjab"/>
  </r>
  <r>
    <s v="Delhi"/>
    <d v="2008-05-24T00:00:00"/>
    <x v="0"/>
    <x v="2"/>
    <s v="Delhi Daredevils"/>
    <s v="Mumbai Indians"/>
    <x v="7"/>
    <x v="0"/>
    <s v="Delhi Daredevils"/>
  </r>
  <r>
    <s v="Chennai"/>
    <d v="2008-05-24T00:00:00"/>
    <x v="0"/>
    <x v="7"/>
    <s v="Chennai Super Kings"/>
    <s v="Rajasthan Royals"/>
    <x v="2"/>
    <x v="1"/>
    <s v="Rajasthan Royals"/>
  </r>
  <r>
    <s v="Bangalore"/>
    <d v="2008-05-03T00:00:00"/>
    <x v="0"/>
    <x v="0"/>
    <s v="Royal Challengers Bangalore"/>
    <s v="Deccan Chargers"/>
    <x v="4"/>
    <x v="0"/>
    <s v="Royal Challengers Bangalore"/>
  </r>
  <r>
    <s v="Kolkata"/>
    <d v="2008-05-25T00:00:00"/>
    <x v="0"/>
    <x v="4"/>
    <s v="Kolkata Knight Riders"/>
    <s v="Kings XI Punjab"/>
    <x v="5"/>
    <x v="1"/>
    <s v="Kolkata Knight Riders"/>
  </r>
  <r>
    <s v="Jaipur"/>
    <d v="2008-05-26T00:00:00"/>
    <x v="0"/>
    <x v="5"/>
    <s v="Rajasthan Royals"/>
    <s v="Mumbai Indians"/>
    <x v="2"/>
    <x v="0"/>
    <s v="Rajasthan Royals"/>
  </r>
  <r>
    <s v="Hyderabad"/>
    <d v="2008-05-27T00:00:00"/>
    <x v="0"/>
    <x v="6"/>
    <s v="Deccan Chargers"/>
    <s v="Chennai Super Kings"/>
    <x v="4"/>
    <x v="1"/>
    <s v="Chennai Super Kings"/>
  </r>
  <r>
    <s v="Mumbai"/>
    <d v="2008-05-30T00:00:00"/>
    <x v="0"/>
    <x v="3"/>
    <s v="Delhi Daredevils"/>
    <s v="Rajasthan Royals"/>
    <x v="7"/>
    <x v="0"/>
    <s v="Rajasthan Royals"/>
  </r>
  <r>
    <s v="Mumbai"/>
    <d v="2008-05-31T00:00:00"/>
    <x v="0"/>
    <x v="3"/>
    <s v="Chennai Super Kings"/>
    <s v="Kings XI Punjab"/>
    <x v="5"/>
    <x v="1"/>
    <s v="Chennai Super Kings"/>
  </r>
  <r>
    <s v="Mumbai"/>
    <d v="2008-06-01T00:00:00"/>
    <x v="0"/>
    <x v="8"/>
    <s v="Chennai Super Kings"/>
    <s v="Rajasthan Royals"/>
    <x v="2"/>
    <x v="0"/>
    <s v="Rajasthan Royals"/>
  </r>
  <r>
    <s v="Cape Town"/>
    <d v="2009-04-18T00:00:00"/>
    <x v="1"/>
    <x v="9"/>
    <s v="Chennai Super Kings"/>
    <s v="Mumbai Indians"/>
    <x v="1"/>
    <x v="0"/>
    <s v="Mumbai Indians"/>
  </r>
  <r>
    <s v="Cape Town"/>
    <d v="2009-04-18T00:00:00"/>
    <x v="1"/>
    <x v="9"/>
    <s v="Royal Challengers Bangalore"/>
    <s v="Rajasthan Royals"/>
    <x v="0"/>
    <x v="1"/>
    <s v="Royal Challengers Bangalore"/>
  </r>
  <r>
    <s v="Cape Town"/>
    <d v="2009-04-19T00:00:00"/>
    <x v="1"/>
    <x v="9"/>
    <s v="Delhi Daredevils"/>
    <s v="Kings XI Punjab"/>
    <x v="7"/>
    <x v="0"/>
    <s v="Delhi Daredevils"/>
  </r>
  <r>
    <s v="Cape Town"/>
    <d v="2009-04-19T00:00:00"/>
    <x v="1"/>
    <x v="9"/>
    <s v="Deccan Chargers"/>
    <s v="Kolkata Knight Riders"/>
    <x v="6"/>
    <x v="1"/>
    <s v="Deccan Chargers"/>
  </r>
  <r>
    <s v="Port Elizabeth"/>
    <d v="2009-04-20T00:00:00"/>
    <x v="1"/>
    <x v="10"/>
    <s v="Royal Challengers Bangalore"/>
    <s v="Chennai Super Kings"/>
    <x v="1"/>
    <x v="1"/>
    <s v="Chennai Super Kings"/>
  </r>
  <r>
    <s v="Durban"/>
    <d v="2009-04-21T00:00:00"/>
    <x v="1"/>
    <x v="11"/>
    <s v="Kings XI Punjab"/>
    <s v="Kolkata Knight Riders"/>
    <x v="6"/>
    <x v="0"/>
    <s v="Kolkata Knight Riders"/>
  </r>
  <r>
    <s v="Cape Town"/>
    <d v="2009-04-22T00:00:00"/>
    <x v="1"/>
    <x v="9"/>
    <s v="Royal Challengers Bangalore"/>
    <s v="Deccan Chargers"/>
    <x v="4"/>
    <x v="1"/>
    <s v="Deccan Chargers"/>
  </r>
  <r>
    <s v="Durban"/>
    <d v="2009-04-23T00:00:00"/>
    <x v="1"/>
    <x v="11"/>
    <s v="Chennai Super Kings"/>
    <s v="Delhi Daredevils"/>
    <x v="7"/>
    <x v="1"/>
    <s v="Delhi Daredevils"/>
  </r>
  <r>
    <s v="Cape Town"/>
    <d v="2009-04-23T00:00:00"/>
    <x v="1"/>
    <x v="9"/>
    <s v="Kolkata Knight Riders"/>
    <s v="Rajasthan Royals"/>
    <x v="6"/>
    <x v="0"/>
    <s v="Rajasthan Royals"/>
  </r>
  <r>
    <s v="Durban"/>
    <d v="2009-04-24T00:00:00"/>
    <x v="1"/>
    <x v="11"/>
    <s v="Royal Challengers Bangalore"/>
    <s v="Kings XI Punjab"/>
    <x v="0"/>
    <x v="1"/>
    <s v="Kings XI Punjab"/>
  </r>
  <r>
    <s v="Durban"/>
    <d v="2009-04-25T00:00:00"/>
    <x v="1"/>
    <x v="11"/>
    <s v="Deccan Chargers"/>
    <s v="Mumbai Indians"/>
    <x v="4"/>
    <x v="1"/>
    <s v="Deccan Chargers"/>
  </r>
  <r>
    <s v="Port Elizabeth"/>
    <d v="2009-04-26T00:00:00"/>
    <x v="1"/>
    <x v="10"/>
    <s v="Royal Challengers Bangalore"/>
    <s v="Delhi Daredevils"/>
    <x v="0"/>
    <x v="1"/>
    <s v="Delhi Daredevils"/>
  </r>
  <r>
    <s v="Cape Town"/>
    <d v="2009-04-26T00:00:00"/>
    <x v="1"/>
    <x v="9"/>
    <s v="Kings XI Punjab"/>
    <s v="Rajasthan Royals"/>
    <x v="5"/>
    <x v="1"/>
    <s v="Kings XI Punjab"/>
  </r>
  <r>
    <s v="Durban"/>
    <d v="2009-04-27T00:00:00"/>
    <x v="1"/>
    <x v="11"/>
    <s v="Chennai Super Kings"/>
    <s v="Deccan Chargers"/>
    <x v="4"/>
    <x v="0"/>
    <s v="Deccan Chargers"/>
  </r>
  <r>
    <s v="Port Elizabeth"/>
    <d v="2009-04-27T00:00:00"/>
    <x v="1"/>
    <x v="10"/>
    <s v="Kolkata Knight Riders"/>
    <s v="Mumbai Indians"/>
    <x v="3"/>
    <x v="1"/>
    <s v="Mumbai Indians"/>
  </r>
  <r>
    <s v="Centurion"/>
    <d v="2009-04-28T00:00:00"/>
    <x v="1"/>
    <x v="12"/>
    <s v="Delhi Daredevils"/>
    <s v="Rajasthan Royals"/>
    <x v="7"/>
    <x v="1"/>
    <s v="Rajasthan Royals"/>
  </r>
  <r>
    <s v="Durban"/>
    <d v="2009-04-29T00:00:00"/>
    <x v="1"/>
    <x v="11"/>
    <s v="Royal Challengers Bangalore"/>
    <s v="Kolkata Knight Riders"/>
    <x v="6"/>
    <x v="1"/>
    <s v="Royal Challengers Bangalore"/>
  </r>
  <r>
    <s v="Durban"/>
    <d v="2009-04-29T00:00:00"/>
    <x v="1"/>
    <x v="11"/>
    <s v="Kings XI Punjab"/>
    <s v="Mumbai Indians"/>
    <x v="5"/>
    <x v="1"/>
    <s v="Kings XI Punjab"/>
  </r>
  <r>
    <s v="Centurion"/>
    <d v="2009-04-30T00:00:00"/>
    <x v="1"/>
    <x v="12"/>
    <s v="Deccan Chargers"/>
    <s v="Delhi Daredevils"/>
    <x v="7"/>
    <x v="0"/>
    <s v="Delhi Daredevils"/>
  </r>
  <r>
    <s v="Centurion"/>
    <d v="2009-04-30T00:00:00"/>
    <x v="1"/>
    <x v="12"/>
    <s v="Chennai Super Kings"/>
    <s v="Rajasthan Royals"/>
    <x v="2"/>
    <x v="0"/>
    <s v="Chennai Super Kings"/>
  </r>
  <r>
    <s v="East London"/>
    <d v="2009-05-01T00:00:00"/>
    <x v="1"/>
    <x v="13"/>
    <s v="Kolkata Knight Riders"/>
    <s v="Mumbai Indians"/>
    <x v="3"/>
    <x v="1"/>
    <s v="Mumbai Indians"/>
  </r>
  <r>
    <s v="Durban"/>
    <d v="2009-05-01T00:00:00"/>
    <x v="1"/>
    <x v="11"/>
    <s v="Royal Challengers Bangalore"/>
    <s v="Kings XI Punjab"/>
    <x v="0"/>
    <x v="1"/>
    <s v="Royal Challengers Bangalore"/>
  </r>
  <r>
    <s v="Port Elizabeth"/>
    <d v="2009-05-02T00:00:00"/>
    <x v="1"/>
    <x v="10"/>
    <s v="Deccan Chargers"/>
    <s v="Rajasthan Royals"/>
    <x v="4"/>
    <x v="1"/>
    <s v="Rajasthan Royals"/>
  </r>
  <r>
    <s v="Johannesburg"/>
    <d v="2009-05-02T00:00:00"/>
    <x v="1"/>
    <x v="14"/>
    <s v="Chennai Super Kings"/>
    <s v="Delhi Daredevils"/>
    <x v="7"/>
    <x v="0"/>
    <s v="Chennai Super Kings"/>
  </r>
  <r>
    <s v="Port Elizabeth"/>
    <d v="2009-05-03T00:00:00"/>
    <x v="1"/>
    <x v="10"/>
    <s v="Kings XI Punjab"/>
    <s v="Kolkata Knight Riders"/>
    <x v="6"/>
    <x v="1"/>
    <s v="Kings XI Punjab"/>
  </r>
  <r>
    <s v="Johannesburg"/>
    <d v="2009-05-03T00:00:00"/>
    <x v="1"/>
    <x v="14"/>
    <s v="Royal Challengers Bangalore"/>
    <s v="Mumbai Indians"/>
    <x v="3"/>
    <x v="1"/>
    <s v="Royal Challengers Bangalore"/>
  </r>
  <r>
    <s v="East London"/>
    <d v="2009-05-04T00:00:00"/>
    <x v="1"/>
    <x v="13"/>
    <s v="Chennai Super Kings"/>
    <s v="Deccan Chargers"/>
    <x v="1"/>
    <x v="1"/>
    <s v="Chennai Super Kings"/>
  </r>
  <r>
    <s v="Durban"/>
    <d v="2009-05-05T00:00:00"/>
    <x v="1"/>
    <x v="11"/>
    <s v="Kings XI Punjab"/>
    <s v="Rajasthan Royals"/>
    <x v="5"/>
    <x v="0"/>
    <s v="Rajasthan Royals"/>
  </r>
  <r>
    <s v="Durban"/>
    <d v="2009-05-05T00:00:00"/>
    <x v="1"/>
    <x v="11"/>
    <s v="Delhi Daredevils"/>
    <s v="Kolkata Knight Riders"/>
    <x v="6"/>
    <x v="1"/>
    <s v="Delhi Daredevils"/>
  </r>
  <r>
    <s v="Centurion"/>
    <d v="2009-05-06T00:00:00"/>
    <x v="1"/>
    <x v="12"/>
    <s v="Deccan Chargers"/>
    <s v="Mumbai Indians"/>
    <x v="4"/>
    <x v="1"/>
    <s v="Deccan Chargers"/>
  </r>
  <r>
    <s v="Centurion"/>
    <d v="2009-05-07T00:00:00"/>
    <x v="1"/>
    <x v="12"/>
    <s v="Royal Challengers Bangalore"/>
    <s v="Rajasthan Royals"/>
    <x v="2"/>
    <x v="0"/>
    <s v="Rajasthan Royals"/>
  </r>
  <r>
    <s v="Centurion"/>
    <d v="2009-05-07T00:00:00"/>
    <x v="1"/>
    <x v="12"/>
    <s v="Chennai Super Kings"/>
    <s v="Kings XI Punjab"/>
    <x v="1"/>
    <x v="1"/>
    <s v="Chennai Super Kings"/>
  </r>
  <r>
    <s v="East London"/>
    <d v="2009-05-08T00:00:00"/>
    <x v="1"/>
    <x v="13"/>
    <s v="Delhi Daredevils"/>
    <s v="Mumbai Indians"/>
    <x v="3"/>
    <x v="1"/>
    <s v="Delhi Daredevils"/>
  </r>
  <r>
    <s v="Kimberley"/>
    <d v="2009-05-09T00:00:00"/>
    <x v="1"/>
    <x v="15"/>
    <s v="Deccan Chargers"/>
    <s v="Kings XI Punjab"/>
    <x v="5"/>
    <x v="0"/>
    <s v="Kings XI Punjab"/>
  </r>
  <r>
    <s v="Kimberley"/>
    <d v="2009-05-09T00:00:00"/>
    <x v="1"/>
    <x v="15"/>
    <s v="Chennai Super Kings"/>
    <s v="Rajasthan Royals"/>
    <x v="2"/>
    <x v="1"/>
    <s v="Chennai Super Kings"/>
  </r>
  <r>
    <s v="Port Elizabeth"/>
    <d v="2009-05-10T00:00:00"/>
    <x v="1"/>
    <x v="10"/>
    <s v="Royal Challengers Bangalore"/>
    <s v="Mumbai Indians"/>
    <x v="3"/>
    <x v="1"/>
    <s v="Mumbai Indians"/>
  </r>
  <r>
    <s v="Johannesburg"/>
    <d v="2009-05-10T00:00:00"/>
    <x v="1"/>
    <x v="14"/>
    <s v="Delhi Daredevils"/>
    <s v="Kolkata Knight Riders"/>
    <x v="7"/>
    <x v="0"/>
    <s v="Delhi Daredevils"/>
  </r>
  <r>
    <s v="Kimberley"/>
    <d v="2009-05-11T00:00:00"/>
    <x v="1"/>
    <x v="15"/>
    <s v="Deccan Chargers"/>
    <s v="Rajasthan Royals"/>
    <x v="4"/>
    <x v="1"/>
    <s v="Deccan Chargers"/>
  </r>
  <r>
    <s v="Centurion"/>
    <d v="2009-05-12T00:00:00"/>
    <x v="1"/>
    <x v="12"/>
    <s v="Royal Challengers Bangalore"/>
    <s v="Kolkata Knight Riders"/>
    <x v="0"/>
    <x v="0"/>
    <s v="Royal Challengers Bangalore"/>
  </r>
  <r>
    <s v="Centurion"/>
    <d v="2009-05-12T00:00:00"/>
    <x v="1"/>
    <x v="12"/>
    <s v="Kings XI Punjab"/>
    <s v="Mumbai Indians"/>
    <x v="5"/>
    <x v="1"/>
    <s v="Mumbai Indians"/>
  </r>
  <r>
    <s v="Durban"/>
    <d v="2009-05-13T00:00:00"/>
    <x v="1"/>
    <x v="11"/>
    <s v="Deccan Chargers"/>
    <s v="Delhi Daredevils"/>
    <x v="4"/>
    <x v="0"/>
    <s v="Delhi Daredevils"/>
  </r>
  <r>
    <s v="Durban"/>
    <d v="2009-05-14T00:00:00"/>
    <x v="1"/>
    <x v="11"/>
    <s v="Royal Challengers Bangalore"/>
    <s v="Chennai Super Kings"/>
    <x v="1"/>
    <x v="1"/>
    <s v="Royal Challengers Bangalore"/>
  </r>
  <r>
    <s v="Durban"/>
    <d v="2009-05-14T00:00:00"/>
    <x v="1"/>
    <x v="11"/>
    <s v="Mumbai Indians"/>
    <s v="Rajasthan Royals"/>
    <x v="2"/>
    <x v="1"/>
    <s v="Rajasthan Royals"/>
  </r>
  <r>
    <s v="Bloemfontein"/>
    <d v="2009-05-15T00:00:00"/>
    <x v="1"/>
    <x v="16"/>
    <s v="Delhi Daredevils"/>
    <s v="Kings XI Punjab"/>
    <x v="5"/>
    <x v="0"/>
    <s v="Kings XI Punjab"/>
  </r>
  <r>
    <s v="Port Elizabeth"/>
    <d v="2009-05-16T00:00:00"/>
    <x v="1"/>
    <x v="10"/>
    <s v="Chennai Super Kings"/>
    <s v="Mumbai Indians"/>
    <x v="3"/>
    <x v="1"/>
    <s v="Chennai Super Kings"/>
  </r>
  <r>
    <s v="Johannesburg"/>
    <d v="2009-05-16T00:00:00"/>
    <x v="1"/>
    <x v="14"/>
    <s v="Deccan Chargers"/>
    <s v="Kolkata Knight Riders"/>
    <x v="4"/>
    <x v="0"/>
    <s v="Deccan Chargers"/>
  </r>
  <r>
    <s v="Johannesburg"/>
    <d v="2009-05-17T00:00:00"/>
    <x v="1"/>
    <x v="14"/>
    <s v="Deccan Chargers"/>
    <s v="Kings XI Punjab"/>
    <x v="4"/>
    <x v="0"/>
    <s v="Kings XI Punjab"/>
  </r>
  <r>
    <s v="Bloemfontein"/>
    <d v="2009-05-17T00:00:00"/>
    <x v="1"/>
    <x v="16"/>
    <s v="Delhi Daredevils"/>
    <s v="Rajasthan Royals"/>
    <x v="7"/>
    <x v="1"/>
    <s v="Delhi Daredevils"/>
  </r>
  <r>
    <s v="Centurion"/>
    <d v="2009-05-18T00:00:00"/>
    <x v="1"/>
    <x v="12"/>
    <s v="Chennai Super Kings"/>
    <s v="Kolkata Knight Riders"/>
    <x v="1"/>
    <x v="1"/>
    <s v="Kolkata Knight Riders"/>
  </r>
  <r>
    <s v="Johannesburg"/>
    <d v="2009-05-19T00:00:00"/>
    <x v="1"/>
    <x v="14"/>
    <s v="Royal Challengers Bangalore"/>
    <s v="Delhi Daredevils"/>
    <x v="7"/>
    <x v="1"/>
    <s v="Royal Challengers Bangalore"/>
  </r>
  <r>
    <s v="Durban"/>
    <d v="2009-05-20T00:00:00"/>
    <x v="1"/>
    <x v="11"/>
    <s v="Kolkata Knight Riders"/>
    <s v="Rajasthan Royals"/>
    <x v="6"/>
    <x v="0"/>
    <s v="Kolkata Knight Riders"/>
  </r>
  <r>
    <s v="Durban"/>
    <d v="2009-05-20T00:00:00"/>
    <x v="1"/>
    <x v="11"/>
    <s v="Chennai Super Kings"/>
    <s v="Kings XI Punjab"/>
    <x v="1"/>
    <x v="1"/>
    <s v="Chennai Super Kings"/>
  </r>
  <r>
    <s v="Centurion"/>
    <d v="2009-05-21T00:00:00"/>
    <x v="1"/>
    <x v="12"/>
    <s v="Delhi Daredevils"/>
    <s v="Mumbai Indians"/>
    <x v="7"/>
    <x v="0"/>
    <s v="Delhi Daredevils"/>
  </r>
  <r>
    <s v="Centurion"/>
    <d v="2009-05-21T00:00:00"/>
    <x v="1"/>
    <x v="12"/>
    <s v="Royal Challengers Bangalore"/>
    <s v="Deccan Chargers"/>
    <x v="0"/>
    <x v="1"/>
    <s v="Royal Challengers Bangalore"/>
  </r>
  <r>
    <s v="Centurion"/>
    <d v="2009-05-22T00:00:00"/>
    <x v="1"/>
    <x v="12"/>
    <s v="Delhi Daredevils"/>
    <s v="Deccan Chargers"/>
    <x v="4"/>
    <x v="0"/>
    <s v="Deccan Chargers"/>
  </r>
  <r>
    <s v="Johannesburg"/>
    <d v="2009-05-23T00:00:00"/>
    <x v="1"/>
    <x v="14"/>
    <s v="Royal Challengers Bangalore"/>
    <s v="Chennai Super Kings"/>
    <x v="0"/>
    <x v="0"/>
    <s v="Royal Challengers Bangalore"/>
  </r>
  <r>
    <s v="Johannesburg"/>
    <d v="2009-05-24T00:00:00"/>
    <x v="1"/>
    <x v="14"/>
    <s v="Royal Challengers Bangalore"/>
    <s v="Deccan Chargers"/>
    <x v="0"/>
    <x v="0"/>
    <s v="Deccan Chargers"/>
  </r>
  <r>
    <s v="Mumbai"/>
    <d v="2010-03-12T00:00:00"/>
    <x v="2"/>
    <x v="8"/>
    <s v="Deccan Chargers"/>
    <s v="Kolkata Knight Riders"/>
    <x v="4"/>
    <x v="0"/>
    <s v="Kolkata Knight Riders"/>
  </r>
  <r>
    <s v="Mumbai"/>
    <d v="2010-03-13T00:00:00"/>
    <x v="2"/>
    <x v="17"/>
    <s v="Mumbai Indians"/>
    <s v="Rajasthan Royals"/>
    <x v="3"/>
    <x v="1"/>
    <s v="Mumbai Indians"/>
  </r>
  <r>
    <s v="Chandigarh"/>
    <d v="2010-03-13T00:00:00"/>
    <x v="2"/>
    <x v="1"/>
    <s v="Kings XI Punjab"/>
    <s v="Delhi Daredevils"/>
    <x v="7"/>
    <x v="0"/>
    <s v="Delhi Daredevils"/>
  </r>
  <r>
    <s v="Kolkata"/>
    <d v="2010-03-14T00:00:00"/>
    <x v="2"/>
    <x v="4"/>
    <s v="Kolkata Knight Riders"/>
    <s v="Royal Challengers Bangalore"/>
    <x v="6"/>
    <x v="0"/>
    <s v="Kolkata Knight Riders"/>
  </r>
  <r>
    <s v="Chennai"/>
    <d v="2010-03-14T00:00:00"/>
    <x v="2"/>
    <x v="7"/>
    <s v="Chennai Super Kings"/>
    <s v="Deccan Chargers"/>
    <x v="4"/>
    <x v="1"/>
    <s v="Deccan Chargers"/>
  </r>
  <r>
    <s v="Ahmedabad"/>
    <d v="2010-03-15T00:00:00"/>
    <x v="2"/>
    <x v="18"/>
    <s v="Rajasthan Royals"/>
    <s v="Delhi Daredevils"/>
    <x v="7"/>
    <x v="0"/>
    <s v="Delhi Daredevils"/>
  </r>
  <r>
    <s v="Bangalore"/>
    <d v="2010-03-16T00:00:00"/>
    <x v="2"/>
    <x v="0"/>
    <s v="Royal Challengers Bangalore"/>
    <s v="Kings XI Punjab"/>
    <x v="5"/>
    <x v="1"/>
    <s v="Royal Challengers Bangalore"/>
  </r>
  <r>
    <s v="Kolkata"/>
    <d v="2010-03-16T00:00:00"/>
    <x v="2"/>
    <x v="4"/>
    <s v="Kolkata Knight Riders"/>
    <s v="Chennai Super Kings"/>
    <x v="1"/>
    <x v="1"/>
    <s v="Chennai Super Kings"/>
  </r>
  <r>
    <s v="Delhi"/>
    <d v="2010-03-17T00:00:00"/>
    <x v="2"/>
    <x v="2"/>
    <s v="Delhi Daredevils"/>
    <s v="Mumbai Indians"/>
    <x v="7"/>
    <x v="0"/>
    <s v="Mumbai Indians"/>
  </r>
  <r>
    <s v="Bangalore"/>
    <d v="2010-03-18T00:00:00"/>
    <x v="2"/>
    <x v="0"/>
    <s v="Royal Challengers Bangalore"/>
    <s v="Rajasthan Royals"/>
    <x v="0"/>
    <x v="0"/>
    <s v="Royal Challengers Bangalore"/>
  </r>
  <r>
    <s v="Delhi"/>
    <d v="2010-03-19T00:00:00"/>
    <x v="2"/>
    <x v="2"/>
    <s v="Delhi Daredevils"/>
    <s v="Chennai Super Kings"/>
    <x v="7"/>
    <x v="1"/>
    <s v="Chennai Super Kings"/>
  </r>
  <r>
    <s v="Cuttack"/>
    <d v="2010-03-19T00:00:00"/>
    <x v="2"/>
    <x v="19"/>
    <s v="Deccan Chargers"/>
    <s v="Kings XI Punjab"/>
    <x v="5"/>
    <x v="0"/>
    <s v="Deccan Chargers"/>
  </r>
  <r>
    <s v="Ahmedabad"/>
    <d v="2010-03-20T00:00:00"/>
    <x v="2"/>
    <x v="18"/>
    <s v="Rajasthan Royals"/>
    <s v="Kolkata Knight Riders"/>
    <x v="2"/>
    <x v="1"/>
    <s v="Rajasthan Royals"/>
  </r>
  <r>
    <s v="Mumbai"/>
    <d v="2010-03-20T00:00:00"/>
    <x v="2"/>
    <x v="17"/>
    <s v="Mumbai Indians"/>
    <s v="Royal Challengers Bangalore"/>
    <x v="3"/>
    <x v="1"/>
    <s v="Royal Challengers Bangalore"/>
  </r>
  <r>
    <s v="Cuttack"/>
    <d v="2010-03-21T00:00:00"/>
    <x v="2"/>
    <x v="19"/>
    <s v="Deccan Chargers"/>
    <s v="Delhi Daredevils"/>
    <x v="4"/>
    <x v="1"/>
    <s v="Deccan Chargers"/>
  </r>
  <r>
    <s v="Chennai"/>
    <d v="2010-03-21T00:00:00"/>
    <x v="2"/>
    <x v="7"/>
    <s v="Chennai Super Kings"/>
    <s v="Kings XI Punjab"/>
    <x v="1"/>
    <x v="0"/>
    <s v="Kings XI Punjab"/>
  </r>
  <r>
    <s v="Mumbai"/>
    <d v="2010-03-22T00:00:00"/>
    <x v="2"/>
    <x v="17"/>
    <s v="Mumbai Indians"/>
    <s v="Kolkata Knight Riders"/>
    <x v="6"/>
    <x v="1"/>
    <s v="Mumbai Indians"/>
  </r>
  <r>
    <s v="Bangalore"/>
    <d v="2010-03-23T00:00:00"/>
    <x v="2"/>
    <x v="0"/>
    <s v="Royal Challengers Bangalore"/>
    <s v="Chennai Super Kings"/>
    <x v="1"/>
    <x v="0"/>
    <s v="Royal Challengers Bangalore"/>
  </r>
  <r>
    <s v="Chandigarh"/>
    <d v="2010-03-24T00:00:00"/>
    <x v="2"/>
    <x v="1"/>
    <s v="Kings XI Punjab"/>
    <s v="Rajasthan Royals"/>
    <x v="5"/>
    <x v="0"/>
    <s v="Rajasthan Royals"/>
  </r>
  <r>
    <s v="Mumbai"/>
    <d v="2010-03-25T00:00:00"/>
    <x v="2"/>
    <x v="17"/>
    <s v="Mumbai Indians"/>
    <s v="Chennai Super Kings"/>
    <x v="3"/>
    <x v="0"/>
    <s v="Mumbai Indians"/>
  </r>
  <r>
    <s v="Ahmedabad"/>
    <d v="2010-03-26T00:00:00"/>
    <x v="2"/>
    <x v="18"/>
    <s v="Rajasthan Royals"/>
    <s v="Deccan Chargers"/>
    <x v="4"/>
    <x v="1"/>
    <s v="Rajasthan Royals"/>
  </r>
  <r>
    <s v="Chandigarh"/>
    <d v="2010-03-27T00:00:00"/>
    <x v="2"/>
    <x v="1"/>
    <s v="Kings XI Punjab"/>
    <s v="Kolkata Knight Riders"/>
    <x v="6"/>
    <x v="1"/>
    <s v="Kolkata Knight Riders"/>
  </r>
  <r>
    <s v="Bangalore"/>
    <d v="2010-03-25T00:00:00"/>
    <x v="2"/>
    <x v="0"/>
    <s v="Royal Challengers Bangalore"/>
    <s v="Delhi Daredevils"/>
    <x v="0"/>
    <x v="0"/>
    <s v="Delhi Daredevils"/>
  </r>
  <r>
    <s v="Ahmedabad"/>
    <d v="2010-03-28T00:00:00"/>
    <x v="2"/>
    <x v="18"/>
    <s v="Rajasthan Royals"/>
    <s v="Chennai Super Kings"/>
    <x v="2"/>
    <x v="1"/>
    <s v="Rajasthan Royals"/>
  </r>
  <r>
    <s v="Mumbai"/>
    <d v="2010-03-28T00:00:00"/>
    <x v="2"/>
    <x v="8"/>
    <s v="Deccan Chargers"/>
    <s v="Mumbai Indians"/>
    <x v="4"/>
    <x v="0"/>
    <s v="Mumbai Indians"/>
  </r>
  <r>
    <s v="Delhi"/>
    <d v="2010-03-29T00:00:00"/>
    <x v="2"/>
    <x v="2"/>
    <s v="Delhi Daredevils"/>
    <s v="Kolkata Knight Riders"/>
    <x v="7"/>
    <x v="1"/>
    <s v="Delhi Daredevils"/>
  </r>
  <r>
    <s v="Mumbai"/>
    <d v="2010-03-30T00:00:00"/>
    <x v="2"/>
    <x v="17"/>
    <s v="Mumbai Indians"/>
    <s v="Kings XI Punjab"/>
    <x v="3"/>
    <x v="0"/>
    <s v="Mumbai Indians"/>
  </r>
  <r>
    <s v="Chennai"/>
    <d v="2010-03-31T00:00:00"/>
    <x v="2"/>
    <x v="7"/>
    <s v="Chennai Super Kings"/>
    <s v="Royal Challengers Bangalore"/>
    <x v="0"/>
    <x v="1"/>
    <s v="Chennai Super Kings"/>
  </r>
  <r>
    <s v="Delhi"/>
    <d v="2010-03-31T00:00:00"/>
    <x v="2"/>
    <x v="2"/>
    <s v="Delhi Daredevils"/>
    <s v="Rajasthan Royals"/>
    <x v="7"/>
    <x v="1"/>
    <s v="Delhi Daredevils"/>
  </r>
  <r>
    <s v="Kolkata"/>
    <d v="2010-04-01T00:00:00"/>
    <x v="2"/>
    <x v="4"/>
    <s v="Kolkata Knight Riders"/>
    <s v="Deccan Chargers"/>
    <x v="6"/>
    <x v="1"/>
    <s v="Kolkata Knight Riders"/>
  </r>
  <r>
    <s v="Chandigarh"/>
    <d v="2010-04-02T00:00:00"/>
    <x v="2"/>
    <x v="1"/>
    <s v="Kings XI Punjab"/>
    <s v="Royal Challengers Bangalore"/>
    <x v="5"/>
    <x v="1"/>
    <s v="Royal Challengers Bangalore"/>
  </r>
  <r>
    <s v="Chennai"/>
    <d v="2010-04-03T00:00:00"/>
    <x v="2"/>
    <x v="7"/>
    <s v="Chennai Super Kings"/>
    <s v="Rajasthan Royals"/>
    <x v="1"/>
    <x v="1"/>
    <s v="Chennai Super Kings"/>
  </r>
  <r>
    <s v="Mumbai"/>
    <d v="2010-04-03T00:00:00"/>
    <x v="2"/>
    <x v="17"/>
    <s v="Mumbai Indians"/>
    <s v="Deccan Chargers"/>
    <x v="3"/>
    <x v="1"/>
    <s v="Mumbai Indians"/>
  </r>
  <r>
    <s v="Kolkata"/>
    <d v="2010-04-04T00:00:00"/>
    <x v="2"/>
    <x v="4"/>
    <s v="Kolkata Knight Riders"/>
    <s v="Kings XI Punjab"/>
    <x v="6"/>
    <x v="1"/>
    <s v="Kings XI Punjab"/>
  </r>
  <r>
    <s v="Delhi"/>
    <d v="2010-04-04T00:00:00"/>
    <x v="2"/>
    <x v="2"/>
    <s v="Delhi Daredevils"/>
    <s v="Royal Challengers Bangalore"/>
    <x v="7"/>
    <x v="1"/>
    <s v="Delhi Daredevils"/>
  </r>
  <r>
    <s v="Nagpur"/>
    <d v="2010-04-05T00:00:00"/>
    <x v="2"/>
    <x v="20"/>
    <s v="Deccan Chargers"/>
    <s v="Rajasthan Royals"/>
    <x v="2"/>
    <x v="1"/>
    <s v="Rajasthan Royals"/>
  </r>
  <r>
    <s v="Chennai"/>
    <d v="2010-04-06T00:00:00"/>
    <x v="2"/>
    <x v="7"/>
    <s v="Chennai Super Kings"/>
    <s v="Mumbai Indians"/>
    <x v="1"/>
    <x v="1"/>
    <s v="Chennai Super Kings"/>
  </r>
  <r>
    <s v="Jaipur"/>
    <d v="2010-04-07T00:00:00"/>
    <x v="2"/>
    <x v="5"/>
    <s v="Rajasthan Royals"/>
    <s v="Kings XI Punjab"/>
    <x v="5"/>
    <x v="1"/>
    <s v="Rajasthan Royals"/>
  </r>
  <r>
    <s v="Kolkata"/>
    <d v="2010-04-07T00:00:00"/>
    <x v="2"/>
    <x v="4"/>
    <s v="Kolkata Knight Riders"/>
    <s v="Delhi Daredevils"/>
    <x v="6"/>
    <x v="1"/>
    <s v="Kolkata Knight Riders"/>
  </r>
  <r>
    <s v="Bangalore"/>
    <d v="2010-04-08T00:00:00"/>
    <x v="2"/>
    <x v="0"/>
    <s v="Royal Challengers Bangalore"/>
    <s v="Deccan Chargers"/>
    <x v="4"/>
    <x v="0"/>
    <s v="Deccan Chargers"/>
  </r>
  <r>
    <s v="Chandigarh"/>
    <d v="2010-04-09T00:00:00"/>
    <x v="2"/>
    <x v="1"/>
    <s v="Kings XI Punjab"/>
    <s v="Mumbai Indians"/>
    <x v="3"/>
    <x v="1"/>
    <s v="Kings XI Punjab"/>
  </r>
  <r>
    <s v="Nagpur"/>
    <d v="2010-04-10T00:00:00"/>
    <x v="2"/>
    <x v="20"/>
    <s v="Deccan Chargers"/>
    <s v="Chennai Super Kings"/>
    <x v="1"/>
    <x v="1"/>
    <s v="Deccan Chargers"/>
  </r>
  <r>
    <s v="Bangalore"/>
    <d v="2010-04-10T00:00:00"/>
    <x v="2"/>
    <x v="0"/>
    <s v="Royal Challengers Bangalore"/>
    <s v="Kolkata Knight Riders"/>
    <x v="0"/>
    <x v="0"/>
    <s v="Royal Challengers Bangalore"/>
  </r>
  <r>
    <s v="Delhi"/>
    <d v="2010-04-11T00:00:00"/>
    <x v="2"/>
    <x v="2"/>
    <s v="Delhi Daredevils"/>
    <s v="Kings XI Punjab"/>
    <x v="7"/>
    <x v="1"/>
    <s v="Kings XI Punjab"/>
  </r>
  <r>
    <s v="Jaipur"/>
    <d v="2010-04-11T00:00:00"/>
    <x v="2"/>
    <x v="5"/>
    <s v="Rajasthan Royals"/>
    <s v="Mumbai Indians"/>
    <x v="2"/>
    <x v="0"/>
    <s v="Mumbai Indians"/>
  </r>
  <r>
    <s v="Nagpur"/>
    <d v="2010-04-12T00:00:00"/>
    <x v="2"/>
    <x v="20"/>
    <s v="Deccan Chargers"/>
    <s v="Royal Challengers Bangalore"/>
    <x v="0"/>
    <x v="0"/>
    <s v="Deccan Chargers"/>
  </r>
  <r>
    <s v="Mumbai"/>
    <d v="2010-04-13T00:00:00"/>
    <x v="2"/>
    <x v="17"/>
    <s v="Mumbai Indians"/>
    <s v="Delhi Daredevils"/>
    <x v="3"/>
    <x v="1"/>
    <s v="Mumbai Indians"/>
  </r>
  <r>
    <s v="Chennai"/>
    <d v="2010-04-13T00:00:00"/>
    <x v="2"/>
    <x v="7"/>
    <s v="Chennai Super Kings"/>
    <s v="Kolkata Knight Riders"/>
    <x v="6"/>
    <x v="1"/>
    <s v="Chennai Super Kings"/>
  </r>
  <r>
    <s v="Jaipur"/>
    <d v="2010-04-14T00:00:00"/>
    <x v="2"/>
    <x v="5"/>
    <s v="Rajasthan Royals"/>
    <s v="Royal Challengers Bangalore"/>
    <x v="2"/>
    <x v="1"/>
    <s v="Royal Challengers Bangalore"/>
  </r>
  <r>
    <s v="Chennai"/>
    <d v="2010-04-15T00:00:00"/>
    <x v="2"/>
    <x v="7"/>
    <s v="Chennai Super Kings"/>
    <s v="Delhi Daredevils"/>
    <x v="1"/>
    <x v="1"/>
    <s v="Delhi Daredevils"/>
  </r>
  <r>
    <s v="Dharamsala"/>
    <d v="2010-04-16T00:00:00"/>
    <x v="2"/>
    <x v="21"/>
    <s v="Kings XI Punjab"/>
    <s v="Deccan Chargers"/>
    <x v="4"/>
    <x v="0"/>
    <s v="Deccan Chargers"/>
  </r>
  <r>
    <s v="Bangalore"/>
    <d v="2010-04-17T00:00:00"/>
    <x v="2"/>
    <x v="0"/>
    <s v="Royal Challengers Bangalore"/>
    <s v="Mumbai Indians"/>
    <x v="0"/>
    <x v="0"/>
    <s v="Mumbai Indians"/>
  </r>
  <r>
    <s v="Kolkata"/>
    <d v="2010-04-17T00:00:00"/>
    <x v="2"/>
    <x v="4"/>
    <s v="Kolkata Knight Riders"/>
    <s v="Rajasthan Royals"/>
    <x v="2"/>
    <x v="1"/>
    <s v="Kolkata Knight Riders"/>
  </r>
  <r>
    <s v="Dharamsala"/>
    <d v="2010-04-18T00:00:00"/>
    <x v="2"/>
    <x v="21"/>
    <s v="Kings XI Punjab"/>
    <s v="Chennai Super Kings"/>
    <x v="1"/>
    <x v="0"/>
    <s v="Chennai Super Kings"/>
  </r>
  <r>
    <s v="Delhi"/>
    <d v="2010-04-18T00:00:00"/>
    <x v="2"/>
    <x v="2"/>
    <s v="Delhi Daredevils"/>
    <s v="Deccan Chargers"/>
    <x v="4"/>
    <x v="1"/>
    <s v="Deccan Chargers"/>
  </r>
  <r>
    <s v="Kolkata"/>
    <d v="2010-04-19T00:00:00"/>
    <x v="2"/>
    <x v="4"/>
    <s v="Kolkata Knight Riders"/>
    <s v="Mumbai Indians"/>
    <x v="3"/>
    <x v="1"/>
    <s v="Kolkata Knight Riders"/>
  </r>
  <r>
    <s v="Mumbai"/>
    <d v="2010-04-21T00:00:00"/>
    <x v="2"/>
    <x v="8"/>
    <s v="Royal Challengers Bangalore"/>
    <s v="Mumbai Indians"/>
    <x v="3"/>
    <x v="1"/>
    <s v="Mumbai Indians"/>
  </r>
  <r>
    <s v="Mumbai"/>
    <d v="2010-04-22T00:00:00"/>
    <x v="2"/>
    <x v="8"/>
    <s v="Chennai Super Kings"/>
    <s v="Deccan Chargers"/>
    <x v="1"/>
    <x v="1"/>
    <s v="Chennai Super Kings"/>
  </r>
  <r>
    <s v="Mumbai"/>
    <d v="2010-04-24T00:00:00"/>
    <x v="2"/>
    <x v="8"/>
    <s v="Royal Challengers Bangalore"/>
    <s v="Deccan Chargers"/>
    <x v="4"/>
    <x v="1"/>
    <s v="Royal Challengers Bangalore"/>
  </r>
  <r>
    <s v="Mumbai"/>
    <d v="2010-04-25T00:00:00"/>
    <x v="2"/>
    <x v="8"/>
    <s v="Chennai Super Kings"/>
    <s v="Mumbai Indians"/>
    <x v="1"/>
    <x v="1"/>
    <s v="Chennai Super Kings"/>
  </r>
  <r>
    <s v="Chennai"/>
    <d v="2011-04-08T00:00:00"/>
    <x v="3"/>
    <x v="7"/>
    <s v="Chennai Super Kings"/>
    <s v="Kolkata Knight Riders"/>
    <x v="1"/>
    <x v="1"/>
    <s v="Chennai Super Kings"/>
  </r>
  <r>
    <s v="Hyderabad"/>
    <d v="2011-04-09T00:00:00"/>
    <x v="3"/>
    <x v="6"/>
    <s v="Deccan Chargers"/>
    <s v="Rajasthan Royals"/>
    <x v="2"/>
    <x v="0"/>
    <s v="Rajasthan Royals"/>
  </r>
  <r>
    <s v="Kochi"/>
    <d v="2011-04-09T00:00:00"/>
    <x v="3"/>
    <x v="22"/>
    <s v="Kochi Tuskers Kerala"/>
    <s v="Royal Challengers Bangalore"/>
    <x v="8"/>
    <x v="1"/>
    <s v="Royal Challengers Bangalore"/>
  </r>
  <r>
    <s v="Delhi"/>
    <d v="2011-04-10T00:00:00"/>
    <x v="3"/>
    <x v="2"/>
    <s v="Delhi Daredevils"/>
    <s v="Mumbai Indians"/>
    <x v="7"/>
    <x v="1"/>
    <s v="Mumbai Indians"/>
  </r>
  <r>
    <s v="Mumbai"/>
    <d v="2011-04-10T00:00:00"/>
    <x v="3"/>
    <x v="8"/>
    <s v="Pune Warriors"/>
    <s v="Kings XI Punjab"/>
    <x v="5"/>
    <x v="1"/>
    <s v="Pune Warriors"/>
  </r>
  <r>
    <s v="Kolkata"/>
    <d v="2011-04-11T00:00:00"/>
    <x v="3"/>
    <x v="4"/>
    <s v="Kolkata Knight Riders"/>
    <s v="Deccan Chargers"/>
    <x v="6"/>
    <x v="1"/>
    <s v="Kolkata Knight Riders"/>
  </r>
  <r>
    <s v="Jaipur"/>
    <d v="2011-04-12T00:00:00"/>
    <x v="3"/>
    <x v="5"/>
    <s v="Rajasthan Royals"/>
    <s v="Delhi Daredevils"/>
    <x v="7"/>
    <x v="1"/>
    <s v="Rajasthan Royals"/>
  </r>
  <r>
    <s v="Bangalore"/>
    <d v="2011-04-12T00:00:00"/>
    <x v="3"/>
    <x v="0"/>
    <s v="Royal Challengers Bangalore"/>
    <s v="Mumbai Indians"/>
    <x v="3"/>
    <x v="0"/>
    <s v="Mumbai Indians"/>
  </r>
  <r>
    <s v="Chandigarh"/>
    <d v="2011-04-13T00:00:00"/>
    <x v="3"/>
    <x v="1"/>
    <s v="Kings XI Punjab"/>
    <s v="Chennai Super Kings"/>
    <x v="5"/>
    <x v="0"/>
    <s v="Kings XI Punjab"/>
  </r>
  <r>
    <s v="Mumbai"/>
    <d v="2011-04-13T00:00:00"/>
    <x v="3"/>
    <x v="8"/>
    <s v="Pune Warriors"/>
    <s v="Kochi Tuskers Kerala"/>
    <x v="8"/>
    <x v="1"/>
    <s v="Pune Warriors"/>
  </r>
  <r>
    <s v="Hyderabad"/>
    <d v="2011-04-14T00:00:00"/>
    <x v="3"/>
    <x v="6"/>
    <s v="Deccan Chargers"/>
    <s v="Royal Challengers Bangalore"/>
    <x v="0"/>
    <x v="0"/>
    <s v="Deccan Chargers"/>
  </r>
  <r>
    <s v="Jaipur"/>
    <d v="2011-04-15T00:00:00"/>
    <x v="3"/>
    <x v="5"/>
    <s v="Rajasthan Royals"/>
    <s v="Kolkata Knight Riders"/>
    <x v="6"/>
    <x v="0"/>
    <s v="Kolkata Knight Riders"/>
  </r>
  <r>
    <s v="Mumbai"/>
    <d v="2011-04-15T00:00:00"/>
    <x v="3"/>
    <x v="3"/>
    <s v="Mumbai Indians"/>
    <s v="Kochi Tuskers Kerala"/>
    <x v="8"/>
    <x v="0"/>
    <s v="Kochi Tuskers Kerala"/>
  </r>
  <r>
    <s v="Chennai"/>
    <d v="2011-04-16T00:00:00"/>
    <x v="3"/>
    <x v="7"/>
    <s v="Chennai Super Kings"/>
    <s v="Royal Challengers Bangalore"/>
    <x v="1"/>
    <x v="1"/>
    <s v="Chennai Super Kings"/>
  </r>
  <r>
    <s v="Hyderabad"/>
    <d v="2011-04-16T00:00:00"/>
    <x v="3"/>
    <x v="6"/>
    <s v="Deccan Chargers"/>
    <s v="Kings XI Punjab"/>
    <x v="5"/>
    <x v="0"/>
    <s v="Kings XI Punjab"/>
  </r>
  <r>
    <s v="Mumbai"/>
    <d v="2011-04-17T00:00:00"/>
    <x v="3"/>
    <x v="8"/>
    <s v="Pune Warriors"/>
    <s v="Delhi Daredevils"/>
    <x v="7"/>
    <x v="0"/>
    <s v="Delhi Daredevils"/>
  </r>
  <r>
    <s v="Kolkata"/>
    <d v="2011-04-17T00:00:00"/>
    <x v="3"/>
    <x v="4"/>
    <s v="Kolkata Knight Riders"/>
    <s v="Rajasthan Royals"/>
    <x v="6"/>
    <x v="0"/>
    <s v="Kolkata Knight Riders"/>
  </r>
  <r>
    <s v="Kochi"/>
    <d v="2011-04-18T00:00:00"/>
    <x v="3"/>
    <x v="22"/>
    <s v="Kochi Tuskers Kerala"/>
    <s v="Chennai Super Kings"/>
    <x v="8"/>
    <x v="0"/>
    <s v="Kochi Tuskers Kerala"/>
  </r>
  <r>
    <s v="Delhi"/>
    <d v="2011-04-19T00:00:00"/>
    <x v="3"/>
    <x v="2"/>
    <s v="Delhi Daredevils"/>
    <s v="Deccan Chargers"/>
    <x v="4"/>
    <x v="1"/>
    <s v="Deccan Chargers"/>
  </r>
  <r>
    <s v="Mumbai"/>
    <d v="2011-04-20T00:00:00"/>
    <x v="3"/>
    <x v="3"/>
    <s v="Mumbai Indians"/>
    <s v="Pune Warriors"/>
    <x v="9"/>
    <x v="1"/>
    <s v="Mumbai Indians"/>
  </r>
  <r>
    <s v="Kolkata"/>
    <d v="2011-04-20T00:00:00"/>
    <x v="3"/>
    <x v="4"/>
    <s v="Kolkata Knight Riders"/>
    <s v="Kochi Tuskers Kerala"/>
    <x v="6"/>
    <x v="0"/>
    <s v="Kochi Tuskers Kerala"/>
  </r>
  <r>
    <s v="Chandigarh"/>
    <d v="2011-04-21T00:00:00"/>
    <x v="3"/>
    <x v="1"/>
    <s v="Kings XI Punjab"/>
    <s v="Rajasthan Royals"/>
    <x v="2"/>
    <x v="0"/>
    <s v="Kings XI Punjab"/>
  </r>
  <r>
    <s v="Mumbai"/>
    <d v="2011-04-22T00:00:00"/>
    <x v="3"/>
    <x v="3"/>
    <s v="Mumbai Indians"/>
    <s v="Chennai Super Kings"/>
    <x v="1"/>
    <x v="0"/>
    <s v="Mumbai Indians"/>
  </r>
  <r>
    <s v="Kolkata"/>
    <d v="2011-04-22T00:00:00"/>
    <x v="3"/>
    <x v="4"/>
    <s v="Kolkata Knight Riders"/>
    <s v="Royal Challengers Bangalore"/>
    <x v="0"/>
    <x v="0"/>
    <s v="Royal Challengers Bangalore"/>
  </r>
  <r>
    <s v="Delhi"/>
    <d v="2011-04-23T00:00:00"/>
    <x v="3"/>
    <x v="2"/>
    <s v="Delhi Daredevils"/>
    <s v="Kings XI Punjab"/>
    <x v="5"/>
    <x v="0"/>
    <s v="Delhi Daredevils"/>
  </r>
  <r>
    <s v="Hyderabad"/>
    <d v="2011-04-24T00:00:00"/>
    <x v="3"/>
    <x v="6"/>
    <s v="Deccan Chargers"/>
    <s v="Mumbai Indians"/>
    <x v="4"/>
    <x v="0"/>
    <s v="Mumbai Indians"/>
  </r>
  <r>
    <s v="Jaipur"/>
    <d v="2011-04-24T00:00:00"/>
    <x v="3"/>
    <x v="5"/>
    <s v="Rajasthan Royals"/>
    <s v="Kochi Tuskers Kerala"/>
    <x v="2"/>
    <x v="0"/>
    <s v="Rajasthan Royals"/>
  </r>
  <r>
    <s v="Chennai"/>
    <d v="2011-04-25T00:00:00"/>
    <x v="3"/>
    <x v="7"/>
    <s v="Chennai Super Kings"/>
    <s v="Pune Warriors"/>
    <x v="9"/>
    <x v="0"/>
    <s v="Chennai Super Kings"/>
  </r>
  <r>
    <s v="Delhi"/>
    <d v="2011-04-26T00:00:00"/>
    <x v="3"/>
    <x v="2"/>
    <s v="Delhi Daredevils"/>
    <s v="Royal Challengers Bangalore"/>
    <x v="0"/>
    <x v="0"/>
    <s v="Royal Challengers Bangalore"/>
  </r>
  <r>
    <s v="Mumbai"/>
    <d v="2011-04-27T00:00:00"/>
    <x v="3"/>
    <x v="8"/>
    <s v="Pune Warriors"/>
    <s v="Chennai Super Kings"/>
    <x v="9"/>
    <x v="1"/>
    <s v="Chennai Super Kings"/>
  </r>
  <r>
    <s v="Kochi"/>
    <d v="2011-04-27T00:00:00"/>
    <x v="3"/>
    <x v="22"/>
    <s v="Kochi Tuskers Kerala"/>
    <s v="Deccan Chargers"/>
    <x v="8"/>
    <x v="0"/>
    <s v="Deccan Chargers"/>
  </r>
  <r>
    <s v="Delhi"/>
    <d v="2011-04-28T00:00:00"/>
    <x v="3"/>
    <x v="2"/>
    <s v="Delhi Daredevils"/>
    <s v="Kolkata Knight Riders"/>
    <x v="7"/>
    <x v="0"/>
    <s v="Kolkata Knight Riders"/>
  </r>
  <r>
    <s v="Jaipur"/>
    <d v="2011-04-29T00:00:00"/>
    <x v="3"/>
    <x v="5"/>
    <s v="Rajasthan Royals"/>
    <s v="Mumbai Indians"/>
    <x v="2"/>
    <x v="0"/>
    <s v="Rajasthan Royals"/>
  </r>
  <r>
    <s v="Bangalore"/>
    <d v="2011-04-29T00:00:00"/>
    <x v="3"/>
    <x v="0"/>
    <s v="Royal Challengers Bangalore"/>
    <s v="Pune Warriors"/>
    <x v="9"/>
    <x v="0"/>
    <s v="Royal Challengers Bangalore"/>
  </r>
  <r>
    <s v="Kochi"/>
    <d v="2011-04-30T00:00:00"/>
    <x v="3"/>
    <x v="22"/>
    <s v="Kochi Tuskers Kerala"/>
    <s v="Delhi Daredevils"/>
    <x v="7"/>
    <x v="1"/>
    <s v="Delhi Daredevils"/>
  </r>
  <r>
    <s v="Kolkata"/>
    <d v="2011-04-30T00:00:00"/>
    <x v="3"/>
    <x v="4"/>
    <s v="Kolkata Knight Riders"/>
    <s v="Kings XI Punjab"/>
    <x v="6"/>
    <x v="0"/>
    <s v="Kolkata Knight Riders"/>
  </r>
  <r>
    <s v="Jaipur"/>
    <d v="2011-05-01T00:00:00"/>
    <x v="3"/>
    <x v="5"/>
    <s v="Rajasthan Royals"/>
    <s v="Pune Warriors"/>
    <x v="2"/>
    <x v="0"/>
    <s v="Rajasthan Royals"/>
  </r>
  <r>
    <s v="Chennai"/>
    <d v="2011-05-01T00:00:00"/>
    <x v="3"/>
    <x v="7"/>
    <s v="Chennai Super Kings"/>
    <s v="Deccan Chargers"/>
    <x v="1"/>
    <x v="1"/>
    <s v="Chennai Super Kings"/>
  </r>
  <r>
    <s v="Mumbai"/>
    <d v="2011-05-02T00:00:00"/>
    <x v="3"/>
    <x v="3"/>
    <s v="Mumbai Indians"/>
    <s v="Kings XI Punjab"/>
    <x v="5"/>
    <x v="0"/>
    <s v="Mumbai Indians"/>
  </r>
  <r>
    <s v="Delhi"/>
    <d v="2011-05-02T00:00:00"/>
    <x v="3"/>
    <x v="2"/>
    <s v="Delhi Daredevils"/>
    <s v="Kochi Tuskers Kerala"/>
    <x v="8"/>
    <x v="0"/>
    <s v="Kochi Tuskers Kerala"/>
  </r>
  <r>
    <s v="Hyderabad"/>
    <d v="2011-05-03T00:00:00"/>
    <x v="3"/>
    <x v="6"/>
    <s v="Deccan Chargers"/>
    <s v="Kolkata Knight Riders"/>
    <x v="4"/>
    <x v="0"/>
    <s v="Kolkata Knight Riders"/>
  </r>
  <r>
    <s v="Chennai"/>
    <d v="2011-05-04T00:00:00"/>
    <x v="3"/>
    <x v="7"/>
    <s v="Chennai Super Kings"/>
    <s v="Rajasthan Royals"/>
    <x v="2"/>
    <x v="1"/>
    <s v="Chennai Super Kings"/>
  </r>
  <r>
    <s v="Mumbai"/>
    <d v="2011-05-04T00:00:00"/>
    <x v="3"/>
    <x v="8"/>
    <s v="Pune Warriors"/>
    <s v="Mumbai Indians"/>
    <x v="9"/>
    <x v="0"/>
    <s v="Mumbai Indians"/>
  </r>
  <r>
    <s v="Kochi"/>
    <d v="2011-05-05T00:00:00"/>
    <x v="3"/>
    <x v="22"/>
    <s v="Kochi Tuskers Kerala"/>
    <s v="Kolkata Knight Riders"/>
    <x v="6"/>
    <x v="0"/>
    <s v="Kochi Tuskers Kerala"/>
  </r>
  <r>
    <s v="Hyderabad"/>
    <d v="2011-05-05T00:00:00"/>
    <x v="3"/>
    <x v="6"/>
    <s v="Deccan Chargers"/>
    <s v="Delhi Daredevils"/>
    <x v="7"/>
    <x v="0"/>
    <s v="Delhi Daredevils"/>
  </r>
  <r>
    <s v="Bangalore"/>
    <d v="2011-05-06T00:00:00"/>
    <x v="3"/>
    <x v="0"/>
    <s v="Royal Challengers Bangalore"/>
    <s v="Kings XI Punjab"/>
    <x v="5"/>
    <x v="0"/>
    <s v="Royal Challengers Bangalore"/>
  </r>
  <r>
    <s v="Kolkata"/>
    <d v="2011-05-07T00:00:00"/>
    <x v="3"/>
    <x v="4"/>
    <s v="Kolkata Knight Riders"/>
    <s v="Chennai Super Kings"/>
    <x v="1"/>
    <x v="1"/>
    <s v="Kolkata Knight Riders"/>
  </r>
  <r>
    <s v="Mumbai"/>
    <d v="2011-05-07T00:00:00"/>
    <x v="3"/>
    <x v="3"/>
    <s v="Mumbai Indians"/>
    <s v="Delhi Daredevils"/>
    <x v="7"/>
    <x v="0"/>
    <s v="Mumbai Indians"/>
  </r>
  <r>
    <s v="Bangalore"/>
    <d v="2011-05-08T00:00:00"/>
    <x v="3"/>
    <x v="0"/>
    <s v="Royal Challengers Bangalore"/>
    <s v="Kochi Tuskers Kerala"/>
    <x v="8"/>
    <x v="1"/>
    <s v="Royal Challengers Bangalore"/>
  </r>
  <r>
    <s v="Chandigarh"/>
    <d v="2011-05-08T00:00:00"/>
    <x v="3"/>
    <x v="1"/>
    <s v="Kings XI Punjab"/>
    <s v="Pune Warriors"/>
    <x v="5"/>
    <x v="1"/>
    <s v="Pune Warriors"/>
  </r>
  <r>
    <s v="Jaipur"/>
    <d v="2011-05-09T00:00:00"/>
    <x v="3"/>
    <x v="5"/>
    <s v="Rajasthan Royals"/>
    <s v="Chennai Super Kings"/>
    <x v="2"/>
    <x v="0"/>
    <s v="Chennai Super Kings"/>
  </r>
  <r>
    <s v="Hyderabad"/>
    <d v="2011-05-10T00:00:00"/>
    <x v="3"/>
    <x v="6"/>
    <s v="Deccan Chargers"/>
    <s v="Pune Warriors"/>
    <x v="4"/>
    <x v="1"/>
    <s v="Pune Warriors"/>
  </r>
  <r>
    <s v="Chandigarh"/>
    <d v="2011-05-10T00:00:00"/>
    <x v="3"/>
    <x v="1"/>
    <s v="Kings XI Punjab"/>
    <s v="Mumbai Indians"/>
    <x v="3"/>
    <x v="0"/>
    <s v="Kings XI Punjab"/>
  </r>
  <r>
    <s v="Jaipur"/>
    <d v="2011-05-11T00:00:00"/>
    <x v="3"/>
    <x v="5"/>
    <s v="Rajasthan Royals"/>
    <s v="Royal Challengers Bangalore"/>
    <x v="0"/>
    <x v="0"/>
    <s v="Royal Challengers Bangalore"/>
  </r>
  <r>
    <s v="Chennai"/>
    <d v="2011-05-12T00:00:00"/>
    <x v="3"/>
    <x v="7"/>
    <s v="Chennai Super Kings"/>
    <s v="Delhi Daredevils"/>
    <x v="1"/>
    <x v="1"/>
    <s v="Chennai Super Kings"/>
  </r>
  <r>
    <s v="Indore"/>
    <d v="2011-05-13T00:00:00"/>
    <x v="3"/>
    <x v="23"/>
    <s v="Kochi Tuskers Kerala"/>
    <s v="Kings XI Punjab"/>
    <x v="5"/>
    <x v="0"/>
    <s v="Kings XI Punjab"/>
  </r>
  <r>
    <s v="Bangalore"/>
    <d v="2011-05-14T00:00:00"/>
    <x v="3"/>
    <x v="0"/>
    <s v="Royal Challengers Bangalore"/>
    <s v="Kolkata Knight Riders"/>
    <x v="0"/>
    <x v="0"/>
    <s v="Royal Challengers Bangalore"/>
  </r>
  <r>
    <s v="Mumbai"/>
    <d v="2011-05-14T00:00:00"/>
    <x v="3"/>
    <x v="3"/>
    <s v="Mumbai Indians"/>
    <s v="Deccan Chargers"/>
    <x v="4"/>
    <x v="1"/>
    <s v="Deccan Chargers"/>
  </r>
  <r>
    <s v="Dharamsala"/>
    <d v="2011-05-15T00:00:00"/>
    <x v="3"/>
    <x v="21"/>
    <s v="Kings XI Punjab"/>
    <s v="Delhi Daredevils"/>
    <x v="7"/>
    <x v="0"/>
    <s v="Kings XI Punjab"/>
  </r>
  <r>
    <s v="Indore"/>
    <d v="2011-05-15T00:00:00"/>
    <x v="3"/>
    <x v="23"/>
    <s v="Kochi Tuskers Kerala"/>
    <s v="Rajasthan Royals"/>
    <x v="8"/>
    <x v="0"/>
    <s v="Kochi Tuskers Kerala"/>
  </r>
  <r>
    <s v="Mumbai"/>
    <d v="2011-05-16T00:00:00"/>
    <x v="3"/>
    <x v="8"/>
    <s v="Pune Warriors"/>
    <s v="Deccan Chargers"/>
    <x v="4"/>
    <x v="0"/>
    <s v="Deccan Chargers"/>
  </r>
  <r>
    <s v="Dharamsala"/>
    <d v="2011-05-17T00:00:00"/>
    <x v="3"/>
    <x v="21"/>
    <s v="Kings XI Punjab"/>
    <s v="Royal Challengers Bangalore"/>
    <x v="5"/>
    <x v="1"/>
    <s v="Kings XI Punjab"/>
  </r>
  <r>
    <s v="Chennai"/>
    <d v="2011-05-18T00:00:00"/>
    <x v="3"/>
    <x v="7"/>
    <s v="Chennai Super Kings"/>
    <s v="Kochi Tuskers Kerala"/>
    <x v="1"/>
    <x v="1"/>
    <s v="Chennai Super Kings"/>
  </r>
  <r>
    <s v="Mumbai"/>
    <d v="2011-05-19T00:00:00"/>
    <x v="3"/>
    <x v="8"/>
    <s v="Pune Warriors"/>
    <s v="Kolkata Knight Riders"/>
    <x v="6"/>
    <x v="0"/>
    <s v="Kolkata Knight Riders"/>
  </r>
  <r>
    <s v="Mumbai"/>
    <d v="2011-05-20T00:00:00"/>
    <x v="3"/>
    <x v="3"/>
    <s v="Mumbai Indians"/>
    <s v="Rajasthan Royals"/>
    <x v="3"/>
    <x v="1"/>
    <s v="Rajasthan Royals"/>
  </r>
  <r>
    <s v="Dharamsala"/>
    <d v="2011-05-21T00:00:00"/>
    <x v="3"/>
    <x v="21"/>
    <s v="Kings XI Punjab"/>
    <s v="Deccan Chargers"/>
    <x v="5"/>
    <x v="0"/>
    <s v="Deccan Chargers"/>
  </r>
  <r>
    <s v="Delhi"/>
    <d v="2011-05-21T00:00:00"/>
    <x v="3"/>
    <x v="2"/>
    <s v="Delhi Daredevils"/>
    <s v="Pune Warriors"/>
    <x v="7"/>
    <x v="1"/>
    <s v="NA"/>
  </r>
  <r>
    <s v="Bangalore"/>
    <d v="2011-05-22T00:00:00"/>
    <x v="3"/>
    <x v="0"/>
    <s v="Royal Challengers Bangalore"/>
    <s v="Chennai Super Kings"/>
    <x v="0"/>
    <x v="0"/>
    <s v="Royal Challengers Bangalore"/>
  </r>
  <r>
    <s v="Kolkata"/>
    <d v="2011-05-22T00:00:00"/>
    <x v="3"/>
    <x v="4"/>
    <s v="Kolkata Knight Riders"/>
    <s v="Mumbai Indians"/>
    <x v="3"/>
    <x v="0"/>
    <s v="Mumbai Indians"/>
  </r>
  <r>
    <s v="Mumbai"/>
    <d v="2011-05-24T00:00:00"/>
    <x v="3"/>
    <x v="3"/>
    <s v="Royal Challengers Bangalore"/>
    <s v="Chennai Super Kings"/>
    <x v="1"/>
    <x v="0"/>
    <s v="Chennai Super Kings"/>
  </r>
  <r>
    <s v="Mumbai"/>
    <d v="2011-05-25T00:00:00"/>
    <x v="3"/>
    <x v="3"/>
    <s v="Mumbai Indians"/>
    <s v="Kolkata Knight Riders"/>
    <x v="3"/>
    <x v="0"/>
    <s v="Mumbai Indians"/>
  </r>
  <r>
    <s v="Chennai"/>
    <d v="2011-05-27T00:00:00"/>
    <x v="3"/>
    <x v="7"/>
    <s v="Royal Challengers Bangalore"/>
    <s v="Mumbai Indians"/>
    <x v="3"/>
    <x v="0"/>
    <s v="Royal Challengers Bangalore"/>
  </r>
  <r>
    <s v="Chennai"/>
    <d v="2011-05-28T00:00:00"/>
    <x v="3"/>
    <x v="7"/>
    <s v="Chennai Super Kings"/>
    <s v="Royal Challengers Bangalore"/>
    <x v="1"/>
    <x v="1"/>
    <s v="Chennai Super Kings"/>
  </r>
  <r>
    <s v="Chennai"/>
    <d v="2012-04-04T00:00:00"/>
    <x v="4"/>
    <x v="7"/>
    <s v="Chennai Super Kings"/>
    <s v="Mumbai Indians"/>
    <x v="3"/>
    <x v="0"/>
    <s v="Mumbai Indians"/>
  </r>
  <r>
    <s v="Kolkata"/>
    <d v="2012-04-05T00:00:00"/>
    <x v="4"/>
    <x v="4"/>
    <s v="Kolkata Knight Riders"/>
    <s v="Delhi Daredevils"/>
    <x v="7"/>
    <x v="0"/>
    <s v="Delhi Daredevils"/>
  </r>
  <r>
    <s v="Mumbai"/>
    <d v="2012-04-06T00:00:00"/>
    <x v="4"/>
    <x v="3"/>
    <s v="Mumbai Indians"/>
    <s v="Pune Warriors"/>
    <x v="3"/>
    <x v="0"/>
    <s v="Pune Warriors"/>
  </r>
  <r>
    <s v="Jaipur"/>
    <d v="2012-04-06T00:00:00"/>
    <x v="4"/>
    <x v="5"/>
    <s v="Rajasthan Royals"/>
    <s v="Kings XI Punjab"/>
    <x v="5"/>
    <x v="0"/>
    <s v="Rajasthan Royals"/>
  </r>
  <r>
    <s v="Bangalore"/>
    <d v="2012-04-07T00:00:00"/>
    <x v="4"/>
    <x v="0"/>
    <s v="Royal Challengers Bangalore"/>
    <s v="Delhi Daredevils"/>
    <x v="7"/>
    <x v="0"/>
    <s v="Royal Challengers Bangalore"/>
  </r>
  <r>
    <s v="Visakhapatnam"/>
    <d v="2012-04-07T00:00:00"/>
    <x v="4"/>
    <x v="24"/>
    <s v="Deccan Chargers"/>
    <s v="Chennai Super Kings"/>
    <x v="4"/>
    <x v="0"/>
    <s v="Chennai Super Kings"/>
  </r>
  <r>
    <s v="Jaipur"/>
    <d v="2012-04-08T00:00:00"/>
    <x v="4"/>
    <x v="5"/>
    <s v="Rajasthan Royals"/>
    <s v="Kolkata Knight Riders"/>
    <x v="6"/>
    <x v="0"/>
    <s v="Rajasthan Royals"/>
  </r>
  <r>
    <s v="Pune"/>
    <d v="2012-04-08T00:00:00"/>
    <x v="4"/>
    <x v="25"/>
    <s v="Pune Warriors"/>
    <s v="Kings XI Punjab"/>
    <x v="9"/>
    <x v="1"/>
    <s v="Pune Warriors"/>
  </r>
  <r>
    <s v="Visakhapatnam"/>
    <d v="2012-04-09T00:00:00"/>
    <x v="4"/>
    <x v="24"/>
    <s v="Deccan Chargers"/>
    <s v="Mumbai Indians"/>
    <x v="4"/>
    <x v="1"/>
    <s v="Mumbai Indians"/>
  </r>
  <r>
    <s v="Bangalore"/>
    <d v="2012-04-10T00:00:00"/>
    <x v="4"/>
    <x v="0"/>
    <s v="Royal Challengers Bangalore"/>
    <s v="Kolkata Knight Riders"/>
    <x v="0"/>
    <x v="0"/>
    <s v="Kolkata Knight Riders"/>
  </r>
  <r>
    <s v="Delhi"/>
    <d v="2012-04-10T00:00:00"/>
    <x v="4"/>
    <x v="2"/>
    <s v="Delhi Daredevils"/>
    <s v="Chennai Super Kings"/>
    <x v="7"/>
    <x v="0"/>
    <s v="Delhi Daredevils"/>
  </r>
  <r>
    <s v="Mumbai"/>
    <d v="2012-04-11T00:00:00"/>
    <x v="4"/>
    <x v="3"/>
    <s v="Mumbai Indians"/>
    <s v="Rajasthan Royals"/>
    <x v="2"/>
    <x v="0"/>
    <s v="Mumbai Indians"/>
  </r>
  <r>
    <s v="Chennai"/>
    <d v="2012-04-12T00:00:00"/>
    <x v="4"/>
    <x v="7"/>
    <s v="Chennai Super Kings"/>
    <s v="Royal Challengers Bangalore"/>
    <x v="0"/>
    <x v="1"/>
    <s v="Chennai Super Kings"/>
  </r>
  <r>
    <s v="Chandigarh"/>
    <d v="2012-04-12T00:00:00"/>
    <x v="4"/>
    <x v="1"/>
    <s v="Kings XI Punjab"/>
    <s v="Pune Warriors"/>
    <x v="5"/>
    <x v="0"/>
    <s v="Kings XI Punjab"/>
  </r>
  <r>
    <s v="Kolkata"/>
    <d v="2012-04-13T00:00:00"/>
    <x v="4"/>
    <x v="4"/>
    <s v="Kolkata Knight Riders"/>
    <s v="Rajasthan Royals"/>
    <x v="2"/>
    <x v="1"/>
    <s v="Kolkata Knight Riders"/>
  </r>
  <r>
    <s v="Delhi"/>
    <d v="2012-04-19T00:00:00"/>
    <x v="4"/>
    <x v="2"/>
    <s v="Delhi Daredevils"/>
    <s v="Deccan Chargers"/>
    <x v="4"/>
    <x v="1"/>
    <s v="Delhi Daredevils"/>
  </r>
  <r>
    <s v="Pune"/>
    <d v="2012-04-14T00:00:00"/>
    <x v="4"/>
    <x v="25"/>
    <s v="Pune Warriors"/>
    <s v="Chennai Super Kings"/>
    <x v="1"/>
    <x v="1"/>
    <s v="Pune Warriors"/>
  </r>
  <r>
    <s v="Kolkata"/>
    <d v="2012-04-15T00:00:00"/>
    <x v="4"/>
    <x v="4"/>
    <s v="Kolkata Knight Riders"/>
    <s v="Kings XI Punjab"/>
    <x v="6"/>
    <x v="0"/>
    <s v="Kings XI Punjab"/>
  </r>
  <r>
    <s v="Bangalore"/>
    <d v="2012-04-15T00:00:00"/>
    <x v="4"/>
    <x v="0"/>
    <s v="Royal Challengers Bangalore"/>
    <s v="Rajasthan Royals"/>
    <x v="2"/>
    <x v="1"/>
    <s v="Rajasthan Royals"/>
  </r>
  <r>
    <s v="Mumbai"/>
    <d v="2012-04-16T00:00:00"/>
    <x v="4"/>
    <x v="3"/>
    <s v="Mumbai Indians"/>
    <s v="Delhi Daredevils"/>
    <x v="7"/>
    <x v="0"/>
    <s v="Delhi Daredevils"/>
  </r>
  <r>
    <s v="Jaipur"/>
    <d v="2012-04-17T00:00:00"/>
    <x v="4"/>
    <x v="5"/>
    <s v="Rajasthan Royals"/>
    <s v="Deccan Chargers"/>
    <x v="4"/>
    <x v="1"/>
    <s v="Rajasthan Royals"/>
  </r>
  <r>
    <s v="Bangalore"/>
    <d v="2012-04-17T00:00:00"/>
    <x v="4"/>
    <x v="0"/>
    <s v="Royal Challengers Bangalore"/>
    <s v="Pune Warriors"/>
    <x v="9"/>
    <x v="1"/>
    <s v="Royal Challengers Bangalore"/>
  </r>
  <r>
    <s v="Chandigarh"/>
    <d v="2012-04-18T00:00:00"/>
    <x v="4"/>
    <x v="1"/>
    <s v="Kings XI Punjab"/>
    <s v="Kolkata Knight Riders"/>
    <x v="5"/>
    <x v="1"/>
    <s v="Kolkata Knight Riders"/>
  </r>
  <r>
    <s v="Hyderabad"/>
    <d v="2012-05-10T00:00:00"/>
    <x v="4"/>
    <x v="6"/>
    <s v="Deccan Chargers"/>
    <s v="Delhi Daredevils"/>
    <x v="4"/>
    <x v="1"/>
    <s v="Delhi Daredevils"/>
  </r>
  <r>
    <s v="Chennai"/>
    <d v="2012-04-19T00:00:00"/>
    <x v="4"/>
    <x v="7"/>
    <s v="Chennai Super Kings"/>
    <s v="Pune Warriors"/>
    <x v="9"/>
    <x v="0"/>
    <s v="Chennai Super Kings"/>
  </r>
  <r>
    <s v="Chandigarh"/>
    <d v="2012-04-20T00:00:00"/>
    <x v="4"/>
    <x v="1"/>
    <s v="Kings XI Punjab"/>
    <s v="Royal Challengers Bangalore"/>
    <x v="0"/>
    <x v="0"/>
    <s v="Royal Challengers Bangalore"/>
  </r>
  <r>
    <s v="Chennai"/>
    <d v="2012-04-21T00:00:00"/>
    <x v="4"/>
    <x v="7"/>
    <s v="Chennai Super Kings"/>
    <s v="Rajasthan Royals"/>
    <x v="2"/>
    <x v="1"/>
    <s v="Chennai Super Kings"/>
  </r>
  <r>
    <s v="Delhi"/>
    <d v="2012-04-21T00:00:00"/>
    <x v="4"/>
    <x v="2"/>
    <s v="Delhi Daredevils"/>
    <s v="Pune Warriors"/>
    <x v="7"/>
    <x v="0"/>
    <s v="Pune Warriors"/>
  </r>
  <r>
    <s v="Mumbai"/>
    <d v="2012-04-22T00:00:00"/>
    <x v="4"/>
    <x v="3"/>
    <s v="Mumbai Indians"/>
    <s v="Kings XI Punjab"/>
    <x v="3"/>
    <x v="1"/>
    <s v="Kings XI Punjab"/>
  </r>
  <r>
    <s v="Cuttack"/>
    <d v="2012-04-22T00:00:00"/>
    <x v="4"/>
    <x v="19"/>
    <s v="Deccan Chargers"/>
    <s v="Kolkata Knight Riders"/>
    <x v="6"/>
    <x v="0"/>
    <s v="Kolkata Knight Riders"/>
  </r>
  <r>
    <s v="Jaipur"/>
    <d v="2012-04-23T00:00:00"/>
    <x v="4"/>
    <x v="5"/>
    <s v="Rajasthan Royals"/>
    <s v="Royal Challengers Bangalore"/>
    <x v="2"/>
    <x v="0"/>
    <s v="Royal Challengers Bangalore"/>
  </r>
  <r>
    <s v="Pune"/>
    <d v="2012-04-24T00:00:00"/>
    <x v="4"/>
    <x v="25"/>
    <s v="Pune Warriors"/>
    <s v="Delhi Daredevils"/>
    <x v="9"/>
    <x v="1"/>
    <s v="Delhi Daredevils"/>
  </r>
  <r>
    <s v="Chandigarh"/>
    <d v="2012-04-25T00:00:00"/>
    <x v="4"/>
    <x v="1"/>
    <s v="Kings XI Punjab"/>
    <s v="Mumbai Indians"/>
    <x v="5"/>
    <x v="1"/>
    <s v="Mumbai Indians"/>
  </r>
  <r>
    <s v="Pune"/>
    <d v="2012-04-26T00:00:00"/>
    <x v="4"/>
    <x v="25"/>
    <s v="Pune Warriors"/>
    <s v="Deccan Chargers"/>
    <x v="4"/>
    <x v="1"/>
    <s v="Deccan Chargers"/>
  </r>
  <r>
    <s v="Delhi"/>
    <d v="2012-04-27T00:00:00"/>
    <x v="4"/>
    <x v="2"/>
    <s v="Delhi Daredevils"/>
    <s v="Mumbai Indians"/>
    <x v="3"/>
    <x v="0"/>
    <s v="Delhi Daredevils"/>
  </r>
  <r>
    <s v="Chennai"/>
    <d v="2012-04-28T00:00:00"/>
    <x v="4"/>
    <x v="7"/>
    <s v="Chennai Super Kings"/>
    <s v="Kings XI Punjab"/>
    <x v="5"/>
    <x v="1"/>
    <s v="Kings XI Punjab"/>
  </r>
  <r>
    <s v="Kolkata"/>
    <d v="2012-04-28T00:00:00"/>
    <x v="4"/>
    <x v="4"/>
    <s v="Kolkata Knight Riders"/>
    <s v="Royal Challengers Bangalore"/>
    <x v="6"/>
    <x v="1"/>
    <s v="Kolkata Knight Riders"/>
  </r>
  <r>
    <s v="Delhi"/>
    <d v="2012-04-29T00:00:00"/>
    <x v="4"/>
    <x v="2"/>
    <s v="Delhi Daredevils"/>
    <s v="Rajasthan Royals"/>
    <x v="7"/>
    <x v="1"/>
    <s v="Delhi Daredevils"/>
  </r>
  <r>
    <s v="Mumbai"/>
    <d v="2012-04-29T00:00:00"/>
    <x v="4"/>
    <x v="3"/>
    <s v="Mumbai Indians"/>
    <s v="Deccan Chargers"/>
    <x v="3"/>
    <x v="0"/>
    <s v="Mumbai Indians"/>
  </r>
  <r>
    <s v="Chennai"/>
    <d v="2012-04-30T00:00:00"/>
    <x v="4"/>
    <x v="7"/>
    <s v="Chennai Super Kings"/>
    <s v="Kolkata Knight Riders"/>
    <x v="1"/>
    <x v="1"/>
    <s v="Kolkata Knight Riders"/>
  </r>
  <r>
    <s v="Cuttack"/>
    <d v="2012-05-01T00:00:00"/>
    <x v="4"/>
    <x v="19"/>
    <s v="Deccan Chargers"/>
    <s v="Pune Warriors"/>
    <x v="4"/>
    <x v="1"/>
    <s v="Deccan Chargers"/>
  </r>
  <r>
    <s v="Jaipur"/>
    <d v="2012-05-01T00:00:00"/>
    <x v="4"/>
    <x v="5"/>
    <s v="Rajasthan Royals"/>
    <s v="Delhi Daredevils"/>
    <x v="2"/>
    <x v="1"/>
    <s v="Delhi Daredevils"/>
  </r>
  <r>
    <s v="Bangalore"/>
    <d v="2012-05-02T00:00:00"/>
    <x v="4"/>
    <x v="0"/>
    <s v="Royal Challengers Bangalore"/>
    <s v="Kings XI Punjab"/>
    <x v="5"/>
    <x v="0"/>
    <s v="Kings XI Punjab"/>
  </r>
  <r>
    <s v="Pune"/>
    <d v="2012-05-03T00:00:00"/>
    <x v="4"/>
    <x v="25"/>
    <s v="Pune Warriors"/>
    <s v="Mumbai Indians"/>
    <x v="3"/>
    <x v="1"/>
    <s v="Mumbai Indians"/>
  </r>
  <r>
    <s v="Chennai"/>
    <d v="2012-05-04T00:00:00"/>
    <x v="4"/>
    <x v="7"/>
    <s v="Chennai Super Kings"/>
    <s v="Deccan Chargers"/>
    <x v="1"/>
    <x v="1"/>
    <s v="Chennai Super Kings"/>
  </r>
  <r>
    <s v="Kolkata"/>
    <d v="2012-05-05T00:00:00"/>
    <x v="4"/>
    <x v="4"/>
    <s v="Kolkata Knight Riders"/>
    <s v="Pune Warriors"/>
    <x v="6"/>
    <x v="1"/>
    <s v="Kolkata Knight Riders"/>
  </r>
  <r>
    <s v="Chandigarh"/>
    <d v="2012-05-05T00:00:00"/>
    <x v="4"/>
    <x v="1"/>
    <s v="Kings XI Punjab"/>
    <s v="Rajasthan Royals"/>
    <x v="2"/>
    <x v="1"/>
    <s v="Rajasthan Royals"/>
  </r>
  <r>
    <s v="Mumbai"/>
    <d v="2012-05-06T00:00:00"/>
    <x v="4"/>
    <x v="3"/>
    <s v="Mumbai Indians"/>
    <s v="Chennai Super Kings"/>
    <x v="3"/>
    <x v="0"/>
    <s v="Mumbai Indians"/>
  </r>
  <r>
    <s v="Bangalore"/>
    <d v="2012-05-06T00:00:00"/>
    <x v="4"/>
    <x v="0"/>
    <s v="Royal Challengers Bangalore"/>
    <s v="Deccan Chargers"/>
    <x v="0"/>
    <x v="0"/>
    <s v="Royal Challengers Bangalore"/>
  </r>
  <r>
    <s v="Delhi"/>
    <d v="2012-05-07T00:00:00"/>
    <x v="4"/>
    <x v="2"/>
    <s v="Delhi Daredevils"/>
    <s v="Kolkata Knight Riders"/>
    <x v="7"/>
    <x v="1"/>
    <s v="Kolkata Knight Riders"/>
  </r>
  <r>
    <s v="Pune"/>
    <d v="2012-05-08T00:00:00"/>
    <x v="4"/>
    <x v="25"/>
    <s v="Pune Warriors"/>
    <s v="Rajasthan Royals"/>
    <x v="9"/>
    <x v="1"/>
    <s v="Rajasthan Royals"/>
  </r>
  <r>
    <s v="Hyderabad"/>
    <d v="2012-05-08T00:00:00"/>
    <x v="4"/>
    <x v="6"/>
    <s v="Deccan Chargers"/>
    <s v="Kings XI Punjab"/>
    <x v="4"/>
    <x v="0"/>
    <s v="Kings XI Punjab"/>
  </r>
  <r>
    <s v="Mumbai"/>
    <d v="2012-05-09T00:00:00"/>
    <x v="4"/>
    <x v="3"/>
    <s v="Mumbai Indians"/>
    <s v="Royal Challengers Bangalore"/>
    <x v="0"/>
    <x v="0"/>
    <s v="Royal Challengers Bangalore"/>
  </r>
  <r>
    <s v="Jaipur"/>
    <d v="2012-05-10T00:00:00"/>
    <x v="4"/>
    <x v="5"/>
    <s v="Rajasthan Royals"/>
    <s v="Chennai Super Kings"/>
    <x v="1"/>
    <x v="0"/>
    <s v="Chennai Super Kings"/>
  </r>
  <r>
    <s v="Pune"/>
    <d v="2012-05-11T00:00:00"/>
    <x v="4"/>
    <x v="25"/>
    <s v="Pune Warriors"/>
    <s v="Royal Challengers Bangalore"/>
    <x v="9"/>
    <x v="0"/>
    <s v="Royal Challengers Bangalore"/>
  </r>
  <r>
    <s v="Kolkata"/>
    <d v="2012-05-12T00:00:00"/>
    <x v="4"/>
    <x v="4"/>
    <s v="Kolkata Knight Riders"/>
    <s v="Mumbai Indians"/>
    <x v="3"/>
    <x v="1"/>
    <s v="Mumbai Indians"/>
  </r>
  <r>
    <s v="Chennai"/>
    <d v="2012-05-12T00:00:00"/>
    <x v="4"/>
    <x v="7"/>
    <s v="Chennai Super Kings"/>
    <s v="Delhi Daredevils"/>
    <x v="1"/>
    <x v="0"/>
    <s v="Chennai Super Kings"/>
  </r>
  <r>
    <s v="Jaipur"/>
    <d v="2012-05-13T00:00:00"/>
    <x v="4"/>
    <x v="5"/>
    <s v="Rajasthan Royals"/>
    <s v="Pune Warriors"/>
    <x v="2"/>
    <x v="1"/>
    <s v="Rajasthan Royals"/>
  </r>
  <r>
    <s v="Chandigarh"/>
    <d v="2012-05-13T00:00:00"/>
    <x v="4"/>
    <x v="1"/>
    <s v="Kings XI Punjab"/>
    <s v="Deccan Chargers"/>
    <x v="4"/>
    <x v="1"/>
    <s v="Kings XI Punjab"/>
  </r>
  <r>
    <s v="Bangalore"/>
    <d v="2012-05-14T00:00:00"/>
    <x v="4"/>
    <x v="0"/>
    <s v="Royal Challengers Bangalore"/>
    <s v="Mumbai Indians"/>
    <x v="3"/>
    <x v="0"/>
    <s v="Mumbai Indians"/>
  </r>
  <r>
    <s v="Kolkata"/>
    <d v="2012-05-14T00:00:00"/>
    <x v="4"/>
    <x v="4"/>
    <s v="Kolkata Knight Riders"/>
    <s v="Chennai Super Kings"/>
    <x v="1"/>
    <x v="0"/>
    <s v="Chennai Super Kings"/>
  </r>
  <r>
    <s v="Delhi"/>
    <d v="2012-05-15T00:00:00"/>
    <x v="4"/>
    <x v="2"/>
    <s v="Delhi Daredevils"/>
    <s v="Kings XI Punjab"/>
    <x v="5"/>
    <x v="1"/>
    <s v="Delhi Daredevils"/>
  </r>
  <r>
    <s v="Mumbai"/>
    <d v="2012-05-16T00:00:00"/>
    <x v="4"/>
    <x v="3"/>
    <s v="Mumbai Indians"/>
    <s v="Kolkata Knight Riders"/>
    <x v="3"/>
    <x v="0"/>
    <s v="Kolkata Knight Riders"/>
  </r>
  <r>
    <s v="Dharamsala"/>
    <d v="2012-05-17T00:00:00"/>
    <x v="4"/>
    <x v="21"/>
    <s v="Kings XI Punjab"/>
    <s v="Chennai Super Kings"/>
    <x v="5"/>
    <x v="0"/>
    <s v="Kings XI Punjab"/>
  </r>
  <r>
    <s v="Delhi"/>
    <d v="2012-05-17T00:00:00"/>
    <x v="4"/>
    <x v="2"/>
    <s v="Delhi Daredevils"/>
    <s v="Royal Challengers Bangalore"/>
    <x v="7"/>
    <x v="0"/>
    <s v="Royal Challengers Bangalore"/>
  </r>
  <r>
    <s v="Hyderabad"/>
    <d v="2012-05-18T00:00:00"/>
    <x v="4"/>
    <x v="6"/>
    <s v="Deccan Chargers"/>
    <s v="Rajasthan Royals"/>
    <x v="2"/>
    <x v="1"/>
    <s v="Deccan Chargers"/>
  </r>
  <r>
    <s v="Dharamsala"/>
    <d v="2012-05-19T00:00:00"/>
    <x v="4"/>
    <x v="21"/>
    <s v="Kings XI Punjab"/>
    <s v="Delhi Daredevils"/>
    <x v="7"/>
    <x v="0"/>
    <s v="Delhi Daredevils"/>
  </r>
  <r>
    <s v="Pune"/>
    <d v="2012-05-19T00:00:00"/>
    <x v="4"/>
    <x v="25"/>
    <s v="Pune Warriors"/>
    <s v="Kolkata Knight Riders"/>
    <x v="6"/>
    <x v="1"/>
    <s v="Kolkata Knight Riders"/>
  </r>
  <r>
    <s v="Hyderabad"/>
    <d v="2012-05-20T00:00:00"/>
    <x v="4"/>
    <x v="6"/>
    <s v="Deccan Chargers"/>
    <s v="Royal Challengers Bangalore"/>
    <x v="0"/>
    <x v="0"/>
    <s v="Deccan Chargers"/>
  </r>
  <r>
    <s v="Jaipur"/>
    <d v="2012-05-20T00:00:00"/>
    <x v="4"/>
    <x v="5"/>
    <s v="Rajasthan Royals"/>
    <s v="Mumbai Indians"/>
    <x v="2"/>
    <x v="1"/>
    <s v="Mumbai Indians"/>
  </r>
  <r>
    <s v="Pune"/>
    <d v="2012-05-22T00:00:00"/>
    <x v="4"/>
    <x v="25"/>
    <s v="Delhi Daredevils"/>
    <s v="Kolkata Knight Riders"/>
    <x v="6"/>
    <x v="1"/>
    <s v="Kolkata Knight Riders"/>
  </r>
  <r>
    <s v="Bangalore"/>
    <d v="2012-05-23T00:00:00"/>
    <x v="4"/>
    <x v="0"/>
    <s v="Chennai Super Kings"/>
    <s v="Mumbai Indians"/>
    <x v="3"/>
    <x v="0"/>
    <s v="Chennai Super Kings"/>
  </r>
  <r>
    <s v="Chennai"/>
    <d v="2012-05-25T00:00:00"/>
    <x v="4"/>
    <x v="7"/>
    <s v="Delhi Daredevils"/>
    <s v="Chennai Super Kings"/>
    <x v="7"/>
    <x v="0"/>
    <s v="Chennai Super Kings"/>
  </r>
  <r>
    <s v="Chennai"/>
    <d v="2012-05-27T00:00:00"/>
    <x v="4"/>
    <x v="7"/>
    <s v="Kolkata Knight Riders"/>
    <s v="Chennai Super Kings"/>
    <x v="1"/>
    <x v="1"/>
    <s v="Kolkata Knight Riders"/>
  </r>
  <r>
    <s v="Kolkata"/>
    <d v="2013-04-03T00:00:00"/>
    <x v="5"/>
    <x v="4"/>
    <s v="Kolkata Knight Riders"/>
    <s v="Delhi Daredevils"/>
    <x v="6"/>
    <x v="0"/>
    <s v="Kolkata Knight Riders"/>
  </r>
  <r>
    <s v="Bangalore"/>
    <d v="2013-04-04T00:00:00"/>
    <x v="5"/>
    <x v="0"/>
    <s v="Royal Challengers Bangalore"/>
    <s v="Mumbai Indians"/>
    <x v="3"/>
    <x v="0"/>
    <s v="Royal Challengers Bangalore"/>
  </r>
  <r>
    <s v="Hyderabad"/>
    <d v="2013-04-05T00:00:00"/>
    <x v="5"/>
    <x v="6"/>
    <s v="Sunrisers Hyderabad"/>
    <s v="Pune Warriors"/>
    <x v="9"/>
    <x v="0"/>
    <s v="Sunrisers Hyderabad"/>
  </r>
  <r>
    <s v="Delhi"/>
    <d v="2013-04-06T00:00:00"/>
    <x v="5"/>
    <x v="2"/>
    <s v="Delhi Daredevils"/>
    <s v="Rajasthan Royals"/>
    <x v="2"/>
    <x v="1"/>
    <s v="Rajasthan Royals"/>
  </r>
  <r>
    <s v="Chennai"/>
    <d v="2013-04-06T00:00:00"/>
    <x v="5"/>
    <x v="7"/>
    <s v="Chennai Super Kings"/>
    <s v="Mumbai Indians"/>
    <x v="3"/>
    <x v="1"/>
    <s v="Mumbai Indians"/>
  </r>
  <r>
    <s v="Pune"/>
    <d v="2013-04-07T00:00:00"/>
    <x v="5"/>
    <x v="25"/>
    <s v="Pune Warriors"/>
    <s v="Kings XI Punjab"/>
    <x v="9"/>
    <x v="1"/>
    <s v="Kings XI Punjab"/>
  </r>
  <r>
    <s v="Hyderabad"/>
    <d v="2013-04-07T00:00:00"/>
    <x v="5"/>
    <x v="6"/>
    <s v="Sunrisers Hyderabad"/>
    <s v="Royal Challengers Bangalore"/>
    <x v="0"/>
    <x v="1"/>
    <s v="Sunrisers Hyderabad"/>
  </r>
  <r>
    <s v="Jaipur"/>
    <d v="2013-04-08T00:00:00"/>
    <x v="5"/>
    <x v="5"/>
    <s v="Rajasthan Royals"/>
    <s v="Kolkata Knight Riders"/>
    <x v="6"/>
    <x v="0"/>
    <s v="Rajasthan Royals"/>
  </r>
  <r>
    <s v="Mumbai"/>
    <d v="2013-04-09T00:00:00"/>
    <x v="5"/>
    <x v="3"/>
    <s v="Mumbai Indians"/>
    <s v="Delhi Daredevils"/>
    <x v="3"/>
    <x v="1"/>
    <s v="Mumbai Indians"/>
  </r>
  <r>
    <s v="Chandigarh"/>
    <d v="2013-04-10T00:00:00"/>
    <x v="5"/>
    <x v="1"/>
    <s v="Kings XI Punjab"/>
    <s v="Chennai Super Kings"/>
    <x v="1"/>
    <x v="0"/>
    <s v="Chennai Super Kings"/>
  </r>
  <r>
    <s v="Bangalore"/>
    <d v="2013-04-11T00:00:00"/>
    <x v="5"/>
    <x v="0"/>
    <s v="Royal Challengers Bangalore"/>
    <s v="Kolkata Knight Riders"/>
    <x v="0"/>
    <x v="0"/>
    <s v="Royal Challengers Bangalore"/>
  </r>
  <r>
    <s v="Pune"/>
    <d v="2013-04-11T00:00:00"/>
    <x v="5"/>
    <x v="25"/>
    <s v="Pune Warriors"/>
    <s v="Rajasthan Royals"/>
    <x v="2"/>
    <x v="1"/>
    <s v="Pune Warriors"/>
  </r>
  <r>
    <s v="Delhi"/>
    <d v="2013-04-12T00:00:00"/>
    <x v="5"/>
    <x v="2"/>
    <s v="Delhi Daredevils"/>
    <s v="Sunrisers Hyderabad"/>
    <x v="7"/>
    <x v="1"/>
    <s v="Sunrisers Hyderabad"/>
  </r>
  <r>
    <s v="Mumbai"/>
    <d v="2013-04-13T00:00:00"/>
    <x v="5"/>
    <x v="3"/>
    <s v="Mumbai Indians"/>
    <s v="Pune Warriors"/>
    <x v="3"/>
    <x v="1"/>
    <s v="Mumbai Indians"/>
  </r>
  <r>
    <s v="Chennai"/>
    <d v="2013-04-13T00:00:00"/>
    <x v="5"/>
    <x v="7"/>
    <s v="Chennai Super Kings"/>
    <s v="Royal Challengers Bangalore"/>
    <x v="1"/>
    <x v="0"/>
    <s v="Chennai Super Kings"/>
  </r>
  <r>
    <s v="Kolkata"/>
    <d v="2013-04-14T00:00:00"/>
    <x v="5"/>
    <x v="4"/>
    <s v="Kolkata Knight Riders"/>
    <s v="Sunrisers Hyderabad"/>
    <x v="6"/>
    <x v="1"/>
    <s v="Kolkata Knight Riders"/>
  </r>
  <r>
    <s v="Jaipur"/>
    <d v="2013-04-14T00:00:00"/>
    <x v="5"/>
    <x v="5"/>
    <s v="Rajasthan Royals"/>
    <s v="Kings XI Punjab"/>
    <x v="2"/>
    <x v="0"/>
    <s v="Rajasthan Royals"/>
  </r>
  <r>
    <s v="Chennai"/>
    <d v="2013-04-15T00:00:00"/>
    <x v="5"/>
    <x v="7"/>
    <s v="Chennai Super Kings"/>
    <s v="Pune Warriors"/>
    <x v="9"/>
    <x v="1"/>
    <s v="Pune Warriors"/>
  </r>
  <r>
    <s v="Chandigarh"/>
    <d v="2013-04-16T00:00:00"/>
    <x v="5"/>
    <x v="1"/>
    <s v="Kings XI Punjab"/>
    <s v="Kolkata Knight Riders"/>
    <x v="6"/>
    <x v="0"/>
    <s v="Kings XI Punjab"/>
  </r>
  <r>
    <s v="Bangalore"/>
    <d v="2013-04-16T00:00:00"/>
    <x v="5"/>
    <x v="0"/>
    <s v="Royal Challengers Bangalore"/>
    <s v="Delhi Daredevils"/>
    <x v="0"/>
    <x v="0"/>
    <s v="Royal Challengers Bangalore"/>
  </r>
  <r>
    <s v="Pune"/>
    <d v="2013-04-17T00:00:00"/>
    <x v="5"/>
    <x v="25"/>
    <s v="Pune Warriors"/>
    <s v="Sunrisers Hyderabad"/>
    <x v="9"/>
    <x v="0"/>
    <s v="Sunrisers Hyderabad"/>
  </r>
  <r>
    <s v="Jaipur"/>
    <d v="2013-04-17T00:00:00"/>
    <x v="5"/>
    <x v="5"/>
    <s v="Rajasthan Royals"/>
    <s v="Mumbai Indians"/>
    <x v="2"/>
    <x v="1"/>
    <s v="Rajasthan Royals"/>
  </r>
  <r>
    <s v="Delhi"/>
    <d v="2013-04-18T00:00:00"/>
    <x v="5"/>
    <x v="2"/>
    <s v="Delhi Daredevils"/>
    <s v="Chennai Super Kings"/>
    <x v="1"/>
    <x v="1"/>
    <s v="Chennai Super Kings"/>
  </r>
  <r>
    <s v="Hyderabad"/>
    <d v="2013-04-19T00:00:00"/>
    <x v="5"/>
    <x v="6"/>
    <s v="Sunrisers Hyderabad"/>
    <s v="Kings XI Punjab"/>
    <x v="5"/>
    <x v="1"/>
    <s v="Sunrisers Hyderabad"/>
  </r>
  <r>
    <s v="Kolkata"/>
    <d v="2013-04-20T00:00:00"/>
    <x v="5"/>
    <x v="4"/>
    <s v="Kolkata Knight Riders"/>
    <s v="Chennai Super Kings"/>
    <x v="6"/>
    <x v="1"/>
    <s v="Chennai Super Kings"/>
  </r>
  <r>
    <s v="Bangalore"/>
    <d v="2013-04-20T00:00:00"/>
    <x v="5"/>
    <x v="0"/>
    <s v="Royal Challengers Bangalore"/>
    <s v="Rajasthan Royals"/>
    <x v="0"/>
    <x v="0"/>
    <s v="Royal Challengers Bangalore"/>
  </r>
  <r>
    <s v="Delhi"/>
    <d v="2013-04-21T00:00:00"/>
    <x v="5"/>
    <x v="2"/>
    <s v="Delhi Daredevils"/>
    <s v="Mumbai Indians"/>
    <x v="3"/>
    <x v="1"/>
    <s v="Delhi Daredevils"/>
  </r>
  <r>
    <s v="Chandigarh"/>
    <d v="2013-04-21T00:00:00"/>
    <x v="5"/>
    <x v="1"/>
    <s v="Kings XI Punjab"/>
    <s v="Pune Warriors"/>
    <x v="5"/>
    <x v="0"/>
    <s v="Kings XI Punjab"/>
  </r>
  <r>
    <s v="Chennai"/>
    <d v="2013-04-22T00:00:00"/>
    <x v="5"/>
    <x v="7"/>
    <s v="Chennai Super Kings"/>
    <s v="Rajasthan Royals"/>
    <x v="2"/>
    <x v="1"/>
    <s v="Chennai Super Kings"/>
  </r>
  <r>
    <s v="Bangalore"/>
    <d v="2013-04-23T00:00:00"/>
    <x v="5"/>
    <x v="0"/>
    <s v="Royal Challengers Bangalore"/>
    <s v="Pune Warriors"/>
    <x v="9"/>
    <x v="0"/>
    <s v="Royal Challengers Bangalore"/>
  </r>
  <r>
    <s v="Dharamsala"/>
    <d v="2013-05-16T00:00:00"/>
    <x v="5"/>
    <x v="21"/>
    <s v="Kings XI Punjab"/>
    <s v="Delhi Daredevils"/>
    <x v="7"/>
    <x v="0"/>
    <s v="Kings XI Punjab"/>
  </r>
  <r>
    <s v="Kolkata"/>
    <d v="2013-04-24T00:00:00"/>
    <x v="5"/>
    <x v="4"/>
    <s v="Kolkata Knight Riders"/>
    <s v="Mumbai Indians"/>
    <x v="6"/>
    <x v="1"/>
    <s v="Mumbai Indians"/>
  </r>
  <r>
    <s v="Chennai"/>
    <d v="2013-04-25T00:00:00"/>
    <x v="5"/>
    <x v="7"/>
    <s v="Chennai Super Kings"/>
    <s v="Sunrisers Hyderabad"/>
    <x v="10"/>
    <x v="1"/>
    <s v="Chennai Super Kings"/>
  </r>
  <r>
    <s v="Kolkata"/>
    <d v="2013-04-26T00:00:00"/>
    <x v="5"/>
    <x v="4"/>
    <s v="Kolkata Knight Riders"/>
    <s v="Kings XI Punjab"/>
    <x v="5"/>
    <x v="1"/>
    <s v="Kolkata Knight Riders"/>
  </r>
  <r>
    <s v="Jaipur"/>
    <d v="2013-04-27T00:00:00"/>
    <x v="5"/>
    <x v="5"/>
    <s v="Rajasthan Royals"/>
    <s v="Sunrisers Hyderabad"/>
    <x v="10"/>
    <x v="1"/>
    <s v="Rajasthan Royals"/>
  </r>
  <r>
    <s v="Mumbai"/>
    <d v="2013-04-27T00:00:00"/>
    <x v="5"/>
    <x v="3"/>
    <s v="Mumbai Indians"/>
    <s v="Royal Challengers Bangalore"/>
    <x v="3"/>
    <x v="1"/>
    <s v="Mumbai Indians"/>
  </r>
  <r>
    <s v="Chennai"/>
    <d v="2013-04-28T00:00:00"/>
    <x v="5"/>
    <x v="7"/>
    <s v="Chennai Super Kings"/>
    <s v="Kolkata Knight Riders"/>
    <x v="6"/>
    <x v="0"/>
    <s v="Chennai Super Kings"/>
  </r>
  <r>
    <s v="Raipur"/>
    <d v="2013-04-28T00:00:00"/>
    <x v="5"/>
    <x v="26"/>
    <s v="Delhi Daredevils"/>
    <s v="Pune Warriors"/>
    <x v="9"/>
    <x v="0"/>
    <s v="Delhi Daredevils"/>
  </r>
  <r>
    <s v="Jaipur"/>
    <d v="2013-04-29T00:00:00"/>
    <x v="5"/>
    <x v="5"/>
    <s v="Rajasthan Royals"/>
    <s v="Royal Challengers Bangalore"/>
    <x v="2"/>
    <x v="0"/>
    <s v="Rajasthan Royals"/>
  </r>
  <r>
    <s v="Mumbai"/>
    <d v="2013-04-29T00:00:00"/>
    <x v="5"/>
    <x v="3"/>
    <s v="Mumbai Indians"/>
    <s v="Kings XI Punjab"/>
    <x v="3"/>
    <x v="1"/>
    <s v="Mumbai Indians"/>
  </r>
  <r>
    <s v="Pune"/>
    <d v="2013-04-30T00:00:00"/>
    <x v="5"/>
    <x v="25"/>
    <s v="Pune Warriors"/>
    <s v="Chennai Super Kings"/>
    <x v="1"/>
    <x v="1"/>
    <s v="Chennai Super Kings"/>
  </r>
  <r>
    <s v="Hyderabad"/>
    <d v="2013-05-01T00:00:00"/>
    <x v="5"/>
    <x v="6"/>
    <s v="Sunrisers Hyderabad"/>
    <s v="Mumbai Indians"/>
    <x v="3"/>
    <x v="1"/>
    <s v="Sunrisers Hyderabad"/>
  </r>
  <r>
    <s v="Raipur"/>
    <d v="2013-05-01T00:00:00"/>
    <x v="5"/>
    <x v="26"/>
    <s v="Delhi Daredevils"/>
    <s v="Kolkata Knight Riders"/>
    <x v="6"/>
    <x v="1"/>
    <s v="Delhi Daredevils"/>
  </r>
  <r>
    <s v="Chennai"/>
    <d v="2013-05-02T00:00:00"/>
    <x v="5"/>
    <x v="7"/>
    <s v="Chennai Super Kings"/>
    <s v="Kings XI Punjab"/>
    <x v="1"/>
    <x v="1"/>
    <s v="Chennai Super Kings"/>
  </r>
  <r>
    <s v="Pune"/>
    <d v="2013-05-02T00:00:00"/>
    <x v="5"/>
    <x v="25"/>
    <s v="Pune Warriors"/>
    <s v="Royal Challengers Bangalore"/>
    <x v="0"/>
    <x v="1"/>
    <s v="Royal Challengers Bangalore"/>
  </r>
  <r>
    <s v="Kolkata"/>
    <d v="2013-05-03T00:00:00"/>
    <x v="5"/>
    <x v="4"/>
    <s v="Kolkata Knight Riders"/>
    <s v="Rajasthan Royals"/>
    <x v="2"/>
    <x v="1"/>
    <s v="Kolkata Knight Riders"/>
  </r>
  <r>
    <s v="Hyderabad"/>
    <d v="2013-05-04T00:00:00"/>
    <x v="5"/>
    <x v="6"/>
    <s v="Sunrisers Hyderabad"/>
    <s v="Delhi Daredevils"/>
    <x v="7"/>
    <x v="1"/>
    <s v="Sunrisers Hyderabad"/>
  </r>
  <r>
    <s v="Bangalore"/>
    <d v="2013-05-14T00:00:00"/>
    <x v="5"/>
    <x v="0"/>
    <s v="Royal Challengers Bangalore"/>
    <s v="Kings XI Punjab"/>
    <x v="5"/>
    <x v="0"/>
    <s v="Kings XI Punjab"/>
  </r>
  <r>
    <s v="Mumbai"/>
    <d v="2013-05-05T00:00:00"/>
    <x v="5"/>
    <x v="3"/>
    <s v="Mumbai Indians"/>
    <s v="Chennai Super Kings"/>
    <x v="3"/>
    <x v="1"/>
    <s v="Mumbai Indians"/>
  </r>
  <r>
    <s v="Jaipur"/>
    <d v="2013-05-05T00:00:00"/>
    <x v="5"/>
    <x v="5"/>
    <s v="Rajasthan Royals"/>
    <s v="Pune Warriors"/>
    <x v="9"/>
    <x v="1"/>
    <s v="Rajasthan Royals"/>
  </r>
  <r>
    <s v="Bangalore"/>
    <d v="2013-04-09T00:00:00"/>
    <x v="5"/>
    <x v="0"/>
    <s v="Royal Challengers Bangalore"/>
    <s v="Sunrisers Hyderabad"/>
    <x v="10"/>
    <x v="1"/>
    <s v="Royal Challengers Bangalore"/>
  </r>
  <r>
    <s v="Jaipur"/>
    <d v="2013-05-07T00:00:00"/>
    <x v="5"/>
    <x v="5"/>
    <s v="Rajasthan Royals"/>
    <s v="Delhi Daredevils"/>
    <x v="7"/>
    <x v="1"/>
    <s v="Rajasthan Royals"/>
  </r>
  <r>
    <s v="Mumbai"/>
    <d v="2013-05-07T00:00:00"/>
    <x v="5"/>
    <x v="3"/>
    <s v="Mumbai Indians"/>
    <s v="Kolkata Knight Riders"/>
    <x v="3"/>
    <x v="1"/>
    <s v="Mumbai Indians"/>
  </r>
  <r>
    <s v="Hyderabad"/>
    <d v="2013-05-08T00:00:00"/>
    <x v="5"/>
    <x v="6"/>
    <s v="Sunrisers Hyderabad"/>
    <s v="Chennai Super Kings"/>
    <x v="10"/>
    <x v="0"/>
    <s v="Chennai Super Kings"/>
  </r>
  <r>
    <s v="Chandigarh"/>
    <d v="2013-05-09T00:00:00"/>
    <x v="5"/>
    <x v="1"/>
    <s v="Kings XI Punjab"/>
    <s v="Rajasthan Royals"/>
    <x v="2"/>
    <x v="0"/>
    <s v="Rajasthan Royals"/>
  </r>
  <r>
    <s v="Pune"/>
    <d v="2013-05-09T00:00:00"/>
    <x v="5"/>
    <x v="25"/>
    <s v="Pune Warriors"/>
    <s v="Kolkata Knight Riders"/>
    <x v="6"/>
    <x v="1"/>
    <s v="Kolkata Knight Riders"/>
  </r>
  <r>
    <s v="Delhi"/>
    <d v="2013-05-10T00:00:00"/>
    <x v="5"/>
    <x v="2"/>
    <s v="Delhi Daredevils"/>
    <s v="Royal Challengers Bangalore"/>
    <x v="7"/>
    <x v="0"/>
    <s v="Royal Challengers Bangalore"/>
  </r>
  <r>
    <s v="Pune"/>
    <d v="2013-05-11T00:00:00"/>
    <x v="5"/>
    <x v="25"/>
    <s v="Pune Warriors"/>
    <s v="Mumbai Indians"/>
    <x v="9"/>
    <x v="1"/>
    <s v="Mumbai Indians"/>
  </r>
  <r>
    <s v="Chandigarh"/>
    <d v="2013-05-11T00:00:00"/>
    <x v="5"/>
    <x v="1"/>
    <s v="Kings XI Punjab"/>
    <s v="Sunrisers Hyderabad"/>
    <x v="5"/>
    <x v="0"/>
    <s v="Sunrisers Hyderabad"/>
  </r>
  <r>
    <s v="Ranchi"/>
    <d v="2013-05-12T00:00:00"/>
    <x v="5"/>
    <x v="27"/>
    <s v="Kolkata Knight Riders"/>
    <s v="Royal Challengers Bangalore"/>
    <x v="6"/>
    <x v="0"/>
    <s v="Kolkata Knight Riders"/>
  </r>
  <r>
    <s v="Jaipur"/>
    <d v="2013-05-12T00:00:00"/>
    <x v="5"/>
    <x v="5"/>
    <s v="Rajasthan Royals"/>
    <s v="Chennai Super Kings"/>
    <x v="2"/>
    <x v="0"/>
    <s v="Rajasthan Royals"/>
  </r>
  <r>
    <s v="Delhi"/>
    <d v="2013-04-23T00:00:00"/>
    <x v="5"/>
    <x v="2"/>
    <s v="Delhi Daredevils"/>
    <s v="Kings XI Punjab"/>
    <x v="5"/>
    <x v="0"/>
    <s v="Kings XI Punjab"/>
  </r>
  <r>
    <s v="Mumbai"/>
    <d v="2013-05-13T00:00:00"/>
    <x v="5"/>
    <x v="3"/>
    <s v="Mumbai Indians"/>
    <s v="Sunrisers Hyderabad"/>
    <x v="10"/>
    <x v="1"/>
    <s v="Mumbai Indians"/>
  </r>
  <r>
    <s v="Ranchi"/>
    <d v="2013-05-15T00:00:00"/>
    <x v="5"/>
    <x v="27"/>
    <s v="Kolkata Knight Riders"/>
    <s v="Pune Warriors"/>
    <x v="6"/>
    <x v="0"/>
    <s v="Pune Warriors"/>
  </r>
  <r>
    <s v="Chennai"/>
    <d v="2013-05-14T00:00:00"/>
    <x v="5"/>
    <x v="7"/>
    <s v="Chennai Super Kings"/>
    <s v="Delhi Daredevils"/>
    <x v="1"/>
    <x v="1"/>
    <s v="Chennai Super Kings"/>
  </r>
  <r>
    <s v="Mumbai"/>
    <d v="2013-05-15T00:00:00"/>
    <x v="5"/>
    <x v="3"/>
    <s v="Mumbai Indians"/>
    <s v="Rajasthan Royals"/>
    <x v="2"/>
    <x v="0"/>
    <s v="Mumbai Indians"/>
  </r>
  <r>
    <s v="Chandigarh"/>
    <d v="2013-05-06T00:00:00"/>
    <x v="5"/>
    <x v="1"/>
    <s v="Kings XI Punjab"/>
    <s v="Royal Challengers Bangalore"/>
    <x v="5"/>
    <x v="0"/>
    <s v="Kings XI Punjab"/>
  </r>
  <r>
    <s v="Hyderabad"/>
    <d v="2013-05-17T00:00:00"/>
    <x v="5"/>
    <x v="6"/>
    <s v="Sunrisers Hyderabad"/>
    <s v="Rajasthan Royals"/>
    <x v="10"/>
    <x v="1"/>
    <s v="Sunrisers Hyderabad"/>
  </r>
  <r>
    <s v="Dharamsala"/>
    <d v="2013-05-18T00:00:00"/>
    <x v="5"/>
    <x v="21"/>
    <s v="Kings XI Punjab"/>
    <s v="Mumbai Indians"/>
    <x v="3"/>
    <x v="0"/>
    <s v="Kings XI Punjab"/>
  </r>
  <r>
    <s v="Pune"/>
    <d v="2013-05-19T00:00:00"/>
    <x v="5"/>
    <x v="25"/>
    <s v="Pune Warriors"/>
    <s v="Delhi Daredevils"/>
    <x v="9"/>
    <x v="1"/>
    <s v="Pune Warriors"/>
  </r>
  <r>
    <s v="Bangalore"/>
    <d v="2013-05-18T00:00:00"/>
    <x v="5"/>
    <x v="0"/>
    <s v="Royal Challengers Bangalore"/>
    <s v="Chennai Super Kings"/>
    <x v="1"/>
    <x v="0"/>
    <s v="Royal Challengers Bangalore"/>
  </r>
  <r>
    <s v="Hyderabad"/>
    <d v="2013-05-19T00:00:00"/>
    <x v="5"/>
    <x v="6"/>
    <s v="Sunrisers Hyderabad"/>
    <s v="Kolkata Knight Riders"/>
    <x v="6"/>
    <x v="1"/>
    <s v="Sunrisers Hyderabad"/>
  </r>
  <r>
    <s v="Delhi"/>
    <d v="2013-05-21T00:00:00"/>
    <x v="5"/>
    <x v="2"/>
    <s v="Chennai Super Kings"/>
    <s v="Mumbai Indians"/>
    <x v="1"/>
    <x v="1"/>
    <s v="Chennai Super Kings"/>
  </r>
  <r>
    <s v="Delhi"/>
    <d v="2013-05-22T00:00:00"/>
    <x v="5"/>
    <x v="2"/>
    <s v="Rajasthan Royals"/>
    <s v="Sunrisers Hyderabad"/>
    <x v="10"/>
    <x v="1"/>
    <s v="Rajasthan Royals"/>
  </r>
  <r>
    <s v="Kolkata"/>
    <d v="2013-05-24T00:00:00"/>
    <x v="5"/>
    <x v="4"/>
    <s v="Mumbai Indians"/>
    <s v="Rajasthan Royals"/>
    <x v="2"/>
    <x v="1"/>
    <s v="Mumbai Indians"/>
  </r>
  <r>
    <s v="Kolkata"/>
    <d v="2013-05-26T00:00:00"/>
    <x v="5"/>
    <x v="4"/>
    <s v="Chennai Super Kings"/>
    <s v="Mumbai Indians"/>
    <x v="3"/>
    <x v="1"/>
    <s v="Mumbai Indians"/>
  </r>
  <r>
    <s v="Abu Dhabi"/>
    <d v="2014-04-16T00:00:00"/>
    <x v="6"/>
    <x v="28"/>
    <s v="Mumbai Indians"/>
    <s v="Kolkata Knight Riders"/>
    <x v="6"/>
    <x v="1"/>
    <s v="Kolkata Knight Riders"/>
  </r>
  <r>
    <s v="NA"/>
    <d v="2014-04-17T00:00:00"/>
    <x v="6"/>
    <x v="29"/>
    <s v="Delhi Daredevils"/>
    <s v="Royal Challengers Bangalore"/>
    <x v="0"/>
    <x v="0"/>
    <s v="Royal Challengers Bangalore"/>
  </r>
  <r>
    <s v="Abu Dhabi"/>
    <d v="2014-04-18T00:00:00"/>
    <x v="6"/>
    <x v="28"/>
    <s v="Chennai Super Kings"/>
    <s v="Kings XI Punjab"/>
    <x v="1"/>
    <x v="1"/>
    <s v="Kings XI Punjab"/>
  </r>
  <r>
    <s v="Abu Dhabi"/>
    <d v="2014-04-18T00:00:00"/>
    <x v="6"/>
    <x v="28"/>
    <s v="Sunrisers Hyderabad"/>
    <s v="Rajasthan Royals"/>
    <x v="2"/>
    <x v="0"/>
    <s v="Rajasthan Royals"/>
  </r>
  <r>
    <s v="NA"/>
    <d v="2014-04-19T00:00:00"/>
    <x v="6"/>
    <x v="30"/>
    <s v="Royal Challengers Bangalore"/>
    <s v="Mumbai Indians"/>
    <x v="0"/>
    <x v="0"/>
    <s v="Royal Challengers Bangalore"/>
  </r>
  <r>
    <s v="NA"/>
    <d v="2014-04-19T00:00:00"/>
    <x v="6"/>
    <x v="30"/>
    <s v="Kolkata Knight Riders"/>
    <s v="Delhi Daredevils"/>
    <x v="6"/>
    <x v="1"/>
    <s v="Delhi Daredevils"/>
  </r>
  <r>
    <s v="NA"/>
    <d v="2014-04-20T00:00:00"/>
    <x v="6"/>
    <x v="29"/>
    <s v="Rajasthan Royals"/>
    <s v="Kings XI Punjab"/>
    <x v="5"/>
    <x v="0"/>
    <s v="Kings XI Punjab"/>
  </r>
  <r>
    <s v="Abu Dhabi"/>
    <d v="2014-04-21T00:00:00"/>
    <x v="6"/>
    <x v="28"/>
    <s v="Chennai Super Kings"/>
    <s v="Delhi Daredevils"/>
    <x v="1"/>
    <x v="1"/>
    <s v="Chennai Super Kings"/>
  </r>
  <r>
    <s v="NA"/>
    <d v="2014-04-22T00:00:00"/>
    <x v="6"/>
    <x v="29"/>
    <s v="Kings XI Punjab"/>
    <s v="Sunrisers Hyderabad"/>
    <x v="10"/>
    <x v="0"/>
    <s v="Kings XI Punjab"/>
  </r>
  <r>
    <s v="NA"/>
    <d v="2014-04-23T00:00:00"/>
    <x v="6"/>
    <x v="30"/>
    <s v="Rajasthan Royals"/>
    <s v="Chennai Super Kings"/>
    <x v="2"/>
    <x v="0"/>
    <s v="Chennai Super Kings"/>
  </r>
  <r>
    <s v="NA"/>
    <d v="2014-04-24T00:00:00"/>
    <x v="6"/>
    <x v="29"/>
    <s v="Royal Challengers Bangalore"/>
    <s v="Kolkata Knight Riders"/>
    <x v="0"/>
    <x v="0"/>
    <s v="Kolkata Knight Riders"/>
  </r>
  <r>
    <s v="NA"/>
    <d v="2014-04-25T00:00:00"/>
    <x v="6"/>
    <x v="30"/>
    <s v="Sunrisers Hyderabad"/>
    <s v="Delhi Daredevils"/>
    <x v="10"/>
    <x v="1"/>
    <s v="Sunrisers Hyderabad"/>
  </r>
  <r>
    <s v="NA"/>
    <d v="2014-04-25T00:00:00"/>
    <x v="6"/>
    <x v="30"/>
    <s v="Chennai Super Kings"/>
    <s v="Mumbai Indians"/>
    <x v="3"/>
    <x v="1"/>
    <s v="Chennai Super Kings"/>
  </r>
  <r>
    <s v="Abu Dhabi"/>
    <d v="2014-04-26T00:00:00"/>
    <x v="6"/>
    <x v="28"/>
    <s v="Rajasthan Royals"/>
    <s v="Royal Challengers Bangalore"/>
    <x v="2"/>
    <x v="0"/>
    <s v="Rajasthan Royals"/>
  </r>
  <r>
    <s v="Abu Dhabi"/>
    <d v="2014-04-26T00:00:00"/>
    <x v="6"/>
    <x v="28"/>
    <s v="Kolkata Knight Riders"/>
    <s v="Kings XI Punjab"/>
    <x v="6"/>
    <x v="0"/>
    <s v="Kings XI Punjab"/>
  </r>
  <r>
    <s v="NA"/>
    <d v="2014-04-27T00:00:00"/>
    <x v="6"/>
    <x v="29"/>
    <s v="Delhi Daredevils"/>
    <s v="Mumbai Indians"/>
    <x v="3"/>
    <x v="1"/>
    <s v="Delhi Daredevils"/>
  </r>
  <r>
    <s v="NA"/>
    <d v="2014-04-27T00:00:00"/>
    <x v="6"/>
    <x v="29"/>
    <s v="Sunrisers Hyderabad"/>
    <s v="Chennai Super Kings"/>
    <x v="10"/>
    <x v="1"/>
    <s v="Chennai Super Kings"/>
  </r>
  <r>
    <s v="NA"/>
    <d v="2014-04-28T00:00:00"/>
    <x v="6"/>
    <x v="30"/>
    <s v="Kings XI Punjab"/>
    <s v="Royal Challengers Bangalore"/>
    <x v="5"/>
    <x v="0"/>
    <s v="Kings XI Punjab"/>
  </r>
  <r>
    <s v="Abu Dhabi"/>
    <d v="2014-04-29T00:00:00"/>
    <x v="6"/>
    <x v="28"/>
    <s v="Kolkata Knight Riders"/>
    <s v="Rajasthan Royals"/>
    <x v="2"/>
    <x v="1"/>
    <s v="Rajasthan Royals"/>
  </r>
  <r>
    <s v="NA"/>
    <d v="2014-04-30T00:00:00"/>
    <x v="6"/>
    <x v="30"/>
    <s v="Mumbai Indians"/>
    <s v="Sunrisers Hyderabad"/>
    <x v="3"/>
    <x v="0"/>
    <s v="Sunrisers Hyderabad"/>
  </r>
  <r>
    <s v="Ranchi"/>
    <d v="2014-05-02T00:00:00"/>
    <x v="6"/>
    <x v="27"/>
    <s v="Chennai Super Kings"/>
    <s v="Kolkata Knight Riders"/>
    <x v="1"/>
    <x v="1"/>
    <s v="Chennai Super Kings"/>
  </r>
  <r>
    <s v="Mumbai"/>
    <d v="2014-05-03T00:00:00"/>
    <x v="6"/>
    <x v="3"/>
    <s v="Mumbai Indians"/>
    <s v="Kings XI Punjab"/>
    <x v="5"/>
    <x v="1"/>
    <s v="Mumbai Indians"/>
  </r>
  <r>
    <s v="Delhi"/>
    <d v="2014-05-03T00:00:00"/>
    <x v="6"/>
    <x v="2"/>
    <s v="Delhi Daredevils"/>
    <s v="Rajasthan Royals"/>
    <x v="2"/>
    <x v="0"/>
    <s v="Rajasthan Royals"/>
  </r>
  <r>
    <s v="Bangalore"/>
    <d v="2014-05-04T00:00:00"/>
    <x v="6"/>
    <x v="0"/>
    <s v="Royal Challengers Bangalore"/>
    <s v="Sunrisers Hyderabad"/>
    <x v="0"/>
    <x v="0"/>
    <s v="Royal Challengers Bangalore"/>
  </r>
  <r>
    <s v="Ahmedabad"/>
    <d v="2014-05-05T00:00:00"/>
    <x v="6"/>
    <x v="18"/>
    <s v="Rajasthan Royals"/>
    <s v="Kolkata Knight Riders"/>
    <x v="6"/>
    <x v="0"/>
    <s v="Rajasthan Royals"/>
  </r>
  <r>
    <s v="Delhi"/>
    <d v="2014-05-05T00:00:00"/>
    <x v="6"/>
    <x v="2"/>
    <s v="Delhi Daredevils"/>
    <s v="Chennai Super Kings"/>
    <x v="1"/>
    <x v="0"/>
    <s v="Chennai Super Kings"/>
  </r>
  <r>
    <s v="Mumbai"/>
    <d v="2014-05-06T00:00:00"/>
    <x v="6"/>
    <x v="3"/>
    <s v="Mumbai Indians"/>
    <s v="Royal Challengers Bangalore"/>
    <x v="0"/>
    <x v="0"/>
    <s v="Mumbai Indians"/>
  </r>
  <r>
    <s v="Delhi"/>
    <d v="2014-05-07T00:00:00"/>
    <x v="6"/>
    <x v="2"/>
    <s v="Delhi Daredevils"/>
    <s v="Kolkata Knight Riders"/>
    <x v="7"/>
    <x v="1"/>
    <s v="Kolkata Knight Riders"/>
  </r>
  <r>
    <s v="Cuttack"/>
    <d v="2014-05-07T00:00:00"/>
    <x v="6"/>
    <x v="19"/>
    <s v="Kings XI Punjab"/>
    <s v="Chennai Super Kings"/>
    <x v="1"/>
    <x v="0"/>
    <s v="Kings XI Punjab"/>
  </r>
  <r>
    <s v="Ahmedabad"/>
    <d v="2014-05-08T00:00:00"/>
    <x v="6"/>
    <x v="18"/>
    <s v="Rajasthan Royals"/>
    <s v="Sunrisers Hyderabad"/>
    <x v="2"/>
    <x v="0"/>
    <s v="Sunrisers Hyderabad"/>
  </r>
  <r>
    <s v="Bangalore"/>
    <d v="2014-05-09T00:00:00"/>
    <x v="6"/>
    <x v="0"/>
    <s v="Royal Challengers Bangalore"/>
    <s v="Kings XI Punjab"/>
    <x v="0"/>
    <x v="0"/>
    <s v="Kings XI Punjab"/>
  </r>
  <r>
    <s v="Delhi"/>
    <d v="2014-05-10T00:00:00"/>
    <x v="6"/>
    <x v="2"/>
    <s v="Delhi Daredevils"/>
    <s v="Sunrisers Hyderabad"/>
    <x v="10"/>
    <x v="0"/>
    <s v="Sunrisers Hyderabad"/>
  </r>
  <r>
    <s v="Mumbai"/>
    <d v="2014-05-10T00:00:00"/>
    <x v="6"/>
    <x v="3"/>
    <s v="Mumbai Indians"/>
    <s v="Chennai Super Kings"/>
    <x v="1"/>
    <x v="0"/>
    <s v="Chennai Super Kings"/>
  </r>
  <r>
    <s v="Cuttack"/>
    <d v="2014-05-11T00:00:00"/>
    <x v="6"/>
    <x v="19"/>
    <s v="Kings XI Punjab"/>
    <s v="Kolkata Knight Riders"/>
    <x v="6"/>
    <x v="0"/>
    <s v="Kolkata Knight Riders"/>
  </r>
  <r>
    <s v="Bangalore"/>
    <d v="2014-05-11T00:00:00"/>
    <x v="6"/>
    <x v="0"/>
    <s v="Royal Challengers Bangalore"/>
    <s v="Rajasthan Royals"/>
    <x v="0"/>
    <x v="1"/>
    <s v="Rajasthan Royals"/>
  </r>
  <r>
    <s v="Hyderabad"/>
    <d v="2014-05-12T00:00:00"/>
    <x v="6"/>
    <x v="6"/>
    <s v="Sunrisers Hyderabad"/>
    <s v="Mumbai Indians"/>
    <x v="10"/>
    <x v="1"/>
    <s v="Mumbai Indians"/>
  </r>
  <r>
    <s v="Ranchi"/>
    <d v="2014-05-13T00:00:00"/>
    <x v="6"/>
    <x v="27"/>
    <s v="Chennai Super Kings"/>
    <s v="Rajasthan Royals"/>
    <x v="2"/>
    <x v="1"/>
    <s v="Chennai Super Kings"/>
  </r>
  <r>
    <s v="Bangalore"/>
    <d v="2014-05-13T00:00:00"/>
    <x v="6"/>
    <x v="0"/>
    <s v="Royal Challengers Bangalore"/>
    <s v="Delhi Daredevils"/>
    <x v="7"/>
    <x v="0"/>
    <s v="Royal Challengers Bangalore"/>
  </r>
  <r>
    <s v="Hyderabad"/>
    <d v="2014-05-14T00:00:00"/>
    <x v="6"/>
    <x v="6"/>
    <s v="Sunrisers Hyderabad"/>
    <s v="Kings XI Punjab"/>
    <x v="5"/>
    <x v="0"/>
    <s v="Kings XI Punjab"/>
  </r>
  <r>
    <s v="Cuttack"/>
    <d v="2014-05-14T00:00:00"/>
    <x v="6"/>
    <x v="19"/>
    <s v="Kolkata Knight Riders"/>
    <s v="Mumbai Indians"/>
    <x v="6"/>
    <x v="0"/>
    <s v="Kolkata Knight Riders"/>
  </r>
  <r>
    <s v="Ahmedabad"/>
    <d v="2014-05-15T00:00:00"/>
    <x v="6"/>
    <x v="18"/>
    <s v="Rajasthan Royals"/>
    <s v="Delhi Daredevils"/>
    <x v="7"/>
    <x v="0"/>
    <s v="Rajasthan Royals"/>
  </r>
  <r>
    <s v="Ranchi"/>
    <d v="2014-05-18T00:00:00"/>
    <x v="6"/>
    <x v="27"/>
    <s v="Chennai Super Kings"/>
    <s v="Royal Challengers Bangalore"/>
    <x v="1"/>
    <x v="1"/>
    <s v="Royal Challengers Bangalore"/>
  </r>
  <r>
    <s v="Hyderabad"/>
    <d v="2014-05-18T00:00:00"/>
    <x v="6"/>
    <x v="6"/>
    <s v="Sunrisers Hyderabad"/>
    <s v="Kolkata Knight Riders"/>
    <x v="10"/>
    <x v="1"/>
    <s v="Kolkata Knight Riders"/>
  </r>
  <r>
    <s v="Ahmedabad"/>
    <d v="2014-05-19T00:00:00"/>
    <x v="6"/>
    <x v="18"/>
    <s v="Rajasthan Royals"/>
    <s v="Mumbai Indians"/>
    <x v="3"/>
    <x v="1"/>
    <s v="Mumbai Indians"/>
  </r>
  <r>
    <s v="Delhi"/>
    <d v="2014-05-19T00:00:00"/>
    <x v="6"/>
    <x v="2"/>
    <s v="Delhi Daredevils"/>
    <s v="Kings XI Punjab"/>
    <x v="5"/>
    <x v="0"/>
    <s v="Kings XI Punjab"/>
  </r>
  <r>
    <s v="Hyderabad"/>
    <d v="2014-05-20T00:00:00"/>
    <x v="6"/>
    <x v="6"/>
    <s v="Sunrisers Hyderabad"/>
    <s v="Royal Challengers Bangalore"/>
    <x v="0"/>
    <x v="1"/>
    <s v="Sunrisers Hyderabad"/>
  </r>
  <r>
    <s v="Kolkata"/>
    <d v="2014-05-20T00:00:00"/>
    <x v="6"/>
    <x v="4"/>
    <s v="Kolkata Knight Riders"/>
    <s v="Chennai Super Kings"/>
    <x v="6"/>
    <x v="0"/>
    <s v="Kolkata Knight Riders"/>
  </r>
  <r>
    <s v="Chandigarh"/>
    <d v="2014-05-21T00:00:00"/>
    <x v="6"/>
    <x v="1"/>
    <s v="Kings XI Punjab"/>
    <s v="Mumbai Indians"/>
    <x v="3"/>
    <x v="0"/>
    <s v="Mumbai Indians"/>
  </r>
  <r>
    <s v="Kolkata"/>
    <d v="2014-05-22T00:00:00"/>
    <x v="6"/>
    <x v="4"/>
    <s v="Kolkata Knight Riders"/>
    <s v="Royal Challengers Bangalore"/>
    <x v="0"/>
    <x v="0"/>
    <s v="Kolkata Knight Riders"/>
  </r>
  <r>
    <s v="Ranchi"/>
    <d v="2014-05-22T00:00:00"/>
    <x v="6"/>
    <x v="27"/>
    <s v="Chennai Super Kings"/>
    <s v="Sunrisers Hyderabad"/>
    <x v="10"/>
    <x v="0"/>
    <s v="Sunrisers Hyderabad"/>
  </r>
  <r>
    <s v="Mumbai"/>
    <d v="2014-05-23T00:00:00"/>
    <x v="6"/>
    <x v="3"/>
    <s v="Mumbai Indians"/>
    <s v="Delhi Daredevils"/>
    <x v="7"/>
    <x v="0"/>
    <s v="Mumbai Indians"/>
  </r>
  <r>
    <s v="Chandigarh"/>
    <d v="2014-05-23T00:00:00"/>
    <x v="6"/>
    <x v="1"/>
    <s v="Kings XI Punjab"/>
    <s v="Rajasthan Royals"/>
    <x v="2"/>
    <x v="0"/>
    <s v="Kings XI Punjab"/>
  </r>
  <r>
    <s v="Bangalore"/>
    <d v="2014-05-24T00:00:00"/>
    <x v="6"/>
    <x v="0"/>
    <s v="Royal Challengers Bangalore"/>
    <s v="Chennai Super Kings"/>
    <x v="1"/>
    <x v="0"/>
    <s v="Chennai Super Kings"/>
  </r>
  <r>
    <s v="Kolkata"/>
    <d v="2014-05-24T00:00:00"/>
    <x v="6"/>
    <x v="4"/>
    <s v="Kolkata Knight Riders"/>
    <s v="Sunrisers Hyderabad"/>
    <x v="6"/>
    <x v="0"/>
    <s v="Kolkata Knight Riders"/>
  </r>
  <r>
    <s v="Chandigarh"/>
    <d v="2014-05-25T00:00:00"/>
    <x v="6"/>
    <x v="1"/>
    <s v="Kings XI Punjab"/>
    <s v="Delhi Daredevils"/>
    <x v="5"/>
    <x v="0"/>
    <s v="Kings XI Punjab"/>
  </r>
  <r>
    <s v="Mumbai"/>
    <d v="2014-05-25T00:00:00"/>
    <x v="6"/>
    <x v="3"/>
    <s v="Mumbai Indians"/>
    <s v="Rajasthan Royals"/>
    <x v="3"/>
    <x v="0"/>
    <s v="Mumbai Indians"/>
  </r>
  <r>
    <s v="Kolkata"/>
    <d v="2014-05-27T00:00:00"/>
    <x v="6"/>
    <x v="4"/>
    <s v="Kings XI Punjab"/>
    <s v="Kolkata Knight Riders"/>
    <x v="5"/>
    <x v="0"/>
    <s v="Kolkata Knight Riders"/>
  </r>
  <r>
    <s v="Mumbai"/>
    <d v="2014-05-28T00:00:00"/>
    <x v="6"/>
    <x v="17"/>
    <s v="Chennai Super Kings"/>
    <s v="Mumbai Indians"/>
    <x v="1"/>
    <x v="0"/>
    <s v="Chennai Super Kings"/>
  </r>
  <r>
    <s v="Mumbai"/>
    <d v="2014-05-30T00:00:00"/>
    <x v="6"/>
    <x v="3"/>
    <s v="Chennai Super Kings"/>
    <s v="Kings XI Punjab"/>
    <x v="1"/>
    <x v="0"/>
    <s v="Kings XI Punjab"/>
  </r>
  <r>
    <s v="Bangalore"/>
    <d v="2014-06-01T00:00:00"/>
    <x v="6"/>
    <x v="0"/>
    <s v="Kolkata Knight Riders"/>
    <s v="Kings XI Punjab"/>
    <x v="6"/>
    <x v="0"/>
    <s v="Kolkata Knight Riders"/>
  </r>
  <r>
    <s v="Kolkata"/>
    <d v="2015-04-08T00:00:00"/>
    <x v="7"/>
    <x v="4"/>
    <s v="Kolkata Knight Riders"/>
    <s v="Mumbai Indians"/>
    <x v="6"/>
    <x v="0"/>
    <s v="Kolkata Knight Riders"/>
  </r>
  <r>
    <s v="Chennai"/>
    <d v="2015-04-09T00:00:00"/>
    <x v="7"/>
    <x v="7"/>
    <s v="Chennai Super Kings"/>
    <s v="Delhi Daredevils"/>
    <x v="7"/>
    <x v="0"/>
    <s v="Chennai Super Kings"/>
  </r>
  <r>
    <s v="Pune"/>
    <d v="2015-04-10T00:00:00"/>
    <x v="7"/>
    <x v="31"/>
    <s v="Kings XI Punjab"/>
    <s v="Rajasthan Royals"/>
    <x v="5"/>
    <x v="0"/>
    <s v="Rajasthan Royals"/>
  </r>
  <r>
    <s v="Chennai"/>
    <d v="2015-04-11T00:00:00"/>
    <x v="7"/>
    <x v="7"/>
    <s v="Chennai Super Kings"/>
    <s v="Sunrisers Hyderabad"/>
    <x v="1"/>
    <x v="1"/>
    <s v="Chennai Super Kings"/>
  </r>
  <r>
    <s v="Kolkata"/>
    <d v="2015-04-11T00:00:00"/>
    <x v="7"/>
    <x v="4"/>
    <s v="Kolkata Knight Riders"/>
    <s v="Royal Challengers Bangalore"/>
    <x v="0"/>
    <x v="0"/>
    <s v="Royal Challengers Bangalore"/>
  </r>
  <r>
    <s v="Delhi"/>
    <d v="2015-04-12T00:00:00"/>
    <x v="7"/>
    <x v="2"/>
    <s v="Delhi Daredevils"/>
    <s v="Rajasthan Royals"/>
    <x v="2"/>
    <x v="0"/>
    <s v="Rajasthan Royals"/>
  </r>
  <r>
    <s v="Mumbai"/>
    <d v="2015-04-12T00:00:00"/>
    <x v="7"/>
    <x v="3"/>
    <s v="Mumbai Indians"/>
    <s v="Kings XI Punjab"/>
    <x v="3"/>
    <x v="0"/>
    <s v="Kings XI Punjab"/>
  </r>
  <r>
    <s v="Bangalore"/>
    <d v="2015-04-13T00:00:00"/>
    <x v="7"/>
    <x v="0"/>
    <s v="Royal Challengers Bangalore"/>
    <s v="Sunrisers Hyderabad"/>
    <x v="10"/>
    <x v="0"/>
    <s v="Sunrisers Hyderabad"/>
  </r>
  <r>
    <s v="Ahmedabad"/>
    <d v="2015-04-14T00:00:00"/>
    <x v="7"/>
    <x v="18"/>
    <s v="Rajasthan Royals"/>
    <s v="Mumbai Indians"/>
    <x v="3"/>
    <x v="1"/>
    <s v="Rajasthan Royals"/>
  </r>
  <r>
    <s v="Kolkata"/>
    <d v="2015-04-30T00:00:00"/>
    <x v="7"/>
    <x v="4"/>
    <s v="Kolkata Knight Riders"/>
    <s v="Chennai Super Kings"/>
    <x v="6"/>
    <x v="0"/>
    <s v="Kolkata Knight Riders"/>
  </r>
  <r>
    <s v="Pune"/>
    <d v="2015-04-15T00:00:00"/>
    <x v="7"/>
    <x v="31"/>
    <s v="Kings XI Punjab"/>
    <s v="Delhi Daredevils"/>
    <x v="5"/>
    <x v="1"/>
    <s v="Delhi Daredevils"/>
  </r>
  <r>
    <s v="Visakhapatnam"/>
    <d v="2015-04-16T00:00:00"/>
    <x v="7"/>
    <x v="24"/>
    <s v="Sunrisers Hyderabad"/>
    <s v="Rajasthan Royals"/>
    <x v="2"/>
    <x v="0"/>
    <s v="Rajasthan Royals"/>
  </r>
  <r>
    <s v="Mumbai"/>
    <d v="2015-04-17T00:00:00"/>
    <x v="7"/>
    <x v="3"/>
    <s v="Mumbai Indians"/>
    <s v="Chennai Super Kings"/>
    <x v="3"/>
    <x v="1"/>
    <s v="Chennai Super Kings"/>
  </r>
  <r>
    <s v="Visakhapatnam"/>
    <d v="2015-04-18T00:00:00"/>
    <x v="7"/>
    <x v="24"/>
    <s v="Sunrisers Hyderabad"/>
    <s v="Delhi Daredevils"/>
    <x v="7"/>
    <x v="1"/>
    <s v="Delhi Daredevils"/>
  </r>
  <r>
    <s v="Pune"/>
    <d v="2015-04-18T00:00:00"/>
    <x v="7"/>
    <x v="31"/>
    <s v="Kings XI Punjab"/>
    <s v="Kolkata Knight Riders"/>
    <x v="6"/>
    <x v="0"/>
    <s v="Kolkata Knight Riders"/>
  </r>
  <r>
    <s v="Ahmedabad"/>
    <d v="2015-04-19T00:00:00"/>
    <x v="7"/>
    <x v="18"/>
    <s v="Rajasthan Royals"/>
    <s v="Chennai Super Kings"/>
    <x v="1"/>
    <x v="1"/>
    <s v="Rajasthan Royals"/>
  </r>
  <r>
    <s v="Bangalore"/>
    <d v="2015-04-19T00:00:00"/>
    <x v="7"/>
    <x v="0"/>
    <s v="Royal Challengers Bangalore"/>
    <s v="Mumbai Indians"/>
    <x v="0"/>
    <x v="0"/>
    <s v="Mumbai Indians"/>
  </r>
  <r>
    <s v="Delhi"/>
    <d v="2015-04-20T00:00:00"/>
    <x v="7"/>
    <x v="2"/>
    <s v="Delhi Daredevils"/>
    <s v="Kolkata Knight Riders"/>
    <x v="6"/>
    <x v="0"/>
    <s v="Kolkata Knight Riders"/>
  </r>
  <r>
    <s v="Ahmedabad"/>
    <d v="2015-04-21T00:00:00"/>
    <x v="7"/>
    <x v="18"/>
    <s v="Rajasthan Royals"/>
    <s v="Kings XI Punjab"/>
    <x v="5"/>
    <x v="0"/>
    <s v="Kings XI Punjab"/>
  </r>
  <r>
    <s v="Visakhapatnam"/>
    <d v="2015-04-22T00:00:00"/>
    <x v="7"/>
    <x v="24"/>
    <s v="Sunrisers Hyderabad"/>
    <s v="Kolkata Knight Riders"/>
    <x v="6"/>
    <x v="0"/>
    <s v="Sunrisers Hyderabad"/>
  </r>
  <r>
    <s v="Bangalore"/>
    <d v="2015-04-22T00:00:00"/>
    <x v="7"/>
    <x v="0"/>
    <s v="Royal Challengers Bangalore"/>
    <s v="Chennai Super Kings"/>
    <x v="0"/>
    <x v="0"/>
    <s v="Chennai Super Kings"/>
  </r>
  <r>
    <s v="Delhi"/>
    <d v="2015-04-23T00:00:00"/>
    <x v="7"/>
    <x v="2"/>
    <s v="Delhi Daredevils"/>
    <s v="Mumbai Indians"/>
    <x v="3"/>
    <x v="0"/>
    <s v="Delhi Daredevils"/>
  </r>
  <r>
    <s v="Ahmedabad"/>
    <d v="2015-04-24T00:00:00"/>
    <x v="7"/>
    <x v="18"/>
    <s v="Rajasthan Royals"/>
    <s v="Royal Challengers Bangalore"/>
    <x v="0"/>
    <x v="0"/>
    <s v="Royal Challengers Bangalore"/>
  </r>
  <r>
    <s v="Mumbai"/>
    <d v="2015-04-25T00:00:00"/>
    <x v="7"/>
    <x v="3"/>
    <s v="Mumbai Indians"/>
    <s v="Sunrisers Hyderabad"/>
    <x v="3"/>
    <x v="1"/>
    <s v="Mumbai Indians"/>
  </r>
  <r>
    <s v="Chennai"/>
    <d v="2015-04-25T00:00:00"/>
    <x v="7"/>
    <x v="7"/>
    <s v="Chennai Super Kings"/>
    <s v="Kings XI Punjab"/>
    <x v="1"/>
    <x v="1"/>
    <s v="Chennai Super Kings"/>
  </r>
  <r>
    <s v="Delhi"/>
    <d v="2015-04-26T00:00:00"/>
    <x v="7"/>
    <x v="2"/>
    <s v="Delhi Daredevils"/>
    <s v="Royal Challengers Bangalore"/>
    <x v="0"/>
    <x v="0"/>
    <s v="Royal Challengers Bangalore"/>
  </r>
  <r>
    <s v="Chandigarh"/>
    <d v="2015-04-27T00:00:00"/>
    <x v="7"/>
    <x v="1"/>
    <s v="Kings XI Punjab"/>
    <s v="Sunrisers Hyderabad"/>
    <x v="5"/>
    <x v="0"/>
    <s v="Sunrisers Hyderabad"/>
  </r>
  <r>
    <s v="Kolkata"/>
    <d v="2015-05-07T00:00:00"/>
    <x v="7"/>
    <x v="4"/>
    <s v="Kolkata Knight Riders"/>
    <s v="Delhi Daredevils"/>
    <x v="6"/>
    <x v="1"/>
    <s v="Kolkata Knight Riders"/>
  </r>
  <r>
    <s v="Bangalore"/>
    <d v="2015-04-29T00:00:00"/>
    <x v="7"/>
    <x v="0"/>
    <s v="Royal Challengers Bangalore"/>
    <s v="Rajasthan Royals"/>
    <x v="2"/>
    <x v="0"/>
    <s v="NA"/>
  </r>
  <r>
    <s v="Chennai"/>
    <d v="2015-04-28T00:00:00"/>
    <x v="7"/>
    <x v="7"/>
    <s v="Chennai Super Kings"/>
    <s v="Kolkata Knight Riders"/>
    <x v="6"/>
    <x v="0"/>
    <s v="Chennai Super Kings"/>
  </r>
  <r>
    <s v="Delhi"/>
    <d v="2015-05-01T00:00:00"/>
    <x v="7"/>
    <x v="2"/>
    <s v="Delhi Daredevils"/>
    <s v="Kings XI Punjab"/>
    <x v="7"/>
    <x v="0"/>
    <s v="Delhi Daredevils"/>
  </r>
  <r>
    <s v="Mumbai"/>
    <d v="2015-05-01T00:00:00"/>
    <x v="7"/>
    <x v="3"/>
    <s v="Mumbai Indians"/>
    <s v="Rajasthan Royals"/>
    <x v="2"/>
    <x v="0"/>
    <s v="Mumbai Indians"/>
  </r>
  <r>
    <s v="Bangalore"/>
    <d v="2015-05-02T00:00:00"/>
    <x v="7"/>
    <x v="0"/>
    <s v="Royal Challengers Bangalore"/>
    <s v="Kolkata Knight Riders"/>
    <x v="0"/>
    <x v="0"/>
    <s v="Royal Challengers Bangalore"/>
  </r>
  <r>
    <s v="Hyderabad"/>
    <d v="2015-05-02T00:00:00"/>
    <x v="7"/>
    <x v="6"/>
    <s v="Sunrisers Hyderabad"/>
    <s v="Chennai Super Kings"/>
    <x v="1"/>
    <x v="0"/>
    <s v="Sunrisers Hyderabad"/>
  </r>
  <r>
    <s v="Chandigarh"/>
    <d v="2015-05-03T00:00:00"/>
    <x v="7"/>
    <x v="1"/>
    <s v="Kings XI Punjab"/>
    <s v="Mumbai Indians"/>
    <x v="3"/>
    <x v="1"/>
    <s v="Mumbai Indians"/>
  </r>
  <r>
    <s v="Mumbai"/>
    <d v="2015-05-03T00:00:00"/>
    <x v="7"/>
    <x v="17"/>
    <s v="Rajasthan Royals"/>
    <s v="Delhi Daredevils"/>
    <x v="7"/>
    <x v="0"/>
    <s v="Rajasthan Royals"/>
  </r>
  <r>
    <s v="Chennai"/>
    <d v="2015-05-04T00:00:00"/>
    <x v="7"/>
    <x v="7"/>
    <s v="Chennai Super Kings"/>
    <s v="Royal Challengers Bangalore"/>
    <x v="1"/>
    <x v="1"/>
    <s v="Chennai Super Kings"/>
  </r>
  <r>
    <s v="Kolkata"/>
    <d v="2015-05-04T00:00:00"/>
    <x v="7"/>
    <x v="4"/>
    <s v="Kolkata Knight Riders"/>
    <s v="Sunrisers Hyderabad"/>
    <x v="10"/>
    <x v="0"/>
    <s v="Kolkata Knight Riders"/>
  </r>
  <r>
    <s v="Mumbai"/>
    <d v="2015-05-05T00:00:00"/>
    <x v="7"/>
    <x v="3"/>
    <s v="Mumbai Indians"/>
    <s v="Delhi Daredevils"/>
    <x v="7"/>
    <x v="1"/>
    <s v="Mumbai Indians"/>
  </r>
  <r>
    <s v="Bangalore"/>
    <d v="2015-05-06T00:00:00"/>
    <x v="7"/>
    <x v="0"/>
    <s v="Royal Challengers Bangalore"/>
    <s v="Kings XI Punjab"/>
    <x v="5"/>
    <x v="0"/>
    <s v="Royal Challengers Bangalore"/>
  </r>
  <r>
    <s v="Mumbai"/>
    <d v="2015-05-07T00:00:00"/>
    <x v="7"/>
    <x v="17"/>
    <s v="Rajasthan Royals"/>
    <s v="Sunrisers Hyderabad"/>
    <x v="2"/>
    <x v="0"/>
    <s v="Sunrisers Hyderabad"/>
  </r>
  <r>
    <s v="Chennai"/>
    <d v="2015-05-08T00:00:00"/>
    <x v="7"/>
    <x v="7"/>
    <s v="Chennai Super Kings"/>
    <s v="Mumbai Indians"/>
    <x v="1"/>
    <x v="1"/>
    <s v="Mumbai Indians"/>
  </r>
  <r>
    <s v="Kolkata"/>
    <d v="2015-05-09T00:00:00"/>
    <x v="7"/>
    <x v="4"/>
    <s v="Kolkata Knight Riders"/>
    <s v="Kings XI Punjab"/>
    <x v="5"/>
    <x v="1"/>
    <s v="Kolkata Knight Riders"/>
  </r>
  <r>
    <s v="Raipur"/>
    <d v="2015-05-09T00:00:00"/>
    <x v="7"/>
    <x v="26"/>
    <s v="Delhi Daredevils"/>
    <s v="Sunrisers Hyderabad"/>
    <x v="10"/>
    <x v="1"/>
    <s v="Sunrisers Hyderabad"/>
  </r>
  <r>
    <s v="Mumbai"/>
    <d v="2015-05-10T00:00:00"/>
    <x v="7"/>
    <x v="3"/>
    <s v="Mumbai Indians"/>
    <s v="Royal Challengers Bangalore"/>
    <x v="0"/>
    <x v="1"/>
    <s v="Royal Challengers Bangalore"/>
  </r>
  <r>
    <s v="Chennai"/>
    <d v="2015-05-10T00:00:00"/>
    <x v="7"/>
    <x v="7"/>
    <s v="Chennai Super Kings"/>
    <s v="Rajasthan Royals"/>
    <x v="1"/>
    <x v="1"/>
    <s v="Chennai Super Kings"/>
  </r>
  <r>
    <s v="Hyderabad"/>
    <d v="2015-05-11T00:00:00"/>
    <x v="7"/>
    <x v="6"/>
    <s v="Sunrisers Hyderabad"/>
    <s v="Kings XI Punjab"/>
    <x v="10"/>
    <x v="1"/>
    <s v="Sunrisers Hyderabad"/>
  </r>
  <r>
    <s v="Raipur"/>
    <d v="2015-05-12T00:00:00"/>
    <x v="7"/>
    <x v="26"/>
    <s v="Delhi Daredevils"/>
    <s v="Chennai Super Kings"/>
    <x v="1"/>
    <x v="1"/>
    <s v="Delhi Daredevils"/>
  </r>
  <r>
    <s v="Chandigarh"/>
    <d v="2015-05-13T00:00:00"/>
    <x v="7"/>
    <x v="1"/>
    <s v="Kings XI Punjab"/>
    <s v="Royal Challengers Bangalore"/>
    <x v="0"/>
    <x v="0"/>
    <s v="Kings XI Punjab"/>
  </r>
  <r>
    <s v="Mumbai"/>
    <d v="2015-05-14T00:00:00"/>
    <x v="7"/>
    <x v="3"/>
    <s v="Mumbai Indians"/>
    <s v="Kolkata Knight Riders"/>
    <x v="6"/>
    <x v="0"/>
    <s v="Mumbai Indians"/>
  </r>
  <r>
    <s v="Hyderabad"/>
    <d v="2015-05-15T00:00:00"/>
    <x v="7"/>
    <x v="6"/>
    <s v="Sunrisers Hyderabad"/>
    <s v="Royal Challengers Bangalore"/>
    <x v="10"/>
    <x v="1"/>
    <s v="Royal Challengers Bangalore"/>
  </r>
  <r>
    <s v="Chandigarh"/>
    <d v="2015-05-16T00:00:00"/>
    <x v="7"/>
    <x v="1"/>
    <s v="Kings XI Punjab"/>
    <s v="Chennai Super Kings"/>
    <x v="5"/>
    <x v="1"/>
    <s v="Chennai Super Kings"/>
  </r>
  <r>
    <s v="Mumbai"/>
    <d v="2015-05-16T00:00:00"/>
    <x v="7"/>
    <x v="17"/>
    <s v="Rajasthan Royals"/>
    <s v="Kolkata Knight Riders"/>
    <x v="2"/>
    <x v="1"/>
    <s v="Rajasthan Royals"/>
  </r>
  <r>
    <s v="Bangalore"/>
    <d v="2015-05-17T00:00:00"/>
    <x v="7"/>
    <x v="0"/>
    <s v="Royal Challengers Bangalore"/>
    <s v="Delhi Daredevils"/>
    <x v="0"/>
    <x v="0"/>
    <s v="NA"/>
  </r>
  <r>
    <s v="Hyderabad"/>
    <d v="2015-05-17T00:00:00"/>
    <x v="7"/>
    <x v="6"/>
    <s v="Sunrisers Hyderabad"/>
    <s v="Mumbai Indians"/>
    <x v="10"/>
    <x v="1"/>
    <s v="Mumbai Indians"/>
  </r>
  <r>
    <s v="Mumbai"/>
    <d v="2015-05-19T00:00:00"/>
    <x v="7"/>
    <x v="3"/>
    <s v="Chennai Super Kings"/>
    <s v="Mumbai Indians"/>
    <x v="3"/>
    <x v="1"/>
    <s v="Mumbai Indians"/>
  </r>
  <r>
    <s v="Pune"/>
    <d v="2015-05-20T00:00:00"/>
    <x v="7"/>
    <x v="31"/>
    <s v="Royal Challengers Bangalore"/>
    <s v="Rajasthan Royals"/>
    <x v="0"/>
    <x v="1"/>
    <s v="Royal Challengers Bangalore"/>
  </r>
  <r>
    <s v="Ranchi"/>
    <d v="2015-05-22T00:00:00"/>
    <x v="7"/>
    <x v="27"/>
    <s v="Chennai Super Kings"/>
    <s v="Royal Challengers Bangalore"/>
    <x v="1"/>
    <x v="0"/>
    <s v="Chennai Super Kings"/>
  </r>
  <r>
    <s v="Kolkata"/>
    <d v="2015-05-24T00:00:00"/>
    <x v="7"/>
    <x v="4"/>
    <s v="Mumbai Indians"/>
    <s v="Chennai Super Kings"/>
    <x v="1"/>
    <x v="0"/>
    <s v="Mumbai Indians"/>
  </r>
  <r>
    <s v="Mumbai"/>
    <d v="2016-04-09T00:00:00"/>
    <x v="8"/>
    <x v="3"/>
    <s v="Mumbai Indians"/>
    <s v="Rising Pune Supergiants"/>
    <x v="3"/>
    <x v="1"/>
    <s v="Rising Pune Supergiants"/>
  </r>
  <r>
    <s v="Kolkata"/>
    <d v="2016-04-10T00:00:00"/>
    <x v="8"/>
    <x v="4"/>
    <s v="Kolkata Knight Riders"/>
    <s v="Delhi Daredevils"/>
    <x v="6"/>
    <x v="0"/>
    <s v="Kolkata Knight Riders"/>
  </r>
  <r>
    <s v="Chandigarh"/>
    <d v="2016-04-11T00:00:00"/>
    <x v="8"/>
    <x v="32"/>
    <s v="Kings XI Punjab"/>
    <s v="Gujarat Lions"/>
    <x v="11"/>
    <x v="0"/>
    <s v="Gujarat Lions"/>
  </r>
  <r>
    <s v="Bangalore"/>
    <d v="2016-04-12T00:00:00"/>
    <x v="8"/>
    <x v="0"/>
    <s v="Royal Challengers Bangalore"/>
    <s v="Sunrisers Hyderabad"/>
    <x v="10"/>
    <x v="0"/>
    <s v="Royal Challengers Bangalore"/>
  </r>
  <r>
    <s v="Kolkata"/>
    <d v="2016-04-13T00:00:00"/>
    <x v="8"/>
    <x v="4"/>
    <s v="Kolkata Knight Riders"/>
    <s v="Mumbai Indians"/>
    <x v="3"/>
    <x v="0"/>
    <s v="Mumbai Indians"/>
  </r>
  <r>
    <s v="Rajkot"/>
    <d v="2016-04-14T00:00:00"/>
    <x v="8"/>
    <x v="33"/>
    <s v="Gujarat Lions"/>
    <s v="Rising Pune Supergiants"/>
    <x v="12"/>
    <x v="1"/>
    <s v="Gujarat Lions"/>
  </r>
  <r>
    <s v="Delhi"/>
    <d v="2016-04-15T00:00:00"/>
    <x v="8"/>
    <x v="2"/>
    <s v="Delhi Daredevils"/>
    <s v="Kings XI Punjab"/>
    <x v="7"/>
    <x v="0"/>
    <s v="Delhi Daredevils"/>
  </r>
  <r>
    <s v="Hyderabad"/>
    <d v="2016-04-16T00:00:00"/>
    <x v="8"/>
    <x v="6"/>
    <s v="Sunrisers Hyderabad"/>
    <s v="Kolkata Knight Riders"/>
    <x v="10"/>
    <x v="1"/>
    <s v="Kolkata Knight Riders"/>
  </r>
  <r>
    <s v="Mumbai"/>
    <d v="2016-04-16T00:00:00"/>
    <x v="8"/>
    <x v="3"/>
    <s v="Mumbai Indians"/>
    <s v="Gujarat Lions"/>
    <x v="11"/>
    <x v="0"/>
    <s v="Gujarat Lions"/>
  </r>
  <r>
    <s v="Chandigarh"/>
    <d v="2016-04-17T00:00:00"/>
    <x v="8"/>
    <x v="32"/>
    <s v="Kings XI Punjab"/>
    <s v="Rising Pune Supergiants"/>
    <x v="12"/>
    <x v="1"/>
    <s v="Kings XI Punjab"/>
  </r>
  <r>
    <s v="Bangalore"/>
    <d v="2016-04-17T00:00:00"/>
    <x v="8"/>
    <x v="0"/>
    <s v="Royal Challengers Bangalore"/>
    <s v="Delhi Daredevils"/>
    <x v="7"/>
    <x v="0"/>
    <s v="Delhi Daredevils"/>
  </r>
  <r>
    <s v="Hyderabad"/>
    <d v="2016-04-18T00:00:00"/>
    <x v="8"/>
    <x v="6"/>
    <s v="Sunrisers Hyderabad"/>
    <s v="Mumbai Indians"/>
    <x v="10"/>
    <x v="0"/>
    <s v="Sunrisers Hyderabad"/>
  </r>
  <r>
    <s v="Chandigarh"/>
    <d v="2016-04-19T00:00:00"/>
    <x v="8"/>
    <x v="32"/>
    <s v="Kings XI Punjab"/>
    <s v="Kolkata Knight Riders"/>
    <x v="6"/>
    <x v="0"/>
    <s v="Kolkata Knight Riders"/>
  </r>
  <r>
    <s v="Mumbai"/>
    <d v="2016-04-20T00:00:00"/>
    <x v="8"/>
    <x v="3"/>
    <s v="Mumbai Indians"/>
    <s v="Royal Challengers Bangalore"/>
    <x v="3"/>
    <x v="0"/>
    <s v="Mumbai Indians"/>
  </r>
  <r>
    <s v="Rajkot"/>
    <d v="2016-04-21T00:00:00"/>
    <x v="8"/>
    <x v="33"/>
    <s v="Gujarat Lions"/>
    <s v="Sunrisers Hyderabad"/>
    <x v="10"/>
    <x v="0"/>
    <s v="Sunrisers Hyderabad"/>
  </r>
  <r>
    <s v="Pune"/>
    <d v="2016-04-22T00:00:00"/>
    <x v="8"/>
    <x v="31"/>
    <s v="Rising Pune Supergiants"/>
    <s v="Royal Challengers Bangalore"/>
    <x v="12"/>
    <x v="0"/>
    <s v="Royal Challengers Bangalore"/>
  </r>
  <r>
    <s v="Delhi"/>
    <d v="2016-04-23T00:00:00"/>
    <x v="8"/>
    <x v="2"/>
    <s v="Delhi Daredevils"/>
    <s v="Mumbai Indians"/>
    <x v="3"/>
    <x v="0"/>
    <s v="Delhi Daredevils"/>
  </r>
  <r>
    <s v="Hyderabad"/>
    <d v="2016-04-23T00:00:00"/>
    <x v="8"/>
    <x v="6"/>
    <s v="Sunrisers Hyderabad"/>
    <s v="Kings XI Punjab"/>
    <x v="10"/>
    <x v="0"/>
    <s v="Sunrisers Hyderabad"/>
  </r>
  <r>
    <s v="Rajkot"/>
    <d v="2016-04-24T00:00:00"/>
    <x v="8"/>
    <x v="33"/>
    <s v="Gujarat Lions"/>
    <s v="Royal Challengers Bangalore"/>
    <x v="0"/>
    <x v="1"/>
    <s v="Gujarat Lions"/>
  </r>
  <r>
    <s v="Pune"/>
    <d v="2016-04-24T00:00:00"/>
    <x v="8"/>
    <x v="31"/>
    <s v="Rising Pune Supergiants"/>
    <s v="Kolkata Knight Riders"/>
    <x v="6"/>
    <x v="0"/>
    <s v="Kolkata Knight Riders"/>
  </r>
  <r>
    <s v="Chandigarh"/>
    <d v="2016-04-25T00:00:00"/>
    <x v="8"/>
    <x v="32"/>
    <s v="Kings XI Punjab"/>
    <s v="Mumbai Indians"/>
    <x v="5"/>
    <x v="0"/>
    <s v="Mumbai Indians"/>
  </r>
  <r>
    <s v="Hyderabad"/>
    <d v="2016-04-26T00:00:00"/>
    <x v="8"/>
    <x v="6"/>
    <s v="Sunrisers Hyderabad"/>
    <s v="Rising Pune Supergiants"/>
    <x v="12"/>
    <x v="0"/>
    <s v="Rising Pune Supergiants"/>
  </r>
  <r>
    <s v="Delhi"/>
    <d v="2016-04-27T00:00:00"/>
    <x v="8"/>
    <x v="2"/>
    <s v="Delhi Daredevils"/>
    <s v="Gujarat Lions"/>
    <x v="7"/>
    <x v="0"/>
    <s v="Gujarat Lions"/>
  </r>
  <r>
    <s v="Mumbai"/>
    <d v="2016-04-28T00:00:00"/>
    <x v="8"/>
    <x v="3"/>
    <s v="Mumbai Indians"/>
    <s v="Kolkata Knight Riders"/>
    <x v="3"/>
    <x v="0"/>
    <s v="Mumbai Indians"/>
  </r>
  <r>
    <s v="Pune"/>
    <d v="2016-04-29T00:00:00"/>
    <x v="8"/>
    <x v="31"/>
    <s v="Rising Pune Supergiants"/>
    <s v="Gujarat Lions"/>
    <x v="11"/>
    <x v="0"/>
    <s v="Gujarat Lions"/>
  </r>
  <r>
    <s v="Delhi"/>
    <d v="2016-04-30T00:00:00"/>
    <x v="8"/>
    <x v="2"/>
    <s v="Delhi Daredevils"/>
    <s v="Kolkata Knight Riders"/>
    <x v="6"/>
    <x v="0"/>
    <s v="Delhi Daredevils"/>
  </r>
  <r>
    <s v="Hyderabad"/>
    <d v="2016-04-30T00:00:00"/>
    <x v="8"/>
    <x v="6"/>
    <s v="Sunrisers Hyderabad"/>
    <s v="Royal Challengers Bangalore"/>
    <x v="0"/>
    <x v="0"/>
    <s v="Sunrisers Hyderabad"/>
  </r>
  <r>
    <s v="Rajkot"/>
    <d v="2016-05-01T00:00:00"/>
    <x v="8"/>
    <x v="33"/>
    <s v="Gujarat Lions"/>
    <s v="Kings XI Punjab"/>
    <x v="11"/>
    <x v="0"/>
    <s v="Kings XI Punjab"/>
  </r>
  <r>
    <s v="Pune"/>
    <d v="2016-05-01T00:00:00"/>
    <x v="8"/>
    <x v="31"/>
    <s v="Rising Pune Supergiants"/>
    <s v="Mumbai Indians"/>
    <x v="3"/>
    <x v="0"/>
    <s v="Mumbai Indians"/>
  </r>
  <r>
    <s v="Bangalore"/>
    <d v="2016-05-02T00:00:00"/>
    <x v="8"/>
    <x v="0"/>
    <s v="Royal Challengers Bangalore"/>
    <s v="Kolkata Knight Riders"/>
    <x v="6"/>
    <x v="0"/>
    <s v="Kolkata Knight Riders"/>
  </r>
  <r>
    <s v="Rajkot"/>
    <d v="2016-05-03T00:00:00"/>
    <x v="8"/>
    <x v="33"/>
    <s v="Gujarat Lions"/>
    <s v="Delhi Daredevils"/>
    <x v="7"/>
    <x v="0"/>
    <s v="Delhi Daredevils"/>
  </r>
  <r>
    <s v="Kolkata"/>
    <d v="2016-05-04T00:00:00"/>
    <x v="8"/>
    <x v="4"/>
    <s v="Kolkata Knight Riders"/>
    <s v="Kings XI Punjab"/>
    <x v="5"/>
    <x v="0"/>
    <s v="Kolkata Knight Riders"/>
  </r>
  <r>
    <s v="Delhi"/>
    <d v="2016-05-05T00:00:00"/>
    <x v="8"/>
    <x v="2"/>
    <s v="Delhi Daredevils"/>
    <s v="Rising Pune Supergiants"/>
    <x v="12"/>
    <x v="0"/>
    <s v="Rising Pune Supergiants"/>
  </r>
  <r>
    <s v="Hyderabad"/>
    <d v="2016-05-06T00:00:00"/>
    <x v="8"/>
    <x v="6"/>
    <s v="Sunrisers Hyderabad"/>
    <s v="Gujarat Lions"/>
    <x v="10"/>
    <x v="0"/>
    <s v="Sunrisers Hyderabad"/>
  </r>
  <r>
    <s v="Bangalore"/>
    <d v="2016-05-07T00:00:00"/>
    <x v="8"/>
    <x v="0"/>
    <s v="Royal Challengers Bangalore"/>
    <s v="Rising Pune Supergiants"/>
    <x v="0"/>
    <x v="0"/>
    <s v="Royal Challengers Bangalore"/>
  </r>
  <r>
    <s v="Chandigarh"/>
    <d v="2016-05-07T00:00:00"/>
    <x v="8"/>
    <x v="32"/>
    <s v="Kings XI Punjab"/>
    <s v="Delhi Daredevils"/>
    <x v="7"/>
    <x v="0"/>
    <s v="Kings XI Punjab"/>
  </r>
  <r>
    <s v="Visakhapatnam"/>
    <d v="2016-05-08T00:00:00"/>
    <x v="8"/>
    <x v="24"/>
    <s v="Mumbai Indians"/>
    <s v="Sunrisers Hyderabad"/>
    <x v="3"/>
    <x v="0"/>
    <s v="Sunrisers Hyderabad"/>
  </r>
  <r>
    <s v="Kolkata"/>
    <d v="2016-05-08T00:00:00"/>
    <x v="8"/>
    <x v="4"/>
    <s v="Kolkata Knight Riders"/>
    <s v="Gujarat Lions"/>
    <x v="11"/>
    <x v="0"/>
    <s v="Gujarat Lions"/>
  </r>
  <r>
    <s v="Chandigarh"/>
    <d v="2016-05-09T00:00:00"/>
    <x v="8"/>
    <x v="32"/>
    <s v="Kings XI Punjab"/>
    <s v="Royal Challengers Bangalore"/>
    <x v="5"/>
    <x v="0"/>
    <s v="Royal Challengers Bangalore"/>
  </r>
  <r>
    <s v="Visakhapatnam"/>
    <d v="2016-05-10T00:00:00"/>
    <x v="8"/>
    <x v="24"/>
    <s v="Rising Pune Supergiants"/>
    <s v="Sunrisers Hyderabad"/>
    <x v="10"/>
    <x v="1"/>
    <s v="Sunrisers Hyderabad"/>
  </r>
  <r>
    <s v="Bangalore"/>
    <d v="2016-05-11T00:00:00"/>
    <x v="8"/>
    <x v="0"/>
    <s v="Royal Challengers Bangalore"/>
    <s v="Mumbai Indians"/>
    <x v="3"/>
    <x v="0"/>
    <s v="Mumbai Indians"/>
  </r>
  <r>
    <s v="Hyderabad"/>
    <d v="2016-05-12T00:00:00"/>
    <x v="8"/>
    <x v="6"/>
    <s v="Sunrisers Hyderabad"/>
    <s v="Delhi Daredevils"/>
    <x v="7"/>
    <x v="0"/>
    <s v="Delhi Daredevils"/>
  </r>
  <r>
    <s v="Visakhapatnam"/>
    <d v="2016-05-13T00:00:00"/>
    <x v="8"/>
    <x v="24"/>
    <s v="Mumbai Indians"/>
    <s v="Kings XI Punjab"/>
    <x v="3"/>
    <x v="1"/>
    <s v="Kings XI Punjab"/>
  </r>
  <r>
    <s v="Bangalore"/>
    <d v="2016-05-14T00:00:00"/>
    <x v="8"/>
    <x v="0"/>
    <s v="Royal Challengers Bangalore"/>
    <s v="Gujarat Lions"/>
    <x v="11"/>
    <x v="0"/>
    <s v="Royal Challengers Bangalore"/>
  </r>
  <r>
    <s v="Kolkata"/>
    <d v="2016-05-14T00:00:00"/>
    <x v="8"/>
    <x v="4"/>
    <s v="Kolkata Knight Riders"/>
    <s v="Rising Pune Supergiants"/>
    <x v="12"/>
    <x v="1"/>
    <s v="Kolkata Knight Riders"/>
  </r>
  <r>
    <s v="Chandigarh"/>
    <d v="2016-05-15T00:00:00"/>
    <x v="8"/>
    <x v="32"/>
    <s v="Kings XI Punjab"/>
    <s v="Sunrisers Hyderabad"/>
    <x v="5"/>
    <x v="1"/>
    <s v="Sunrisers Hyderabad"/>
  </r>
  <r>
    <s v="Visakhapatnam"/>
    <d v="2016-05-15T00:00:00"/>
    <x v="8"/>
    <x v="24"/>
    <s v="Mumbai Indians"/>
    <s v="Delhi Daredevils"/>
    <x v="7"/>
    <x v="0"/>
    <s v="Mumbai Indians"/>
  </r>
  <r>
    <s v="Kolkata"/>
    <d v="2016-05-16T00:00:00"/>
    <x v="8"/>
    <x v="4"/>
    <s v="Kolkata Knight Riders"/>
    <s v="Royal Challengers Bangalore"/>
    <x v="0"/>
    <x v="0"/>
    <s v="Royal Challengers Bangalore"/>
  </r>
  <r>
    <s v="Visakhapatnam"/>
    <d v="2016-05-17T00:00:00"/>
    <x v="8"/>
    <x v="24"/>
    <s v="Rising Pune Supergiants"/>
    <s v="Delhi Daredevils"/>
    <x v="12"/>
    <x v="0"/>
    <s v="Rising Pune Supergiants"/>
  </r>
  <r>
    <s v="Bangalore"/>
    <d v="2016-05-18T00:00:00"/>
    <x v="8"/>
    <x v="0"/>
    <s v="Royal Challengers Bangalore"/>
    <s v="Kings XI Punjab"/>
    <x v="5"/>
    <x v="0"/>
    <s v="Royal Challengers Bangalore"/>
  </r>
  <r>
    <s v="Kanpur"/>
    <d v="2016-05-19T00:00:00"/>
    <x v="8"/>
    <x v="34"/>
    <s v="Gujarat Lions"/>
    <s v="Kolkata Knight Riders"/>
    <x v="11"/>
    <x v="0"/>
    <s v="Gujarat Lions"/>
  </r>
  <r>
    <s v="Raipur"/>
    <d v="2016-05-20T00:00:00"/>
    <x v="8"/>
    <x v="26"/>
    <s v="Delhi Daredevils"/>
    <s v="Sunrisers Hyderabad"/>
    <x v="7"/>
    <x v="0"/>
    <s v="Delhi Daredevils"/>
  </r>
  <r>
    <s v="Visakhapatnam"/>
    <d v="2016-05-21T00:00:00"/>
    <x v="8"/>
    <x v="24"/>
    <s v="Rising Pune Supergiants"/>
    <s v="Kings XI Punjab"/>
    <x v="5"/>
    <x v="1"/>
    <s v="Rising Pune Supergiants"/>
  </r>
  <r>
    <s v="Kanpur"/>
    <d v="2016-05-21T00:00:00"/>
    <x v="8"/>
    <x v="34"/>
    <s v="Gujarat Lions"/>
    <s v="Mumbai Indians"/>
    <x v="11"/>
    <x v="0"/>
    <s v="Gujarat Lions"/>
  </r>
  <r>
    <s v="Kolkata"/>
    <d v="2016-05-22T00:00:00"/>
    <x v="8"/>
    <x v="4"/>
    <s v="Kolkata Knight Riders"/>
    <s v="Sunrisers Hyderabad"/>
    <x v="10"/>
    <x v="0"/>
    <s v="Kolkata Knight Riders"/>
  </r>
  <r>
    <s v="Raipur"/>
    <d v="2016-05-22T00:00:00"/>
    <x v="8"/>
    <x v="26"/>
    <s v="Delhi Daredevils"/>
    <s v="Royal Challengers Bangalore"/>
    <x v="0"/>
    <x v="0"/>
    <s v="Royal Challengers Bangalore"/>
  </r>
  <r>
    <s v="Bangalore"/>
    <d v="2016-05-24T00:00:00"/>
    <x v="8"/>
    <x v="0"/>
    <s v="Gujarat Lions"/>
    <s v="Royal Challengers Bangalore"/>
    <x v="0"/>
    <x v="0"/>
    <s v="Royal Challengers Bangalore"/>
  </r>
  <r>
    <s v="Delhi"/>
    <d v="2016-05-25T00:00:00"/>
    <x v="8"/>
    <x v="2"/>
    <s v="Sunrisers Hyderabad"/>
    <s v="Kolkata Knight Riders"/>
    <x v="6"/>
    <x v="0"/>
    <s v="Sunrisers Hyderabad"/>
  </r>
  <r>
    <s v="Delhi"/>
    <d v="2016-05-27T00:00:00"/>
    <x v="8"/>
    <x v="2"/>
    <s v="Gujarat Lions"/>
    <s v="Sunrisers Hyderabad"/>
    <x v="10"/>
    <x v="0"/>
    <s v="Sunrisers Hyderabad"/>
  </r>
  <r>
    <s v="Bangalore"/>
    <d v="2016-05-29T00:00:00"/>
    <x v="8"/>
    <x v="0"/>
    <s v="Royal Challengers Bangalore"/>
    <s v="Sunrisers Hyderabad"/>
    <x v="10"/>
    <x v="1"/>
    <s v="Sunrisers Hyderabad"/>
  </r>
  <r>
    <s v="Hyderabad"/>
    <d v="2017-04-05T00:00:00"/>
    <x v="9"/>
    <x v="6"/>
    <s v="Sunrisers Hyderabad"/>
    <s v="Royal Challengers Bangalore"/>
    <x v="0"/>
    <x v="0"/>
    <s v="Sunrisers Hyderabad"/>
  </r>
  <r>
    <s v="Pune"/>
    <d v="2017-04-06T00:00:00"/>
    <x v="9"/>
    <x v="31"/>
    <s v="Rising Pune Supergiant"/>
    <s v="Mumbai Indians"/>
    <x v="13"/>
    <x v="0"/>
    <s v="Rising Pune Supergiant"/>
  </r>
  <r>
    <s v="Rajkot"/>
    <d v="2017-04-07T00:00:00"/>
    <x v="9"/>
    <x v="33"/>
    <s v="Gujarat Lions"/>
    <s v="Kolkata Knight Riders"/>
    <x v="6"/>
    <x v="0"/>
    <s v="Kolkata Knight Riders"/>
  </r>
  <r>
    <s v="Indore"/>
    <d v="2017-04-08T00:00:00"/>
    <x v="9"/>
    <x v="23"/>
    <s v="Kings XI Punjab"/>
    <s v="Rising Pune Supergiant"/>
    <x v="5"/>
    <x v="0"/>
    <s v="Kings XI Punjab"/>
  </r>
  <r>
    <s v="Bengaluru"/>
    <d v="2017-04-08T00:00:00"/>
    <x v="9"/>
    <x v="35"/>
    <s v="Royal Challengers Bangalore"/>
    <s v="Delhi Daredevils"/>
    <x v="0"/>
    <x v="1"/>
    <s v="Royal Challengers Bangalore"/>
  </r>
  <r>
    <s v="Hyderabad"/>
    <d v="2017-04-09T00:00:00"/>
    <x v="9"/>
    <x v="6"/>
    <s v="Sunrisers Hyderabad"/>
    <s v="Gujarat Lions"/>
    <x v="10"/>
    <x v="0"/>
    <s v="Sunrisers Hyderabad"/>
  </r>
  <r>
    <s v="Mumbai"/>
    <d v="2017-04-09T00:00:00"/>
    <x v="9"/>
    <x v="3"/>
    <s v="Mumbai Indians"/>
    <s v="Kolkata Knight Riders"/>
    <x v="3"/>
    <x v="0"/>
    <s v="Mumbai Indians"/>
  </r>
  <r>
    <s v="Indore"/>
    <d v="2017-04-10T00:00:00"/>
    <x v="9"/>
    <x v="23"/>
    <s v="Kings XI Punjab"/>
    <s v="Royal Challengers Bangalore"/>
    <x v="0"/>
    <x v="1"/>
    <s v="Kings XI Punjab"/>
  </r>
  <r>
    <s v="Pune"/>
    <d v="2017-04-11T00:00:00"/>
    <x v="9"/>
    <x v="31"/>
    <s v="Rising Pune Supergiant"/>
    <s v="Delhi Daredevils"/>
    <x v="13"/>
    <x v="0"/>
    <s v="Delhi Daredevils"/>
  </r>
  <r>
    <s v="Mumbai"/>
    <d v="2017-04-12T00:00:00"/>
    <x v="9"/>
    <x v="3"/>
    <s v="Mumbai Indians"/>
    <s v="Sunrisers Hyderabad"/>
    <x v="3"/>
    <x v="0"/>
    <s v="Mumbai Indians"/>
  </r>
  <r>
    <s v="Kolkata"/>
    <d v="2017-04-13T00:00:00"/>
    <x v="9"/>
    <x v="4"/>
    <s v="Kolkata Knight Riders"/>
    <s v="Kings XI Punjab"/>
    <x v="6"/>
    <x v="0"/>
    <s v="Kolkata Knight Riders"/>
  </r>
  <r>
    <s v="Bangalore"/>
    <d v="2017-04-14T00:00:00"/>
    <x v="9"/>
    <x v="0"/>
    <s v="Royal Challengers Bangalore"/>
    <s v="Mumbai Indians"/>
    <x v="3"/>
    <x v="0"/>
    <s v="Mumbai Indians"/>
  </r>
  <r>
    <s v="Rajkot"/>
    <d v="2017-04-14T00:00:00"/>
    <x v="9"/>
    <x v="33"/>
    <s v="Gujarat Lions"/>
    <s v="Rising Pune Supergiant"/>
    <x v="11"/>
    <x v="0"/>
    <s v="Gujarat Lions"/>
  </r>
  <r>
    <s v="Kolkata"/>
    <d v="2017-04-15T00:00:00"/>
    <x v="9"/>
    <x v="4"/>
    <s v="Kolkata Knight Riders"/>
    <s v="Sunrisers Hyderabad"/>
    <x v="10"/>
    <x v="0"/>
    <s v="Kolkata Knight Riders"/>
  </r>
  <r>
    <s v="Delhi"/>
    <d v="2017-04-15T00:00:00"/>
    <x v="9"/>
    <x v="2"/>
    <s v="Delhi Daredevils"/>
    <s v="Kings XI Punjab"/>
    <x v="7"/>
    <x v="1"/>
    <s v="Delhi Daredevils"/>
  </r>
  <r>
    <s v="Mumbai"/>
    <d v="2017-04-16T00:00:00"/>
    <x v="9"/>
    <x v="3"/>
    <s v="Mumbai Indians"/>
    <s v="Gujarat Lions"/>
    <x v="3"/>
    <x v="0"/>
    <s v="Mumbai Indians"/>
  </r>
  <r>
    <s v="Bangalore"/>
    <d v="2017-04-16T00:00:00"/>
    <x v="9"/>
    <x v="0"/>
    <s v="Royal Challengers Bangalore"/>
    <s v="Rising Pune Supergiant"/>
    <x v="0"/>
    <x v="0"/>
    <s v="Rising Pune Supergiant"/>
  </r>
  <r>
    <s v="Delhi"/>
    <d v="2017-04-17T00:00:00"/>
    <x v="9"/>
    <x v="2"/>
    <s v="Delhi Daredevils"/>
    <s v="Kolkata Knight Riders"/>
    <x v="7"/>
    <x v="1"/>
    <s v="Kolkata Knight Riders"/>
  </r>
  <r>
    <s v="Hyderabad"/>
    <d v="2017-04-17T00:00:00"/>
    <x v="9"/>
    <x v="6"/>
    <s v="Sunrisers Hyderabad"/>
    <s v="Kings XI Punjab"/>
    <x v="5"/>
    <x v="0"/>
    <s v="Sunrisers Hyderabad"/>
  </r>
  <r>
    <s v="Rajkot"/>
    <d v="2017-04-18T00:00:00"/>
    <x v="9"/>
    <x v="33"/>
    <s v="Gujarat Lions"/>
    <s v="Royal Challengers Bangalore"/>
    <x v="11"/>
    <x v="0"/>
    <s v="Royal Challengers Bangalore"/>
  </r>
  <r>
    <s v="Hyderabad"/>
    <d v="2017-04-19T00:00:00"/>
    <x v="9"/>
    <x v="6"/>
    <s v="Sunrisers Hyderabad"/>
    <s v="Delhi Daredevils"/>
    <x v="10"/>
    <x v="1"/>
    <s v="Sunrisers Hyderabad"/>
  </r>
  <r>
    <s v="Indore"/>
    <d v="2017-04-20T00:00:00"/>
    <x v="9"/>
    <x v="23"/>
    <s v="Kings XI Punjab"/>
    <s v="Mumbai Indians"/>
    <x v="3"/>
    <x v="0"/>
    <s v="Mumbai Indians"/>
  </r>
  <r>
    <s v="Kolkata"/>
    <d v="2017-04-21T00:00:00"/>
    <x v="9"/>
    <x v="4"/>
    <s v="Kolkata Knight Riders"/>
    <s v="Gujarat Lions"/>
    <x v="11"/>
    <x v="0"/>
    <s v="Gujarat Lions"/>
  </r>
  <r>
    <s v="Mumbai"/>
    <d v="2017-04-22T00:00:00"/>
    <x v="9"/>
    <x v="3"/>
    <s v="Mumbai Indians"/>
    <s v="Delhi Daredevils"/>
    <x v="7"/>
    <x v="0"/>
    <s v="Mumbai Indians"/>
  </r>
  <r>
    <s v="Pune"/>
    <d v="2017-04-22T00:00:00"/>
    <x v="9"/>
    <x v="31"/>
    <s v="Rising Pune Supergiant"/>
    <s v="Sunrisers Hyderabad"/>
    <x v="13"/>
    <x v="0"/>
    <s v="Rising Pune Supergiant"/>
  </r>
  <r>
    <s v="Rajkot"/>
    <d v="2017-04-23T00:00:00"/>
    <x v="9"/>
    <x v="33"/>
    <s v="Gujarat Lions"/>
    <s v="Kings XI Punjab"/>
    <x v="11"/>
    <x v="0"/>
    <s v="Kings XI Punjab"/>
  </r>
  <r>
    <s v="Kolkata"/>
    <d v="2017-04-23T00:00:00"/>
    <x v="9"/>
    <x v="4"/>
    <s v="Kolkata Knight Riders"/>
    <s v="Royal Challengers Bangalore"/>
    <x v="0"/>
    <x v="0"/>
    <s v="Kolkata Knight Riders"/>
  </r>
  <r>
    <s v="Mumbai"/>
    <d v="2017-04-24T00:00:00"/>
    <x v="9"/>
    <x v="3"/>
    <s v="Mumbai Indians"/>
    <s v="Rising Pune Supergiant"/>
    <x v="3"/>
    <x v="0"/>
    <s v="Rising Pune Supergiant"/>
  </r>
  <r>
    <s v="Pune"/>
    <d v="2017-04-26T00:00:00"/>
    <x v="9"/>
    <x v="31"/>
    <s v="Rising Pune Supergiant"/>
    <s v="Kolkata Knight Riders"/>
    <x v="6"/>
    <x v="0"/>
    <s v="Kolkata Knight Riders"/>
  </r>
  <r>
    <s v="Bangalore"/>
    <d v="2017-04-27T00:00:00"/>
    <x v="9"/>
    <x v="0"/>
    <s v="Royal Challengers Bangalore"/>
    <s v="Gujarat Lions"/>
    <x v="11"/>
    <x v="0"/>
    <s v="Gujarat Lions"/>
  </r>
  <r>
    <s v="Kolkata"/>
    <d v="2017-04-28T00:00:00"/>
    <x v="9"/>
    <x v="4"/>
    <s v="Kolkata Knight Riders"/>
    <s v="Delhi Daredevils"/>
    <x v="6"/>
    <x v="0"/>
    <s v="Kolkata Knight Riders"/>
  </r>
  <r>
    <s v="Chandigarh"/>
    <d v="2017-04-28T00:00:00"/>
    <x v="9"/>
    <x v="32"/>
    <s v="Kings XI Punjab"/>
    <s v="Sunrisers Hyderabad"/>
    <x v="5"/>
    <x v="0"/>
    <s v="Sunrisers Hyderabad"/>
  </r>
  <r>
    <s v="Pune"/>
    <d v="2017-04-29T00:00:00"/>
    <x v="9"/>
    <x v="31"/>
    <s v="Rising Pune Supergiant"/>
    <s v="Royal Challengers Bangalore"/>
    <x v="0"/>
    <x v="0"/>
    <s v="Rising Pune Supergiant"/>
  </r>
  <r>
    <s v="Rajkot"/>
    <d v="2017-04-29T00:00:00"/>
    <x v="9"/>
    <x v="33"/>
    <s v="Gujarat Lions"/>
    <s v="Mumbai Indians"/>
    <x v="11"/>
    <x v="1"/>
    <s v="Mumbai Indians"/>
  </r>
  <r>
    <s v="Chandigarh"/>
    <d v="2017-04-30T00:00:00"/>
    <x v="9"/>
    <x v="32"/>
    <s v="Kings XI Punjab"/>
    <s v="Delhi Daredevils"/>
    <x v="5"/>
    <x v="0"/>
    <s v="Kings XI Punjab"/>
  </r>
  <r>
    <s v="Hyderabad"/>
    <d v="2017-04-30T00:00:00"/>
    <x v="9"/>
    <x v="6"/>
    <s v="Sunrisers Hyderabad"/>
    <s v="Kolkata Knight Riders"/>
    <x v="6"/>
    <x v="0"/>
    <s v="Sunrisers Hyderabad"/>
  </r>
  <r>
    <s v="Mumbai"/>
    <d v="2017-05-01T00:00:00"/>
    <x v="9"/>
    <x v="3"/>
    <s v="Mumbai Indians"/>
    <s v="Royal Challengers Bangalore"/>
    <x v="0"/>
    <x v="1"/>
    <s v="Mumbai Indians"/>
  </r>
  <r>
    <s v="Pune"/>
    <d v="2017-05-01T00:00:00"/>
    <x v="9"/>
    <x v="31"/>
    <s v="Rising Pune Supergiant"/>
    <s v="Gujarat Lions"/>
    <x v="13"/>
    <x v="0"/>
    <s v="Rising Pune Supergiant"/>
  </r>
  <r>
    <s v="Delhi"/>
    <d v="2017-05-02T00:00:00"/>
    <x v="9"/>
    <x v="2"/>
    <s v="Delhi Daredevils"/>
    <s v="Sunrisers Hyderabad"/>
    <x v="7"/>
    <x v="0"/>
    <s v="Delhi Daredevils"/>
  </r>
  <r>
    <s v="Kolkata"/>
    <d v="2017-05-03T00:00:00"/>
    <x v="9"/>
    <x v="4"/>
    <s v="Kolkata Knight Riders"/>
    <s v="Rising Pune Supergiant"/>
    <x v="13"/>
    <x v="0"/>
    <s v="Rising Pune Supergiant"/>
  </r>
  <r>
    <s v="Delhi"/>
    <d v="2017-05-04T00:00:00"/>
    <x v="9"/>
    <x v="2"/>
    <s v="Delhi Daredevils"/>
    <s v="Gujarat Lions"/>
    <x v="7"/>
    <x v="0"/>
    <s v="Delhi Daredevils"/>
  </r>
  <r>
    <s v="Bangalore"/>
    <d v="2017-05-05T00:00:00"/>
    <x v="9"/>
    <x v="0"/>
    <s v="Royal Challengers Bangalore"/>
    <s v="Kings XI Punjab"/>
    <x v="0"/>
    <x v="0"/>
    <s v="Kings XI Punjab"/>
  </r>
  <r>
    <s v="Hyderabad"/>
    <d v="2017-05-06T00:00:00"/>
    <x v="9"/>
    <x v="6"/>
    <s v="Sunrisers Hyderabad"/>
    <s v="Rising Pune Supergiant"/>
    <x v="10"/>
    <x v="0"/>
    <s v="Rising Pune Supergiant"/>
  </r>
  <r>
    <s v="Delhi"/>
    <d v="2017-05-06T00:00:00"/>
    <x v="9"/>
    <x v="2"/>
    <s v="Delhi Daredevils"/>
    <s v="Mumbai Indians"/>
    <x v="7"/>
    <x v="0"/>
    <s v="Mumbai Indians"/>
  </r>
  <r>
    <s v="Bangalore"/>
    <d v="2017-05-07T00:00:00"/>
    <x v="9"/>
    <x v="0"/>
    <s v="Royal Challengers Bangalore"/>
    <s v="Kolkata Knight Riders"/>
    <x v="6"/>
    <x v="0"/>
    <s v="Kolkata Knight Riders"/>
  </r>
  <r>
    <s v="Chandigarh"/>
    <d v="2017-05-07T00:00:00"/>
    <x v="9"/>
    <x v="32"/>
    <s v="Kings XI Punjab"/>
    <s v="Gujarat Lions"/>
    <x v="11"/>
    <x v="0"/>
    <s v="Gujarat Lions"/>
  </r>
  <r>
    <s v="Hyderabad"/>
    <d v="2017-05-08T00:00:00"/>
    <x v="9"/>
    <x v="6"/>
    <s v="Sunrisers Hyderabad"/>
    <s v="Mumbai Indians"/>
    <x v="3"/>
    <x v="1"/>
    <s v="Sunrisers Hyderabad"/>
  </r>
  <r>
    <s v="Chandigarh"/>
    <d v="2017-05-09T00:00:00"/>
    <x v="9"/>
    <x v="32"/>
    <s v="Kings XI Punjab"/>
    <s v="Kolkata Knight Riders"/>
    <x v="6"/>
    <x v="0"/>
    <s v="Kings XI Punjab"/>
  </r>
  <r>
    <s v="Kanpur"/>
    <d v="2017-05-10T00:00:00"/>
    <x v="9"/>
    <x v="34"/>
    <s v="Gujarat Lions"/>
    <s v="Delhi Daredevils"/>
    <x v="7"/>
    <x v="0"/>
    <s v="Delhi Daredevils"/>
  </r>
  <r>
    <s v="Mumbai"/>
    <d v="2017-05-11T00:00:00"/>
    <x v="9"/>
    <x v="3"/>
    <s v="Mumbai Indians"/>
    <s v="Kings XI Punjab"/>
    <x v="3"/>
    <x v="0"/>
    <s v="Kings XI Punjab"/>
  </r>
  <r>
    <s v="Delhi"/>
    <d v="2017-05-12T00:00:00"/>
    <x v="9"/>
    <x v="2"/>
    <s v="Delhi Daredevils"/>
    <s v="Rising Pune Supergiant"/>
    <x v="7"/>
    <x v="1"/>
    <s v="Delhi Daredevils"/>
  </r>
  <r>
    <s v="Kanpur"/>
    <d v="2017-05-13T00:00:00"/>
    <x v="9"/>
    <x v="34"/>
    <s v="Gujarat Lions"/>
    <s v="Sunrisers Hyderabad"/>
    <x v="10"/>
    <x v="0"/>
    <s v="Sunrisers Hyderabad"/>
  </r>
  <r>
    <s v="Kolkata"/>
    <d v="2017-05-13T00:00:00"/>
    <x v="9"/>
    <x v="4"/>
    <s v="Kolkata Knight Riders"/>
    <s v="Mumbai Indians"/>
    <x v="6"/>
    <x v="0"/>
    <s v="Mumbai Indians"/>
  </r>
  <r>
    <s v="Pune"/>
    <d v="2017-05-14T00:00:00"/>
    <x v="9"/>
    <x v="31"/>
    <s v="Rising Pune Supergiant"/>
    <s v="Kings XI Punjab"/>
    <x v="13"/>
    <x v="0"/>
    <s v="Rising Pune Supergiant"/>
  </r>
  <r>
    <s v="Delhi"/>
    <d v="2017-05-14T00:00:00"/>
    <x v="9"/>
    <x v="2"/>
    <s v="Delhi Daredevils"/>
    <s v="Royal Challengers Bangalore"/>
    <x v="0"/>
    <x v="1"/>
    <s v="Royal Challengers Bangalore"/>
  </r>
  <r>
    <s v="Mumbai"/>
    <d v="2017-05-16T00:00:00"/>
    <x v="9"/>
    <x v="3"/>
    <s v="Mumbai Indians"/>
    <s v="Rising Pune Supergiant"/>
    <x v="3"/>
    <x v="0"/>
    <s v="Rising Pune Supergiant"/>
  </r>
  <r>
    <s v="Bangalore"/>
    <d v="2017-05-17T00:00:00"/>
    <x v="9"/>
    <x v="0"/>
    <s v="Sunrisers Hyderabad"/>
    <s v="Kolkata Knight Riders"/>
    <x v="6"/>
    <x v="0"/>
    <s v="Kolkata Knight Riders"/>
  </r>
  <r>
    <s v="Bangalore"/>
    <d v="2017-05-19T00:00:00"/>
    <x v="9"/>
    <x v="0"/>
    <s v="Mumbai Indians"/>
    <s v="Kolkata Knight Riders"/>
    <x v="3"/>
    <x v="0"/>
    <s v="Mumbai Indians"/>
  </r>
  <r>
    <s v="Hyderabad"/>
    <d v="2017-05-21T00:00:00"/>
    <x v="9"/>
    <x v="6"/>
    <s v="Mumbai Indians"/>
    <s v="Rising Pune Supergiant"/>
    <x v="3"/>
    <x v="1"/>
    <s v="Mumbai Indians"/>
  </r>
  <r>
    <s v="Mumbai"/>
    <d v="2018-04-07T00:00:00"/>
    <x v="10"/>
    <x v="3"/>
    <s v="Mumbai Indians"/>
    <s v="Chennai Super Kings"/>
    <x v="1"/>
    <x v="0"/>
    <s v="Chennai Super Kings"/>
  </r>
  <r>
    <s v="Chandigarh"/>
    <d v="2018-04-08T00:00:00"/>
    <x v="10"/>
    <x v="32"/>
    <s v="Kings XI Punjab"/>
    <s v="Delhi Daredevils"/>
    <x v="5"/>
    <x v="0"/>
    <s v="Kings XI Punjab"/>
  </r>
  <r>
    <s v="Kolkata"/>
    <d v="2018-04-08T00:00:00"/>
    <x v="10"/>
    <x v="4"/>
    <s v="Kolkata Knight Riders"/>
    <s v="Royal Challengers Bangalore"/>
    <x v="6"/>
    <x v="0"/>
    <s v="Kolkata Knight Riders"/>
  </r>
  <r>
    <s v="Hyderabad"/>
    <d v="2018-04-09T00:00:00"/>
    <x v="10"/>
    <x v="6"/>
    <s v="Sunrisers Hyderabad"/>
    <s v="Rajasthan Royals"/>
    <x v="10"/>
    <x v="0"/>
    <s v="Sunrisers Hyderabad"/>
  </r>
  <r>
    <s v="Chennai"/>
    <d v="2018-04-10T00:00:00"/>
    <x v="10"/>
    <x v="7"/>
    <s v="Chennai Super Kings"/>
    <s v="Kolkata Knight Riders"/>
    <x v="1"/>
    <x v="0"/>
    <s v="Chennai Super Kings"/>
  </r>
  <r>
    <s v="Jaipur"/>
    <d v="2018-04-11T00:00:00"/>
    <x v="10"/>
    <x v="5"/>
    <s v="Rajasthan Royals"/>
    <s v="Delhi Daredevils"/>
    <x v="7"/>
    <x v="0"/>
    <s v="Rajasthan Royals"/>
  </r>
  <r>
    <s v="Hyderabad"/>
    <d v="2018-04-12T00:00:00"/>
    <x v="10"/>
    <x v="6"/>
    <s v="Sunrisers Hyderabad"/>
    <s v="Mumbai Indians"/>
    <x v="10"/>
    <x v="0"/>
    <s v="Sunrisers Hyderabad"/>
  </r>
  <r>
    <s v="Bengaluru"/>
    <d v="2018-04-13T00:00:00"/>
    <x v="10"/>
    <x v="35"/>
    <s v="Royal Challengers Bangalore"/>
    <s v="Kings XI Punjab"/>
    <x v="0"/>
    <x v="0"/>
    <s v="Royal Challengers Bangalore"/>
  </r>
  <r>
    <s v="Mumbai"/>
    <d v="2018-04-14T00:00:00"/>
    <x v="10"/>
    <x v="3"/>
    <s v="Mumbai Indians"/>
    <s v="Delhi Daredevils"/>
    <x v="7"/>
    <x v="0"/>
    <s v="Delhi Daredevils"/>
  </r>
  <r>
    <s v="Kolkata"/>
    <d v="2018-04-14T00:00:00"/>
    <x v="10"/>
    <x v="4"/>
    <s v="Kolkata Knight Riders"/>
    <s v="Sunrisers Hyderabad"/>
    <x v="10"/>
    <x v="0"/>
    <s v="Sunrisers Hyderabad"/>
  </r>
  <r>
    <s v="Bengaluru"/>
    <d v="2018-04-15T00:00:00"/>
    <x v="10"/>
    <x v="35"/>
    <s v="Royal Challengers Bangalore"/>
    <s v="Rajasthan Royals"/>
    <x v="0"/>
    <x v="0"/>
    <s v="Rajasthan Royals"/>
  </r>
  <r>
    <s v="Chandigarh"/>
    <d v="2018-04-15T00:00:00"/>
    <x v="10"/>
    <x v="32"/>
    <s v="Kings XI Punjab"/>
    <s v="Chennai Super Kings"/>
    <x v="1"/>
    <x v="0"/>
    <s v="Kings XI Punjab"/>
  </r>
  <r>
    <s v="Kolkata"/>
    <d v="2018-04-16T00:00:00"/>
    <x v="10"/>
    <x v="4"/>
    <s v="Kolkata Knight Riders"/>
    <s v="Delhi Daredevils"/>
    <x v="7"/>
    <x v="0"/>
    <s v="Kolkata Knight Riders"/>
  </r>
  <r>
    <s v="Mumbai"/>
    <d v="2018-04-17T00:00:00"/>
    <x v="10"/>
    <x v="3"/>
    <s v="Mumbai Indians"/>
    <s v="Royal Challengers Bangalore"/>
    <x v="0"/>
    <x v="0"/>
    <s v="Mumbai Indians"/>
  </r>
  <r>
    <s v="Jaipur"/>
    <d v="2018-04-18T00:00:00"/>
    <x v="10"/>
    <x v="5"/>
    <s v="Rajasthan Royals"/>
    <s v="Kolkata Knight Riders"/>
    <x v="6"/>
    <x v="0"/>
    <s v="Kolkata Knight Riders"/>
  </r>
  <r>
    <s v="Chandigarh"/>
    <d v="2018-04-19T00:00:00"/>
    <x v="10"/>
    <x v="32"/>
    <s v="Kings XI Punjab"/>
    <s v="Sunrisers Hyderabad"/>
    <x v="5"/>
    <x v="1"/>
    <s v="Kings XI Punjab"/>
  </r>
  <r>
    <s v="Pune"/>
    <d v="2018-04-20T00:00:00"/>
    <x v="10"/>
    <x v="31"/>
    <s v="Chennai Super Kings"/>
    <s v="Rajasthan Royals"/>
    <x v="2"/>
    <x v="0"/>
    <s v="Chennai Super Kings"/>
  </r>
  <r>
    <s v="Kolkata"/>
    <d v="2018-04-21T00:00:00"/>
    <x v="10"/>
    <x v="4"/>
    <s v="Kolkata Knight Riders"/>
    <s v="Kings XI Punjab"/>
    <x v="5"/>
    <x v="0"/>
    <s v="Kings XI Punjab"/>
  </r>
  <r>
    <s v="Bengaluru"/>
    <d v="2018-04-21T00:00:00"/>
    <x v="10"/>
    <x v="35"/>
    <s v="Royal Challengers Bangalore"/>
    <s v="Delhi Daredevils"/>
    <x v="0"/>
    <x v="0"/>
    <s v="Royal Challengers Bangalore"/>
  </r>
  <r>
    <s v="Hyderabad"/>
    <d v="2018-04-22T00:00:00"/>
    <x v="10"/>
    <x v="6"/>
    <s v="Sunrisers Hyderabad"/>
    <s v="Chennai Super Kings"/>
    <x v="10"/>
    <x v="0"/>
    <s v="Chennai Super Kings"/>
  </r>
  <r>
    <s v="Jaipur"/>
    <d v="2018-04-22T00:00:00"/>
    <x v="10"/>
    <x v="5"/>
    <s v="Rajasthan Royals"/>
    <s v="Mumbai Indians"/>
    <x v="3"/>
    <x v="1"/>
    <s v="Rajasthan Royals"/>
  </r>
  <r>
    <s v="Delhi"/>
    <d v="2018-04-23T00:00:00"/>
    <x v="10"/>
    <x v="2"/>
    <s v="Delhi Daredevils"/>
    <s v="Kings XI Punjab"/>
    <x v="7"/>
    <x v="0"/>
    <s v="Kings XI Punjab"/>
  </r>
  <r>
    <s v="Mumbai"/>
    <d v="2018-04-24T00:00:00"/>
    <x v="10"/>
    <x v="3"/>
    <s v="Mumbai Indians"/>
    <s v="Sunrisers Hyderabad"/>
    <x v="3"/>
    <x v="0"/>
    <s v="Sunrisers Hyderabad"/>
  </r>
  <r>
    <s v="Bengaluru"/>
    <d v="2018-04-25T00:00:00"/>
    <x v="10"/>
    <x v="35"/>
    <s v="Royal Challengers Bangalore"/>
    <s v="Chennai Super Kings"/>
    <x v="1"/>
    <x v="0"/>
    <s v="Chennai Super Kings"/>
  </r>
  <r>
    <s v="Hyderabad"/>
    <d v="2018-04-26T00:00:00"/>
    <x v="10"/>
    <x v="6"/>
    <s v="Sunrisers Hyderabad"/>
    <s v="Kings XI Punjab"/>
    <x v="5"/>
    <x v="0"/>
    <s v="Sunrisers Hyderabad"/>
  </r>
  <r>
    <s v="Delhi"/>
    <d v="2018-04-27T00:00:00"/>
    <x v="10"/>
    <x v="2"/>
    <s v="Delhi Daredevils"/>
    <s v="Kolkata Knight Riders"/>
    <x v="6"/>
    <x v="0"/>
    <s v="Delhi Daredevils"/>
  </r>
  <r>
    <s v="Pune"/>
    <d v="2018-04-28T00:00:00"/>
    <x v="10"/>
    <x v="31"/>
    <s v="Chennai Super Kings"/>
    <s v="Mumbai Indians"/>
    <x v="3"/>
    <x v="0"/>
    <s v="Mumbai Indians"/>
  </r>
  <r>
    <s v="Jaipur"/>
    <d v="2018-04-29T00:00:00"/>
    <x v="10"/>
    <x v="5"/>
    <s v="Rajasthan Royals"/>
    <s v="Sunrisers Hyderabad"/>
    <x v="10"/>
    <x v="1"/>
    <s v="Sunrisers Hyderabad"/>
  </r>
  <r>
    <s v="Bengaluru"/>
    <d v="2018-04-29T00:00:00"/>
    <x v="10"/>
    <x v="35"/>
    <s v="Royal Challengers Bangalore"/>
    <s v="Kolkata Knight Riders"/>
    <x v="6"/>
    <x v="0"/>
    <s v="Kolkata Knight Riders"/>
  </r>
  <r>
    <s v="Pune"/>
    <d v="2018-04-30T00:00:00"/>
    <x v="10"/>
    <x v="31"/>
    <s v="Chennai Super Kings"/>
    <s v="Delhi Daredevils"/>
    <x v="7"/>
    <x v="0"/>
    <s v="Chennai Super Kings"/>
  </r>
  <r>
    <s v="Bengaluru"/>
    <d v="2018-05-01T00:00:00"/>
    <x v="10"/>
    <x v="35"/>
    <s v="Royal Challengers Bangalore"/>
    <s v="Mumbai Indians"/>
    <x v="3"/>
    <x v="0"/>
    <s v="Royal Challengers Bangalore"/>
  </r>
  <r>
    <s v="Delhi"/>
    <d v="2018-05-02T00:00:00"/>
    <x v="10"/>
    <x v="2"/>
    <s v="Delhi Daredevils"/>
    <s v="Rajasthan Royals"/>
    <x v="2"/>
    <x v="0"/>
    <s v="Delhi Daredevils"/>
  </r>
  <r>
    <s v="Kolkata"/>
    <d v="2018-05-03T00:00:00"/>
    <x v="10"/>
    <x v="4"/>
    <s v="Kolkata Knight Riders"/>
    <s v="Chennai Super Kings"/>
    <x v="6"/>
    <x v="0"/>
    <s v="Kolkata Knight Riders"/>
  </r>
  <r>
    <s v="Indore"/>
    <d v="2018-05-04T00:00:00"/>
    <x v="10"/>
    <x v="23"/>
    <s v="Kings XI Punjab"/>
    <s v="Mumbai Indians"/>
    <x v="3"/>
    <x v="0"/>
    <s v="Mumbai Indians"/>
  </r>
  <r>
    <s v="Pune"/>
    <d v="2018-05-05T00:00:00"/>
    <x v="10"/>
    <x v="31"/>
    <s v="Chennai Super Kings"/>
    <s v="Royal Challengers Bangalore"/>
    <x v="1"/>
    <x v="0"/>
    <s v="Chennai Super Kings"/>
  </r>
  <r>
    <s v="Hyderabad"/>
    <d v="2018-05-05T00:00:00"/>
    <x v="10"/>
    <x v="6"/>
    <s v="Sunrisers Hyderabad"/>
    <s v="Delhi Daredevils"/>
    <x v="7"/>
    <x v="1"/>
    <s v="Sunrisers Hyderabad"/>
  </r>
  <r>
    <s v="Mumbai"/>
    <d v="2018-05-06T00:00:00"/>
    <x v="10"/>
    <x v="3"/>
    <s v="Mumbai Indians"/>
    <s v="Kolkata Knight Riders"/>
    <x v="6"/>
    <x v="0"/>
    <s v="Mumbai Indians"/>
  </r>
  <r>
    <s v="Indore"/>
    <d v="2018-05-06T00:00:00"/>
    <x v="10"/>
    <x v="23"/>
    <s v="Kings XI Punjab"/>
    <s v="Rajasthan Royals"/>
    <x v="5"/>
    <x v="0"/>
    <s v="Kings XI Punjab"/>
  </r>
  <r>
    <s v="Hyderabad"/>
    <d v="2018-05-07T00:00:00"/>
    <x v="10"/>
    <x v="6"/>
    <s v="Sunrisers Hyderabad"/>
    <s v="Royal Challengers Bangalore"/>
    <x v="0"/>
    <x v="0"/>
    <s v="Sunrisers Hyderabad"/>
  </r>
  <r>
    <s v="Jaipur"/>
    <d v="2018-05-08T00:00:00"/>
    <x v="10"/>
    <x v="5"/>
    <s v="Rajasthan Royals"/>
    <s v="Kings XI Punjab"/>
    <x v="2"/>
    <x v="1"/>
    <s v="Rajasthan Royals"/>
  </r>
  <r>
    <s v="Kolkata"/>
    <d v="2018-05-09T00:00:00"/>
    <x v="10"/>
    <x v="4"/>
    <s v="Kolkata Knight Riders"/>
    <s v="Mumbai Indians"/>
    <x v="6"/>
    <x v="0"/>
    <s v="Mumbai Indians"/>
  </r>
  <r>
    <s v="Delhi"/>
    <d v="2018-05-10T00:00:00"/>
    <x v="10"/>
    <x v="2"/>
    <s v="Delhi Daredevils"/>
    <s v="Sunrisers Hyderabad"/>
    <x v="7"/>
    <x v="1"/>
    <s v="Sunrisers Hyderabad"/>
  </r>
  <r>
    <s v="Jaipur"/>
    <d v="2018-05-11T00:00:00"/>
    <x v="10"/>
    <x v="5"/>
    <s v="Rajasthan Royals"/>
    <s v="Chennai Super Kings"/>
    <x v="1"/>
    <x v="1"/>
    <s v="Rajasthan Royals"/>
  </r>
  <r>
    <s v="Indore"/>
    <d v="2018-05-12T00:00:00"/>
    <x v="10"/>
    <x v="23"/>
    <s v="Kings XI Punjab"/>
    <s v="Kolkata Knight Riders"/>
    <x v="5"/>
    <x v="0"/>
    <s v="Kolkata Knight Riders"/>
  </r>
  <r>
    <s v="Delhi"/>
    <d v="2018-05-12T00:00:00"/>
    <x v="10"/>
    <x v="2"/>
    <s v="Delhi Daredevils"/>
    <s v="Royal Challengers Bangalore"/>
    <x v="0"/>
    <x v="0"/>
    <s v="Royal Challengers Bangalore"/>
  </r>
  <r>
    <s v="Pune"/>
    <d v="2018-05-13T00:00:00"/>
    <x v="10"/>
    <x v="31"/>
    <s v="Chennai Super Kings"/>
    <s v="Sunrisers Hyderabad"/>
    <x v="1"/>
    <x v="0"/>
    <s v="Chennai Super Kings"/>
  </r>
  <r>
    <s v="Mumbai"/>
    <d v="2018-05-13T00:00:00"/>
    <x v="10"/>
    <x v="3"/>
    <s v="Mumbai Indians"/>
    <s v="Rajasthan Royals"/>
    <x v="2"/>
    <x v="0"/>
    <s v="Rajasthan Royals"/>
  </r>
  <r>
    <s v="Indore"/>
    <d v="2018-05-14T00:00:00"/>
    <x v="10"/>
    <x v="23"/>
    <s v="Kings XI Punjab"/>
    <s v="Royal Challengers Bangalore"/>
    <x v="0"/>
    <x v="0"/>
    <s v="Royal Challengers Bangalore"/>
  </r>
  <r>
    <s v="Kolkata"/>
    <d v="2018-05-15T00:00:00"/>
    <x v="10"/>
    <x v="4"/>
    <s v="Kolkata Knight Riders"/>
    <s v="Rajasthan Royals"/>
    <x v="6"/>
    <x v="0"/>
    <s v="Kolkata Knight Riders"/>
  </r>
  <r>
    <s v="Mumbai"/>
    <d v="2018-05-16T00:00:00"/>
    <x v="10"/>
    <x v="3"/>
    <s v="Mumbai Indians"/>
    <s v="Kings XI Punjab"/>
    <x v="5"/>
    <x v="0"/>
    <s v="Mumbai Indians"/>
  </r>
  <r>
    <s v="Bengaluru"/>
    <d v="2018-05-17T00:00:00"/>
    <x v="10"/>
    <x v="35"/>
    <s v="Royal Challengers Bangalore"/>
    <s v="Sunrisers Hyderabad"/>
    <x v="10"/>
    <x v="0"/>
    <s v="Royal Challengers Bangalore"/>
  </r>
  <r>
    <s v="Delhi"/>
    <d v="2018-05-18T00:00:00"/>
    <x v="10"/>
    <x v="2"/>
    <s v="Delhi Daredevils"/>
    <s v="Chennai Super Kings"/>
    <x v="1"/>
    <x v="0"/>
    <s v="Delhi Daredevils"/>
  </r>
  <r>
    <s v="Jaipur"/>
    <d v="2018-05-19T00:00:00"/>
    <x v="10"/>
    <x v="5"/>
    <s v="Rajasthan Royals"/>
    <s v="Royal Challengers Bangalore"/>
    <x v="2"/>
    <x v="1"/>
    <s v="Rajasthan Royals"/>
  </r>
  <r>
    <s v="Hyderabad"/>
    <d v="2018-05-19T00:00:00"/>
    <x v="10"/>
    <x v="6"/>
    <s v="Sunrisers Hyderabad"/>
    <s v="Kolkata Knight Riders"/>
    <x v="10"/>
    <x v="1"/>
    <s v="Kolkata Knight Riders"/>
  </r>
  <r>
    <s v="Delhi"/>
    <d v="2018-05-20T00:00:00"/>
    <x v="10"/>
    <x v="2"/>
    <s v="Delhi Daredevils"/>
    <s v="Mumbai Indians"/>
    <x v="7"/>
    <x v="1"/>
    <s v="Delhi Daredevils"/>
  </r>
  <r>
    <s v="Pune"/>
    <d v="2018-05-20T00:00:00"/>
    <x v="10"/>
    <x v="31"/>
    <s v="Chennai Super Kings"/>
    <s v="Kings XI Punjab"/>
    <x v="1"/>
    <x v="0"/>
    <s v="Chennai Super Kings"/>
  </r>
  <r>
    <s v="Mumbai"/>
    <d v="2018-05-22T00:00:00"/>
    <x v="10"/>
    <x v="3"/>
    <s v="Sunrisers Hyderabad"/>
    <s v="Chennai Super Kings"/>
    <x v="1"/>
    <x v="0"/>
    <s v="Chennai Super Kings"/>
  </r>
  <r>
    <s v="Kolkata"/>
    <d v="2018-05-23T00:00:00"/>
    <x v="10"/>
    <x v="4"/>
    <s v="Kolkata Knight Riders"/>
    <s v="Rajasthan Royals"/>
    <x v="2"/>
    <x v="0"/>
    <s v="Kolkata Knight Riders"/>
  </r>
  <r>
    <s v="Kolkata"/>
    <d v="2018-05-25T00:00:00"/>
    <x v="10"/>
    <x v="4"/>
    <s v="Kolkata Knight Riders"/>
    <s v="Sunrisers Hyderabad"/>
    <x v="6"/>
    <x v="0"/>
    <s v="Sunrisers Hyderabad"/>
  </r>
  <r>
    <s v="Mumbai"/>
    <d v="2018-05-27T00:00:00"/>
    <x v="10"/>
    <x v="3"/>
    <s v="Chennai Super Kings"/>
    <s v="Sunrisers Hyderabad"/>
    <x v="1"/>
    <x v="0"/>
    <s v="Chennai Super Kings"/>
  </r>
  <r>
    <s v="Chennai"/>
    <d v="2019-03-23T00:00:00"/>
    <x v="11"/>
    <x v="7"/>
    <s v="Chennai Super Kings"/>
    <s v="Royal Challengers Bangalore"/>
    <x v="1"/>
    <x v="0"/>
    <s v="Chennai Super Kings"/>
  </r>
  <r>
    <s v="Kolkata"/>
    <d v="2019-03-24T00:00:00"/>
    <x v="11"/>
    <x v="4"/>
    <s v="Kolkata Knight Riders"/>
    <s v="Sunrisers Hyderabad"/>
    <x v="6"/>
    <x v="0"/>
    <s v="Kolkata Knight Riders"/>
  </r>
  <r>
    <s v="Mumbai"/>
    <d v="2019-03-24T00:00:00"/>
    <x v="11"/>
    <x v="3"/>
    <s v="Mumbai Indians"/>
    <s v="Delhi Capitals"/>
    <x v="3"/>
    <x v="0"/>
    <s v="Delhi Capitals"/>
  </r>
  <r>
    <s v="Jaipur"/>
    <d v="2019-03-25T00:00:00"/>
    <x v="11"/>
    <x v="5"/>
    <s v="Rajasthan Royals"/>
    <s v="Kings XI Punjab"/>
    <x v="2"/>
    <x v="0"/>
    <s v="Kings XI Punjab"/>
  </r>
  <r>
    <s v="Delhi"/>
    <d v="2019-03-26T00:00:00"/>
    <x v="11"/>
    <x v="2"/>
    <s v="Delhi Capitals"/>
    <s v="Chennai Super Kings"/>
    <x v="14"/>
    <x v="1"/>
    <s v="Chennai Super Kings"/>
  </r>
  <r>
    <s v="Kolkata"/>
    <d v="2019-03-27T00:00:00"/>
    <x v="11"/>
    <x v="4"/>
    <s v="Kolkata Knight Riders"/>
    <s v="Kings XI Punjab"/>
    <x v="5"/>
    <x v="0"/>
    <s v="Kolkata Knight Riders"/>
  </r>
  <r>
    <s v="Bengaluru"/>
    <d v="2019-03-28T00:00:00"/>
    <x v="11"/>
    <x v="35"/>
    <s v="Royal Challengers Bangalore"/>
    <s v="Mumbai Indians"/>
    <x v="0"/>
    <x v="0"/>
    <s v="Mumbai Indians"/>
  </r>
  <r>
    <s v="Hyderabad"/>
    <d v="2019-03-29T00:00:00"/>
    <x v="11"/>
    <x v="6"/>
    <s v="Sunrisers Hyderabad"/>
    <s v="Rajasthan Royals"/>
    <x v="2"/>
    <x v="1"/>
    <s v="Sunrisers Hyderabad"/>
  </r>
  <r>
    <s v="Chandigarh"/>
    <d v="2019-03-30T00:00:00"/>
    <x v="11"/>
    <x v="32"/>
    <s v="Kings XI Punjab"/>
    <s v="Mumbai Indians"/>
    <x v="5"/>
    <x v="0"/>
    <s v="Kings XI Punjab"/>
  </r>
  <r>
    <s v="Delhi"/>
    <d v="2019-03-30T00:00:00"/>
    <x v="11"/>
    <x v="2"/>
    <s v="Delhi Capitals"/>
    <s v="Kolkata Knight Riders"/>
    <x v="14"/>
    <x v="0"/>
    <s v="Delhi Capitals"/>
  </r>
  <r>
    <s v="Hyderabad"/>
    <d v="2019-03-31T00:00:00"/>
    <x v="11"/>
    <x v="6"/>
    <s v="Sunrisers Hyderabad"/>
    <s v="Royal Challengers Bangalore"/>
    <x v="0"/>
    <x v="0"/>
    <s v="Sunrisers Hyderabad"/>
  </r>
  <r>
    <s v="Chennai"/>
    <d v="2019-03-31T00:00:00"/>
    <x v="11"/>
    <x v="7"/>
    <s v="Chennai Super Kings"/>
    <s v="Rajasthan Royals"/>
    <x v="2"/>
    <x v="0"/>
    <s v="Chennai Super Kings"/>
  </r>
  <r>
    <s v="Chandigarh"/>
    <d v="2019-04-01T00:00:00"/>
    <x v="11"/>
    <x v="32"/>
    <s v="Kings XI Punjab"/>
    <s v="Delhi Capitals"/>
    <x v="14"/>
    <x v="0"/>
    <s v="Kings XI Punjab"/>
  </r>
  <r>
    <s v="Jaipur"/>
    <d v="2019-04-02T00:00:00"/>
    <x v="11"/>
    <x v="5"/>
    <s v="Rajasthan Royals"/>
    <s v="Royal Challengers Bangalore"/>
    <x v="2"/>
    <x v="0"/>
    <s v="Rajasthan Royals"/>
  </r>
  <r>
    <s v="Mumbai"/>
    <d v="2019-04-03T00:00:00"/>
    <x v="11"/>
    <x v="3"/>
    <s v="Mumbai Indians"/>
    <s v="Chennai Super Kings"/>
    <x v="1"/>
    <x v="0"/>
    <s v="Mumbai Indians"/>
  </r>
  <r>
    <s v="Delhi"/>
    <d v="2019-04-04T00:00:00"/>
    <x v="11"/>
    <x v="2"/>
    <s v="Delhi Capitals"/>
    <s v="Sunrisers Hyderabad"/>
    <x v="10"/>
    <x v="0"/>
    <s v="Sunrisers Hyderabad"/>
  </r>
  <r>
    <s v="Bengaluru"/>
    <d v="2019-04-05T00:00:00"/>
    <x v="11"/>
    <x v="35"/>
    <s v="Royal Challengers Bangalore"/>
    <s v="Kolkata Knight Riders"/>
    <x v="6"/>
    <x v="0"/>
    <s v="Kolkata Knight Riders"/>
  </r>
  <r>
    <s v="Chennai"/>
    <d v="2019-04-06T00:00:00"/>
    <x v="11"/>
    <x v="7"/>
    <s v="Chennai Super Kings"/>
    <s v="Kings XI Punjab"/>
    <x v="1"/>
    <x v="1"/>
    <s v="Chennai Super Kings"/>
  </r>
  <r>
    <s v="Hyderabad"/>
    <d v="2019-04-06T00:00:00"/>
    <x v="11"/>
    <x v="6"/>
    <s v="Sunrisers Hyderabad"/>
    <s v="Mumbai Indians"/>
    <x v="10"/>
    <x v="0"/>
    <s v="Mumbai Indians"/>
  </r>
  <r>
    <s v="Bengaluru"/>
    <d v="2019-04-07T00:00:00"/>
    <x v="11"/>
    <x v="35"/>
    <s v="Royal Challengers Bangalore"/>
    <s v="Delhi Capitals"/>
    <x v="14"/>
    <x v="0"/>
    <s v="Delhi Capitals"/>
  </r>
  <r>
    <s v="Jaipur"/>
    <d v="2019-04-07T00:00:00"/>
    <x v="11"/>
    <x v="5"/>
    <s v="Rajasthan Royals"/>
    <s v="Kolkata Knight Riders"/>
    <x v="6"/>
    <x v="0"/>
    <s v="Kolkata Knight Riders"/>
  </r>
  <r>
    <s v="Chandigarh"/>
    <d v="2019-04-08T00:00:00"/>
    <x v="11"/>
    <x v="32"/>
    <s v="Kings XI Punjab"/>
    <s v="Sunrisers Hyderabad"/>
    <x v="5"/>
    <x v="0"/>
    <s v="Kings XI Punjab"/>
  </r>
  <r>
    <s v="Chennai"/>
    <d v="2019-04-09T00:00:00"/>
    <x v="11"/>
    <x v="7"/>
    <s v="Chennai Super Kings"/>
    <s v="Kolkata Knight Riders"/>
    <x v="1"/>
    <x v="0"/>
    <s v="Chennai Super Kings"/>
  </r>
  <r>
    <s v="Mumbai"/>
    <d v="2019-04-10T00:00:00"/>
    <x v="11"/>
    <x v="3"/>
    <s v="Mumbai Indians"/>
    <s v="Kings XI Punjab"/>
    <x v="3"/>
    <x v="0"/>
    <s v="Mumbai Indians"/>
  </r>
  <r>
    <s v="Jaipur"/>
    <d v="2019-04-11T00:00:00"/>
    <x v="11"/>
    <x v="5"/>
    <s v="Rajasthan Royals"/>
    <s v="Chennai Super Kings"/>
    <x v="1"/>
    <x v="0"/>
    <s v="Chennai Super Kings"/>
  </r>
  <r>
    <s v="Kolkata"/>
    <d v="2019-04-12T00:00:00"/>
    <x v="11"/>
    <x v="4"/>
    <s v="Kolkata Knight Riders"/>
    <s v="Delhi Capitals"/>
    <x v="14"/>
    <x v="0"/>
    <s v="Delhi Capitals"/>
  </r>
  <r>
    <s v="Mumbai"/>
    <d v="2019-04-13T00:00:00"/>
    <x v="11"/>
    <x v="3"/>
    <s v="Mumbai Indians"/>
    <s v="Rajasthan Royals"/>
    <x v="2"/>
    <x v="0"/>
    <s v="Rajasthan Royals"/>
  </r>
  <r>
    <s v="Chandigarh"/>
    <d v="2019-04-13T00:00:00"/>
    <x v="11"/>
    <x v="32"/>
    <s v="Kings XI Punjab"/>
    <s v="Royal Challengers Bangalore"/>
    <x v="0"/>
    <x v="0"/>
    <s v="Royal Challengers Bangalore"/>
  </r>
  <r>
    <s v="Kolkata"/>
    <d v="2019-04-14T00:00:00"/>
    <x v="11"/>
    <x v="4"/>
    <s v="Kolkata Knight Riders"/>
    <s v="Chennai Super Kings"/>
    <x v="1"/>
    <x v="0"/>
    <s v="Chennai Super Kings"/>
  </r>
  <r>
    <s v="Hyderabad"/>
    <d v="2019-04-14T00:00:00"/>
    <x v="11"/>
    <x v="6"/>
    <s v="Sunrisers Hyderabad"/>
    <s v="Delhi Capitals"/>
    <x v="10"/>
    <x v="0"/>
    <s v="Delhi Capitals"/>
  </r>
  <r>
    <s v="Mumbai"/>
    <d v="2019-04-15T00:00:00"/>
    <x v="11"/>
    <x v="3"/>
    <s v="Mumbai Indians"/>
    <s v="Royal Challengers Bangalore"/>
    <x v="3"/>
    <x v="0"/>
    <s v="Mumbai Indians"/>
  </r>
  <r>
    <s v="Chandigarh"/>
    <d v="2019-04-16T00:00:00"/>
    <x v="11"/>
    <x v="32"/>
    <s v="Kings XI Punjab"/>
    <s v="Rajasthan Royals"/>
    <x v="2"/>
    <x v="0"/>
    <s v="Kings XI Punjab"/>
  </r>
  <r>
    <s v="Hyderabad"/>
    <d v="2019-04-17T00:00:00"/>
    <x v="11"/>
    <x v="6"/>
    <s v="Sunrisers Hyderabad"/>
    <s v="Chennai Super Kings"/>
    <x v="1"/>
    <x v="1"/>
    <s v="Sunrisers Hyderabad"/>
  </r>
  <r>
    <s v="Delhi"/>
    <d v="2019-04-18T00:00:00"/>
    <x v="11"/>
    <x v="2"/>
    <s v="Delhi Capitals"/>
    <s v="Mumbai Indians"/>
    <x v="3"/>
    <x v="1"/>
    <s v="Mumbai Indians"/>
  </r>
  <r>
    <s v="Kolkata"/>
    <d v="2019-04-19T00:00:00"/>
    <x v="11"/>
    <x v="4"/>
    <s v="Kolkata Knight Riders"/>
    <s v="Royal Challengers Bangalore"/>
    <x v="6"/>
    <x v="0"/>
    <s v="Royal Challengers Bangalore"/>
  </r>
  <r>
    <s v="Jaipur"/>
    <d v="2019-04-20T00:00:00"/>
    <x v="11"/>
    <x v="5"/>
    <s v="Rajasthan Royals"/>
    <s v="Mumbai Indians"/>
    <x v="2"/>
    <x v="0"/>
    <s v="Rajasthan Royals"/>
  </r>
  <r>
    <s v="Delhi"/>
    <d v="2019-04-20T00:00:00"/>
    <x v="11"/>
    <x v="2"/>
    <s v="Delhi Capitals"/>
    <s v="Kings XI Punjab"/>
    <x v="14"/>
    <x v="0"/>
    <s v="Delhi Capitals"/>
  </r>
  <r>
    <s v="Hyderabad"/>
    <d v="2019-04-21T00:00:00"/>
    <x v="11"/>
    <x v="6"/>
    <s v="Sunrisers Hyderabad"/>
    <s v="Kolkata Knight Riders"/>
    <x v="10"/>
    <x v="0"/>
    <s v="Sunrisers Hyderabad"/>
  </r>
  <r>
    <s v="Bengaluru"/>
    <d v="2019-04-21T00:00:00"/>
    <x v="11"/>
    <x v="35"/>
    <s v="Royal Challengers Bangalore"/>
    <s v="Chennai Super Kings"/>
    <x v="1"/>
    <x v="0"/>
    <s v="Royal Challengers Bangalore"/>
  </r>
  <r>
    <s v="Jaipur"/>
    <d v="2019-04-22T00:00:00"/>
    <x v="11"/>
    <x v="5"/>
    <s v="Rajasthan Royals"/>
    <s v="Delhi Capitals"/>
    <x v="14"/>
    <x v="0"/>
    <s v="Delhi Capitals"/>
  </r>
  <r>
    <s v="Chennai"/>
    <d v="2019-04-23T00:00:00"/>
    <x v="11"/>
    <x v="7"/>
    <s v="Chennai Super Kings"/>
    <s v="Sunrisers Hyderabad"/>
    <x v="1"/>
    <x v="0"/>
    <s v="Chennai Super Kings"/>
  </r>
  <r>
    <s v="Bengaluru"/>
    <d v="2019-04-24T00:00:00"/>
    <x v="11"/>
    <x v="35"/>
    <s v="Royal Challengers Bangalore"/>
    <s v="Kings XI Punjab"/>
    <x v="5"/>
    <x v="0"/>
    <s v="Royal Challengers Bangalore"/>
  </r>
  <r>
    <s v="Kolkata"/>
    <d v="2019-04-25T00:00:00"/>
    <x v="11"/>
    <x v="4"/>
    <s v="Kolkata Knight Riders"/>
    <s v="Rajasthan Royals"/>
    <x v="2"/>
    <x v="0"/>
    <s v="Rajasthan Royals"/>
  </r>
  <r>
    <s v="Chennai"/>
    <d v="2019-04-26T00:00:00"/>
    <x v="11"/>
    <x v="7"/>
    <s v="Chennai Super Kings"/>
    <s v="Mumbai Indians"/>
    <x v="1"/>
    <x v="0"/>
    <s v="Mumbai Indians"/>
  </r>
  <r>
    <s v="Jaipur"/>
    <d v="2019-04-27T00:00:00"/>
    <x v="11"/>
    <x v="5"/>
    <s v="Rajasthan Royals"/>
    <s v="Sunrisers Hyderabad"/>
    <x v="2"/>
    <x v="0"/>
    <s v="Rajasthan Royals"/>
  </r>
  <r>
    <s v="Delhi"/>
    <d v="2019-04-28T00:00:00"/>
    <x v="11"/>
    <x v="2"/>
    <s v="Delhi Capitals"/>
    <s v="Royal Challengers Bangalore"/>
    <x v="14"/>
    <x v="1"/>
    <s v="Delhi Capitals"/>
  </r>
  <r>
    <s v="Kolkata"/>
    <d v="2019-04-28T00:00:00"/>
    <x v="11"/>
    <x v="4"/>
    <s v="Kolkata Knight Riders"/>
    <s v="Mumbai Indians"/>
    <x v="3"/>
    <x v="0"/>
    <s v="Kolkata Knight Riders"/>
  </r>
  <r>
    <s v="Hyderabad"/>
    <d v="2019-04-29T00:00:00"/>
    <x v="11"/>
    <x v="6"/>
    <s v="Sunrisers Hyderabad"/>
    <s v="Kings XI Punjab"/>
    <x v="5"/>
    <x v="0"/>
    <s v="Sunrisers Hyderabad"/>
  </r>
  <r>
    <s v="Bengaluru"/>
    <d v="2019-04-30T00:00:00"/>
    <x v="11"/>
    <x v="35"/>
    <s v="Royal Challengers Bangalore"/>
    <s v="Rajasthan Royals"/>
    <x v="2"/>
    <x v="0"/>
    <s v="NA"/>
  </r>
  <r>
    <s v="Chennai"/>
    <d v="2019-05-01T00:00:00"/>
    <x v="11"/>
    <x v="7"/>
    <s v="Chennai Super Kings"/>
    <s v="Delhi Capitals"/>
    <x v="14"/>
    <x v="0"/>
    <s v="Chennai Super Kings"/>
  </r>
  <r>
    <s v="Mumbai"/>
    <d v="2019-05-02T00:00:00"/>
    <x v="11"/>
    <x v="3"/>
    <s v="Mumbai Indians"/>
    <s v="Sunrisers Hyderabad"/>
    <x v="3"/>
    <x v="1"/>
    <s v="Mumbai Indians"/>
  </r>
  <r>
    <s v="Chandigarh"/>
    <d v="2019-05-03T00:00:00"/>
    <x v="11"/>
    <x v="32"/>
    <s v="Kings XI Punjab"/>
    <s v="Kolkata Knight Riders"/>
    <x v="6"/>
    <x v="0"/>
    <s v="Kolkata Knight Riders"/>
  </r>
  <r>
    <s v="Delhi"/>
    <d v="2019-05-04T00:00:00"/>
    <x v="11"/>
    <x v="2"/>
    <s v="Delhi Capitals"/>
    <s v="Rajasthan Royals"/>
    <x v="2"/>
    <x v="1"/>
    <s v="Delhi Capitals"/>
  </r>
  <r>
    <s v="Bengaluru"/>
    <d v="2019-05-04T00:00:00"/>
    <x v="11"/>
    <x v="35"/>
    <s v="Royal Challengers Bangalore"/>
    <s v="Sunrisers Hyderabad"/>
    <x v="0"/>
    <x v="0"/>
    <s v="Royal Challengers Bangalore"/>
  </r>
  <r>
    <s v="Chandigarh"/>
    <d v="2019-05-05T00:00:00"/>
    <x v="11"/>
    <x v="32"/>
    <s v="Kings XI Punjab"/>
    <s v="Chennai Super Kings"/>
    <x v="5"/>
    <x v="0"/>
    <s v="Kings XI Punjab"/>
  </r>
  <r>
    <s v="Mumbai"/>
    <d v="2019-05-05T00:00:00"/>
    <x v="11"/>
    <x v="3"/>
    <s v="Mumbai Indians"/>
    <s v="Kolkata Knight Riders"/>
    <x v="3"/>
    <x v="0"/>
    <s v="Mumbai Indians"/>
  </r>
  <r>
    <s v="Chennai"/>
    <d v="2019-05-07T00:00:00"/>
    <x v="11"/>
    <x v="7"/>
    <s v="Mumbai Indians"/>
    <s v="Chennai Super Kings"/>
    <x v="1"/>
    <x v="1"/>
    <s v="Mumbai Indians"/>
  </r>
  <r>
    <s v="Visakhapatnam"/>
    <d v="2019-05-08T00:00:00"/>
    <x v="11"/>
    <x v="24"/>
    <s v="Delhi Capitals"/>
    <s v="Sunrisers Hyderabad"/>
    <x v="14"/>
    <x v="0"/>
    <s v="Delhi Capitals"/>
  </r>
  <r>
    <s v="Visakhapatnam"/>
    <d v="2019-05-10T00:00:00"/>
    <x v="11"/>
    <x v="24"/>
    <s v="Chennai Super Kings"/>
    <s v="Delhi Capitals"/>
    <x v="1"/>
    <x v="0"/>
    <s v="Chennai Super Kings"/>
  </r>
  <r>
    <s v="Hyderabad"/>
    <d v="2019-05-12T00:00:00"/>
    <x v="11"/>
    <x v="6"/>
    <s v="Mumbai Indians"/>
    <s v="Chennai Super Kings"/>
    <x v="3"/>
    <x v="1"/>
    <s v="Mumbai Indians"/>
  </r>
  <r>
    <s v="Abu Dhabi"/>
    <d v="2020-09-19T00:00:00"/>
    <x v="12"/>
    <x v="28"/>
    <s v="Mumbai Indians"/>
    <s v="Chennai Super Kings"/>
    <x v="1"/>
    <x v="0"/>
    <s v="Chennai Super Kings"/>
  </r>
  <r>
    <s v="Dubai"/>
    <d v="2020-09-20T00:00:00"/>
    <x v="12"/>
    <x v="30"/>
    <s v="Delhi Capitals"/>
    <s v="Kings XI Punjab"/>
    <x v="5"/>
    <x v="0"/>
    <s v="Delhi Capitals"/>
  </r>
  <r>
    <s v="Abu Dhabi"/>
    <d v="2020-10-21T00:00:00"/>
    <x v="12"/>
    <x v="28"/>
    <s v="Kolkata Knight Riders"/>
    <s v="Royal Challengers Bangalore"/>
    <x v="6"/>
    <x v="1"/>
    <s v="Royal Challengers Bangalore"/>
  </r>
  <r>
    <s v="Sharjah"/>
    <d v="2020-11-03T00:00:00"/>
    <x v="12"/>
    <x v="29"/>
    <s v="Mumbai Indians"/>
    <s v="Sunrisers Hyderabad"/>
    <x v="10"/>
    <x v="0"/>
    <s v="Sunrisers Hyderabad"/>
  </r>
  <r>
    <s v="Sharjah"/>
    <d v="2020-09-22T00:00:00"/>
    <x v="12"/>
    <x v="29"/>
    <s v="Rajasthan Royals"/>
    <s v="Chennai Super Kings"/>
    <x v="1"/>
    <x v="0"/>
    <s v="Rajasthan Royals"/>
  </r>
  <r>
    <s v="Abu Dhabi"/>
    <d v="2020-10-24T00:00:00"/>
    <x v="12"/>
    <x v="28"/>
    <s v="Kolkata Knight Riders"/>
    <s v="Delhi Capitals"/>
    <x v="14"/>
    <x v="0"/>
    <s v="Kolkata Knight Riders"/>
  </r>
  <r>
    <s v="Dubai"/>
    <d v="2020-10-24T00:00:00"/>
    <x v="12"/>
    <x v="30"/>
    <s v="Kings XI Punjab"/>
    <s v="Sunrisers Hyderabad"/>
    <x v="10"/>
    <x v="0"/>
    <s v="Kings XI Punjab"/>
  </r>
  <r>
    <s v="Abu Dhabi"/>
    <d v="2020-10-28T00:00:00"/>
    <x v="12"/>
    <x v="28"/>
    <s v="Royal Challengers Bangalore"/>
    <s v="Mumbai Indians"/>
    <x v="3"/>
    <x v="0"/>
    <s v="Mumbai Indians"/>
  </r>
  <r>
    <s v="Sharjah"/>
    <d v="2020-10-09T00:00:00"/>
    <x v="12"/>
    <x v="29"/>
    <s v="Delhi Capitals"/>
    <s v="Rajasthan Royals"/>
    <x v="2"/>
    <x v="0"/>
    <s v="Delhi Capitals"/>
  </r>
  <r>
    <s v="Abu Dhabi"/>
    <d v="2020-10-07T00:00:00"/>
    <x v="12"/>
    <x v="28"/>
    <s v="Kolkata Knight Riders"/>
    <s v="Chennai Super Kings"/>
    <x v="6"/>
    <x v="1"/>
    <s v="Kolkata Knight Riders"/>
  </r>
  <r>
    <s v="Sharjah"/>
    <d v="2020-10-31T00:00:00"/>
    <x v="12"/>
    <x v="29"/>
    <s v="Royal Challengers Bangalore"/>
    <s v="Sunrisers Hyderabad"/>
    <x v="10"/>
    <x v="0"/>
    <s v="Sunrisers Hyderabad"/>
  </r>
  <r>
    <s v="Abu Dhabi"/>
    <d v="2020-10-01T00:00:00"/>
    <x v="12"/>
    <x v="28"/>
    <s v="Mumbai Indians"/>
    <s v="Kings XI Punjab"/>
    <x v="5"/>
    <x v="0"/>
    <s v="Mumbai Indians"/>
  </r>
  <r>
    <s v="Dubai"/>
    <d v="2020-09-30T00:00:00"/>
    <x v="12"/>
    <x v="30"/>
    <s v="Kolkata Knight Riders"/>
    <s v="Rajasthan Royals"/>
    <x v="2"/>
    <x v="0"/>
    <s v="Kolkata Knight Riders"/>
  </r>
  <r>
    <s v="Abu Dhabi"/>
    <d v="2020-11-02T00:00:00"/>
    <x v="12"/>
    <x v="28"/>
    <s v="Royal Challengers Bangalore"/>
    <s v="Delhi Capitals"/>
    <x v="14"/>
    <x v="0"/>
    <s v="Delhi Capitals"/>
  </r>
  <r>
    <s v="Abu Dhabi"/>
    <d v="2020-11-01T00:00:00"/>
    <x v="12"/>
    <x v="28"/>
    <s v="Kings XI Punjab"/>
    <s v="Chennai Super Kings"/>
    <x v="1"/>
    <x v="0"/>
    <s v="Chennai Super Kings"/>
  </r>
  <r>
    <s v="Dubai"/>
    <d v="2020-10-11T00:00:00"/>
    <x v="12"/>
    <x v="30"/>
    <s v="Sunrisers Hyderabad"/>
    <s v="Rajasthan Royals"/>
    <x v="10"/>
    <x v="1"/>
    <s v="Rajasthan Royals"/>
  </r>
  <r>
    <s v="Abu Dhabi"/>
    <d v="2020-09-23T00:00:00"/>
    <x v="12"/>
    <x v="28"/>
    <s v="Mumbai Indians"/>
    <s v="Kolkata Knight Riders"/>
    <x v="6"/>
    <x v="0"/>
    <s v="Mumbai Indians"/>
  </r>
  <r>
    <s v="Sharjah"/>
    <d v="2020-10-17T00:00:00"/>
    <x v="12"/>
    <x v="29"/>
    <s v="Chennai Super Kings"/>
    <s v="Delhi Capitals"/>
    <x v="1"/>
    <x v="1"/>
    <s v="Delhi Capitals"/>
  </r>
  <r>
    <s v="Dubai"/>
    <d v="2020-09-24T00:00:00"/>
    <x v="12"/>
    <x v="30"/>
    <s v="Kings XI Punjab"/>
    <s v="Royal Challengers Bangalore"/>
    <x v="0"/>
    <x v="0"/>
    <s v="Kings XI Punjab"/>
  </r>
  <r>
    <s v="Abu Dhabi"/>
    <d v="2020-10-06T00:00:00"/>
    <x v="12"/>
    <x v="28"/>
    <s v="Mumbai Indians"/>
    <s v="Rajasthan Royals"/>
    <x v="3"/>
    <x v="1"/>
    <s v="Mumbai Indians"/>
  </r>
  <r>
    <s v="Abu Dhabi"/>
    <d v="2020-10-18T00:00:00"/>
    <x v="12"/>
    <x v="28"/>
    <s v="Kolkata Knight Riders"/>
    <s v="Sunrisers Hyderabad"/>
    <x v="10"/>
    <x v="0"/>
    <s v="Kolkata Knight Riders"/>
  </r>
  <r>
    <s v="Dubai"/>
    <d v="2020-10-04T00:00:00"/>
    <x v="12"/>
    <x v="30"/>
    <s v="Kings XI Punjab"/>
    <s v="Chennai Super Kings"/>
    <x v="5"/>
    <x v="1"/>
    <s v="Chennai Super Kings"/>
  </r>
  <r>
    <s v="Abu Dhabi"/>
    <d v="2020-10-03T00:00:00"/>
    <x v="12"/>
    <x v="28"/>
    <s v="Rajasthan Royals"/>
    <s v="Royal Challengers Bangalore"/>
    <x v="2"/>
    <x v="1"/>
    <s v="Royal Challengers Bangalore"/>
  </r>
  <r>
    <s v="Sharjah"/>
    <d v="2020-10-03T00:00:00"/>
    <x v="12"/>
    <x v="29"/>
    <s v="Delhi Capitals"/>
    <s v="Kolkata Knight Riders"/>
    <x v="6"/>
    <x v="0"/>
    <s v="Delhi Capitals"/>
  </r>
  <r>
    <s v="Dubai"/>
    <d v="2020-10-02T00:00:00"/>
    <x v="12"/>
    <x v="30"/>
    <s v="Sunrisers Hyderabad"/>
    <s v="Chennai Super Kings"/>
    <x v="10"/>
    <x v="1"/>
    <s v="Sunrisers Hyderabad"/>
  </r>
  <r>
    <s v="Dubai"/>
    <d v="2020-10-18T00:00:00"/>
    <x v="12"/>
    <x v="30"/>
    <s v="Mumbai Indians"/>
    <s v="Kings XI Punjab"/>
    <x v="3"/>
    <x v="1"/>
    <s v="Kings XI Punjab"/>
  </r>
  <r>
    <s v="Dubai"/>
    <d v="2020-10-22T00:00:00"/>
    <x v="12"/>
    <x v="30"/>
    <s v="Rajasthan Royals"/>
    <s v="Sunrisers Hyderabad"/>
    <x v="10"/>
    <x v="0"/>
    <s v="Sunrisers Hyderabad"/>
  </r>
  <r>
    <s v="Dubai"/>
    <d v="2020-10-05T00:00:00"/>
    <x v="12"/>
    <x v="30"/>
    <s v="Delhi Capitals"/>
    <s v="Royal Challengers Bangalore"/>
    <x v="0"/>
    <x v="0"/>
    <s v="Delhi Capitals"/>
  </r>
  <r>
    <s v="Sharjah"/>
    <d v="2020-10-26T00:00:00"/>
    <x v="12"/>
    <x v="29"/>
    <s v="Kolkata Knight Riders"/>
    <s v="Kings XI Punjab"/>
    <x v="5"/>
    <x v="0"/>
    <s v="Kings XI Punjab"/>
  </r>
  <r>
    <s v="Sharjah"/>
    <d v="2020-10-23T00:00:00"/>
    <x v="12"/>
    <x v="29"/>
    <s v="Chennai Super Kings"/>
    <s v="Mumbai Indians"/>
    <x v="3"/>
    <x v="0"/>
    <s v="Mumbai Indians"/>
  </r>
  <r>
    <s v="Dubai"/>
    <d v="2020-10-17T00:00:00"/>
    <x v="12"/>
    <x v="30"/>
    <s v="Rajasthan Royals"/>
    <s v="Royal Challengers Bangalore"/>
    <x v="2"/>
    <x v="1"/>
    <s v="Royal Challengers Bangalore"/>
  </r>
  <r>
    <s v="Abu Dhabi"/>
    <d v="2020-10-10T00:00:00"/>
    <x v="12"/>
    <x v="28"/>
    <s v="Kolkata Knight Riders"/>
    <s v="Kings XI Punjab"/>
    <x v="6"/>
    <x v="1"/>
    <s v="Kolkata Knight Riders"/>
  </r>
  <r>
    <s v="Dubai"/>
    <d v="2020-10-27T00:00:00"/>
    <x v="12"/>
    <x v="30"/>
    <s v="Sunrisers Hyderabad"/>
    <s v="Delhi Capitals"/>
    <x v="14"/>
    <x v="0"/>
    <s v="Sunrisers Hyderabad"/>
  </r>
  <r>
    <s v="Dubai"/>
    <d v="2020-10-10T00:00:00"/>
    <x v="12"/>
    <x v="30"/>
    <s v="Royal Challengers Bangalore"/>
    <s v="Chennai Super Kings"/>
    <x v="0"/>
    <x v="1"/>
    <s v="Royal Challengers Bangalore"/>
  </r>
  <r>
    <s v="Abu Dhabi"/>
    <d v="2020-10-16T00:00:00"/>
    <x v="12"/>
    <x v="28"/>
    <s v="Kolkata Knight Riders"/>
    <s v="Mumbai Indians"/>
    <x v="6"/>
    <x v="1"/>
    <s v="Mumbai Indians"/>
  </r>
  <r>
    <s v="Sharjah"/>
    <d v="2020-09-27T00:00:00"/>
    <x v="12"/>
    <x v="29"/>
    <s v="Kings XI Punjab"/>
    <s v="Rajasthan Royals"/>
    <x v="2"/>
    <x v="0"/>
    <s v="Rajasthan Royals"/>
  </r>
  <r>
    <s v="Dubai"/>
    <d v="2020-10-13T00:00:00"/>
    <x v="12"/>
    <x v="30"/>
    <s v="Chennai Super Kings"/>
    <s v="Sunrisers Hyderabad"/>
    <x v="1"/>
    <x v="1"/>
    <s v="Chennai Super Kings"/>
  </r>
  <r>
    <s v="Abu Dhabi"/>
    <d v="2020-10-11T00:00:00"/>
    <x v="12"/>
    <x v="28"/>
    <s v="Delhi Capitals"/>
    <s v="Mumbai Indians"/>
    <x v="14"/>
    <x v="1"/>
    <s v="Mumbai Indians"/>
  </r>
  <r>
    <s v="Dubai"/>
    <d v="2020-11-01T00:00:00"/>
    <x v="12"/>
    <x v="30"/>
    <s v="Kolkata Knight Riders"/>
    <s v="Rajasthan Royals"/>
    <x v="2"/>
    <x v="0"/>
    <s v="Kolkata Knight Riders"/>
  </r>
  <r>
    <s v="Sharjah"/>
    <d v="2020-10-15T00:00:00"/>
    <x v="12"/>
    <x v="29"/>
    <s v="Royal Challengers Bangalore"/>
    <s v="Kings XI Punjab"/>
    <x v="0"/>
    <x v="1"/>
    <s v="Kings XI Punjab"/>
  </r>
  <r>
    <s v="Abu Dhabi"/>
    <d v="2020-09-29T00:00:00"/>
    <x v="12"/>
    <x v="28"/>
    <s v="Sunrisers Hyderabad"/>
    <s v="Delhi Capitals"/>
    <x v="14"/>
    <x v="0"/>
    <s v="Sunrisers Hyderabad"/>
  </r>
  <r>
    <s v="Abu Dhabi"/>
    <d v="2020-10-19T00:00:00"/>
    <x v="12"/>
    <x v="28"/>
    <s v="Chennai Super Kings"/>
    <s v="Rajasthan Royals"/>
    <x v="1"/>
    <x v="1"/>
    <s v="Rajasthan Royals"/>
  </r>
  <r>
    <s v="Dubai"/>
    <d v="2020-09-21T00:00:00"/>
    <x v="12"/>
    <x v="30"/>
    <s v="Royal Challengers Bangalore"/>
    <s v="Sunrisers Hyderabad"/>
    <x v="10"/>
    <x v="0"/>
    <s v="Royal Challengers Bangalore"/>
  </r>
  <r>
    <s v="Dubai"/>
    <d v="2020-10-31T00:00:00"/>
    <x v="12"/>
    <x v="30"/>
    <s v="Delhi Capitals"/>
    <s v="Mumbai Indians"/>
    <x v="3"/>
    <x v="0"/>
    <s v="Mumbai Indians"/>
  </r>
  <r>
    <s v="Dubai"/>
    <d v="2020-10-29T00:00:00"/>
    <x v="12"/>
    <x v="30"/>
    <s v="Kolkata Knight Riders"/>
    <s v="Chennai Super Kings"/>
    <x v="1"/>
    <x v="0"/>
    <s v="Chennai Super Kings"/>
  </r>
  <r>
    <s v="Abu Dhabi"/>
    <d v="2020-10-30T00:00:00"/>
    <x v="12"/>
    <x v="28"/>
    <s v="Kings XI Punjab"/>
    <s v="Rajasthan Royals"/>
    <x v="2"/>
    <x v="0"/>
    <s v="Rajasthan Royals"/>
  </r>
  <r>
    <s v="Sharjah"/>
    <d v="2020-10-04T00:00:00"/>
    <x v="12"/>
    <x v="29"/>
    <s v="Mumbai Indians"/>
    <s v="Sunrisers Hyderabad"/>
    <x v="3"/>
    <x v="1"/>
    <s v="Mumbai Indians"/>
  </r>
  <r>
    <s v="Dubai"/>
    <d v="2020-09-25T00:00:00"/>
    <x v="12"/>
    <x v="30"/>
    <s v="Delhi Capitals"/>
    <s v="Chennai Super Kings"/>
    <x v="1"/>
    <x v="0"/>
    <s v="Delhi Capitals"/>
  </r>
  <r>
    <s v="Sharjah"/>
    <d v="2020-10-12T00:00:00"/>
    <x v="12"/>
    <x v="29"/>
    <s v="Royal Challengers Bangalore"/>
    <s v="Kolkata Knight Riders"/>
    <x v="0"/>
    <x v="1"/>
    <s v="Royal Challengers Bangalore"/>
  </r>
  <r>
    <s v="Abu Dhabi"/>
    <d v="2020-10-25T00:00:00"/>
    <x v="12"/>
    <x v="28"/>
    <s v="Mumbai Indians"/>
    <s v="Rajasthan Royals"/>
    <x v="3"/>
    <x v="1"/>
    <s v="Rajasthan Royals"/>
  </r>
  <r>
    <s v="Dubai"/>
    <d v="2020-10-08T00:00:00"/>
    <x v="12"/>
    <x v="30"/>
    <s v="Sunrisers Hyderabad"/>
    <s v="Kings XI Punjab"/>
    <x v="10"/>
    <x v="1"/>
    <s v="Sunrisers Hyderabad"/>
  </r>
  <r>
    <s v="Dubai"/>
    <d v="2020-10-14T00:00:00"/>
    <x v="12"/>
    <x v="30"/>
    <s v="Delhi Capitals"/>
    <s v="Rajasthan Royals"/>
    <x v="14"/>
    <x v="1"/>
    <s v="Delhi Capitals"/>
  </r>
  <r>
    <s v="Dubai"/>
    <d v="2020-10-25T00:00:00"/>
    <x v="12"/>
    <x v="30"/>
    <s v="Royal Challengers Bangalore"/>
    <s v="Chennai Super Kings"/>
    <x v="0"/>
    <x v="1"/>
    <s v="Chennai Super Kings"/>
  </r>
  <r>
    <s v="Abu Dhabi"/>
    <d v="2020-09-26T00:00:00"/>
    <x v="12"/>
    <x v="28"/>
    <s v="Sunrisers Hyderabad"/>
    <s v="Kolkata Knight Riders"/>
    <x v="10"/>
    <x v="1"/>
    <s v="Kolkata Knight Riders"/>
  </r>
  <r>
    <s v="Dubai"/>
    <d v="2020-10-20T00:00:00"/>
    <x v="12"/>
    <x v="30"/>
    <s v="Delhi Capitals"/>
    <s v="Kings XI Punjab"/>
    <x v="14"/>
    <x v="1"/>
    <s v="Kings XI Punjab"/>
  </r>
  <r>
    <s v="Dubai"/>
    <d v="2020-09-28T00:00:00"/>
    <x v="12"/>
    <x v="30"/>
    <s v="Royal Challengers Bangalore"/>
    <s v="Mumbai Indians"/>
    <x v="3"/>
    <x v="0"/>
    <s v="Royal Challengers Bangalore"/>
  </r>
  <r>
    <s v="Dubai"/>
    <d v="2020-11-05T00:00:00"/>
    <x v="12"/>
    <x v="30"/>
    <s v="Mumbai Indians"/>
    <s v="Delhi Capitals"/>
    <x v="14"/>
    <x v="0"/>
    <s v="Mumbai Indians"/>
  </r>
  <r>
    <s v="Abu Dhabi"/>
    <d v="2020-11-06T00:00:00"/>
    <x v="12"/>
    <x v="28"/>
    <s v="Royal Challengers Bangalore"/>
    <s v="Sunrisers Hyderabad"/>
    <x v="10"/>
    <x v="0"/>
    <s v="Sunrisers Hyderabad"/>
  </r>
  <r>
    <s v="Abu Dhabi"/>
    <d v="2020-11-08T00:00:00"/>
    <x v="12"/>
    <x v="28"/>
    <s v="Delhi Capitals"/>
    <s v="Sunrisers Hyderabad"/>
    <x v="14"/>
    <x v="1"/>
    <s v="Delhi Capitals"/>
  </r>
  <r>
    <s v="Dubai"/>
    <d v="2020-11-10T00:00:00"/>
    <x v="12"/>
    <x v="30"/>
    <s v="Delhi Capitals"/>
    <s v="Mumbai Indians"/>
    <x v="14"/>
    <x v="1"/>
    <s v="Mumbai Indian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2008"/>
    <x v="0"/>
    <s v="Chennai Super Kings"/>
    <s v="Mumbai"/>
    <n v="8"/>
    <s v="Yusuf Pathan"/>
  </r>
  <r>
    <n v="2009"/>
    <x v="1"/>
    <s v="Royal Challengers Bangalore"/>
    <s v="Johhanesburg"/>
    <n v="8"/>
    <s v="Anil Kumble"/>
  </r>
  <r>
    <n v="2010"/>
    <x v="2"/>
    <s v="Mumbai Indians"/>
    <s v="Mumbai"/>
    <n v="8"/>
    <s v="Suresh Raina"/>
  </r>
  <r>
    <n v="2011"/>
    <x v="2"/>
    <s v="Royal Challengers Bangalore"/>
    <s v="Chennai"/>
    <n v="10"/>
    <s v="Murali Vijay"/>
  </r>
  <r>
    <n v="2012"/>
    <x v="3"/>
    <s v="Chennai Super Kings"/>
    <s v="Chennai"/>
    <n v="9"/>
    <s v="Manvinder Bisla"/>
  </r>
  <r>
    <n v="2013"/>
    <x v="4"/>
    <s v="Chennai Super Kings"/>
    <s v="Kolkata"/>
    <n v="9"/>
    <s v="Kieron Pollard"/>
  </r>
  <r>
    <n v="2014"/>
    <x v="3"/>
    <s v="Kings XI Punjab"/>
    <s v="Bangalore"/>
    <n v="8"/>
    <s v="Manish Pandey"/>
  </r>
  <r>
    <n v="2015"/>
    <x v="4"/>
    <s v="Chennai Super Kings"/>
    <s v="Kolkata"/>
    <n v="8"/>
    <s v="Rohit Sharma"/>
  </r>
  <r>
    <n v="2016"/>
    <x v="5"/>
    <s v="Royal Challengers Bangalore"/>
    <s v="Bangalore"/>
    <n v="8"/>
    <s v="Ben Cutting"/>
  </r>
  <r>
    <n v="2017"/>
    <x v="4"/>
    <s v="Rising Pune Supergiants"/>
    <s v="Hyderabad"/>
    <n v="8"/>
    <s v="Krunal Pandya"/>
  </r>
  <r>
    <n v="2018"/>
    <x v="2"/>
    <s v="Sunrisers Hyderabad"/>
    <s v="Mumbai"/>
    <n v="8"/>
    <s v="Shane Watson"/>
  </r>
  <r>
    <n v="2019"/>
    <x v="4"/>
    <s v="Chennai Super Kings"/>
    <s v="Hyderabad"/>
    <n v="8"/>
    <s v="Jasprit Bumrah"/>
  </r>
  <r>
    <n v="2020"/>
    <x v="4"/>
    <s v="Delhi Capitals"/>
    <s v="Dubai"/>
    <n v="8"/>
    <s v="Trent Boul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61E93-D7F9-4199-9935-BB2D8BBF5FF9}" name="Venu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9">
    <pivotField showAll="0"/>
    <pivotField numFmtId="14" showAll="0"/>
    <pivotField showAll="0">
      <items count="14">
        <item h="1" x="0"/>
        <item h="1" x="1"/>
        <item h="1" x="2"/>
        <item h="1" x="3"/>
        <item h="1" x="4"/>
        <item h="1" x="5"/>
        <item x="6"/>
        <item h="1" x="7"/>
        <item h="1" x="8"/>
        <item h="1" x="9"/>
        <item h="1" x="10"/>
        <item h="1" x="11"/>
        <item h="1" x="12"/>
        <item t="default"/>
      </items>
    </pivotField>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pivotFields>
  <rowFields count="1">
    <field x="3"/>
  </rowFields>
  <rowItems count="11">
    <i>
      <x v="30"/>
    </i>
    <i>
      <x v="24"/>
    </i>
    <i>
      <x v="12"/>
    </i>
    <i>
      <x v="6"/>
    </i>
    <i>
      <x v="29"/>
    </i>
    <i>
      <x v="35"/>
    </i>
    <i>
      <x v="8"/>
    </i>
    <i>
      <x v="25"/>
    </i>
    <i>
      <x v="14"/>
    </i>
    <i>
      <x v="7"/>
    </i>
    <i t="grand">
      <x/>
    </i>
  </rowItems>
  <colFields count="1">
    <field x="7"/>
  </colFields>
  <colItems count="3">
    <i>
      <x/>
    </i>
    <i>
      <x v="1"/>
    </i>
    <i t="grand">
      <x/>
    </i>
  </colItems>
  <dataFields count="1">
    <dataField name="Count of winner" fld="8"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0"/>
          </reference>
        </references>
      </pivotArea>
    </chartFormat>
    <chartFormat chart="1" format="3"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EC982-BC09-4EED-916E-AC891B7DE04F}" name="season"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9">
    <pivotField showAll="0"/>
    <pivotField numFmtId="14" showAll="0"/>
    <pivotField axis="axisRow"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08854-C2A1-49C1-9536-3B4B27BAB994}" name="Title winner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6">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36FD2B-A27D-449D-B96E-6F710420A297}" name="Matches w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21" firstHeaderRow="1" firstDataRow="2" firstDataCol="1"/>
  <pivotFields count="9">
    <pivotField showAll="0"/>
    <pivotField showAll="0"/>
    <pivotField showAll="0"/>
    <pivotField showAll="0"/>
    <pivotField showAll="0"/>
    <pivotField showAll="0"/>
    <pivotField axis="axisRow" dataField="1" showAll="0" sortType="descending">
      <items count="17">
        <item x="1"/>
        <item x="4"/>
        <item x="14"/>
        <item x="7"/>
        <item x="11"/>
        <item x="5"/>
        <item x="8"/>
        <item x="6"/>
        <item x="3"/>
        <item x="9"/>
        <item x="2"/>
        <item x="13"/>
        <item x="12"/>
        <item x="0"/>
        <item x="10"/>
        <item x="15"/>
        <item t="default"/>
      </items>
      <autoSortScope>
        <pivotArea dataOnly="0" outline="0" fieldPosition="0">
          <references count="1">
            <reference field="4294967294" count="1" selected="0">
              <x v="0"/>
            </reference>
          </references>
        </pivotArea>
      </autoSortScope>
    </pivotField>
    <pivotField axis="axisCol" showAll="0">
      <items count="4">
        <item x="1"/>
        <item x="0"/>
        <item x="2"/>
        <item t="default"/>
      </items>
    </pivotField>
    <pivotField showAll="0"/>
  </pivotFields>
  <rowFields count="1">
    <field x="6"/>
  </rowFields>
  <rowItems count="17">
    <i>
      <x v="8"/>
    </i>
    <i>
      <x v="7"/>
    </i>
    <i>
      <x/>
    </i>
    <i>
      <x v="10"/>
    </i>
    <i>
      <x v="13"/>
    </i>
    <i>
      <x v="5"/>
    </i>
    <i>
      <x v="3"/>
    </i>
    <i>
      <x v="14"/>
    </i>
    <i>
      <x v="1"/>
    </i>
    <i>
      <x v="9"/>
    </i>
    <i>
      <x v="2"/>
    </i>
    <i>
      <x v="4"/>
    </i>
    <i>
      <x v="6"/>
    </i>
    <i>
      <x v="12"/>
    </i>
    <i>
      <x v="11"/>
    </i>
    <i>
      <x v="15"/>
    </i>
    <i t="grand">
      <x/>
    </i>
  </rowItems>
  <colFields count="1">
    <field x="7"/>
  </colFields>
  <colItems count="4">
    <i>
      <x/>
    </i>
    <i>
      <x v="1"/>
    </i>
    <i>
      <x v="2"/>
    </i>
    <i t="grand">
      <x/>
    </i>
  </colItems>
  <dataFields count="1">
    <dataField name="Count of toss_winner" fld="6" subtotal="count" baseField="0" baseItem="0"/>
  </dataFields>
  <chartFormats count="17">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3">
          <reference field="4294967294" count="1" selected="0">
            <x v="0"/>
          </reference>
          <reference field="6" count="1" selected="0">
            <x v="13"/>
          </reference>
          <reference field="7" count="1" selected="0">
            <x v="1"/>
          </reference>
        </references>
      </pivotArea>
    </chartFormat>
    <chartFormat chart="2" format="4">
      <pivotArea type="data" outline="0" fieldPosition="0">
        <references count="3">
          <reference field="4294967294" count="1" selected="0">
            <x v="0"/>
          </reference>
          <reference field="6" count="1" selected="0">
            <x v="5"/>
          </reference>
          <reference field="7" count="1" selected="0">
            <x v="1"/>
          </reference>
        </references>
      </pivotArea>
    </chartFormat>
    <chartFormat chart="2" format="5">
      <pivotArea type="data" outline="0" fieldPosition="0">
        <references count="3">
          <reference field="4294967294" count="1" selected="0">
            <x v="0"/>
          </reference>
          <reference field="6" count="1" selected="0">
            <x v="8"/>
          </reference>
          <reference field="7" count="1" selected="0">
            <x v="1"/>
          </reference>
        </references>
      </pivotArea>
    </chartFormat>
    <chartFormat chart="2" format="6">
      <pivotArea type="data" outline="0" fieldPosition="0">
        <references count="3">
          <reference field="4294967294" count="1" selected="0">
            <x v="0"/>
          </reference>
          <reference field="6" count="1" selected="0">
            <x v="7"/>
          </reference>
          <reference field="7" count="1" selected="0">
            <x v="1"/>
          </reference>
        </references>
      </pivotArea>
    </chartFormat>
    <chartFormat chart="2" format="7">
      <pivotArea type="data" outline="0" fieldPosition="0">
        <references count="3">
          <reference field="4294967294" count="1" selected="0">
            <x v="0"/>
          </reference>
          <reference field="6" count="1" selected="0">
            <x v="0"/>
          </reference>
          <reference field="7" count="1" selected="0">
            <x v="1"/>
          </reference>
        </references>
      </pivotArea>
    </chartFormat>
    <chartFormat chart="2" format="8">
      <pivotArea type="data" outline="0" fieldPosition="0">
        <references count="3">
          <reference field="4294967294" count="1" selected="0">
            <x v="0"/>
          </reference>
          <reference field="6" count="1" selected="0">
            <x v="6"/>
          </reference>
          <reference field="7" count="1" selected="0">
            <x v="1"/>
          </reference>
        </references>
      </pivotArea>
    </chartFormat>
    <chartFormat chart="2" format="9">
      <pivotArea type="data" outline="0" fieldPosition="0">
        <references count="3">
          <reference field="4294967294" count="1" selected="0">
            <x v="0"/>
          </reference>
          <reference field="6" count="1" selected="0">
            <x v="12"/>
          </reference>
          <reference field="7" count="1" selected="0">
            <x v="1"/>
          </reference>
        </references>
      </pivotArea>
    </chartFormat>
    <chartFormat chart="2" format="10">
      <pivotArea type="data" outline="0" fieldPosition="0">
        <references count="3">
          <reference field="4294967294" count="1" selected="0">
            <x v="0"/>
          </reference>
          <reference field="6" count="1" selected="0">
            <x v="4"/>
          </reference>
          <reference field="7" count="1" selected="0">
            <x v="1"/>
          </reference>
        </references>
      </pivotArea>
    </chartFormat>
    <chartFormat chart="4" format="17" series="1">
      <pivotArea type="data" outline="0" fieldPosition="0">
        <references count="2">
          <reference field="4294967294" count="1" selected="0">
            <x v="0"/>
          </reference>
          <reference field="7" count="1" selected="0">
            <x v="0"/>
          </reference>
        </references>
      </pivotArea>
    </chartFormat>
    <chartFormat chart="4" format="18" series="1">
      <pivotArea type="data" outline="0" fieldPosition="0">
        <references count="2">
          <reference field="4294967294" count="1" selected="0">
            <x v="0"/>
          </reference>
          <reference field="7" count="1" selected="0">
            <x v="1"/>
          </reference>
        </references>
      </pivotArea>
    </chartFormat>
    <chartFormat chart="4" format="19">
      <pivotArea type="data" outline="0" fieldPosition="0">
        <references count="3">
          <reference field="4294967294" count="1" selected="0">
            <x v="0"/>
          </reference>
          <reference field="6" count="1" selected="0">
            <x v="4"/>
          </reference>
          <reference field="7" count="1" selected="0">
            <x v="1"/>
          </reference>
        </references>
      </pivotArea>
    </chartFormat>
    <chartFormat chart="4" format="20">
      <pivotArea type="data" outline="0" fieldPosition="0">
        <references count="3">
          <reference field="4294967294" count="1" selected="0">
            <x v="0"/>
          </reference>
          <reference field="6" count="1" selected="0">
            <x v="6"/>
          </reference>
          <reference field="7" count="1" selected="0">
            <x v="1"/>
          </reference>
        </references>
      </pivotArea>
    </chartFormat>
    <chartFormat chart="4" format="21">
      <pivotArea type="data" outline="0" fieldPosition="0">
        <references count="3">
          <reference field="4294967294" count="1" selected="0">
            <x v="0"/>
          </reference>
          <reference field="6" count="1" selected="0">
            <x v="12"/>
          </reference>
          <reference field="7" count="1" selected="0">
            <x v="1"/>
          </reference>
        </references>
      </pivotArea>
    </chartFormat>
    <chartFormat chart="4" format="2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F48CA-7794-4717-8264-B08FC695DD65}" name="pi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pivotField showAll="0"/>
    <pivotField showAll="0"/>
    <pivotField showAll="0"/>
    <pivotField showAll="0"/>
    <pivotField showAll="0"/>
    <pivotField showAll="0"/>
    <pivotField axis="axisRow" showAll="0">
      <items count="4">
        <item x="1"/>
        <item x="0"/>
        <item x="2"/>
        <item t="default"/>
      </items>
    </pivotField>
    <pivotField dataField="1" showAll="0">
      <items count="18">
        <item x="1"/>
        <item x="6"/>
        <item x="15"/>
        <item x="2"/>
        <item x="13"/>
        <item x="5"/>
        <item x="9"/>
        <item x="0"/>
        <item x="7"/>
        <item x="10"/>
        <item x="8"/>
        <item x="4"/>
        <item x="14"/>
        <item x="12"/>
        <item x="3"/>
        <item x="11"/>
        <item x="16"/>
        <item t="default"/>
      </items>
    </pivotField>
  </pivotFields>
  <rowFields count="1">
    <field x="7"/>
  </rowFields>
  <rowItems count="4">
    <i>
      <x/>
    </i>
    <i>
      <x v="1"/>
    </i>
    <i>
      <x v="2"/>
    </i>
    <i t="grand">
      <x/>
    </i>
  </rowItems>
  <colItems count="1">
    <i/>
  </colItems>
  <dataFields count="1">
    <dataField name="Count of winn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2"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22B0D43-023B-4029-B053-CA522C9EDF6E}" sourceName="Season">
  <pivotTables>
    <pivotTable tabId="7" name="season"/>
    <pivotTable tabId="6" name="Venue"/>
  </pivotTables>
  <data>
    <tabular pivotCacheId="76000915">
      <items count="13">
        <i x="0"/>
        <i x="1"/>
        <i x="2"/>
        <i x="3"/>
        <i x="4"/>
        <i x="5"/>
        <i x="6" s="1"/>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A770E0D-B1BE-4981-801D-6DF8CCDC2DAB}"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A2AD3AB-1502-4E71-9A5E-EE85978349F7}" cache="Slicer_Season" caption="Season"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7D794-EEB8-44CF-9A34-326EDD21D390}" name="Table1" displayName="Table1" ref="A1:I817" totalsRowShown="0" headerRowDxfId="22">
  <autoFilter ref="A1:I817" xr:uid="{C947D794-EEB8-44CF-9A34-326EDD21D390}"/>
  <tableColumns count="9">
    <tableColumn id="1" xr3:uid="{D189F6D2-EA88-4B20-8599-EB3AB9832568}" name="Column1"/>
    <tableColumn id="2" xr3:uid="{2FD888AF-2E76-4A7E-9B6B-ED53D85B9A51}" name="date" dataDxfId="24"/>
    <tableColumn id="3" xr3:uid="{1F27B446-A8EA-4BEE-AA6F-AE8C09956D38}" name="Season">
      <calculatedColumnFormula>YEAR(B2)</calculatedColumnFormula>
    </tableColumn>
    <tableColumn id="4" xr3:uid="{6DEA6A3E-27FD-4FD8-8781-BE661C756BBC}" name="venue" dataDxfId="23"/>
    <tableColumn id="5" xr3:uid="{5D23F532-85B1-4E8E-AF41-8AACC831F6C0}" name="team1"/>
    <tableColumn id="6" xr3:uid="{27BB353F-F2CF-4380-BB47-F833B2A7651E}" name="team2"/>
    <tableColumn id="7" xr3:uid="{8BC30356-46CA-48E7-91EA-8A10D34B2A43}" name="toss_winner"/>
    <tableColumn id="8" xr3:uid="{B8534D2F-5BC5-45E7-8B64-A54BDB183DDD}" name="toss_decision"/>
    <tableColumn id="9" xr3:uid="{6F903988-655C-4704-BD1B-23B0EC87CBEA}" name="winner"/>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2D90DD-E36D-4A05-9481-3B9EF60F92E3}" name="Table24" displayName="Table24" ref="B18:G31" totalsRowShown="0" headerRowDxfId="10" dataDxfId="9" headerRowBorderDxfId="7" tableBorderDxfId="8" totalsRowBorderDxfId="6">
  <autoFilter ref="B18:G31" xr:uid="{D42D90DD-E36D-4A05-9481-3B9EF60F92E3}"/>
  <sortState xmlns:xlrd2="http://schemas.microsoft.com/office/spreadsheetml/2017/richdata2" ref="B19:G31">
    <sortCondition ref="B1:B14"/>
  </sortState>
  <tableColumns count="6">
    <tableColumn id="1" xr3:uid="{796E5CCA-18C2-49DA-A8CA-1539DD81FB40}" name="Season" dataDxfId="5"/>
    <tableColumn id="2" xr3:uid="{E86581C1-4463-43ED-8CCC-063034D9DB81}" name="Winner" dataDxfId="4"/>
    <tableColumn id="3" xr3:uid="{035BC4B0-11AE-4269-9EC3-6D8AF1B3980F}" name="Runner Up" dataDxfId="3"/>
    <tableColumn id="4" xr3:uid="{7FF855F9-DE51-40E1-A1C5-C03183C33243}" name="Venue" dataDxfId="2"/>
    <tableColumn id="5" xr3:uid="{8E0B53CA-6E57-45C9-9B68-62C24150B398}" name="Column5" dataDxfId="1"/>
    <tableColumn id="6" xr3:uid="{9D381D58-AC4A-4ED8-89FA-91DE8A16C1C9}" name="Player of the match"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633D87-EF4F-40B3-A82E-21988999478A}" name="Table2" displayName="Table2" ref="A1:F14" totalsRowShown="0" headerRowDxfId="11" dataDxfId="12" headerRowBorderDxfId="20" tableBorderDxfId="21" totalsRowBorderDxfId="19">
  <autoFilter ref="A1:F14" xr:uid="{78633D87-EF4F-40B3-A82E-21988999478A}"/>
  <sortState xmlns:xlrd2="http://schemas.microsoft.com/office/spreadsheetml/2017/richdata2" ref="A2:F14">
    <sortCondition ref="A1:A14"/>
  </sortState>
  <tableColumns count="6">
    <tableColumn id="1" xr3:uid="{355FF57D-8367-47CB-8B16-EE7450019704}" name="Season" dataDxfId="18"/>
    <tableColumn id="2" xr3:uid="{A079CCB5-C80E-480B-9BFA-8B5A881F3250}" name="Winner" dataDxfId="17"/>
    <tableColumn id="3" xr3:uid="{8C7D1831-C3E9-4103-A155-49085AC63890}" name="Runner Up" dataDxfId="16"/>
    <tableColumn id="4" xr3:uid="{9997F31F-46A6-46EA-BA36-E216DB2A251F}" name="Venue" dataDxfId="15"/>
    <tableColumn id="5" xr3:uid="{5C1B5A31-B4AA-4F6C-8019-00269873F760}" name="Column5" dataDxfId="14"/>
    <tableColumn id="6" xr3:uid="{1F4424BE-9139-4F02-A6D8-9A3E33967E8C}" name="Player of the match"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7"/>
  <sheetViews>
    <sheetView workbookViewId="0">
      <selection activeCell="D1" sqref="D1:D1048576"/>
    </sheetView>
  </sheetViews>
  <sheetFormatPr defaultRowHeight="15" x14ac:dyDescent="0.25"/>
  <cols>
    <col min="3" max="3" width="11.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64B7-FCDA-4100-8CA4-85AE3C69F180}">
  <dimension ref="A3:D15"/>
  <sheetViews>
    <sheetView workbookViewId="0">
      <selection activeCell="B6" sqref="B6"/>
    </sheetView>
  </sheetViews>
  <sheetFormatPr defaultRowHeight="15" x14ac:dyDescent="0.25"/>
  <cols>
    <col min="1" max="1" width="38.85546875" bestFit="1" customWidth="1"/>
    <col min="2" max="2" width="16.28515625" bestFit="1" customWidth="1"/>
    <col min="3" max="3" width="5.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13" t="s">
        <v>420</v>
      </c>
      <c r="B3" s="13" t="s">
        <v>418</v>
      </c>
    </row>
    <row r="4" spans="1:4" x14ac:dyDescent="0.25">
      <c r="A4" s="13" t="s">
        <v>415</v>
      </c>
      <c r="B4" t="s">
        <v>33</v>
      </c>
      <c r="C4" t="s">
        <v>22</v>
      </c>
      <c r="D4" t="s">
        <v>417</v>
      </c>
    </row>
    <row r="5" spans="1:4" x14ac:dyDescent="0.25">
      <c r="A5" s="14" t="s">
        <v>282</v>
      </c>
      <c r="B5" s="15">
        <v>4</v>
      </c>
      <c r="C5" s="15">
        <v>3</v>
      </c>
      <c r="D5" s="15">
        <v>7</v>
      </c>
    </row>
    <row r="6" spans="1:4" x14ac:dyDescent="0.25">
      <c r="A6" s="14" t="s">
        <v>62</v>
      </c>
      <c r="B6" s="15">
        <v>3</v>
      </c>
      <c r="C6" s="15">
        <v>1</v>
      </c>
      <c r="D6" s="15">
        <v>4</v>
      </c>
    </row>
    <row r="7" spans="1:4" x14ac:dyDescent="0.25">
      <c r="A7" s="14" t="s">
        <v>278</v>
      </c>
      <c r="B7" s="15">
        <v>3</v>
      </c>
      <c r="C7" s="15">
        <v>1</v>
      </c>
      <c r="D7" s="15">
        <v>4</v>
      </c>
    </row>
    <row r="8" spans="1:4" x14ac:dyDescent="0.25">
      <c r="A8" s="14" t="s">
        <v>287</v>
      </c>
      <c r="B8" s="15">
        <v>3</v>
      </c>
      <c r="C8" s="15">
        <v>4</v>
      </c>
      <c r="D8" s="15">
        <v>7</v>
      </c>
    </row>
    <row r="9" spans="1:4" x14ac:dyDescent="0.25">
      <c r="A9" s="14" t="s">
        <v>285</v>
      </c>
      <c r="B9" s="15">
        <v>2</v>
      </c>
      <c r="C9" s="15">
        <v>4</v>
      </c>
      <c r="D9" s="15">
        <v>6</v>
      </c>
    </row>
    <row r="10" spans="1:4" x14ac:dyDescent="0.25">
      <c r="A10" s="14" t="s">
        <v>46</v>
      </c>
      <c r="B10" s="15">
        <v>1</v>
      </c>
      <c r="C10" s="15">
        <v>5</v>
      </c>
      <c r="D10" s="15">
        <v>6</v>
      </c>
    </row>
    <row r="11" spans="1:4" x14ac:dyDescent="0.25">
      <c r="A11" s="14" t="s">
        <v>38</v>
      </c>
      <c r="B11" s="15">
        <v>1</v>
      </c>
      <c r="C11" s="15">
        <v>4</v>
      </c>
      <c r="D11" s="15">
        <v>5</v>
      </c>
    </row>
    <row r="12" spans="1:4" x14ac:dyDescent="0.25">
      <c r="A12" s="14" t="s">
        <v>168</v>
      </c>
      <c r="B12" s="15">
        <v>1</v>
      </c>
      <c r="C12" s="15">
        <v>3</v>
      </c>
      <c r="D12" s="15">
        <v>4</v>
      </c>
    </row>
    <row r="13" spans="1:4" x14ac:dyDescent="0.25">
      <c r="A13" s="14" t="s">
        <v>19</v>
      </c>
      <c r="B13" s="15">
        <v>1</v>
      </c>
      <c r="C13" s="15">
        <v>5</v>
      </c>
      <c r="D13" s="15">
        <v>6</v>
      </c>
    </row>
    <row r="14" spans="1:4" x14ac:dyDescent="0.25">
      <c r="A14" s="14" t="s">
        <v>52</v>
      </c>
      <c r="B14" s="15"/>
      <c r="C14" s="15">
        <v>4</v>
      </c>
      <c r="D14" s="15">
        <v>4</v>
      </c>
    </row>
    <row r="15" spans="1:4" x14ac:dyDescent="0.25">
      <c r="A15" s="14" t="s">
        <v>417</v>
      </c>
      <c r="B15" s="15">
        <v>19</v>
      </c>
      <c r="C15" s="15">
        <v>34</v>
      </c>
      <c r="D15" s="1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8F36-9344-4539-9E73-61FF845E2D3D}">
  <dimension ref="A1:I817"/>
  <sheetViews>
    <sheetView workbookViewId="0">
      <selection activeCell="D1" sqref="D1"/>
    </sheetView>
  </sheetViews>
  <sheetFormatPr defaultRowHeight="15" x14ac:dyDescent="0.25"/>
  <cols>
    <col min="2" max="2" width="11.28515625" customWidth="1"/>
    <col min="3" max="3" width="10" customWidth="1"/>
    <col min="4" max="4" width="41.5703125" customWidth="1"/>
    <col min="5" max="7" width="26.5703125" bestFit="1" customWidth="1"/>
    <col min="8" max="8" width="16.140625" customWidth="1"/>
    <col min="9" max="9" width="26.5703125" bestFit="1" customWidth="1"/>
    <col min="10" max="10" width="18.7109375" bestFit="1" customWidth="1"/>
  </cols>
  <sheetData>
    <row r="1" spans="1:9" ht="15.75" x14ac:dyDescent="0.25">
      <c r="A1" s="3" t="s">
        <v>399</v>
      </c>
      <c r="B1" s="3" t="s">
        <v>2</v>
      </c>
      <c r="C1" s="3" t="s">
        <v>398</v>
      </c>
      <c r="D1" s="3" t="s">
        <v>4</v>
      </c>
      <c r="E1" s="3" t="s">
        <v>6</v>
      </c>
      <c r="F1" s="3" t="s">
        <v>7</v>
      </c>
      <c r="G1" s="3" t="s">
        <v>8</v>
      </c>
      <c r="H1" s="3" t="s">
        <v>9</v>
      </c>
      <c r="I1" s="3" t="s">
        <v>10</v>
      </c>
    </row>
    <row r="2" spans="1:9" x14ac:dyDescent="0.25">
      <c r="A2" t="s">
        <v>17</v>
      </c>
      <c r="B2" s="1">
        <v>39556</v>
      </c>
      <c r="C2">
        <f>YEAR(B2)</f>
        <v>2008</v>
      </c>
      <c r="D2" s="2" t="s">
        <v>19</v>
      </c>
      <c r="E2" t="s">
        <v>20</v>
      </c>
      <c r="F2" t="s">
        <v>21</v>
      </c>
      <c r="G2" t="s">
        <v>20</v>
      </c>
      <c r="H2" t="s">
        <v>22</v>
      </c>
      <c r="I2" t="s">
        <v>21</v>
      </c>
    </row>
    <row r="3" spans="1:9" x14ac:dyDescent="0.25">
      <c r="A3" t="s">
        <v>28</v>
      </c>
      <c r="B3" s="1">
        <v>39557</v>
      </c>
      <c r="C3">
        <f t="shared" ref="C3:C66" si="0">YEAR(B3)</f>
        <v>2008</v>
      </c>
      <c r="D3" s="2" t="s">
        <v>30</v>
      </c>
      <c r="E3" t="s">
        <v>31</v>
      </c>
      <c r="F3" t="s">
        <v>32</v>
      </c>
      <c r="G3" t="s">
        <v>32</v>
      </c>
      <c r="H3" t="s">
        <v>33</v>
      </c>
      <c r="I3" t="s">
        <v>32</v>
      </c>
    </row>
    <row r="4" spans="1:9" x14ac:dyDescent="0.25">
      <c r="A4" t="s">
        <v>36</v>
      </c>
      <c r="B4" s="1">
        <v>39557</v>
      </c>
      <c r="C4">
        <f t="shared" si="0"/>
        <v>2008</v>
      </c>
      <c r="D4" s="2" t="s">
        <v>38</v>
      </c>
      <c r="E4" t="s">
        <v>39</v>
      </c>
      <c r="F4" t="s">
        <v>40</v>
      </c>
      <c r="G4" t="s">
        <v>40</v>
      </c>
      <c r="H4" t="s">
        <v>33</v>
      </c>
      <c r="I4" t="s">
        <v>39</v>
      </c>
    </row>
    <row r="5" spans="1:9" x14ac:dyDescent="0.25">
      <c r="A5" t="s">
        <v>44</v>
      </c>
      <c r="B5" s="1">
        <v>39558</v>
      </c>
      <c r="C5">
        <f t="shared" si="0"/>
        <v>2008</v>
      </c>
      <c r="D5" s="2" t="s">
        <v>46</v>
      </c>
      <c r="E5" t="s">
        <v>47</v>
      </c>
      <c r="F5" t="s">
        <v>20</v>
      </c>
      <c r="G5" t="s">
        <v>47</v>
      </c>
      <c r="H5" t="s">
        <v>33</v>
      </c>
      <c r="I5" t="s">
        <v>20</v>
      </c>
    </row>
    <row r="6" spans="1:9" x14ac:dyDescent="0.25">
      <c r="A6" t="s">
        <v>50</v>
      </c>
      <c r="B6" s="1">
        <v>39558</v>
      </c>
      <c r="C6">
        <f t="shared" si="0"/>
        <v>2008</v>
      </c>
      <c r="D6" s="2" t="s">
        <v>52</v>
      </c>
      <c r="E6" t="s">
        <v>21</v>
      </c>
      <c r="F6" t="s">
        <v>53</v>
      </c>
      <c r="G6" t="s">
        <v>53</v>
      </c>
      <c r="H6" t="s">
        <v>33</v>
      </c>
      <c r="I6" t="s">
        <v>21</v>
      </c>
    </row>
    <row r="7" spans="1:9" x14ac:dyDescent="0.25">
      <c r="A7" t="s">
        <v>56</v>
      </c>
      <c r="B7" s="1">
        <v>39559</v>
      </c>
      <c r="C7">
        <f t="shared" si="0"/>
        <v>2008</v>
      </c>
      <c r="D7" s="2" t="s">
        <v>58</v>
      </c>
      <c r="E7" t="s">
        <v>40</v>
      </c>
      <c r="F7" t="s">
        <v>31</v>
      </c>
      <c r="G7" t="s">
        <v>31</v>
      </c>
      <c r="H7" t="s">
        <v>33</v>
      </c>
      <c r="I7" t="s">
        <v>40</v>
      </c>
    </row>
    <row r="8" spans="1:9" x14ac:dyDescent="0.25">
      <c r="A8" t="s">
        <v>60</v>
      </c>
      <c r="B8" s="1">
        <v>39560</v>
      </c>
      <c r="C8">
        <f t="shared" si="0"/>
        <v>2008</v>
      </c>
      <c r="D8" s="2" t="s">
        <v>62</v>
      </c>
      <c r="E8" t="s">
        <v>53</v>
      </c>
      <c r="F8" t="s">
        <v>39</v>
      </c>
      <c r="G8" t="s">
        <v>53</v>
      </c>
      <c r="H8" t="s">
        <v>33</v>
      </c>
      <c r="I8" t="s">
        <v>39</v>
      </c>
    </row>
    <row r="9" spans="1:9" x14ac:dyDescent="0.25">
      <c r="A9" t="s">
        <v>65</v>
      </c>
      <c r="B9" s="1">
        <v>39561</v>
      </c>
      <c r="C9">
        <f t="shared" si="0"/>
        <v>2008</v>
      </c>
      <c r="D9" s="2" t="s">
        <v>67</v>
      </c>
      <c r="E9" t="s">
        <v>32</v>
      </c>
      <c r="F9" t="s">
        <v>47</v>
      </c>
      <c r="G9" t="s">
        <v>47</v>
      </c>
      <c r="H9" t="s">
        <v>22</v>
      </c>
      <c r="I9" t="s">
        <v>32</v>
      </c>
    </row>
    <row r="10" spans="1:9" x14ac:dyDescent="0.25">
      <c r="A10" t="s">
        <v>60</v>
      </c>
      <c r="B10" s="1">
        <v>39562</v>
      </c>
      <c r="C10">
        <f t="shared" si="0"/>
        <v>2008</v>
      </c>
      <c r="D10" s="2" t="s">
        <v>62</v>
      </c>
      <c r="E10" t="s">
        <v>53</v>
      </c>
      <c r="F10" t="s">
        <v>40</v>
      </c>
      <c r="G10" t="s">
        <v>40</v>
      </c>
      <c r="H10" t="s">
        <v>22</v>
      </c>
      <c r="I10" t="s">
        <v>40</v>
      </c>
    </row>
    <row r="11" spans="1:9" x14ac:dyDescent="0.25">
      <c r="A11" t="s">
        <v>28</v>
      </c>
      <c r="B11" s="1">
        <v>39563</v>
      </c>
      <c r="C11">
        <f t="shared" si="0"/>
        <v>2008</v>
      </c>
      <c r="D11" s="2" t="s">
        <v>30</v>
      </c>
      <c r="E11" t="s">
        <v>31</v>
      </c>
      <c r="F11" t="s">
        <v>47</v>
      </c>
      <c r="G11" t="s">
        <v>47</v>
      </c>
      <c r="H11" t="s">
        <v>22</v>
      </c>
      <c r="I11" t="s">
        <v>31</v>
      </c>
    </row>
    <row r="12" spans="1:9" x14ac:dyDescent="0.25">
      <c r="A12" t="s">
        <v>17</v>
      </c>
      <c r="B12" s="1">
        <v>39564</v>
      </c>
      <c r="C12">
        <f t="shared" si="0"/>
        <v>2008</v>
      </c>
      <c r="D12" s="2" t="s">
        <v>19</v>
      </c>
      <c r="E12" t="s">
        <v>20</v>
      </c>
      <c r="F12" t="s">
        <v>40</v>
      </c>
      <c r="G12" t="s">
        <v>40</v>
      </c>
      <c r="H12" t="s">
        <v>22</v>
      </c>
      <c r="I12" t="s">
        <v>40</v>
      </c>
    </row>
    <row r="13" spans="1:9" x14ac:dyDescent="0.25">
      <c r="A13" t="s">
        <v>65</v>
      </c>
      <c r="B13" s="1">
        <v>39564</v>
      </c>
      <c r="C13">
        <f t="shared" si="0"/>
        <v>2008</v>
      </c>
      <c r="D13" s="2" t="s">
        <v>67</v>
      </c>
      <c r="E13" t="s">
        <v>32</v>
      </c>
      <c r="F13" t="s">
        <v>21</v>
      </c>
      <c r="G13" t="s">
        <v>21</v>
      </c>
      <c r="H13" t="s">
        <v>33</v>
      </c>
      <c r="I13" t="s">
        <v>32</v>
      </c>
    </row>
    <row r="14" spans="1:9" x14ac:dyDescent="0.25">
      <c r="A14" t="s">
        <v>44</v>
      </c>
      <c r="B14" s="1">
        <v>39565</v>
      </c>
      <c r="C14">
        <f t="shared" si="0"/>
        <v>2008</v>
      </c>
      <c r="D14" s="2" t="s">
        <v>73</v>
      </c>
      <c r="E14" t="s">
        <v>47</v>
      </c>
      <c r="F14" t="s">
        <v>53</v>
      </c>
      <c r="G14" t="s">
        <v>53</v>
      </c>
      <c r="H14" t="s">
        <v>22</v>
      </c>
      <c r="I14" t="s">
        <v>53</v>
      </c>
    </row>
    <row r="15" spans="1:9" x14ac:dyDescent="0.25">
      <c r="A15" t="s">
        <v>28</v>
      </c>
      <c r="B15" s="1">
        <v>39565</v>
      </c>
      <c r="C15">
        <f t="shared" si="0"/>
        <v>2008</v>
      </c>
      <c r="D15" s="2" t="s">
        <v>30</v>
      </c>
      <c r="E15" t="s">
        <v>31</v>
      </c>
      <c r="F15" t="s">
        <v>39</v>
      </c>
      <c r="G15" t="s">
        <v>39</v>
      </c>
      <c r="H15" t="s">
        <v>33</v>
      </c>
      <c r="I15" t="s">
        <v>31</v>
      </c>
    </row>
    <row r="16" spans="1:9" x14ac:dyDescent="0.25">
      <c r="A16" t="s">
        <v>17</v>
      </c>
      <c r="B16" s="1">
        <v>39566</v>
      </c>
      <c r="C16">
        <f t="shared" si="0"/>
        <v>2008</v>
      </c>
      <c r="D16" s="2" t="s">
        <v>19</v>
      </c>
      <c r="E16" t="s">
        <v>20</v>
      </c>
      <c r="F16" t="s">
        <v>32</v>
      </c>
      <c r="G16" t="s">
        <v>32</v>
      </c>
      <c r="H16" t="s">
        <v>33</v>
      </c>
      <c r="I16" t="s">
        <v>32</v>
      </c>
    </row>
    <row r="17" spans="1:9" x14ac:dyDescent="0.25">
      <c r="A17" t="s">
        <v>50</v>
      </c>
      <c r="B17" s="1">
        <v>39567</v>
      </c>
      <c r="C17">
        <f t="shared" si="0"/>
        <v>2008</v>
      </c>
      <c r="D17" s="2" t="s">
        <v>52</v>
      </c>
      <c r="E17" t="s">
        <v>21</v>
      </c>
      <c r="F17" t="s">
        <v>47</v>
      </c>
      <c r="G17" t="s">
        <v>21</v>
      </c>
      <c r="H17" t="s">
        <v>33</v>
      </c>
      <c r="I17" t="s">
        <v>47</v>
      </c>
    </row>
    <row r="18" spans="1:9" x14ac:dyDescent="0.25">
      <c r="A18" t="s">
        <v>36</v>
      </c>
      <c r="B18" s="1">
        <v>39568</v>
      </c>
      <c r="C18">
        <f t="shared" si="0"/>
        <v>2008</v>
      </c>
      <c r="D18" s="2" t="s">
        <v>38</v>
      </c>
      <c r="E18" t="s">
        <v>39</v>
      </c>
      <c r="F18" t="s">
        <v>20</v>
      </c>
      <c r="G18" t="s">
        <v>20</v>
      </c>
      <c r="H18" t="s">
        <v>22</v>
      </c>
      <c r="I18" t="s">
        <v>39</v>
      </c>
    </row>
    <row r="19" spans="1:9" x14ac:dyDescent="0.25">
      <c r="A19" t="s">
        <v>60</v>
      </c>
      <c r="B19" s="1">
        <v>39569</v>
      </c>
      <c r="C19">
        <f t="shared" si="0"/>
        <v>2008</v>
      </c>
      <c r="D19" s="2" t="s">
        <v>62</v>
      </c>
      <c r="E19" t="s">
        <v>53</v>
      </c>
      <c r="F19" t="s">
        <v>31</v>
      </c>
      <c r="G19" t="s">
        <v>31</v>
      </c>
      <c r="H19" t="s">
        <v>22</v>
      </c>
      <c r="I19" t="s">
        <v>31</v>
      </c>
    </row>
    <row r="20" spans="1:9" x14ac:dyDescent="0.25">
      <c r="A20" t="s">
        <v>56</v>
      </c>
      <c r="B20" s="1">
        <v>39569</v>
      </c>
      <c r="C20">
        <f t="shared" si="0"/>
        <v>2008</v>
      </c>
      <c r="D20" s="2" t="s">
        <v>58</v>
      </c>
      <c r="E20" t="s">
        <v>40</v>
      </c>
      <c r="F20" t="s">
        <v>21</v>
      </c>
      <c r="G20" t="s">
        <v>40</v>
      </c>
      <c r="H20" t="s">
        <v>33</v>
      </c>
      <c r="I20" t="s">
        <v>40</v>
      </c>
    </row>
    <row r="21" spans="1:9" x14ac:dyDescent="0.25">
      <c r="A21" t="s">
        <v>65</v>
      </c>
      <c r="B21" s="1">
        <v>39570</v>
      </c>
      <c r="C21">
        <f t="shared" si="0"/>
        <v>2008</v>
      </c>
      <c r="D21" s="2" t="s">
        <v>67</v>
      </c>
      <c r="E21" t="s">
        <v>32</v>
      </c>
      <c r="F21" t="s">
        <v>39</v>
      </c>
      <c r="G21" t="s">
        <v>32</v>
      </c>
      <c r="H21" t="s">
        <v>33</v>
      </c>
      <c r="I21" t="s">
        <v>39</v>
      </c>
    </row>
    <row r="22" spans="1:9" x14ac:dyDescent="0.25">
      <c r="A22" t="s">
        <v>60</v>
      </c>
      <c r="B22" s="1">
        <v>39593</v>
      </c>
      <c r="C22">
        <f t="shared" si="0"/>
        <v>2008</v>
      </c>
      <c r="D22" s="2" t="s">
        <v>62</v>
      </c>
      <c r="E22" t="s">
        <v>53</v>
      </c>
      <c r="F22" t="s">
        <v>20</v>
      </c>
      <c r="G22" t="s">
        <v>53</v>
      </c>
      <c r="H22" t="s">
        <v>33</v>
      </c>
      <c r="I22" t="s">
        <v>20</v>
      </c>
    </row>
    <row r="23" spans="1:9" x14ac:dyDescent="0.25">
      <c r="A23" t="s">
        <v>28</v>
      </c>
      <c r="B23" s="1">
        <v>39571</v>
      </c>
      <c r="C23">
        <f t="shared" si="0"/>
        <v>2008</v>
      </c>
      <c r="D23" s="2" t="s">
        <v>30</v>
      </c>
      <c r="E23" t="s">
        <v>31</v>
      </c>
      <c r="F23" t="s">
        <v>21</v>
      </c>
      <c r="G23" t="s">
        <v>31</v>
      </c>
      <c r="H23" t="s">
        <v>33</v>
      </c>
      <c r="I23" t="s">
        <v>31</v>
      </c>
    </row>
    <row r="24" spans="1:9" x14ac:dyDescent="0.25">
      <c r="A24" t="s">
        <v>44</v>
      </c>
      <c r="B24" s="1">
        <v>39572</v>
      </c>
      <c r="C24">
        <f t="shared" si="0"/>
        <v>2008</v>
      </c>
      <c r="D24" s="2" t="s">
        <v>73</v>
      </c>
      <c r="E24" t="s">
        <v>47</v>
      </c>
      <c r="F24" t="s">
        <v>39</v>
      </c>
      <c r="G24" t="s">
        <v>39</v>
      </c>
      <c r="H24" t="s">
        <v>22</v>
      </c>
      <c r="I24" t="s">
        <v>47</v>
      </c>
    </row>
    <row r="25" spans="1:9" x14ac:dyDescent="0.25">
      <c r="A25" t="s">
        <v>56</v>
      </c>
      <c r="B25" s="1">
        <v>39572</v>
      </c>
      <c r="C25">
        <f t="shared" si="0"/>
        <v>2008</v>
      </c>
      <c r="D25" s="2" t="s">
        <v>58</v>
      </c>
      <c r="E25" t="s">
        <v>40</v>
      </c>
      <c r="F25" t="s">
        <v>32</v>
      </c>
      <c r="G25" t="s">
        <v>32</v>
      </c>
      <c r="H25" t="s">
        <v>33</v>
      </c>
      <c r="I25" t="s">
        <v>40</v>
      </c>
    </row>
    <row r="26" spans="1:9" x14ac:dyDescent="0.25">
      <c r="A26" t="s">
        <v>17</v>
      </c>
      <c r="B26" s="1">
        <v>39573</v>
      </c>
      <c r="C26">
        <f t="shared" si="0"/>
        <v>2008</v>
      </c>
      <c r="D26" s="2" t="s">
        <v>19</v>
      </c>
      <c r="E26" t="s">
        <v>20</v>
      </c>
      <c r="F26" t="s">
        <v>31</v>
      </c>
      <c r="G26" t="s">
        <v>31</v>
      </c>
      <c r="H26" t="s">
        <v>22</v>
      </c>
      <c r="I26" t="s">
        <v>31</v>
      </c>
    </row>
    <row r="27" spans="1:9" x14ac:dyDescent="0.25">
      <c r="A27" t="s">
        <v>65</v>
      </c>
      <c r="B27" s="1">
        <v>39574</v>
      </c>
      <c r="C27">
        <f t="shared" si="0"/>
        <v>2008</v>
      </c>
      <c r="D27" s="2" t="s">
        <v>67</v>
      </c>
      <c r="E27" t="s">
        <v>32</v>
      </c>
      <c r="F27" t="s">
        <v>53</v>
      </c>
      <c r="G27" t="s">
        <v>53</v>
      </c>
      <c r="H27" t="s">
        <v>22</v>
      </c>
      <c r="I27" t="s">
        <v>53</v>
      </c>
    </row>
    <row r="28" spans="1:9" x14ac:dyDescent="0.25">
      <c r="A28" t="s">
        <v>44</v>
      </c>
      <c r="B28" s="1">
        <v>39575</v>
      </c>
      <c r="C28">
        <f t="shared" si="0"/>
        <v>2008</v>
      </c>
      <c r="D28" s="2" t="s">
        <v>73</v>
      </c>
      <c r="E28" t="s">
        <v>47</v>
      </c>
      <c r="F28" t="s">
        <v>40</v>
      </c>
      <c r="G28" t="s">
        <v>47</v>
      </c>
      <c r="H28" t="s">
        <v>22</v>
      </c>
      <c r="I28" t="s">
        <v>47</v>
      </c>
    </row>
    <row r="29" spans="1:9" x14ac:dyDescent="0.25">
      <c r="A29" t="s">
        <v>36</v>
      </c>
      <c r="B29" s="1">
        <v>39576</v>
      </c>
      <c r="C29">
        <f t="shared" si="0"/>
        <v>2008</v>
      </c>
      <c r="D29" s="2" t="s">
        <v>38</v>
      </c>
      <c r="E29" t="s">
        <v>39</v>
      </c>
      <c r="F29" t="s">
        <v>32</v>
      </c>
      <c r="G29" t="s">
        <v>32</v>
      </c>
      <c r="H29" t="s">
        <v>22</v>
      </c>
      <c r="I29" t="s">
        <v>32</v>
      </c>
    </row>
    <row r="30" spans="1:9" x14ac:dyDescent="0.25">
      <c r="A30" t="s">
        <v>50</v>
      </c>
      <c r="B30" s="1">
        <v>39576</v>
      </c>
      <c r="C30">
        <f t="shared" si="0"/>
        <v>2008</v>
      </c>
      <c r="D30" s="2" t="s">
        <v>52</v>
      </c>
      <c r="E30" t="s">
        <v>21</v>
      </c>
      <c r="F30" t="s">
        <v>20</v>
      </c>
      <c r="G30" t="s">
        <v>21</v>
      </c>
      <c r="H30" t="s">
        <v>33</v>
      </c>
      <c r="I30" t="s">
        <v>21</v>
      </c>
    </row>
    <row r="31" spans="1:9" x14ac:dyDescent="0.25">
      <c r="A31" t="s">
        <v>56</v>
      </c>
      <c r="B31" s="1">
        <v>39577</v>
      </c>
      <c r="C31">
        <f t="shared" si="0"/>
        <v>2008</v>
      </c>
      <c r="D31" s="2" t="s">
        <v>58</v>
      </c>
      <c r="E31" t="s">
        <v>40</v>
      </c>
      <c r="F31" t="s">
        <v>53</v>
      </c>
      <c r="G31" t="s">
        <v>40</v>
      </c>
      <c r="H31" t="s">
        <v>22</v>
      </c>
      <c r="I31" t="s">
        <v>40</v>
      </c>
    </row>
    <row r="32" spans="1:9" x14ac:dyDescent="0.25">
      <c r="A32" t="s">
        <v>17</v>
      </c>
      <c r="B32" s="1">
        <v>39596</v>
      </c>
      <c r="C32">
        <f t="shared" si="0"/>
        <v>2008</v>
      </c>
      <c r="D32" s="2" t="s">
        <v>19</v>
      </c>
      <c r="E32" t="s">
        <v>20</v>
      </c>
      <c r="F32" t="s">
        <v>47</v>
      </c>
      <c r="G32" t="s">
        <v>47</v>
      </c>
      <c r="H32" t="s">
        <v>22</v>
      </c>
      <c r="I32" t="s">
        <v>47</v>
      </c>
    </row>
    <row r="33" spans="1:9" x14ac:dyDescent="0.25">
      <c r="A33" t="s">
        <v>65</v>
      </c>
      <c r="B33" s="1">
        <v>39578</v>
      </c>
      <c r="C33">
        <f t="shared" si="0"/>
        <v>2008</v>
      </c>
      <c r="D33" s="2" t="s">
        <v>67</v>
      </c>
      <c r="E33" t="s">
        <v>32</v>
      </c>
      <c r="F33" t="s">
        <v>31</v>
      </c>
      <c r="G33" t="s">
        <v>31</v>
      </c>
      <c r="H33" t="s">
        <v>22</v>
      </c>
      <c r="I33" t="s">
        <v>32</v>
      </c>
    </row>
    <row r="34" spans="1:9" x14ac:dyDescent="0.25">
      <c r="A34" t="s">
        <v>60</v>
      </c>
      <c r="B34" s="1">
        <v>39579</v>
      </c>
      <c r="C34">
        <f t="shared" si="0"/>
        <v>2008</v>
      </c>
      <c r="D34" s="2" t="s">
        <v>62</v>
      </c>
      <c r="E34" t="s">
        <v>53</v>
      </c>
      <c r="F34" t="s">
        <v>21</v>
      </c>
      <c r="G34" t="s">
        <v>21</v>
      </c>
      <c r="H34" t="s">
        <v>33</v>
      </c>
      <c r="I34" t="s">
        <v>21</v>
      </c>
    </row>
    <row r="35" spans="1:9" x14ac:dyDescent="0.25">
      <c r="A35" t="s">
        <v>56</v>
      </c>
      <c r="B35" s="1">
        <v>39579</v>
      </c>
      <c r="C35">
        <f t="shared" si="0"/>
        <v>2008</v>
      </c>
      <c r="D35" s="2" t="s">
        <v>58</v>
      </c>
      <c r="E35" t="s">
        <v>40</v>
      </c>
      <c r="F35" t="s">
        <v>39</v>
      </c>
      <c r="G35" t="s">
        <v>40</v>
      </c>
      <c r="H35" t="s">
        <v>22</v>
      </c>
      <c r="I35" t="s">
        <v>40</v>
      </c>
    </row>
    <row r="36" spans="1:9" x14ac:dyDescent="0.25">
      <c r="A36" t="s">
        <v>28</v>
      </c>
      <c r="B36" s="1">
        <v>39580</v>
      </c>
      <c r="C36">
        <f t="shared" si="0"/>
        <v>2008</v>
      </c>
      <c r="D36" s="2" t="s">
        <v>30</v>
      </c>
      <c r="E36" t="s">
        <v>31</v>
      </c>
      <c r="F36" t="s">
        <v>20</v>
      </c>
      <c r="G36" t="s">
        <v>20</v>
      </c>
      <c r="H36" t="s">
        <v>33</v>
      </c>
      <c r="I36" t="s">
        <v>31</v>
      </c>
    </row>
    <row r="37" spans="1:9" x14ac:dyDescent="0.25">
      <c r="A37" t="s">
        <v>50</v>
      </c>
      <c r="B37" s="1">
        <v>39581</v>
      </c>
      <c r="C37">
        <f t="shared" si="0"/>
        <v>2008</v>
      </c>
      <c r="D37" s="2" t="s">
        <v>52</v>
      </c>
      <c r="E37" t="s">
        <v>21</v>
      </c>
      <c r="F37" t="s">
        <v>39</v>
      </c>
      <c r="G37" t="s">
        <v>21</v>
      </c>
      <c r="H37" t="s">
        <v>33</v>
      </c>
      <c r="I37" t="s">
        <v>21</v>
      </c>
    </row>
    <row r="38" spans="1:9" x14ac:dyDescent="0.25">
      <c r="A38" t="s">
        <v>44</v>
      </c>
      <c r="B38" s="1">
        <v>39582</v>
      </c>
      <c r="C38">
        <f t="shared" si="0"/>
        <v>2008</v>
      </c>
      <c r="D38" s="2" t="s">
        <v>46</v>
      </c>
      <c r="E38" t="s">
        <v>47</v>
      </c>
      <c r="F38" t="s">
        <v>32</v>
      </c>
      <c r="G38" t="s">
        <v>47</v>
      </c>
      <c r="H38" t="s">
        <v>22</v>
      </c>
      <c r="I38" t="s">
        <v>47</v>
      </c>
    </row>
    <row r="39" spans="1:9" x14ac:dyDescent="0.25">
      <c r="A39" t="s">
        <v>28</v>
      </c>
      <c r="B39" s="1">
        <v>39596</v>
      </c>
      <c r="C39">
        <f t="shared" si="0"/>
        <v>2008</v>
      </c>
      <c r="D39" s="2" t="s">
        <v>30</v>
      </c>
      <c r="E39" t="s">
        <v>31</v>
      </c>
      <c r="F39" t="s">
        <v>40</v>
      </c>
      <c r="G39" t="s">
        <v>40</v>
      </c>
      <c r="H39" t="s">
        <v>22</v>
      </c>
      <c r="I39" t="s">
        <v>31</v>
      </c>
    </row>
    <row r="40" spans="1:9" x14ac:dyDescent="0.25">
      <c r="A40" t="s">
        <v>36</v>
      </c>
      <c r="B40" s="1">
        <v>39583</v>
      </c>
      <c r="C40">
        <f t="shared" si="0"/>
        <v>2008</v>
      </c>
      <c r="D40" s="2" t="s">
        <v>38</v>
      </c>
      <c r="E40" t="s">
        <v>39</v>
      </c>
      <c r="F40" t="s">
        <v>53</v>
      </c>
      <c r="G40" t="s">
        <v>53</v>
      </c>
      <c r="H40" t="s">
        <v>22</v>
      </c>
      <c r="I40" t="s">
        <v>39</v>
      </c>
    </row>
    <row r="41" spans="1:9" x14ac:dyDescent="0.25">
      <c r="A41" t="s">
        <v>44</v>
      </c>
      <c r="B41" s="1">
        <v>39584</v>
      </c>
      <c r="C41">
        <f t="shared" si="0"/>
        <v>2008</v>
      </c>
      <c r="D41" s="2" t="s">
        <v>46</v>
      </c>
      <c r="E41" t="s">
        <v>47</v>
      </c>
      <c r="F41" t="s">
        <v>21</v>
      </c>
      <c r="G41" t="s">
        <v>47</v>
      </c>
      <c r="H41" t="s">
        <v>22</v>
      </c>
      <c r="I41" t="s">
        <v>47</v>
      </c>
    </row>
    <row r="42" spans="1:9" x14ac:dyDescent="0.25">
      <c r="A42" t="s">
        <v>36</v>
      </c>
      <c r="B42" s="1">
        <v>39585</v>
      </c>
      <c r="C42">
        <f t="shared" si="0"/>
        <v>2008</v>
      </c>
      <c r="D42" s="2" t="s">
        <v>38</v>
      </c>
      <c r="E42" t="s">
        <v>39</v>
      </c>
      <c r="F42" t="s">
        <v>31</v>
      </c>
      <c r="G42" t="s">
        <v>39</v>
      </c>
      <c r="H42" t="s">
        <v>33</v>
      </c>
      <c r="I42" t="s">
        <v>31</v>
      </c>
    </row>
    <row r="43" spans="1:9" x14ac:dyDescent="0.25">
      <c r="A43" t="s">
        <v>56</v>
      </c>
      <c r="B43" s="1">
        <v>39585</v>
      </c>
      <c r="C43">
        <f t="shared" si="0"/>
        <v>2008</v>
      </c>
      <c r="D43" s="2" t="s">
        <v>58</v>
      </c>
      <c r="E43" t="s">
        <v>40</v>
      </c>
      <c r="F43" t="s">
        <v>20</v>
      </c>
      <c r="G43" t="s">
        <v>20</v>
      </c>
      <c r="H43" t="s">
        <v>22</v>
      </c>
      <c r="I43" t="s">
        <v>40</v>
      </c>
    </row>
    <row r="44" spans="1:9" x14ac:dyDescent="0.25">
      <c r="A44" t="s">
        <v>60</v>
      </c>
      <c r="B44" s="1">
        <v>39586</v>
      </c>
      <c r="C44">
        <f t="shared" si="0"/>
        <v>2008</v>
      </c>
      <c r="D44" s="2" t="s">
        <v>62</v>
      </c>
      <c r="E44" t="s">
        <v>53</v>
      </c>
      <c r="F44" t="s">
        <v>47</v>
      </c>
      <c r="G44" t="s">
        <v>53</v>
      </c>
      <c r="H44" t="s">
        <v>22</v>
      </c>
      <c r="I44" t="s">
        <v>47</v>
      </c>
    </row>
    <row r="45" spans="1:9" x14ac:dyDescent="0.25">
      <c r="A45" t="s">
        <v>50</v>
      </c>
      <c r="B45" s="1">
        <v>39586</v>
      </c>
      <c r="C45">
        <f t="shared" si="0"/>
        <v>2008</v>
      </c>
      <c r="D45" s="2" t="s">
        <v>52</v>
      </c>
      <c r="E45" t="s">
        <v>21</v>
      </c>
      <c r="F45" t="s">
        <v>32</v>
      </c>
      <c r="G45" t="s">
        <v>21</v>
      </c>
      <c r="H45" t="s">
        <v>33</v>
      </c>
      <c r="I45" t="s">
        <v>32</v>
      </c>
    </row>
    <row r="46" spans="1:9" x14ac:dyDescent="0.25">
      <c r="A46" t="s">
        <v>17</v>
      </c>
      <c r="B46" s="1">
        <v>39587</v>
      </c>
      <c r="C46">
        <f t="shared" si="0"/>
        <v>2008</v>
      </c>
      <c r="D46" s="2" t="s">
        <v>19</v>
      </c>
      <c r="E46" t="s">
        <v>20</v>
      </c>
      <c r="F46" t="s">
        <v>39</v>
      </c>
      <c r="G46" t="s">
        <v>39</v>
      </c>
      <c r="H46" t="s">
        <v>22</v>
      </c>
      <c r="I46" t="s">
        <v>39</v>
      </c>
    </row>
    <row r="47" spans="1:9" x14ac:dyDescent="0.25">
      <c r="A47" t="s">
        <v>50</v>
      </c>
      <c r="B47" s="1">
        <v>39588</v>
      </c>
      <c r="C47">
        <f t="shared" si="0"/>
        <v>2008</v>
      </c>
      <c r="D47" s="2" t="s">
        <v>52</v>
      </c>
      <c r="E47" t="s">
        <v>21</v>
      </c>
      <c r="F47" t="s">
        <v>40</v>
      </c>
      <c r="G47" t="s">
        <v>40</v>
      </c>
      <c r="H47" t="s">
        <v>22</v>
      </c>
      <c r="I47" t="s">
        <v>40</v>
      </c>
    </row>
    <row r="48" spans="1:9" x14ac:dyDescent="0.25">
      <c r="A48" t="s">
        <v>44</v>
      </c>
      <c r="B48" s="1">
        <v>39589</v>
      </c>
      <c r="C48">
        <f t="shared" si="0"/>
        <v>2008</v>
      </c>
      <c r="D48" s="2" t="s">
        <v>46</v>
      </c>
      <c r="E48" t="s">
        <v>47</v>
      </c>
      <c r="F48" t="s">
        <v>31</v>
      </c>
      <c r="G48" t="s">
        <v>47</v>
      </c>
      <c r="H48" t="s">
        <v>22</v>
      </c>
      <c r="I48" t="s">
        <v>31</v>
      </c>
    </row>
    <row r="49" spans="1:9" x14ac:dyDescent="0.25">
      <c r="A49" t="s">
        <v>65</v>
      </c>
      <c r="B49" s="1">
        <v>39589</v>
      </c>
      <c r="C49">
        <f t="shared" si="0"/>
        <v>2008</v>
      </c>
      <c r="D49" s="2" t="s">
        <v>67</v>
      </c>
      <c r="E49" t="s">
        <v>32</v>
      </c>
      <c r="F49" t="s">
        <v>20</v>
      </c>
      <c r="G49" t="s">
        <v>20</v>
      </c>
      <c r="H49" t="s">
        <v>33</v>
      </c>
      <c r="I49" t="s">
        <v>20</v>
      </c>
    </row>
    <row r="50" spans="1:9" x14ac:dyDescent="0.25">
      <c r="A50" t="s">
        <v>28</v>
      </c>
      <c r="B50" s="1">
        <v>39591</v>
      </c>
      <c r="C50">
        <f t="shared" si="0"/>
        <v>2008</v>
      </c>
      <c r="D50" s="2" t="s">
        <v>30</v>
      </c>
      <c r="E50" t="s">
        <v>31</v>
      </c>
      <c r="F50" t="s">
        <v>53</v>
      </c>
      <c r="G50" t="s">
        <v>31</v>
      </c>
      <c r="H50" t="s">
        <v>22</v>
      </c>
      <c r="I50" t="s">
        <v>31</v>
      </c>
    </row>
    <row r="51" spans="1:9" x14ac:dyDescent="0.25">
      <c r="A51" t="s">
        <v>36</v>
      </c>
      <c r="B51" s="1">
        <v>39592</v>
      </c>
      <c r="C51">
        <f t="shared" si="0"/>
        <v>2008</v>
      </c>
      <c r="D51" s="2" t="s">
        <v>38</v>
      </c>
      <c r="E51" t="s">
        <v>39</v>
      </c>
      <c r="F51" t="s">
        <v>47</v>
      </c>
      <c r="G51" t="s">
        <v>39</v>
      </c>
      <c r="H51" t="s">
        <v>22</v>
      </c>
      <c r="I51" t="s">
        <v>39</v>
      </c>
    </row>
    <row r="52" spans="1:9" x14ac:dyDescent="0.25">
      <c r="A52" t="s">
        <v>65</v>
      </c>
      <c r="B52" s="1">
        <v>39592</v>
      </c>
      <c r="C52">
        <f t="shared" si="0"/>
        <v>2008</v>
      </c>
      <c r="D52" s="2" t="s">
        <v>67</v>
      </c>
      <c r="E52" t="s">
        <v>32</v>
      </c>
      <c r="F52" t="s">
        <v>40</v>
      </c>
      <c r="G52" t="s">
        <v>40</v>
      </c>
      <c r="H52" t="s">
        <v>33</v>
      </c>
      <c r="I52" t="s">
        <v>40</v>
      </c>
    </row>
    <row r="53" spans="1:9" x14ac:dyDescent="0.25">
      <c r="A53" t="s">
        <v>17</v>
      </c>
      <c r="B53" s="1">
        <v>39571</v>
      </c>
      <c r="C53">
        <f t="shared" si="0"/>
        <v>2008</v>
      </c>
      <c r="D53" s="2" t="s">
        <v>19</v>
      </c>
      <c r="E53" t="s">
        <v>20</v>
      </c>
      <c r="F53" t="s">
        <v>53</v>
      </c>
      <c r="G53" t="s">
        <v>53</v>
      </c>
      <c r="H53" t="s">
        <v>22</v>
      </c>
      <c r="I53" t="s">
        <v>20</v>
      </c>
    </row>
    <row r="54" spans="1:9" x14ac:dyDescent="0.25">
      <c r="A54" t="s">
        <v>50</v>
      </c>
      <c r="B54" s="1">
        <v>39593</v>
      </c>
      <c r="C54">
        <f t="shared" si="0"/>
        <v>2008</v>
      </c>
      <c r="D54" s="2" t="s">
        <v>52</v>
      </c>
      <c r="E54" t="s">
        <v>21</v>
      </c>
      <c r="F54" t="s">
        <v>31</v>
      </c>
      <c r="G54" t="s">
        <v>31</v>
      </c>
      <c r="H54" t="s">
        <v>33</v>
      </c>
      <c r="I54" t="s">
        <v>21</v>
      </c>
    </row>
    <row r="55" spans="1:9" x14ac:dyDescent="0.25">
      <c r="A55" t="s">
        <v>56</v>
      </c>
      <c r="B55" s="1">
        <v>39594</v>
      </c>
      <c r="C55">
        <f t="shared" si="0"/>
        <v>2008</v>
      </c>
      <c r="D55" s="2" t="s">
        <v>58</v>
      </c>
      <c r="E55" t="s">
        <v>40</v>
      </c>
      <c r="F55" t="s">
        <v>47</v>
      </c>
      <c r="G55" t="s">
        <v>40</v>
      </c>
      <c r="H55" t="s">
        <v>22</v>
      </c>
      <c r="I55" t="s">
        <v>40</v>
      </c>
    </row>
    <row r="56" spans="1:9" x14ac:dyDescent="0.25">
      <c r="A56" t="s">
        <v>60</v>
      </c>
      <c r="B56" s="1">
        <v>39595</v>
      </c>
      <c r="C56">
        <f t="shared" si="0"/>
        <v>2008</v>
      </c>
      <c r="D56" s="2" t="s">
        <v>62</v>
      </c>
      <c r="E56" t="s">
        <v>53</v>
      </c>
      <c r="F56" t="s">
        <v>32</v>
      </c>
      <c r="G56" t="s">
        <v>53</v>
      </c>
      <c r="H56" t="s">
        <v>33</v>
      </c>
      <c r="I56" t="s">
        <v>32</v>
      </c>
    </row>
    <row r="57" spans="1:9" x14ac:dyDescent="0.25">
      <c r="A57" t="s">
        <v>44</v>
      </c>
      <c r="B57" s="1">
        <v>39598</v>
      </c>
      <c r="C57">
        <f t="shared" si="0"/>
        <v>2008</v>
      </c>
      <c r="D57" s="2" t="s">
        <v>46</v>
      </c>
      <c r="E57" t="s">
        <v>39</v>
      </c>
      <c r="F57" t="s">
        <v>40</v>
      </c>
      <c r="G57" t="s">
        <v>39</v>
      </c>
      <c r="H57" t="s">
        <v>22</v>
      </c>
      <c r="I57" t="s">
        <v>40</v>
      </c>
    </row>
    <row r="58" spans="1:9" x14ac:dyDescent="0.25">
      <c r="A58" t="s">
        <v>44</v>
      </c>
      <c r="B58" s="1">
        <v>39599</v>
      </c>
      <c r="C58">
        <f t="shared" si="0"/>
        <v>2008</v>
      </c>
      <c r="D58" s="2" t="s">
        <v>46</v>
      </c>
      <c r="E58" t="s">
        <v>32</v>
      </c>
      <c r="F58" t="s">
        <v>31</v>
      </c>
      <c r="G58" t="s">
        <v>31</v>
      </c>
      <c r="H58" t="s">
        <v>33</v>
      </c>
      <c r="I58" t="s">
        <v>32</v>
      </c>
    </row>
    <row r="59" spans="1:9" x14ac:dyDescent="0.25">
      <c r="A59" t="s">
        <v>44</v>
      </c>
      <c r="B59" s="1">
        <v>39600</v>
      </c>
      <c r="C59">
        <f t="shared" si="0"/>
        <v>2008</v>
      </c>
      <c r="D59" s="2" t="s">
        <v>73</v>
      </c>
      <c r="E59" t="s">
        <v>32</v>
      </c>
      <c r="F59" t="s">
        <v>40</v>
      </c>
      <c r="G59" t="s">
        <v>40</v>
      </c>
      <c r="H59" t="s">
        <v>22</v>
      </c>
      <c r="I59" t="s">
        <v>40</v>
      </c>
    </row>
    <row r="60" spans="1:9" x14ac:dyDescent="0.25">
      <c r="A60" t="s">
        <v>106</v>
      </c>
      <c r="B60" s="1">
        <v>39921</v>
      </c>
      <c r="C60">
        <f t="shared" si="0"/>
        <v>2009</v>
      </c>
      <c r="D60" s="2" t="s">
        <v>108</v>
      </c>
      <c r="E60" t="s">
        <v>32</v>
      </c>
      <c r="F60" t="s">
        <v>47</v>
      </c>
      <c r="G60" t="s">
        <v>32</v>
      </c>
      <c r="H60" t="s">
        <v>22</v>
      </c>
      <c r="I60" t="s">
        <v>47</v>
      </c>
    </row>
    <row r="61" spans="1:9" x14ac:dyDescent="0.25">
      <c r="A61" t="s">
        <v>106</v>
      </c>
      <c r="B61" s="1">
        <v>39921</v>
      </c>
      <c r="C61">
        <f t="shared" si="0"/>
        <v>2009</v>
      </c>
      <c r="D61" s="2" t="s">
        <v>108</v>
      </c>
      <c r="E61" t="s">
        <v>20</v>
      </c>
      <c r="F61" t="s">
        <v>40</v>
      </c>
      <c r="G61" t="s">
        <v>20</v>
      </c>
      <c r="H61" t="s">
        <v>33</v>
      </c>
      <c r="I61" t="s">
        <v>20</v>
      </c>
    </row>
    <row r="62" spans="1:9" x14ac:dyDescent="0.25">
      <c r="A62" t="s">
        <v>106</v>
      </c>
      <c r="B62" s="1">
        <v>39922</v>
      </c>
      <c r="C62">
        <f t="shared" si="0"/>
        <v>2009</v>
      </c>
      <c r="D62" s="2" t="s">
        <v>108</v>
      </c>
      <c r="E62" t="s">
        <v>39</v>
      </c>
      <c r="F62" t="s">
        <v>31</v>
      </c>
      <c r="G62" t="s">
        <v>39</v>
      </c>
      <c r="H62" t="s">
        <v>22</v>
      </c>
      <c r="I62" t="s">
        <v>39</v>
      </c>
    </row>
    <row r="63" spans="1:9" x14ac:dyDescent="0.25">
      <c r="A63" t="s">
        <v>106</v>
      </c>
      <c r="B63" s="1">
        <v>39922</v>
      </c>
      <c r="C63">
        <f t="shared" si="0"/>
        <v>2009</v>
      </c>
      <c r="D63" s="2" t="s">
        <v>108</v>
      </c>
      <c r="E63" t="s">
        <v>53</v>
      </c>
      <c r="F63" t="s">
        <v>21</v>
      </c>
      <c r="G63" t="s">
        <v>21</v>
      </c>
      <c r="H63" t="s">
        <v>33</v>
      </c>
      <c r="I63" t="s">
        <v>53</v>
      </c>
    </row>
    <row r="64" spans="1:9" x14ac:dyDescent="0.25">
      <c r="A64" t="s">
        <v>113</v>
      </c>
      <c r="B64" s="1">
        <v>39923</v>
      </c>
      <c r="C64">
        <f t="shared" si="0"/>
        <v>2009</v>
      </c>
      <c r="D64" s="2" t="s">
        <v>115</v>
      </c>
      <c r="E64" t="s">
        <v>20</v>
      </c>
      <c r="F64" t="s">
        <v>32</v>
      </c>
      <c r="G64" t="s">
        <v>32</v>
      </c>
      <c r="H64" t="s">
        <v>33</v>
      </c>
      <c r="I64" t="s">
        <v>32</v>
      </c>
    </row>
    <row r="65" spans="1:9" x14ac:dyDescent="0.25">
      <c r="A65" t="s">
        <v>117</v>
      </c>
      <c r="B65" s="1">
        <v>39924</v>
      </c>
      <c r="C65">
        <f t="shared" si="0"/>
        <v>2009</v>
      </c>
      <c r="D65" s="2" t="s">
        <v>119</v>
      </c>
      <c r="E65" t="s">
        <v>31</v>
      </c>
      <c r="F65" t="s">
        <v>21</v>
      </c>
      <c r="G65" t="s">
        <v>21</v>
      </c>
      <c r="H65" t="s">
        <v>22</v>
      </c>
      <c r="I65" t="s">
        <v>21</v>
      </c>
    </row>
    <row r="66" spans="1:9" x14ac:dyDescent="0.25">
      <c r="A66" t="s">
        <v>106</v>
      </c>
      <c r="B66" s="1">
        <v>39925</v>
      </c>
      <c r="C66">
        <f t="shared" si="0"/>
        <v>2009</v>
      </c>
      <c r="D66" s="2" t="s">
        <v>108</v>
      </c>
      <c r="E66" t="s">
        <v>20</v>
      </c>
      <c r="F66" t="s">
        <v>53</v>
      </c>
      <c r="G66" t="s">
        <v>53</v>
      </c>
      <c r="H66" t="s">
        <v>33</v>
      </c>
      <c r="I66" t="s">
        <v>53</v>
      </c>
    </row>
    <row r="67" spans="1:9" x14ac:dyDescent="0.25">
      <c r="A67" t="s">
        <v>117</v>
      </c>
      <c r="B67" s="1">
        <v>39926</v>
      </c>
      <c r="C67">
        <f t="shared" ref="C67:C130" si="1">YEAR(B67)</f>
        <v>2009</v>
      </c>
      <c r="D67" s="2" t="s">
        <v>119</v>
      </c>
      <c r="E67" t="s">
        <v>32</v>
      </c>
      <c r="F67" t="s">
        <v>39</v>
      </c>
      <c r="G67" t="s">
        <v>39</v>
      </c>
      <c r="H67" t="s">
        <v>33</v>
      </c>
      <c r="I67" t="s">
        <v>39</v>
      </c>
    </row>
    <row r="68" spans="1:9" x14ac:dyDescent="0.25">
      <c r="A68" t="s">
        <v>106</v>
      </c>
      <c r="B68" s="1">
        <v>39926</v>
      </c>
      <c r="C68">
        <f t="shared" si="1"/>
        <v>2009</v>
      </c>
      <c r="D68" s="2" t="s">
        <v>108</v>
      </c>
      <c r="E68" t="s">
        <v>21</v>
      </c>
      <c r="F68" t="s">
        <v>40</v>
      </c>
      <c r="G68" t="s">
        <v>21</v>
      </c>
      <c r="H68" t="s">
        <v>22</v>
      </c>
      <c r="I68" t="s">
        <v>40</v>
      </c>
    </row>
    <row r="69" spans="1:9" x14ac:dyDescent="0.25">
      <c r="A69" t="s">
        <v>117</v>
      </c>
      <c r="B69" s="1">
        <v>39927</v>
      </c>
      <c r="C69">
        <f t="shared" si="1"/>
        <v>2009</v>
      </c>
      <c r="D69" s="2" t="s">
        <v>119</v>
      </c>
      <c r="E69" t="s">
        <v>20</v>
      </c>
      <c r="F69" t="s">
        <v>31</v>
      </c>
      <c r="G69" t="s">
        <v>20</v>
      </c>
      <c r="H69" t="s">
        <v>33</v>
      </c>
      <c r="I69" t="s">
        <v>31</v>
      </c>
    </row>
    <row r="70" spans="1:9" x14ac:dyDescent="0.25">
      <c r="A70" t="s">
        <v>117</v>
      </c>
      <c r="B70" s="1">
        <v>39928</v>
      </c>
      <c r="C70">
        <f t="shared" si="1"/>
        <v>2009</v>
      </c>
      <c r="D70" s="2" t="s">
        <v>119</v>
      </c>
      <c r="E70" t="s">
        <v>53</v>
      </c>
      <c r="F70" t="s">
        <v>47</v>
      </c>
      <c r="G70" t="s">
        <v>53</v>
      </c>
      <c r="H70" t="s">
        <v>33</v>
      </c>
      <c r="I70" t="s">
        <v>53</v>
      </c>
    </row>
    <row r="71" spans="1:9" x14ac:dyDescent="0.25">
      <c r="A71" t="s">
        <v>113</v>
      </c>
      <c r="B71" s="1">
        <v>39929</v>
      </c>
      <c r="C71">
        <f t="shared" si="1"/>
        <v>2009</v>
      </c>
      <c r="D71" s="2" t="s">
        <v>115</v>
      </c>
      <c r="E71" t="s">
        <v>20</v>
      </c>
      <c r="F71" t="s">
        <v>39</v>
      </c>
      <c r="G71" t="s">
        <v>20</v>
      </c>
      <c r="H71" t="s">
        <v>33</v>
      </c>
      <c r="I71" t="s">
        <v>39</v>
      </c>
    </row>
    <row r="72" spans="1:9" x14ac:dyDescent="0.25">
      <c r="A72" t="s">
        <v>106</v>
      </c>
      <c r="B72" s="1">
        <v>39929</v>
      </c>
      <c r="C72">
        <f t="shared" si="1"/>
        <v>2009</v>
      </c>
      <c r="D72" s="2" t="s">
        <v>108</v>
      </c>
      <c r="E72" t="s">
        <v>31</v>
      </c>
      <c r="F72" t="s">
        <v>40</v>
      </c>
      <c r="G72" t="s">
        <v>31</v>
      </c>
      <c r="H72" t="s">
        <v>33</v>
      </c>
      <c r="I72" t="s">
        <v>31</v>
      </c>
    </row>
    <row r="73" spans="1:9" x14ac:dyDescent="0.25">
      <c r="A73" t="s">
        <v>117</v>
      </c>
      <c r="B73" s="1">
        <v>39930</v>
      </c>
      <c r="C73">
        <f t="shared" si="1"/>
        <v>2009</v>
      </c>
      <c r="D73" s="2" t="s">
        <v>119</v>
      </c>
      <c r="E73" t="s">
        <v>32</v>
      </c>
      <c r="F73" t="s">
        <v>53</v>
      </c>
      <c r="G73" t="s">
        <v>53</v>
      </c>
      <c r="H73" t="s">
        <v>22</v>
      </c>
      <c r="I73" t="s">
        <v>53</v>
      </c>
    </row>
    <row r="74" spans="1:9" x14ac:dyDescent="0.25">
      <c r="A74" t="s">
        <v>113</v>
      </c>
      <c r="B74" s="1">
        <v>39930</v>
      </c>
      <c r="C74">
        <f t="shared" si="1"/>
        <v>2009</v>
      </c>
      <c r="D74" s="2" t="s">
        <v>115</v>
      </c>
      <c r="E74" t="s">
        <v>21</v>
      </c>
      <c r="F74" t="s">
        <v>47</v>
      </c>
      <c r="G74" t="s">
        <v>47</v>
      </c>
      <c r="H74" t="s">
        <v>33</v>
      </c>
      <c r="I74" t="s">
        <v>47</v>
      </c>
    </row>
    <row r="75" spans="1:9" x14ac:dyDescent="0.25">
      <c r="A75" t="s">
        <v>131</v>
      </c>
      <c r="B75" s="1">
        <v>39931</v>
      </c>
      <c r="C75">
        <f t="shared" si="1"/>
        <v>2009</v>
      </c>
      <c r="D75" s="2" t="s">
        <v>132</v>
      </c>
      <c r="E75" t="s">
        <v>39</v>
      </c>
      <c r="F75" t="s">
        <v>40</v>
      </c>
      <c r="G75" t="s">
        <v>39</v>
      </c>
      <c r="H75" t="s">
        <v>33</v>
      </c>
      <c r="I75" t="s">
        <v>40</v>
      </c>
    </row>
    <row r="76" spans="1:9" x14ac:dyDescent="0.25">
      <c r="A76" t="s">
        <v>117</v>
      </c>
      <c r="B76" s="1">
        <v>39932</v>
      </c>
      <c r="C76">
        <f t="shared" si="1"/>
        <v>2009</v>
      </c>
      <c r="D76" s="2" t="s">
        <v>119</v>
      </c>
      <c r="E76" t="s">
        <v>20</v>
      </c>
      <c r="F76" t="s">
        <v>21</v>
      </c>
      <c r="G76" t="s">
        <v>21</v>
      </c>
      <c r="H76" t="s">
        <v>33</v>
      </c>
      <c r="I76" t="s">
        <v>20</v>
      </c>
    </row>
    <row r="77" spans="1:9" x14ac:dyDescent="0.25">
      <c r="A77" t="s">
        <v>117</v>
      </c>
      <c r="B77" s="1">
        <v>39932</v>
      </c>
      <c r="C77">
        <f t="shared" si="1"/>
        <v>2009</v>
      </c>
      <c r="D77" s="2" t="s">
        <v>119</v>
      </c>
      <c r="E77" t="s">
        <v>31</v>
      </c>
      <c r="F77" t="s">
        <v>47</v>
      </c>
      <c r="G77" t="s">
        <v>31</v>
      </c>
      <c r="H77" t="s">
        <v>33</v>
      </c>
      <c r="I77" t="s">
        <v>31</v>
      </c>
    </row>
    <row r="78" spans="1:9" x14ac:dyDescent="0.25">
      <c r="A78" t="s">
        <v>131</v>
      </c>
      <c r="B78" s="1">
        <v>39933</v>
      </c>
      <c r="C78">
        <f t="shared" si="1"/>
        <v>2009</v>
      </c>
      <c r="D78" s="2" t="s">
        <v>132</v>
      </c>
      <c r="E78" t="s">
        <v>53</v>
      </c>
      <c r="F78" t="s">
        <v>39</v>
      </c>
      <c r="G78" t="s">
        <v>39</v>
      </c>
      <c r="H78" t="s">
        <v>22</v>
      </c>
      <c r="I78" t="s">
        <v>39</v>
      </c>
    </row>
    <row r="79" spans="1:9" x14ac:dyDescent="0.25">
      <c r="A79" t="s">
        <v>131</v>
      </c>
      <c r="B79" s="1">
        <v>39933</v>
      </c>
      <c r="C79">
        <f t="shared" si="1"/>
        <v>2009</v>
      </c>
      <c r="D79" s="2" t="s">
        <v>132</v>
      </c>
      <c r="E79" t="s">
        <v>32</v>
      </c>
      <c r="F79" t="s">
        <v>40</v>
      </c>
      <c r="G79" t="s">
        <v>40</v>
      </c>
      <c r="H79" t="s">
        <v>22</v>
      </c>
      <c r="I79" t="s">
        <v>32</v>
      </c>
    </row>
    <row r="80" spans="1:9" x14ac:dyDescent="0.25">
      <c r="A80" t="s">
        <v>135</v>
      </c>
      <c r="B80" s="1">
        <v>39934</v>
      </c>
      <c r="C80">
        <f t="shared" si="1"/>
        <v>2009</v>
      </c>
      <c r="D80" s="2" t="s">
        <v>137</v>
      </c>
      <c r="E80" t="s">
        <v>21</v>
      </c>
      <c r="F80" t="s">
        <v>47</v>
      </c>
      <c r="G80" t="s">
        <v>47</v>
      </c>
      <c r="H80" t="s">
        <v>33</v>
      </c>
      <c r="I80" t="s">
        <v>47</v>
      </c>
    </row>
    <row r="81" spans="1:9" x14ac:dyDescent="0.25">
      <c r="A81" t="s">
        <v>117</v>
      </c>
      <c r="B81" s="1">
        <v>39934</v>
      </c>
      <c r="C81">
        <f t="shared" si="1"/>
        <v>2009</v>
      </c>
      <c r="D81" s="2" t="s">
        <v>119</v>
      </c>
      <c r="E81" t="s">
        <v>20</v>
      </c>
      <c r="F81" t="s">
        <v>31</v>
      </c>
      <c r="G81" t="s">
        <v>20</v>
      </c>
      <c r="H81" t="s">
        <v>33</v>
      </c>
      <c r="I81" t="s">
        <v>20</v>
      </c>
    </row>
    <row r="82" spans="1:9" x14ac:dyDescent="0.25">
      <c r="A82" t="s">
        <v>113</v>
      </c>
      <c r="B82" s="1">
        <v>39935</v>
      </c>
      <c r="C82">
        <f t="shared" si="1"/>
        <v>2009</v>
      </c>
      <c r="D82" s="2" t="s">
        <v>115</v>
      </c>
      <c r="E82" t="s">
        <v>53</v>
      </c>
      <c r="F82" t="s">
        <v>40</v>
      </c>
      <c r="G82" t="s">
        <v>53</v>
      </c>
      <c r="H82" t="s">
        <v>33</v>
      </c>
      <c r="I82" t="s">
        <v>40</v>
      </c>
    </row>
    <row r="83" spans="1:9" x14ac:dyDescent="0.25">
      <c r="A83" t="s">
        <v>141</v>
      </c>
      <c r="B83" s="1">
        <v>39935</v>
      </c>
      <c r="C83">
        <f t="shared" si="1"/>
        <v>2009</v>
      </c>
      <c r="D83" s="2" t="s">
        <v>143</v>
      </c>
      <c r="E83" t="s">
        <v>32</v>
      </c>
      <c r="F83" t="s">
        <v>39</v>
      </c>
      <c r="G83" t="s">
        <v>39</v>
      </c>
      <c r="H83" t="s">
        <v>22</v>
      </c>
      <c r="I83" t="s">
        <v>32</v>
      </c>
    </row>
    <row r="84" spans="1:9" x14ac:dyDescent="0.25">
      <c r="A84" t="s">
        <v>113</v>
      </c>
      <c r="B84" s="1">
        <v>39936</v>
      </c>
      <c r="C84">
        <f t="shared" si="1"/>
        <v>2009</v>
      </c>
      <c r="D84" s="2" t="s">
        <v>115</v>
      </c>
      <c r="E84" t="s">
        <v>31</v>
      </c>
      <c r="F84" t="s">
        <v>21</v>
      </c>
      <c r="G84" t="s">
        <v>21</v>
      </c>
      <c r="H84" t="s">
        <v>33</v>
      </c>
      <c r="I84" t="s">
        <v>31</v>
      </c>
    </row>
    <row r="85" spans="1:9" x14ac:dyDescent="0.25">
      <c r="A85" t="s">
        <v>141</v>
      </c>
      <c r="B85" s="1">
        <v>39936</v>
      </c>
      <c r="C85">
        <f t="shared" si="1"/>
        <v>2009</v>
      </c>
      <c r="D85" s="2" t="s">
        <v>143</v>
      </c>
      <c r="E85" t="s">
        <v>20</v>
      </c>
      <c r="F85" t="s">
        <v>47</v>
      </c>
      <c r="G85" t="s">
        <v>47</v>
      </c>
      <c r="H85" t="s">
        <v>33</v>
      </c>
      <c r="I85" t="s">
        <v>20</v>
      </c>
    </row>
    <row r="86" spans="1:9" x14ac:dyDescent="0.25">
      <c r="A86" t="s">
        <v>135</v>
      </c>
      <c r="B86" s="1">
        <v>39937</v>
      </c>
      <c r="C86">
        <f t="shared" si="1"/>
        <v>2009</v>
      </c>
      <c r="D86" s="2" t="s">
        <v>137</v>
      </c>
      <c r="E86" t="s">
        <v>32</v>
      </c>
      <c r="F86" t="s">
        <v>53</v>
      </c>
      <c r="G86" t="s">
        <v>32</v>
      </c>
      <c r="H86" t="s">
        <v>33</v>
      </c>
      <c r="I86" t="s">
        <v>32</v>
      </c>
    </row>
    <row r="87" spans="1:9" x14ac:dyDescent="0.25">
      <c r="A87" t="s">
        <v>117</v>
      </c>
      <c r="B87" s="1">
        <v>39938</v>
      </c>
      <c r="C87">
        <f t="shared" si="1"/>
        <v>2009</v>
      </c>
      <c r="D87" s="2" t="s">
        <v>119</v>
      </c>
      <c r="E87" t="s">
        <v>31</v>
      </c>
      <c r="F87" t="s">
        <v>40</v>
      </c>
      <c r="G87" t="s">
        <v>31</v>
      </c>
      <c r="H87" t="s">
        <v>22</v>
      </c>
      <c r="I87" t="s">
        <v>40</v>
      </c>
    </row>
    <row r="88" spans="1:9" x14ac:dyDescent="0.25">
      <c r="A88" t="s">
        <v>117</v>
      </c>
      <c r="B88" s="1">
        <v>39938</v>
      </c>
      <c r="C88">
        <f t="shared" si="1"/>
        <v>2009</v>
      </c>
      <c r="D88" s="2" t="s">
        <v>119</v>
      </c>
      <c r="E88" t="s">
        <v>39</v>
      </c>
      <c r="F88" t="s">
        <v>21</v>
      </c>
      <c r="G88" t="s">
        <v>21</v>
      </c>
      <c r="H88" t="s">
        <v>33</v>
      </c>
      <c r="I88" t="s">
        <v>39</v>
      </c>
    </row>
    <row r="89" spans="1:9" x14ac:dyDescent="0.25">
      <c r="A89" t="s">
        <v>131</v>
      </c>
      <c r="B89" s="1">
        <v>39939</v>
      </c>
      <c r="C89">
        <f t="shared" si="1"/>
        <v>2009</v>
      </c>
      <c r="D89" s="2" t="s">
        <v>132</v>
      </c>
      <c r="E89" t="s">
        <v>53</v>
      </c>
      <c r="F89" t="s">
        <v>47</v>
      </c>
      <c r="G89" t="s">
        <v>53</v>
      </c>
      <c r="H89" t="s">
        <v>33</v>
      </c>
      <c r="I89" t="s">
        <v>53</v>
      </c>
    </row>
    <row r="90" spans="1:9" x14ac:dyDescent="0.25">
      <c r="A90" t="s">
        <v>131</v>
      </c>
      <c r="B90" s="1">
        <v>39940</v>
      </c>
      <c r="C90">
        <f t="shared" si="1"/>
        <v>2009</v>
      </c>
      <c r="D90" s="2" t="s">
        <v>132</v>
      </c>
      <c r="E90" t="s">
        <v>20</v>
      </c>
      <c r="F90" t="s">
        <v>40</v>
      </c>
      <c r="G90" t="s">
        <v>40</v>
      </c>
      <c r="H90" t="s">
        <v>22</v>
      </c>
      <c r="I90" t="s">
        <v>40</v>
      </c>
    </row>
    <row r="91" spans="1:9" x14ac:dyDescent="0.25">
      <c r="A91" t="s">
        <v>131</v>
      </c>
      <c r="B91" s="1">
        <v>39940</v>
      </c>
      <c r="C91">
        <f t="shared" si="1"/>
        <v>2009</v>
      </c>
      <c r="D91" s="2" t="s">
        <v>132</v>
      </c>
      <c r="E91" t="s">
        <v>32</v>
      </c>
      <c r="F91" t="s">
        <v>31</v>
      </c>
      <c r="G91" t="s">
        <v>32</v>
      </c>
      <c r="H91" t="s">
        <v>33</v>
      </c>
      <c r="I91" t="s">
        <v>32</v>
      </c>
    </row>
    <row r="92" spans="1:9" x14ac:dyDescent="0.25">
      <c r="A92" t="s">
        <v>135</v>
      </c>
      <c r="B92" s="1">
        <v>39941</v>
      </c>
      <c r="C92">
        <f t="shared" si="1"/>
        <v>2009</v>
      </c>
      <c r="D92" s="2" t="s">
        <v>137</v>
      </c>
      <c r="E92" t="s">
        <v>39</v>
      </c>
      <c r="F92" t="s">
        <v>47</v>
      </c>
      <c r="G92" t="s">
        <v>47</v>
      </c>
      <c r="H92" t="s">
        <v>33</v>
      </c>
      <c r="I92" t="s">
        <v>39</v>
      </c>
    </row>
    <row r="93" spans="1:9" x14ac:dyDescent="0.25">
      <c r="A93" t="s">
        <v>149</v>
      </c>
      <c r="B93" s="1">
        <v>39942</v>
      </c>
      <c r="C93">
        <f t="shared" si="1"/>
        <v>2009</v>
      </c>
      <c r="D93" s="2" t="s">
        <v>150</v>
      </c>
      <c r="E93" t="s">
        <v>53</v>
      </c>
      <c r="F93" t="s">
        <v>31</v>
      </c>
      <c r="G93" t="s">
        <v>31</v>
      </c>
      <c r="H93" t="s">
        <v>22</v>
      </c>
      <c r="I93" t="s">
        <v>31</v>
      </c>
    </row>
    <row r="94" spans="1:9" x14ac:dyDescent="0.25">
      <c r="A94" t="s">
        <v>149</v>
      </c>
      <c r="B94" s="1">
        <v>39942</v>
      </c>
      <c r="C94">
        <f t="shared" si="1"/>
        <v>2009</v>
      </c>
      <c r="D94" s="2" t="s">
        <v>150</v>
      </c>
      <c r="E94" t="s">
        <v>32</v>
      </c>
      <c r="F94" t="s">
        <v>40</v>
      </c>
      <c r="G94" t="s">
        <v>40</v>
      </c>
      <c r="H94" t="s">
        <v>33</v>
      </c>
      <c r="I94" t="s">
        <v>32</v>
      </c>
    </row>
    <row r="95" spans="1:9" x14ac:dyDescent="0.25">
      <c r="A95" t="s">
        <v>113</v>
      </c>
      <c r="B95" s="1">
        <v>39943</v>
      </c>
      <c r="C95">
        <f t="shared" si="1"/>
        <v>2009</v>
      </c>
      <c r="D95" s="2" t="s">
        <v>115</v>
      </c>
      <c r="E95" t="s">
        <v>20</v>
      </c>
      <c r="F95" t="s">
        <v>47</v>
      </c>
      <c r="G95" t="s">
        <v>47</v>
      </c>
      <c r="H95" t="s">
        <v>33</v>
      </c>
      <c r="I95" t="s">
        <v>47</v>
      </c>
    </row>
    <row r="96" spans="1:9" x14ac:dyDescent="0.25">
      <c r="A96" t="s">
        <v>141</v>
      </c>
      <c r="B96" s="1">
        <v>39943</v>
      </c>
      <c r="C96">
        <f t="shared" si="1"/>
        <v>2009</v>
      </c>
      <c r="D96" s="2" t="s">
        <v>143</v>
      </c>
      <c r="E96" t="s">
        <v>39</v>
      </c>
      <c r="F96" t="s">
        <v>21</v>
      </c>
      <c r="G96" t="s">
        <v>39</v>
      </c>
      <c r="H96" t="s">
        <v>22</v>
      </c>
      <c r="I96" t="s">
        <v>39</v>
      </c>
    </row>
    <row r="97" spans="1:9" x14ac:dyDescent="0.25">
      <c r="A97" t="s">
        <v>149</v>
      </c>
      <c r="B97" s="1">
        <v>39944</v>
      </c>
      <c r="C97">
        <f t="shared" si="1"/>
        <v>2009</v>
      </c>
      <c r="D97" s="2" t="s">
        <v>150</v>
      </c>
      <c r="E97" t="s">
        <v>53</v>
      </c>
      <c r="F97" t="s">
        <v>40</v>
      </c>
      <c r="G97" t="s">
        <v>53</v>
      </c>
      <c r="H97" t="s">
        <v>33</v>
      </c>
      <c r="I97" t="s">
        <v>53</v>
      </c>
    </row>
    <row r="98" spans="1:9" x14ac:dyDescent="0.25">
      <c r="A98" t="s">
        <v>131</v>
      </c>
      <c r="B98" s="1">
        <v>39945</v>
      </c>
      <c r="C98">
        <f t="shared" si="1"/>
        <v>2009</v>
      </c>
      <c r="D98" s="2" t="s">
        <v>132</v>
      </c>
      <c r="E98" t="s">
        <v>20</v>
      </c>
      <c r="F98" t="s">
        <v>21</v>
      </c>
      <c r="G98" t="s">
        <v>20</v>
      </c>
      <c r="H98" t="s">
        <v>22</v>
      </c>
      <c r="I98" t="s">
        <v>20</v>
      </c>
    </row>
    <row r="99" spans="1:9" x14ac:dyDescent="0.25">
      <c r="A99" t="s">
        <v>131</v>
      </c>
      <c r="B99" s="1">
        <v>39945</v>
      </c>
      <c r="C99">
        <f t="shared" si="1"/>
        <v>2009</v>
      </c>
      <c r="D99" s="2" t="s">
        <v>132</v>
      </c>
      <c r="E99" t="s">
        <v>31</v>
      </c>
      <c r="F99" t="s">
        <v>47</v>
      </c>
      <c r="G99" t="s">
        <v>31</v>
      </c>
      <c r="H99" t="s">
        <v>33</v>
      </c>
      <c r="I99" t="s">
        <v>47</v>
      </c>
    </row>
    <row r="100" spans="1:9" x14ac:dyDescent="0.25">
      <c r="A100" t="s">
        <v>117</v>
      </c>
      <c r="B100" s="1">
        <v>39946</v>
      </c>
      <c r="C100">
        <f t="shared" si="1"/>
        <v>2009</v>
      </c>
      <c r="D100" s="2" t="s">
        <v>119</v>
      </c>
      <c r="E100" t="s">
        <v>53</v>
      </c>
      <c r="F100" t="s">
        <v>39</v>
      </c>
      <c r="G100" t="s">
        <v>53</v>
      </c>
      <c r="H100" t="s">
        <v>22</v>
      </c>
      <c r="I100" t="s">
        <v>39</v>
      </c>
    </row>
    <row r="101" spans="1:9" x14ac:dyDescent="0.25">
      <c r="A101" t="s">
        <v>117</v>
      </c>
      <c r="B101" s="1">
        <v>39947</v>
      </c>
      <c r="C101">
        <f t="shared" si="1"/>
        <v>2009</v>
      </c>
      <c r="D101" s="2" t="s">
        <v>119</v>
      </c>
      <c r="E101" t="s">
        <v>20</v>
      </c>
      <c r="F101" t="s">
        <v>32</v>
      </c>
      <c r="G101" t="s">
        <v>32</v>
      </c>
      <c r="H101" t="s">
        <v>33</v>
      </c>
      <c r="I101" t="s">
        <v>20</v>
      </c>
    </row>
    <row r="102" spans="1:9" x14ac:dyDescent="0.25">
      <c r="A102" t="s">
        <v>117</v>
      </c>
      <c r="B102" s="1">
        <v>39947</v>
      </c>
      <c r="C102">
        <f t="shared" si="1"/>
        <v>2009</v>
      </c>
      <c r="D102" s="2" t="s">
        <v>119</v>
      </c>
      <c r="E102" t="s">
        <v>47</v>
      </c>
      <c r="F102" t="s">
        <v>40</v>
      </c>
      <c r="G102" t="s">
        <v>40</v>
      </c>
      <c r="H102" t="s">
        <v>33</v>
      </c>
      <c r="I102" t="s">
        <v>40</v>
      </c>
    </row>
    <row r="103" spans="1:9" x14ac:dyDescent="0.25">
      <c r="A103" t="s">
        <v>157</v>
      </c>
      <c r="B103" s="1">
        <v>39948</v>
      </c>
      <c r="C103">
        <f t="shared" si="1"/>
        <v>2009</v>
      </c>
      <c r="D103" s="2" t="s">
        <v>159</v>
      </c>
      <c r="E103" t="s">
        <v>39</v>
      </c>
      <c r="F103" t="s">
        <v>31</v>
      </c>
      <c r="G103" t="s">
        <v>31</v>
      </c>
      <c r="H103" t="s">
        <v>22</v>
      </c>
      <c r="I103" t="s">
        <v>31</v>
      </c>
    </row>
    <row r="104" spans="1:9" x14ac:dyDescent="0.25">
      <c r="A104" t="s">
        <v>113</v>
      </c>
      <c r="B104" s="1">
        <v>39949</v>
      </c>
      <c r="C104">
        <f t="shared" si="1"/>
        <v>2009</v>
      </c>
      <c r="D104" s="2" t="s">
        <v>115</v>
      </c>
      <c r="E104" t="s">
        <v>32</v>
      </c>
      <c r="F104" t="s">
        <v>47</v>
      </c>
      <c r="G104" t="s">
        <v>47</v>
      </c>
      <c r="H104" t="s">
        <v>33</v>
      </c>
      <c r="I104" t="s">
        <v>32</v>
      </c>
    </row>
    <row r="105" spans="1:9" x14ac:dyDescent="0.25">
      <c r="A105" t="s">
        <v>141</v>
      </c>
      <c r="B105" s="1">
        <v>39949</v>
      </c>
      <c r="C105">
        <f t="shared" si="1"/>
        <v>2009</v>
      </c>
      <c r="D105" s="2" t="s">
        <v>143</v>
      </c>
      <c r="E105" t="s">
        <v>53</v>
      </c>
      <c r="F105" t="s">
        <v>21</v>
      </c>
      <c r="G105" t="s">
        <v>53</v>
      </c>
      <c r="H105" t="s">
        <v>22</v>
      </c>
      <c r="I105" t="s">
        <v>53</v>
      </c>
    </row>
    <row r="106" spans="1:9" x14ac:dyDescent="0.25">
      <c r="A106" t="s">
        <v>141</v>
      </c>
      <c r="B106" s="1">
        <v>39950</v>
      </c>
      <c r="C106">
        <f t="shared" si="1"/>
        <v>2009</v>
      </c>
      <c r="D106" s="2" t="s">
        <v>143</v>
      </c>
      <c r="E106" t="s">
        <v>53</v>
      </c>
      <c r="F106" t="s">
        <v>31</v>
      </c>
      <c r="G106" t="s">
        <v>53</v>
      </c>
      <c r="H106" t="s">
        <v>22</v>
      </c>
      <c r="I106" t="s">
        <v>31</v>
      </c>
    </row>
    <row r="107" spans="1:9" x14ac:dyDescent="0.25">
      <c r="A107" t="s">
        <v>157</v>
      </c>
      <c r="B107" s="1">
        <v>39950</v>
      </c>
      <c r="C107">
        <f t="shared" si="1"/>
        <v>2009</v>
      </c>
      <c r="D107" s="2" t="s">
        <v>159</v>
      </c>
      <c r="E107" t="s">
        <v>39</v>
      </c>
      <c r="F107" t="s">
        <v>40</v>
      </c>
      <c r="G107" t="s">
        <v>39</v>
      </c>
      <c r="H107" t="s">
        <v>33</v>
      </c>
      <c r="I107" t="s">
        <v>39</v>
      </c>
    </row>
    <row r="108" spans="1:9" x14ac:dyDescent="0.25">
      <c r="A108" t="s">
        <v>131</v>
      </c>
      <c r="B108" s="1">
        <v>39951</v>
      </c>
      <c r="C108">
        <f t="shared" si="1"/>
        <v>2009</v>
      </c>
      <c r="D108" s="2" t="s">
        <v>132</v>
      </c>
      <c r="E108" t="s">
        <v>32</v>
      </c>
      <c r="F108" t="s">
        <v>21</v>
      </c>
      <c r="G108" t="s">
        <v>32</v>
      </c>
      <c r="H108" t="s">
        <v>33</v>
      </c>
      <c r="I108" t="s">
        <v>21</v>
      </c>
    </row>
    <row r="109" spans="1:9" x14ac:dyDescent="0.25">
      <c r="A109" t="s">
        <v>141</v>
      </c>
      <c r="B109" s="1">
        <v>39952</v>
      </c>
      <c r="C109">
        <f t="shared" si="1"/>
        <v>2009</v>
      </c>
      <c r="D109" s="2" t="s">
        <v>143</v>
      </c>
      <c r="E109" t="s">
        <v>20</v>
      </c>
      <c r="F109" t="s">
        <v>39</v>
      </c>
      <c r="G109" t="s">
        <v>39</v>
      </c>
      <c r="H109" t="s">
        <v>33</v>
      </c>
      <c r="I109" t="s">
        <v>20</v>
      </c>
    </row>
    <row r="110" spans="1:9" x14ac:dyDescent="0.25">
      <c r="A110" t="s">
        <v>117</v>
      </c>
      <c r="B110" s="1">
        <v>39953</v>
      </c>
      <c r="C110">
        <f t="shared" si="1"/>
        <v>2009</v>
      </c>
      <c r="D110" s="2" t="s">
        <v>119</v>
      </c>
      <c r="E110" t="s">
        <v>21</v>
      </c>
      <c r="F110" t="s">
        <v>40</v>
      </c>
      <c r="G110" t="s">
        <v>21</v>
      </c>
      <c r="H110" t="s">
        <v>22</v>
      </c>
      <c r="I110" t="s">
        <v>21</v>
      </c>
    </row>
    <row r="111" spans="1:9" x14ac:dyDescent="0.25">
      <c r="A111" t="s">
        <v>117</v>
      </c>
      <c r="B111" s="1">
        <v>39953</v>
      </c>
      <c r="C111">
        <f t="shared" si="1"/>
        <v>2009</v>
      </c>
      <c r="D111" s="2" t="s">
        <v>119</v>
      </c>
      <c r="E111" t="s">
        <v>32</v>
      </c>
      <c r="F111" t="s">
        <v>31</v>
      </c>
      <c r="G111" t="s">
        <v>32</v>
      </c>
      <c r="H111" t="s">
        <v>33</v>
      </c>
      <c r="I111" t="s">
        <v>32</v>
      </c>
    </row>
    <row r="112" spans="1:9" x14ac:dyDescent="0.25">
      <c r="A112" t="s">
        <v>131</v>
      </c>
      <c r="B112" s="1">
        <v>39954</v>
      </c>
      <c r="C112">
        <f t="shared" si="1"/>
        <v>2009</v>
      </c>
      <c r="D112" s="2" t="s">
        <v>132</v>
      </c>
      <c r="E112" t="s">
        <v>39</v>
      </c>
      <c r="F112" t="s">
        <v>47</v>
      </c>
      <c r="G112" t="s">
        <v>39</v>
      </c>
      <c r="H112" t="s">
        <v>22</v>
      </c>
      <c r="I112" t="s">
        <v>39</v>
      </c>
    </row>
    <row r="113" spans="1:9" x14ac:dyDescent="0.25">
      <c r="A113" t="s">
        <v>131</v>
      </c>
      <c r="B113" s="1">
        <v>39954</v>
      </c>
      <c r="C113">
        <f t="shared" si="1"/>
        <v>2009</v>
      </c>
      <c r="D113" s="2" t="s">
        <v>132</v>
      </c>
      <c r="E113" t="s">
        <v>20</v>
      </c>
      <c r="F113" t="s">
        <v>53</v>
      </c>
      <c r="G113" t="s">
        <v>20</v>
      </c>
      <c r="H113" t="s">
        <v>33</v>
      </c>
      <c r="I113" t="s">
        <v>20</v>
      </c>
    </row>
    <row r="114" spans="1:9" x14ac:dyDescent="0.25">
      <c r="A114" t="s">
        <v>131</v>
      </c>
      <c r="B114" s="1">
        <v>39955</v>
      </c>
      <c r="C114">
        <f t="shared" si="1"/>
        <v>2009</v>
      </c>
      <c r="D114" s="2" t="s">
        <v>132</v>
      </c>
      <c r="E114" t="s">
        <v>39</v>
      </c>
      <c r="F114" t="s">
        <v>53</v>
      </c>
      <c r="G114" t="s">
        <v>53</v>
      </c>
      <c r="H114" t="s">
        <v>22</v>
      </c>
      <c r="I114" t="s">
        <v>53</v>
      </c>
    </row>
    <row r="115" spans="1:9" x14ac:dyDescent="0.25">
      <c r="A115" t="s">
        <v>141</v>
      </c>
      <c r="B115" s="1">
        <v>39956</v>
      </c>
      <c r="C115">
        <f t="shared" si="1"/>
        <v>2009</v>
      </c>
      <c r="D115" s="2" t="s">
        <v>143</v>
      </c>
      <c r="E115" t="s">
        <v>20</v>
      </c>
      <c r="F115" t="s">
        <v>32</v>
      </c>
      <c r="G115" t="s">
        <v>20</v>
      </c>
      <c r="H115" t="s">
        <v>22</v>
      </c>
      <c r="I115" t="s">
        <v>20</v>
      </c>
    </row>
    <row r="116" spans="1:9" x14ac:dyDescent="0.25">
      <c r="A116" t="s">
        <v>141</v>
      </c>
      <c r="B116" s="1">
        <v>39957</v>
      </c>
      <c r="C116">
        <f t="shared" si="1"/>
        <v>2009</v>
      </c>
      <c r="D116" s="2" t="s">
        <v>143</v>
      </c>
      <c r="E116" t="s">
        <v>20</v>
      </c>
      <c r="F116" t="s">
        <v>53</v>
      </c>
      <c r="G116" t="s">
        <v>20</v>
      </c>
      <c r="H116" t="s">
        <v>22</v>
      </c>
      <c r="I116" t="s">
        <v>53</v>
      </c>
    </row>
    <row r="117" spans="1:9" x14ac:dyDescent="0.25">
      <c r="A117" t="s">
        <v>44</v>
      </c>
      <c r="B117" s="1">
        <v>40249</v>
      </c>
      <c r="C117">
        <f t="shared" si="1"/>
        <v>2010</v>
      </c>
      <c r="D117" s="2" t="s">
        <v>73</v>
      </c>
      <c r="E117" t="s">
        <v>53</v>
      </c>
      <c r="F117" t="s">
        <v>21</v>
      </c>
      <c r="G117" t="s">
        <v>53</v>
      </c>
      <c r="H117" t="s">
        <v>22</v>
      </c>
      <c r="I117" t="s">
        <v>21</v>
      </c>
    </row>
    <row r="118" spans="1:9" x14ac:dyDescent="0.25">
      <c r="A118" t="s">
        <v>44</v>
      </c>
      <c r="B118" s="1">
        <v>40250</v>
      </c>
      <c r="C118">
        <f t="shared" si="1"/>
        <v>2010</v>
      </c>
      <c r="D118" s="2" t="s">
        <v>164</v>
      </c>
      <c r="E118" t="s">
        <v>47</v>
      </c>
      <c r="F118" t="s">
        <v>40</v>
      </c>
      <c r="G118" t="s">
        <v>47</v>
      </c>
      <c r="H118" t="s">
        <v>33</v>
      </c>
      <c r="I118" t="s">
        <v>47</v>
      </c>
    </row>
    <row r="119" spans="1:9" x14ac:dyDescent="0.25">
      <c r="A119" t="s">
        <v>28</v>
      </c>
      <c r="B119" s="1">
        <v>40250</v>
      </c>
      <c r="C119">
        <f t="shared" si="1"/>
        <v>2010</v>
      </c>
      <c r="D119" s="2" t="s">
        <v>30</v>
      </c>
      <c r="E119" t="s">
        <v>31</v>
      </c>
      <c r="F119" t="s">
        <v>39</v>
      </c>
      <c r="G119" t="s">
        <v>39</v>
      </c>
      <c r="H119" t="s">
        <v>22</v>
      </c>
      <c r="I119" t="s">
        <v>39</v>
      </c>
    </row>
    <row r="120" spans="1:9" x14ac:dyDescent="0.25">
      <c r="A120" t="s">
        <v>50</v>
      </c>
      <c r="B120" s="1">
        <v>40251</v>
      </c>
      <c r="C120">
        <f t="shared" si="1"/>
        <v>2010</v>
      </c>
      <c r="D120" s="2" t="s">
        <v>52</v>
      </c>
      <c r="E120" t="s">
        <v>21</v>
      </c>
      <c r="F120" t="s">
        <v>20</v>
      </c>
      <c r="G120" t="s">
        <v>21</v>
      </c>
      <c r="H120" t="s">
        <v>22</v>
      </c>
      <c r="I120" t="s">
        <v>21</v>
      </c>
    </row>
    <row r="121" spans="1:9" x14ac:dyDescent="0.25">
      <c r="A121" t="s">
        <v>65</v>
      </c>
      <c r="B121" s="1">
        <v>40251</v>
      </c>
      <c r="C121">
        <f t="shared" si="1"/>
        <v>2010</v>
      </c>
      <c r="D121" s="2" t="s">
        <v>67</v>
      </c>
      <c r="E121" t="s">
        <v>32</v>
      </c>
      <c r="F121" t="s">
        <v>53</v>
      </c>
      <c r="G121" t="s">
        <v>53</v>
      </c>
      <c r="H121" t="s">
        <v>33</v>
      </c>
      <c r="I121" t="s">
        <v>53</v>
      </c>
    </row>
    <row r="122" spans="1:9" x14ac:dyDescent="0.25">
      <c r="A122" t="s">
        <v>167</v>
      </c>
      <c r="B122" s="1">
        <v>40252</v>
      </c>
      <c r="C122">
        <f t="shared" si="1"/>
        <v>2010</v>
      </c>
      <c r="D122" s="2" t="s">
        <v>168</v>
      </c>
      <c r="E122" t="s">
        <v>40</v>
      </c>
      <c r="F122" t="s">
        <v>39</v>
      </c>
      <c r="G122" t="s">
        <v>39</v>
      </c>
      <c r="H122" t="s">
        <v>22</v>
      </c>
      <c r="I122" t="s">
        <v>39</v>
      </c>
    </row>
    <row r="123" spans="1:9" x14ac:dyDescent="0.25">
      <c r="A123" t="s">
        <v>17</v>
      </c>
      <c r="B123" s="1">
        <v>40253</v>
      </c>
      <c r="C123">
        <f t="shared" si="1"/>
        <v>2010</v>
      </c>
      <c r="D123" s="2" t="s">
        <v>19</v>
      </c>
      <c r="E123" t="s">
        <v>20</v>
      </c>
      <c r="F123" t="s">
        <v>31</v>
      </c>
      <c r="G123" t="s">
        <v>31</v>
      </c>
      <c r="H123" t="s">
        <v>33</v>
      </c>
      <c r="I123" t="s">
        <v>20</v>
      </c>
    </row>
    <row r="124" spans="1:9" x14ac:dyDescent="0.25">
      <c r="A124" t="s">
        <v>50</v>
      </c>
      <c r="B124" s="1">
        <v>40253</v>
      </c>
      <c r="C124">
        <f t="shared" si="1"/>
        <v>2010</v>
      </c>
      <c r="D124" s="2" t="s">
        <v>52</v>
      </c>
      <c r="E124" t="s">
        <v>21</v>
      </c>
      <c r="F124" t="s">
        <v>32</v>
      </c>
      <c r="G124" t="s">
        <v>32</v>
      </c>
      <c r="H124" t="s">
        <v>33</v>
      </c>
      <c r="I124" t="s">
        <v>32</v>
      </c>
    </row>
    <row r="125" spans="1:9" x14ac:dyDescent="0.25">
      <c r="A125" t="s">
        <v>36</v>
      </c>
      <c r="B125" s="1">
        <v>40254</v>
      </c>
      <c r="C125">
        <f t="shared" si="1"/>
        <v>2010</v>
      </c>
      <c r="D125" s="2" t="s">
        <v>38</v>
      </c>
      <c r="E125" t="s">
        <v>39</v>
      </c>
      <c r="F125" t="s">
        <v>47</v>
      </c>
      <c r="G125" t="s">
        <v>39</v>
      </c>
      <c r="H125" t="s">
        <v>22</v>
      </c>
      <c r="I125" t="s">
        <v>47</v>
      </c>
    </row>
    <row r="126" spans="1:9" x14ac:dyDescent="0.25">
      <c r="A126" t="s">
        <v>17</v>
      </c>
      <c r="B126" s="1">
        <v>40255</v>
      </c>
      <c r="C126">
        <f t="shared" si="1"/>
        <v>2010</v>
      </c>
      <c r="D126" s="2" t="s">
        <v>19</v>
      </c>
      <c r="E126" t="s">
        <v>20</v>
      </c>
      <c r="F126" t="s">
        <v>40</v>
      </c>
      <c r="G126" t="s">
        <v>20</v>
      </c>
      <c r="H126" t="s">
        <v>22</v>
      </c>
      <c r="I126" t="s">
        <v>20</v>
      </c>
    </row>
    <row r="127" spans="1:9" x14ac:dyDescent="0.25">
      <c r="A127" t="s">
        <v>36</v>
      </c>
      <c r="B127" s="1">
        <v>40256</v>
      </c>
      <c r="C127">
        <f t="shared" si="1"/>
        <v>2010</v>
      </c>
      <c r="D127" s="2" t="s">
        <v>38</v>
      </c>
      <c r="E127" t="s">
        <v>39</v>
      </c>
      <c r="F127" t="s">
        <v>32</v>
      </c>
      <c r="G127" t="s">
        <v>39</v>
      </c>
      <c r="H127" t="s">
        <v>33</v>
      </c>
      <c r="I127" t="s">
        <v>32</v>
      </c>
    </row>
    <row r="128" spans="1:9" x14ac:dyDescent="0.25">
      <c r="A128" t="s">
        <v>170</v>
      </c>
      <c r="B128" s="1">
        <v>40256</v>
      </c>
      <c r="C128">
        <f t="shared" si="1"/>
        <v>2010</v>
      </c>
      <c r="D128" s="2" t="s">
        <v>172</v>
      </c>
      <c r="E128" t="s">
        <v>53</v>
      </c>
      <c r="F128" t="s">
        <v>31</v>
      </c>
      <c r="G128" t="s">
        <v>31</v>
      </c>
      <c r="H128" t="s">
        <v>22</v>
      </c>
      <c r="I128" t="s">
        <v>53</v>
      </c>
    </row>
    <row r="129" spans="1:9" x14ac:dyDescent="0.25">
      <c r="A129" t="s">
        <v>167</v>
      </c>
      <c r="B129" s="1">
        <v>40257</v>
      </c>
      <c r="C129">
        <f t="shared" si="1"/>
        <v>2010</v>
      </c>
      <c r="D129" s="2" t="s">
        <v>168</v>
      </c>
      <c r="E129" t="s">
        <v>40</v>
      </c>
      <c r="F129" t="s">
        <v>21</v>
      </c>
      <c r="G129" t="s">
        <v>40</v>
      </c>
      <c r="H129" t="s">
        <v>33</v>
      </c>
      <c r="I129" t="s">
        <v>40</v>
      </c>
    </row>
    <row r="130" spans="1:9" x14ac:dyDescent="0.25">
      <c r="A130" t="s">
        <v>44</v>
      </c>
      <c r="B130" s="1">
        <v>40257</v>
      </c>
      <c r="C130">
        <f t="shared" si="1"/>
        <v>2010</v>
      </c>
      <c r="D130" s="2" t="s">
        <v>164</v>
      </c>
      <c r="E130" t="s">
        <v>47</v>
      </c>
      <c r="F130" t="s">
        <v>20</v>
      </c>
      <c r="G130" t="s">
        <v>47</v>
      </c>
      <c r="H130" t="s">
        <v>33</v>
      </c>
      <c r="I130" t="s">
        <v>20</v>
      </c>
    </row>
    <row r="131" spans="1:9" x14ac:dyDescent="0.25">
      <c r="A131" t="s">
        <v>170</v>
      </c>
      <c r="B131" s="1">
        <v>40258</v>
      </c>
      <c r="C131">
        <f t="shared" ref="C131:C194" si="2">YEAR(B131)</f>
        <v>2010</v>
      </c>
      <c r="D131" s="2" t="s">
        <v>172</v>
      </c>
      <c r="E131" t="s">
        <v>53</v>
      </c>
      <c r="F131" t="s">
        <v>39</v>
      </c>
      <c r="G131" t="s">
        <v>53</v>
      </c>
      <c r="H131" t="s">
        <v>33</v>
      </c>
      <c r="I131" t="s">
        <v>53</v>
      </c>
    </row>
    <row r="132" spans="1:9" x14ac:dyDescent="0.25">
      <c r="A132" t="s">
        <v>65</v>
      </c>
      <c r="B132" s="1">
        <v>40258</v>
      </c>
      <c r="C132">
        <f t="shared" si="2"/>
        <v>2010</v>
      </c>
      <c r="D132" s="2" t="s">
        <v>67</v>
      </c>
      <c r="E132" t="s">
        <v>32</v>
      </c>
      <c r="F132" t="s">
        <v>31</v>
      </c>
      <c r="G132" t="s">
        <v>32</v>
      </c>
      <c r="H132" t="s">
        <v>22</v>
      </c>
      <c r="I132" t="s">
        <v>31</v>
      </c>
    </row>
    <row r="133" spans="1:9" x14ac:dyDescent="0.25">
      <c r="A133" t="s">
        <v>44</v>
      </c>
      <c r="B133" s="1">
        <v>40259</v>
      </c>
      <c r="C133">
        <f t="shared" si="2"/>
        <v>2010</v>
      </c>
      <c r="D133" s="2" t="s">
        <v>164</v>
      </c>
      <c r="E133" t="s">
        <v>47</v>
      </c>
      <c r="F133" t="s">
        <v>21</v>
      </c>
      <c r="G133" t="s">
        <v>21</v>
      </c>
      <c r="H133" t="s">
        <v>33</v>
      </c>
      <c r="I133" t="s">
        <v>47</v>
      </c>
    </row>
    <row r="134" spans="1:9" x14ac:dyDescent="0.25">
      <c r="A134" t="s">
        <v>17</v>
      </c>
      <c r="B134" s="1">
        <v>40260</v>
      </c>
      <c r="C134">
        <f t="shared" si="2"/>
        <v>2010</v>
      </c>
      <c r="D134" s="2" t="s">
        <v>19</v>
      </c>
      <c r="E134" t="s">
        <v>20</v>
      </c>
      <c r="F134" t="s">
        <v>32</v>
      </c>
      <c r="G134" t="s">
        <v>32</v>
      </c>
      <c r="H134" t="s">
        <v>22</v>
      </c>
      <c r="I134" t="s">
        <v>20</v>
      </c>
    </row>
    <row r="135" spans="1:9" x14ac:dyDescent="0.25">
      <c r="A135" t="s">
        <v>28</v>
      </c>
      <c r="B135" s="1">
        <v>40261</v>
      </c>
      <c r="C135">
        <f t="shared" si="2"/>
        <v>2010</v>
      </c>
      <c r="D135" s="2" t="s">
        <v>30</v>
      </c>
      <c r="E135" t="s">
        <v>31</v>
      </c>
      <c r="F135" t="s">
        <v>40</v>
      </c>
      <c r="G135" t="s">
        <v>31</v>
      </c>
      <c r="H135" t="s">
        <v>22</v>
      </c>
      <c r="I135" t="s">
        <v>40</v>
      </c>
    </row>
    <row r="136" spans="1:9" x14ac:dyDescent="0.25">
      <c r="A136" t="s">
        <v>44</v>
      </c>
      <c r="B136" s="1">
        <v>40262</v>
      </c>
      <c r="C136">
        <f t="shared" si="2"/>
        <v>2010</v>
      </c>
      <c r="D136" s="2" t="s">
        <v>164</v>
      </c>
      <c r="E136" t="s">
        <v>47</v>
      </c>
      <c r="F136" t="s">
        <v>32</v>
      </c>
      <c r="G136" t="s">
        <v>47</v>
      </c>
      <c r="H136" t="s">
        <v>22</v>
      </c>
      <c r="I136" t="s">
        <v>47</v>
      </c>
    </row>
    <row r="137" spans="1:9" x14ac:dyDescent="0.25">
      <c r="A137" t="s">
        <v>167</v>
      </c>
      <c r="B137" s="1">
        <v>40263</v>
      </c>
      <c r="C137">
        <f t="shared" si="2"/>
        <v>2010</v>
      </c>
      <c r="D137" s="2" t="s">
        <v>168</v>
      </c>
      <c r="E137" t="s">
        <v>40</v>
      </c>
      <c r="F137" t="s">
        <v>53</v>
      </c>
      <c r="G137" t="s">
        <v>53</v>
      </c>
      <c r="H137" t="s">
        <v>33</v>
      </c>
      <c r="I137" t="s">
        <v>40</v>
      </c>
    </row>
    <row r="138" spans="1:9" x14ac:dyDescent="0.25">
      <c r="A138" t="s">
        <v>28</v>
      </c>
      <c r="B138" s="1">
        <v>40264</v>
      </c>
      <c r="C138">
        <f t="shared" si="2"/>
        <v>2010</v>
      </c>
      <c r="D138" s="2" t="s">
        <v>30</v>
      </c>
      <c r="E138" t="s">
        <v>31</v>
      </c>
      <c r="F138" t="s">
        <v>21</v>
      </c>
      <c r="G138" t="s">
        <v>21</v>
      </c>
      <c r="H138" t="s">
        <v>33</v>
      </c>
      <c r="I138" t="s">
        <v>21</v>
      </c>
    </row>
    <row r="139" spans="1:9" x14ac:dyDescent="0.25">
      <c r="A139" t="s">
        <v>17</v>
      </c>
      <c r="B139" s="1">
        <v>40262</v>
      </c>
      <c r="C139">
        <f t="shared" si="2"/>
        <v>2010</v>
      </c>
      <c r="D139" s="2" t="s">
        <v>19</v>
      </c>
      <c r="E139" t="s">
        <v>20</v>
      </c>
      <c r="F139" t="s">
        <v>39</v>
      </c>
      <c r="G139" t="s">
        <v>20</v>
      </c>
      <c r="H139" t="s">
        <v>22</v>
      </c>
      <c r="I139" t="s">
        <v>39</v>
      </c>
    </row>
    <row r="140" spans="1:9" x14ac:dyDescent="0.25">
      <c r="A140" t="s">
        <v>167</v>
      </c>
      <c r="B140" s="1">
        <v>40265</v>
      </c>
      <c r="C140">
        <f t="shared" si="2"/>
        <v>2010</v>
      </c>
      <c r="D140" s="2" t="s">
        <v>168</v>
      </c>
      <c r="E140" t="s">
        <v>40</v>
      </c>
      <c r="F140" t="s">
        <v>32</v>
      </c>
      <c r="G140" t="s">
        <v>40</v>
      </c>
      <c r="H140" t="s">
        <v>33</v>
      </c>
      <c r="I140" t="s">
        <v>40</v>
      </c>
    </row>
    <row r="141" spans="1:9" x14ac:dyDescent="0.25">
      <c r="A141" t="s">
        <v>44</v>
      </c>
      <c r="B141" s="1">
        <v>40265</v>
      </c>
      <c r="C141">
        <f t="shared" si="2"/>
        <v>2010</v>
      </c>
      <c r="D141" s="2" t="s">
        <v>73</v>
      </c>
      <c r="E141" t="s">
        <v>53</v>
      </c>
      <c r="F141" t="s">
        <v>47</v>
      </c>
      <c r="G141" t="s">
        <v>53</v>
      </c>
      <c r="H141" t="s">
        <v>22</v>
      </c>
      <c r="I141" t="s">
        <v>47</v>
      </c>
    </row>
    <row r="142" spans="1:9" x14ac:dyDescent="0.25">
      <c r="A142" t="s">
        <v>36</v>
      </c>
      <c r="B142" s="1">
        <v>40266</v>
      </c>
      <c r="C142">
        <f t="shared" si="2"/>
        <v>2010</v>
      </c>
      <c r="D142" s="2" t="s">
        <v>38</v>
      </c>
      <c r="E142" t="s">
        <v>39</v>
      </c>
      <c r="F142" t="s">
        <v>21</v>
      </c>
      <c r="G142" t="s">
        <v>39</v>
      </c>
      <c r="H142" t="s">
        <v>33</v>
      </c>
      <c r="I142" t="s">
        <v>39</v>
      </c>
    </row>
    <row r="143" spans="1:9" x14ac:dyDescent="0.25">
      <c r="A143" t="s">
        <v>44</v>
      </c>
      <c r="B143" s="1">
        <v>40267</v>
      </c>
      <c r="C143">
        <f t="shared" si="2"/>
        <v>2010</v>
      </c>
      <c r="D143" s="2" t="s">
        <v>164</v>
      </c>
      <c r="E143" t="s">
        <v>47</v>
      </c>
      <c r="F143" t="s">
        <v>31</v>
      </c>
      <c r="G143" t="s">
        <v>47</v>
      </c>
      <c r="H143" t="s">
        <v>22</v>
      </c>
      <c r="I143" t="s">
        <v>47</v>
      </c>
    </row>
    <row r="144" spans="1:9" x14ac:dyDescent="0.25">
      <c r="A144" t="s">
        <v>65</v>
      </c>
      <c r="B144" s="1">
        <v>40268</v>
      </c>
      <c r="C144">
        <f t="shared" si="2"/>
        <v>2010</v>
      </c>
      <c r="D144" s="2" t="s">
        <v>67</v>
      </c>
      <c r="E144" t="s">
        <v>32</v>
      </c>
      <c r="F144" t="s">
        <v>20</v>
      </c>
      <c r="G144" t="s">
        <v>20</v>
      </c>
      <c r="H144" t="s">
        <v>33</v>
      </c>
      <c r="I144" t="s">
        <v>32</v>
      </c>
    </row>
    <row r="145" spans="1:9" x14ac:dyDescent="0.25">
      <c r="A145" t="s">
        <v>36</v>
      </c>
      <c r="B145" s="1">
        <v>40268</v>
      </c>
      <c r="C145">
        <f t="shared" si="2"/>
        <v>2010</v>
      </c>
      <c r="D145" s="2" t="s">
        <v>38</v>
      </c>
      <c r="E145" t="s">
        <v>39</v>
      </c>
      <c r="F145" t="s">
        <v>40</v>
      </c>
      <c r="G145" t="s">
        <v>39</v>
      </c>
      <c r="H145" t="s">
        <v>33</v>
      </c>
      <c r="I145" t="s">
        <v>39</v>
      </c>
    </row>
    <row r="146" spans="1:9" x14ac:dyDescent="0.25">
      <c r="A146" t="s">
        <v>50</v>
      </c>
      <c r="B146" s="1">
        <v>40269</v>
      </c>
      <c r="C146">
        <f t="shared" si="2"/>
        <v>2010</v>
      </c>
      <c r="D146" s="2" t="s">
        <v>52</v>
      </c>
      <c r="E146" t="s">
        <v>21</v>
      </c>
      <c r="F146" t="s">
        <v>53</v>
      </c>
      <c r="G146" t="s">
        <v>21</v>
      </c>
      <c r="H146" t="s">
        <v>33</v>
      </c>
      <c r="I146" t="s">
        <v>21</v>
      </c>
    </row>
    <row r="147" spans="1:9" x14ac:dyDescent="0.25">
      <c r="A147" t="s">
        <v>28</v>
      </c>
      <c r="B147" s="1">
        <v>40270</v>
      </c>
      <c r="C147">
        <f t="shared" si="2"/>
        <v>2010</v>
      </c>
      <c r="D147" s="2" t="s">
        <v>30</v>
      </c>
      <c r="E147" t="s">
        <v>31</v>
      </c>
      <c r="F147" t="s">
        <v>20</v>
      </c>
      <c r="G147" t="s">
        <v>31</v>
      </c>
      <c r="H147" t="s">
        <v>33</v>
      </c>
      <c r="I147" t="s">
        <v>20</v>
      </c>
    </row>
    <row r="148" spans="1:9" x14ac:dyDescent="0.25">
      <c r="A148" t="s">
        <v>65</v>
      </c>
      <c r="B148" s="1">
        <v>40271</v>
      </c>
      <c r="C148">
        <f t="shared" si="2"/>
        <v>2010</v>
      </c>
      <c r="D148" s="2" t="s">
        <v>67</v>
      </c>
      <c r="E148" t="s">
        <v>32</v>
      </c>
      <c r="F148" t="s">
        <v>40</v>
      </c>
      <c r="G148" t="s">
        <v>32</v>
      </c>
      <c r="H148" t="s">
        <v>33</v>
      </c>
      <c r="I148" t="s">
        <v>32</v>
      </c>
    </row>
    <row r="149" spans="1:9" x14ac:dyDescent="0.25">
      <c r="A149" t="s">
        <v>44</v>
      </c>
      <c r="B149" s="1">
        <v>40271</v>
      </c>
      <c r="C149">
        <f t="shared" si="2"/>
        <v>2010</v>
      </c>
      <c r="D149" s="2" t="s">
        <v>164</v>
      </c>
      <c r="E149" t="s">
        <v>47</v>
      </c>
      <c r="F149" t="s">
        <v>53</v>
      </c>
      <c r="G149" t="s">
        <v>47</v>
      </c>
      <c r="H149" t="s">
        <v>33</v>
      </c>
      <c r="I149" t="s">
        <v>47</v>
      </c>
    </row>
    <row r="150" spans="1:9" x14ac:dyDescent="0.25">
      <c r="A150" t="s">
        <v>50</v>
      </c>
      <c r="B150" s="1">
        <v>40272</v>
      </c>
      <c r="C150">
        <f t="shared" si="2"/>
        <v>2010</v>
      </c>
      <c r="D150" s="2" t="s">
        <v>52</v>
      </c>
      <c r="E150" t="s">
        <v>21</v>
      </c>
      <c r="F150" t="s">
        <v>31</v>
      </c>
      <c r="G150" t="s">
        <v>21</v>
      </c>
      <c r="H150" t="s">
        <v>33</v>
      </c>
      <c r="I150" t="s">
        <v>31</v>
      </c>
    </row>
    <row r="151" spans="1:9" x14ac:dyDescent="0.25">
      <c r="A151" t="s">
        <v>36</v>
      </c>
      <c r="B151" s="1">
        <v>40272</v>
      </c>
      <c r="C151">
        <f t="shared" si="2"/>
        <v>2010</v>
      </c>
      <c r="D151" s="2" t="s">
        <v>38</v>
      </c>
      <c r="E151" t="s">
        <v>39</v>
      </c>
      <c r="F151" t="s">
        <v>20</v>
      </c>
      <c r="G151" t="s">
        <v>39</v>
      </c>
      <c r="H151" t="s">
        <v>33</v>
      </c>
      <c r="I151" t="s">
        <v>39</v>
      </c>
    </row>
    <row r="152" spans="1:9" x14ac:dyDescent="0.25">
      <c r="A152" t="s">
        <v>185</v>
      </c>
      <c r="B152" s="1">
        <v>40273</v>
      </c>
      <c r="C152">
        <f t="shared" si="2"/>
        <v>2010</v>
      </c>
      <c r="D152" s="2" t="s">
        <v>186</v>
      </c>
      <c r="E152" t="s">
        <v>53</v>
      </c>
      <c r="F152" t="s">
        <v>40</v>
      </c>
      <c r="G152" t="s">
        <v>40</v>
      </c>
      <c r="H152" t="s">
        <v>33</v>
      </c>
      <c r="I152" t="s">
        <v>40</v>
      </c>
    </row>
    <row r="153" spans="1:9" x14ac:dyDescent="0.25">
      <c r="A153" t="s">
        <v>65</v>
      </c>
      <c r="B153" s="1">
        <v>40274</v>
      </c>
      <c r="C153">
        <f t="shared" si="2"/>
        <v>2010</v>
      </c>
      <c r="D153" s="2" t="s">
        <v>67</v>
      </c>
      <c r="E153" t="s">
        <v>32</v>
      </c>
      <c r="F153" t="s">
        <v>47</v>
      </c>
      <c r="G153" t="s">
        <v>32</v>
      </c>
      <c r="H153" t="s">
        <v>33</v>
      </c>
      <c r="I153" t="s">
        <v>32</v>
      </c>
    </row>
    <row r="154" spans="1:9" x14ac:dyDescent="0.25">
      <c r="A154" t="s">
        <v>56</v>
      </c>
      <c r="B154" s="1">
        <v>40275</v>
      </c>
      <c r="C154">
        <f t="shared" si="2"/>
        <v>2010</v>
      </c>
      <c r="D154" s="2" t="s">
        <v>58</v>
      </c>
      <c r="E154" t="s">
        <v>40</v>
      </c>
      <c r="F154" t="s">
        <v>31</v>
      </c>
      <c r="G154" t="s">
        <v>31</v>
      </c>
      <c r="H154" t="s">
        <v>33</v>
      </c>
      <c r="I154" t="s">
        <v>40</v>
      </c>
    </row>
    <row r="155" spans="1:9" x14ac:dyDescent="0.25">
      <c r="A155" t="s">
        <v>50</v>
      </c>
      <c r="B155" s="1">
        <v>40275</v>
      </c>
      <c r="C155">
        <f t="shared" si="2"/>
        <v>2010</v>
      </c>
      <c r="D155" s="2" t="s">
        <v>52</v>
      </c>
      <c r="E155" t="s">
        <v>21</v>
      </c>
      <c r="F155" t="s">
        <v>39</v>
      </c>
      <c r="G155" t="s">
        <v>21</v>
      </c>
      <c r="H155" t="s">
        <v>33</v>
      </c>
      <c r="I155" t="s">
        <v>21</v>
      </c>
    </row>
    <row r="156" spans="1:9" x14ac:dyDescent="0.25">
      <c r="A156" t="s">
        <v>17</v>
      </c>
      <c r="B156" s="1">
        <v>40276</v>
      </c>
      <c r="C156">
        <f t="shared" si="2"/>
        <v>2010</v>
      </c>
      <c r="D156" s="2" t="s">
        <v>19</v>
      </c>
      <c r="E156" t="s">
        <v>20</v>
      </c>
      <c r="F156" t="s">
        <v>53</v>
      </c>
      <c r="G156" t="s">
        <v>53</v>
      </c>
      <c r="H156" t="s">
        <v>22</v>
      </c>
      <c r="I156" t="s">
        <v>53</v>
      </c>
    </row>
    <row r="157" spans="1:9" x14ac:dyDescent="0.25">
      <c r="A157" t="s">
        <v>28</v>
      </c>
      <c r="B157" s="1">
        <v>40277</v>
      </c>
      <c r="C157">
        <f t="shared" si="2"/>
        <v>2010</v>
      </c>
      <c r="D157" s="2" t="s">
        <v>30</v>
      </c>
      <c r="E157" t="s">
        <v>31</v>
      </c>
      <c r="F157" t="s">
        <v>47</v>
      </c>
      <c r="G157" t="s">
        <v>47</v>
      </c>
      <c r="H157" t="s">
        <v>33</v>
      </c>
      <c r="I157" t="s">
        <v>31</v>
      </c>
    </row>
    <row r="158" spans="1:9" x14ac:dyDescent="0.25">
      <c r="A158" t="s">
        <v>185</v>
      </c>
      <c r="B158" s="1">
        <v>40278</v>
      </c>
      <c r="C158">
        <f t="shared" si="2"/>
        <v>2010</v>
      </c>
      <c r="D158" s="2" t="s">
        <v>186</v>
      </c>
      <c r="E158" t="s">
        <v>53</v>
      </c>
      <c r="F158" t="s">
        <v>32</v>
      </c>
      <c r="G158" t="s">
        <v>32</v>
      </c>
      <c r="H158" t="s">
        <v>33</v>
      </c>
      <c r="I158" t="s">
        <v>53</v>
      </c>
    </row>
    <row r="159" spans="1:9" x14ac:dyDescent="0.25">
      <c r="A159" t="s">
        <v>17</v>
      </c>
      <c r="B159" s="1">
        <v>40278</v>
      </c>
      <c r="C159">
        <f t="shared" si="2"/>
        <v>2010</v>
      </c>
      <c r="D159" s="2" t="s">
        <v>19</v>
      </c>
      <c r="E159" t="s">
        <v>20</v>
      </c>
      <c r="F159" t="s">
        <v>21</v>
      </c>
      <c r="G159" t="s">
        <v>20</v>
      </c>
      <c r="H159" t="s">
        <v>22</v>
      </c>
      <c r="I159" t="s">
        <v>20</v>
      </c>
    </row>
    <row r="160" spans="1:9" x14ac:dyDescent="0.25">
      <c r="A160" t="s">
        <v>36</v>
      </c>
      <c r="B160" s="1">
        <v>40279</v>
      </c>
      <c r="C160">
        <f t="shared" si="2"/>
        <v>2010</v>
      </c>
      <c r="D160" s="2" t="s">
        <v>38</v>
      </c>
      <c r="E160" t="s">
        <v>39</v>
      </c>
      <c r="F160" t="s">
        <v>31</v>
      </c>
      <c r="G160" t="s">
        <v>39</v>
      </c>
      <c r="H160" t="s">
        <v>33</v>
      </c>
      <c r="I160" t="s">
        <v>31</v>
      </c>
    </row>
    <row r="161" spans="1:9" x14ac:dyDescent="0.25">
      <c r="A161" t="s">
        <v>56</v>
      </c>
      <c r="B161" s="1">
        <v>40279</v>
      </c>
      <c r="C161">
        <f t="shared" si="2"/>
        <v>2010</v>
      </c>
      <c r="D161" s="2" t="s">
        <v>58</v>
      </c>
      <c r="E161" t="s">
        <v>40</v>
      </c>
      <c r="F161" t="s">
        <v>47</v>
      </c>
      <c r="G161" t="s">
        <v>40</v>
      </c>
      <c r="H161" t="s">
        <v>22</v>
      </c>
      <c r="I161" t="s">
        <v>47</v>
      </c>
    </row>
    <row r="162" spans="1:9" x14ac:dyDescent="0.25">
      <c r="A162" t="s">
        <v>185</v>
      </c>
      <c r="B162" s="1">
        <v>40280</v>
      </c>
      <c r="C162">
        <f t="shared" si="2"/>
        <v>2010</v>
      </c>
      <c r="D162" s="2" t="s">
        <v>186</v>
      </c>
      <c r="E162" t="s">
        <v>53</v>
      </c>
      <c r="F162" t="s">
        <v>20</v>
      </c>
      <c r="G162" t="s">
        <v>20</v>
      </c>
      <c r="H162" t="s">
        <v>22</v>
      </c>
      <c r="I162" t="s">
        <v>53</v>
      </c>
    </row>
    <row r="163" spans="1:9" x14ac:dyDescent="0.25">
      <c r="A163" t="s">
        <v>44</v>
      </c>
      <c r="B163" s="1">
        <v>40281</v>
      </c>
      <c r="C163">
        <f t="shared" si="2"/>
        <v>2010</v>
      </c>
      <c r="D163" s="2" t="s">
        <v>164</v>
      </c>
      <c r="E163" t="s">
        <v>47</v>
      </c>
      <c r="F163" t="s">
        <v>39</v>
      </c>
      <c r="G163" t="s">
        <v>47</v>
      </c>
      <c r="H163" t="s">
        <v>33</v>
      </c>
      <c r="I163" t="s">
        <v>47</v>
      </c>
    </row>
    <row r="164" spans="1:9" x14ac:dyDescent="0.25">
      <c r="A164" t="s">
        <v>65</v>
      </c>
      <c r="B164" s="1">
        <v>40281</v>
      </c>
      <c r="C164">
        <f t="shared" si="2"/>
        <v>2010</v>
      </c>
      <c r="D164" s="2" t="s">
        <v>67</v>
      </c>
      <c r="E164" t="s">
        <v>32</v>
      </c>
      <c r="F164" t="s">
        <v>21</v>
      </c>
      <c r="G164" t="s">
        <v>21</v>
      </c>
      <c r="H164" t="s">
        <v>33</v>
      </c>
      <c r="I164" t="s">
        <v>32</v>
      </c>
    </row>
    <row r="165" spans="1:9" x14ac:dyDescent="0.25">
      <c r="A165" t="s">
        <v>56</v>
      </c>
      <c r="B165" s="1">
        <v>40282</v>
      </c>
      <c r="C165">
        <f t="shared" si="2"/>
        <v>2010</v>
      </c>
      <c r="D165" s="2" t="s">
        <v>58</v>
      </c>
      <c r="E165" t="s">
        <v>40</v>
      </c>
      <c r="F165" t="s">
        <v>20</v>
      </c>
      <c r="G165" t="s">
        <v>40</v>
      </c>
      <c r="H165" t="s">
        <v>33</v>
      </c>
      <c r="I165" t="s">
        <v>20</v>
      </c>
    </row>
    <row r="166" spans="1:9" x14ac:dyDescent="0.25">
      <c r="A166" t="s">
        <v>65</v>
      </c>
      <c r="B166" s="1">
        <v>40283</v>
      </c>
      <c r="C166">
        <f t="shared" si="2"/>
        <v>2010</v>
      </c>
      <c r="D166" s="2" t="s">
        <v>67</v>
      </c>
      <c r="E166" t="s">
        <v>32</v>
      </c>
      <c r="F166" t="s">
        <v>39</v>
      </c>
      <c r="G166" t="s">
        <v>32</v>
      </c>
      <c r="H166" t="s">
        <v>33</v>
      </c>
      <c r="I166" t="s">
        <v>39</v>
      </c>
    </row>
    <row r="167" spans="1:9" x14ac:dyDescent="0.25">
      <c r="A167" t="s">
        <v>194</v>
      </c>
      <c r="B167" s="1">
        <v>40284</v>
      </c>
      <c r="C167">
        <f t="shared" si="2"/>
        <v>2010</v>
      </c>
      <c r="D167" s="2" t="s">
        <v>195</v>
      </c>
      <c r="E167" t="s">
        <v>31</v>
      </c>
      <c r="F167" t="s">
        <v>53</v>
      </c>
      <c r="G167" t="s">
        <v>53</v>
      </c>
      <c r="H167" t="s">
        <v>22</v>
      </c>
      <c r="I167" t="s">
        <v>53</v>
      </c>
    </row>
    <row r="168" spans="1:9" x14ac:dyDescent="0.25">
      <c r="A168" t="s">
        <v>17</v>
      </c>
      <c r="B168" s="1">
        <v>40285</v>
      </c>
      <c r="C168">
        <f t="shared" si="2"/>
        <v>2010</v>
      </c>
      <c r="D168" s="2" t="s">
        <v>19</v>
      </c>
      <c r="E168" t="s">
        <v>20</v>
      </c>
      <c r="F168" t="s">
        <v>47</v>
      </c>
      <c r="G168" t="s">
        <v>20</v>
      </c>
      <c r="H168" t="s">
        <v>22</v>
      </c>
      <c r="I168" t="s">
        <v>47</v>
      </c>
    </row>
    <row r="169" spans="1:9" x14ac:dyDescent="0.25">
      <c r="A169" t="s">
        <v>50</v>
      </c>
      <c r="B169" s="1">
        <v>40285</v>
      </c>
      <c r="C169">
        <f t="shared" si="2"/>
        <v>2010</v>
      </c>
      <c r="D169" s="2" t="s">
        <v>52</v>
      </c>
      <c r="E169" t="s">
        <v>21</v>
      </c>
      <c r="F169" t="s">
        <v>40</v>
      </c>
      <c r="G169" t="s">
        <v>40</v>
      </c>
      <c r="H169" t="s">
        <v>33</v>
      </c>
      <c r="I169" t="s">
        <v>21</v>
      </c>
    </row>
    <row r="170" spans="1:9" x14ac:dyDescent="0.25">
      <c r="A170" t="s">
        <v>194</v>
      </c>
      <c r="B170" s="1">
        <v>40286</v>
      </c>
      <c r="C170">
        <f t="shared" si="2"/>
        <v>2010</v>
      </c>
      <c r="D170" s="2" t="s">
        <v>195</v>
      </c>
      <c r="E170" t="s">
        <v>31</v>
      </c>
      <c r="F170" t="s">
        <v>32</v>
      </c>
      <c r="G170" t="s">
        <v>32</v>
      </c>
      <c r="H170" t="s">
        <v>22</v>
      </c>
      <c r="I170" t="s">
        <v>32</v>
      </c>
    </row>
    <row r="171" spans="1:9" x14ac:dyDescent="0.25">
      <c r="A171" t="s">
        <v>36</v>
      </c>
      <c r="B171" s="1">
        <v>40286</v>
      </c>
      <c r="C171">
        <f t="shared" si="2"/>
        <v>2010</v>
      </c>
      <c r="D171" s="2" t="s">
        <v>38</v>
      </c>
      <c r="E171" t="s">
        <v>39</v>
      </c>
      <c r="F171" t="s">
        <v>53</v>
      </c>
      <c r="G171" t="s">
        <v>53</v>
      </c>
      <c r="H171" t="s">
        <v>33</v>
      </c>
      <c r="I171" t="s">
        <v>53</v>
      </c>
    </row>
    <row r="172" spans="1:9" x14ac:dyDescent="0.25">
      <c r="A172" t="s">
        <v>50</v>
      </c>
      <c r="B172" s="1">
        <v>40287</v>
      </c>
      <c r="C172">
        <f t="shared" si="2"/>
        <v>2010</v>
      </c>
      <c r="D172" s="2" t="s">
        <v>52</v>
      </c>
      <c r="E172" t="s">
        <v>21</v>
      </c>
      <c r="F172" t="s">
        <v>47</v>
      </c>
      <c r="G172" t="s">
        <v>47</v>
      </c>
      <c r="H172" t="s">
        <v>33</v>
      </c>
      <c r="I172" t="s">
        <v>21</v>
      </c>
    </row>
    <row r="173" spans="1:9" x14ac:dyDescent="0.25">
      <c r="A173" t="s">
        <v>44</v>
      </c>
      <c r="B173" s="1">
        <v>40289</v>
      </c>
      <c r="C173">
        <f t="shared" si="2"/>
        <v>2010</v>
      </c>
      <c r="D173" s="2" t="s">
        <v>73</v>
      </c>
      <c r="E173" t="s">
        <v>20</v>
      </c>
      <c r="F173" t="s">
        <v>47</v>
      </c>
      <c r="G173" t="s">
        <v>47</v>
      </c>
      <c r="H173" t="s">
        <v>33</v>
      </c>
      <c r="I173" t="s">
        <v>47</v>
      </c>
    </row>
    <row r="174" spans="1:9" x14ac:dyDescent="0.25">
      <c r="A174" t="s">
        <v>44</v>
      </c>
      <c r="B174" s="1">
        <v>40290</v>
      </c>
      <c r="C174">
        <f t="shared" si="2"/>
        <v>2010</v>
      </c>
      <c r="D174" s="2" t="s">
        <v>73</v>
      </c>
      <c r="E174" t="s">
        <v>32</v>
      </c>
      <c r="F174" t="s">
        <v>53</v>
      </c>
      <c r="G174" t="s">
        <v>32</v>
      </c>
      <c r="H174" t="s">
        <v>33</v>
      </c>
      <c r="I174" t="s">
        <v>32</v>
      </c>
    </row>
    <row r="175" spans="1:9" x14ac:dyDescent="0.25">
      <c r="A175" t="s">
        <v>44</v>
      </c>
      <c r="B175" s="1">
        <v>40292</v>
      </c>
      <c r="C175">
        <f t="shared" si="2"/>
        <v>2010</v>
      </c>
      <c r="D175" s="2" t="s">
        <v>73</v>
      </c>
      <c r="E175" t="s">
        <v>20</v>
      </c>
      <c r="F175" t="s">
        <v>53</v>
      </c>
      <c r="G175" t="s">
        <v>53</v>
      </c>
      <c r="H175" t="s">
        <v>33</v>
      </c>
      <c r="I175" t="s">
        <v>20</v>
      </c>
    </row>
    <row r="176" spans="1:9" x14ac:dyDescent="0.25">
      <c r="A176" t="s">
        <v>44</v>
      </c>
      <c r="B176" s="1">
        <v>40293</v>
      </c>
      <c r="C176">
        <f t="shared" si="2"/>
        <v>2010</v>
      </c>
      <c r="D176" s="2" t="s">
        <v>73</v>
      </c>
      <c r="E176" t="s">
        <v>32</v>
      </c>
      <c r="F176" t="s">
        <v>47</v>
      </c>
      <c r="G176" t="s">
        <v>32</v>
      </c>
      <c r="H176" t="s">
        <v>33</v>
      </c>
      <c r="I176" t="s">
        <v>32</v>
      </c>
    </row>
    <row r="177" spans="1:9" x14ac:dyDescent="0.25">
      <c r="A177" t="s">
        <v>65</v>
      </c>
      <c r="B177" s="1">
        <v>40641</v>
      </c>
      <c r="C177">
        <f t="shared" si="2"/>
        <v>2011</v>
      </c>
      <c r="D177" s="2" t="s">
        <v>67</v>
      </c>
      <c r="E177" t="s">
        <v>32</v>
      </c>
      <c r="F177" t="s">
        <v>21</v>
      </c>
      <c r="G177" t="s">
        <v>32</v>
      </c>
      <c r="H177" t="s">
        <v>33</v>
      </c>
      <c r="I177" t="s">
        <v>32</v>
      </c>
    </row>
    <row r="178" spans="1:9" x14ac:dyDescent="0.25">
      <c r="A178" t="s">
        <v>60</v>
      </c>
      <c r="B178" s="1">
        <v>40642</v>
      </c>
      <c r="C178">
        <f t="shared" si="2"/>
        <v>2011</v>
      </c>
      <c r="D178" s="2" t="s">
        <v>62</v>
      </c>
      <c r="E178" t="s">
        <v>53</v>
      </c>
      <c r="F178" t="s">
        <v>40</v>
      </c>
      <c r="G178" t="s">
        <v>40</v>
      </c>
      <c r="H178" t="s">
        <v>22</v>
      </c>
      <c r="I178" t="s">
        <v>40</v>
      </c>
    </row>
    <row r="179" spans="1:9" x14ac:dyDescent="0.25">
      <c r="A179" t="s">
        <v>203</v>
      </c>
      <c r="B179" s="1">
        <v>40642</v>
      </c>
      <c r="C179">
        <f t="shared" si="2"/>
        <v>2011</v>
      </c>
      <c r="D179" s="2" t="s">
        <v>204</v>
      </c>
      <c r="E179" t="s">
        <v>205</v>
      </c>
      <c r="F179" t="s">
        <v>20</v>
      </c>
      <c r="G179" t="s">
        <v>205</v>
      </c>
      <c r="H179" t="s">
        <v>33</v>
      </c>
      <c r="I179" t="s">
        <v>20</v>
      </c>
    </row>
    <row r="180" spans="1:9" x14ac:dyDescent="0.25">
      <c r="A180" t="s">
        <v>36</v>
      </c>
      <c r="B180" s="1">
        <v>40643</v>
      </c>
      <c r="C180">
        <f t="shared" si="2"/>
        <v>2011</v>
      </c>
      <c r="D180" s="2" t="s">
        <v>38</v>
      </c>
      <c r="E180" t="s">
        <v>39</v>
      </c>
      <c r="F180" t="s">
        <v>47</v>
      </c>
      <c r="G180" t="s">
        <v>39</v>
      </c>
      <c r="H180" t="s">
        <v>33</v>
      </c>
      <c r="I180" t="s">
        <v>47</v>
      </c>
    </row>
    <row r="181" spans="1:9" x14ac:dyDescent="0.25">
      <c r="A181" t="s">
        <v>44</v>
      </c>
      <c r="B181" s="1">
        <v>40643</v>
      </c>
      <c r="C181">
        <f t="shared" si="2"/>
        <v>2011</v>
      </c>
      <c r="D181" s="2" t="s">
        <v>73</v>
      </c>
      <c r="E181" t="s">
        <v>207</v>
      </c>
      <c r="F181" t="s">
        <v>31</v>
      </c>
      <c r="G181" t="s">
        <v>31</v>
      </c>
      <c r="H181" t="s">
        <v>33</v>
      </c>
      <c r="I181" t="s">
        <v>207</v>
      </c>
    </row>
    <row r="182" spans="1:9" x14ac:dyDescent="0.25">
      <c r="A182" t="s">
        <v>50</v>
      </c>
      <c r="B182" s="1">
        <v>40644</v>
      </c>
      <c r="C182">
        <f t="shared" si="2"/>
        <v>2011</v>
      </c>
      <c r="D182" s="2" t="s">
        <v>52</v>
      </c>
      <c r="E182" t="s">
        <v>21</v>
      </c>
      <c r="F182" t="s">
        <v>53</v>
      </c>
      <c r="G182" t="s">
        <v>21</v>
      </c>
      <c r="H182" t="s">
        <v>33</v>
      </c>
      <c r="I182" t="s">
        <v>21</v>
      </c>
    </row>
    <row r="183" spans="1:9" x14ac:dyDescent="0.25">
      <c r="A183" t="s">
        <v>56</v>
      </c>
      <c r="B183" s="1">
        <v>40645</v>
      </c>
      <c r="C183">
        <f t="shared" si="2"/>
        <v>2011</v>
      </c>
      <c r="D183" s="2" t="s">
        <v>58</v>
      </c>
      <c r="E183" t="s">
        <v>40</v>
      </c>
      <c r="F183" t="s">
        <v>39</v>
      </c>
      <c r="G183" t="s">
        <v>39</v>
      </c>
      <c r="H183" t="s">
        <v>33</v>
      </c>
      <c r="I183" t="s">
        <v>40</v>
      </c>
    </row>
    <row r="184" spans="1:9" x14ac:dyDescent="0.25">
      <c r="A184" t="s">
        <v>17</v>
      </c>
      <c r="B184" s="1">
        <v>40645</v>
      </c>
      <c r="C184">
        <f t="shared" si="2"/>
        <v>2011</v>
      </c>
      <c r="D184" s="2" t="s">
        <v>19</v>
      </c>
      <c r="E184" t="s">
        <v>20</v>
      </c>
      <c r="F184" t="s">
        <v>47</v>
      </c>
      <c r="G184" t="s">
        <v>47</v>
      </c>
      <c r="H184" t="s">
        <v>22</v>
      </c>
      <c r="I184" t="s">
        <v>47</v>
      </c>
    </row>
    <row r="185" spans="1:9" x14ac:dyDescent="0.25">
      <c r="A185" t="s">
        <v>28</v>
      </c>
      <c r="B185" s="1">
        <v>40646</v>
      </c>
      <c r="C185">
        <f t="shared" si="2"/>
        <v>2011</v>
      </c>
      <c r="D185" s="2" t="s">
        <v>30</v>
      </c>
      <c r="E185" t="s">
        <v>31</v>
      </c>
      <c r="F185" t="s">
        <v>32</v>
      </c>
      <c r="G185" t="s">
        <v>31</v>
      </c>
      <c r="H185" t="s">
        <v>22</v>
      </c>
      <c r="I185" t="s">
        <v>31</v>
      </c>
    </row>
    <row r="186" spans="1:9" x14ac:dyDescent="0.25">
      <c r="A186" t="s">
        <v>44</v>
      </c>
      <c r="B186" s="1">
        <v>40646</v>
      </c>
      <c r="C186">
        <f t="shared" si="2"/>
        <v>2011</v>
      </c>
      <c r="D186" s="2" t="s">
        <v>73</v>
      </c>
      <c r="E186" t="s">
        <v>207</v>
      </c>
      <c r="F186" t="s">
        <v>205</v>
      </c>
      <c r="G186" t="s">
        <v>205</v>
      </c>
      <c r="H186" t="s">
        <v>33</v>
      </c>
      <c r="I186" t="s">
        <v>207</v>
      </c>
    </row>
    <row r="187" spans="1:9" x14ac:dyDescent="0.25">
      <c r="A187" t="s">
        <v>60</v>
      </c>
      <c r="B187" s="1">
        <v>40647</v>
      </c>
      <c r="C187">
        <f t="shared" si="2"/>
        <v>2011</v>
      </c>
      <c r="D187" s="2" t="s">
        <v>62</v>
      </c>
      <c r="E187" t="s">
        <v>53</v>
      </c>
      <c r="F187" t="s">
        <v>20</v>
      </c>
      <c r="G187" t="s">
        <v>20</v>
      </c>
      <c r="H187" t="s">
        <v>22</v>
      </c>
      <c r="I187" t="s">
        <v>53</v>
      </c>
    </row>
    <row r="188" spans="1:9" x14ac:dyDescent="0.25">
      <c r="A188" t="s">
        <v>56</v>
      </c>
      <c r="B188" s="1">
        <v>40648</v>
      </c>
      <c r="C188">
        <f t="shared" si="2"/>
        <v>2011</v>
      </c>
      <c r="D188" s="2" t="s">
        <v>58</v>
      </c>
      <c r="E188" t="s">
        <v>40</v>
      </c>
      <c r="F188" t="s">
        <v>21</v>
      </c>
      <c r="G188" t="s">
        <v>21</v>
      </c>
      <c r="H188" t="s">
        <v>22</v>
      </c>
      <c r="I188" t="s">
        <v>21</v>
      </c>
    </row>
    <row r="189" spans="1:9" x14ac:dyDescent="0.25">
      <c r="A189" t="s">
        <v>44</v>
      </c>
      <c r="B189" s="1">
        <v>40648</v>
      </c>
      <c r="C189">
        <f t="shared" si="2"/>
        <v>2011</v>
      </c>
      <c r="D189" s="2" t="s">
        <v>46</v>
      </c>
      <c r="E189" t="s">
        <v>47</v>
      </c>
      <c r="F189" t="s">
        <v>205</v>
      </c>
      <c r="G189" t="s">
        <v>205</v>
      </c>
      <c r="H189" t="s">
        <v>22</v>
      </c>
      <c r="I189" t="s">
        <v>205</v>
      </c>
    </row>
    <row r="190" spans="1:9" x14ac:dyDescent="0.25">
      <c r="A190" t="s">
        <v>65</v>
      </c>
      <c r="B190" s="1">
        <v>40649</v>
      </c>
      <c r="C190">
        <f t="shared" si="2"/>
        <v>2011</v>
      </c>
      <c r="D190" s="2" t="s">
        <v>67</v>
      </c>
      <c r="E190" t="s">
        <v>32</v>
      </c>
      <c r="F190" t="s">
        <v>20</v>
      </c>
      <c r="G190" t="s">
        <v>32</v>
      </c>
      <c r="H190" t="s">
        <v>33</v>
      </c>
      <c r="I190" t="s">
        <v>32</v>
      </c>
    </row>
    <row r="191" spans="1:9" x14ac:dyDescent="0.25">
      <c r="A191" t="s">
        <v>60</v>
      </c>
      <c r="B191" s="1">
        <v>40649</v>
      </c>
      <c r="C191">
        <f t="shared" si="2"/>
        <v>2011</v>
      </c>
      <c r="D191" s="2" t="s">
        <v>62</v>
      </c>
      <c r="E191" t="s">
        <v>53</v>
      </c>
      <c r="F191" t="s">
        <v>31</v>
      </c>
      <c r="G191" t="s">
        <v>31</v>
      </c>
      <c r="H191" t="s">
        <v>22</v>
      </c>
      <c r="I191" t="s">
        <v>31</v>
      </c>
    </row>
    <row r="192" spans="1:9" x14ac:dyDescent="0.25">
      <c r="A192" t="s">
        <v>44</v>
      </c>
      <c r="B192" s="1">
        <v>40650</v>
      </c>
      <c r="C192">
        <f t="shared" si="2"/>
        <v>2011</v>
      </c>
      <c r="D192" s="2" t="s">
        <v>73</v>
      </c>
      <c r="E192" t="s">
        <v>207</v>
      </c>
      <c r="F192" t="s">
        <v>39</v>
      </c>
      <c r="G192" t="s">
        <v>39</v>
      </c>
      <c r="H192" t="s">
        <v>22</v>
      </c>
      <c r="I192" t="s">
        <v>39</v>
      </c>
    </row>
    <row r="193" spans="1:9" x14ac:dyDescent="0.25">
      <c r="A193" t="s">
        <v>50</v>
      </c>
      <c r="B193" s="1">
        <v>40650</v>
      </c>
      <c r="C193">
        <f t="shared" si="2"/>
        <v>2011</v>
      </c>
      <c r="D193" s="2" t="s">
        <v>52</v>
      </c>
      <c r="E193" t="s">
        <v>21</v>
      </c>
      <c r="F193" t="s">
        <v>40</v>
      </c>
      <c r="G193" t="s">
        <v>21</v>
      </c>
      <c r="H193" t="s">
        <v>22</v>
      </c>
      <c r="I193" t="s">
        <v>21</v>
      </c>
    </row>
    <row r="194" spans="1:9" x14ac:dyDescent="0.25">
      <c r="A194" t="s">
        <v>203</v>
      </c>
      <c r="B194" s="1">
        <v>40651</v>
      </c>
      <c r="C194">
        <f t="shared" si="2"/>
        <v>2011</v>
      </c>
      <c r="D194" s="2" t="s">
        <v>204</v>
      </c>
      <c r="E194" t="s">
        <v>205</v>
      </c>
      <c r="F194" t="s">
        <v>32</v>
      </c>
      <c r="G194" t="s">
        <v>205</v>
      </c>
      <c r="H194" t="s">
        <v>22</v>
      </c>
      <c r="I194" t="s">
        <v>205</v>
      </c>
    </row>
    <row r="195" spans="1:9" x14ac:dyDescent="0.25">
      <c r="A195" t="s">
        <v>36</v>
      </c>
      <c r="B195" s="1">
        <v>40652</v>
      </c>
      <c r="C195">
        <f t="shared" ref="C195:C258" si="3">YEAR(B195)</f>
        <v>2011</v>
      </c>
      <c r="D195" s="2" t="s">
        <v>38</v>
      </c>
      <c r="E195" t="s">
        <v>39</v>
      </c>
      <c r="F195" t="s">
        <v>53</v>
      </c>
      <c r="G195" t="s">
        <v>53</v>
      </c>
      <c r="H195" t="s">
        <v>33</v>
      </c>
      <c r="I195" t="s">
        <v>53</v>
      </c>
    </row>
    <row r="196" spans="1:9" x14ac:dyDescent="0.25">
      <c r="A196" t="s">
        <v>44</v>
      </c>
      <c r="B196" s="1">
        <v>40653</v>
      </c>
      <c r="C196">
        <f t="shared" si="3"/>
        <v>2011</v>
      </c>
      <c r="D196" s="2" t="s">
        <v>46</v>
      </c>
      <c r="E196" t="s">
        <v>47</v>
      </c>
      <c r="F196" t="s">
        <v>207</v>
      </c>
      <c r="G196" t="s">
        <v>207</v>
      </c>
      <c r="H196" t="s">
        <v>33</v>
      </c>
      <c r="I196" t="s">
        <v>47</v>
      </c>
    </row>
    <row r="197" spans="1:9" x14ac:dyDescent="0.25">
      <c r="A197" t="s">
        <v>50</v>
      </c>
      <c r="B197" s="1">
        <v>40653</v>
      </c>
      <c r="C197">
        <f t="shared" si="3"/>
        <v>2011</v>
      </c>
      <c r="D197" s="2" t="s">
        <v>52</v>
      </c>
      <c r="E197" t="s">
        <v>21</v>
      </c>
      <c r="F197" t="s">
        <v>205</v>
      </c>
      <c r="G197" t="s">
        <v>21</v>
      </c>
      <c r="H197" t="s">
        <v>22</v>
      </c>
      <c r="I197" t="s">
        <v>205</v>
      </c>
    </row>
    <row r="198" spans="1:9" x14ac:dyDescent="0.25">
      <c r="A198" t="s">
        <v>28</v>
      </c>
      <c r="B198" s="1">
        <v>40654</v>
      </c>
      <c r="C198">
        <f t="shared" si="3"/>
        <v>2011</v>
      </c>
      <c r="D198" s="2" t="s">
        <v>30</v>
      </c>
      <c r="E198" t="s">
        <v>31</v>
      </c>
      <c r="F198" t="s">
        <v>40</v>
      </c>
      <c r="G198" t="s">
        <v>40</v>
      </c>
      <c r="H198" t="s">
        <v>22</v>
      </c>
      <c r="I198" t="s">
        <v>31</v>
      </c>
    </row>
    <row r="199" spans="1:9" x14ac:dyDescent="0.25">
      <c r="A199" t="s">
        <v>44</v>
      </c>
      <c r="B199" s="1">
        <v>40655</v>
      </c>
      <c r="C199">
        <f t="shared" si="3"/>
        <v>2011</v>
      </c>
      <c r="D199" s="2" t="s">
        <v>46</v>
      </c>
      <c r="E199" t="s">
        <v>47</v>
      </c>
      <c r="F199" t="s">
        <v>32</v>
      </c>
      <c r="G199" t="s">
        <v>32</v>
      </c>
      <c r="H199" t="s">
        <v>22</v>
      </c>
      <c r="I199" t="s">
        <v>47</v>
      </c>
    </row>
    <row r="200" spans="1:9" x14ac:dyDescent="0.25">
      <c r="A200" t="s">
        <v>50</v>
      </c>
      <c r="B200" s="1">
        <v>40655</v>
      </c>
      <c r="C200">
        <f t="shared" si="3"/>
        <v>2011</v>
      </c>
      <c r="D200" s="2" t="s">
        <v>52</v>
      </c>
      <c r="E200" t="s">
        <v>21</v>
      </c>
      <c r="F200" t="s">
        <v>20</v>
      </c>
      <c r="G200" t="s">
        <v>20</v>
      </c>
      <c r="H200" t="s">
        <v>22</v>
      </c>
      <c r="I200" t="s">
        <v>20</v>
      </c>
    </row>
    <row r="201" spans="1:9" x14ac:dyDescent="0.25">
      <c r="A201" t="s">
        <v>36</v>
      </c>
      <c r="B201" s="1">
        <v>40656</v>
      </c>
      <c r="C201">
        <f t="shared" si="3"/>
        <v>2011</v>
      </c>
      <c r="D201" s="2" t="s">
        <v>38</v>
      </c>
      <c r="E201" t="s">
        <v>39</v>
      </c>
      <c r="F201" t="s">
        <v>31</v>
      </c>
      <c r="G201" t="s">
        <v>31</v>
      </c>
      <c r="H201" t="s">
        <v>22</v>
      </c>
      <c r="I201" t="s">
        <v>39</v>
      </c>
    </row>
    <row r="202" spans="1:9" x14ac:dyDescent="0.25">
      <c r="A202" t="s">
        <v>60</v>
      </c>
      <c r="B202" s="1">
        <v>40657</v>
      </c>
      <c r="C202">
        <f t="shared" si="3"/>
        <v>2011</v>
      </c>
      <c r="D202" s="2" t="s">
        <v>62</v>
      </c>
      <c r="E202" t="s">
        <v>53</v>
      </c>
      <c r="F202" t="s">
        <v>47</v>
      </c>
      <c r="G202" t="s">
        <v>53</v>
      </c>
      <c r="H202" t="s">
        <v>22</v>
      </c>
      <c r="I202" t="s">
        <v>47</v>
      </c>
    </row>
    <row r="203" spans="1:9" x14ac:dyDescent="0.25">
      <c r="A203" t="s">
        <v>56</v>
      </c>
      <c r="B203" s="1">
        <v>40657</v>
      </c>
      <c r="C203">
        <f t="shared" si="3"/>
        <v>2011</v>
      </c>
      <c r="D203" s="2" t="s">
        <v>58</v>
      </c>
      <c r="E203" t="s">
        <v>40</v>
      </c>
      <c r="F203" t="s">
        <v>205</v>
      </c>
      <c r="G203" t="s">
        <v>40</v>
      </c>
      <c r="H203" t="s">
        <v>22</v>
      </c>
      <c r="I203" t="s">
        <v>40</v>
      </c>
    </row>
    <row r="204" spans="1:9" x14ac:dyDescent="0.25">
      <c r="A204" t="s">
        <v>65</v>
      </c>
      <c r="B204" s="1">
        <v>40658</v>
      </c>
      <c r="C204">
        <f t="shared" si="3"/>
        <v>2011</v>
      </c>
      <c r="D204" s="2" t="s">
        <v>67</v>
      </c>
      <c r="E204" t="s">
        <v>32</v>
      </c>
      <c r="F204" t="s">
        <v>207</v>
      </c>
      <c r="G204" t="s">
        <v>207</v>
      </c>
      <c r="H204" t="s">
        <v>22</v>
      </c>
      <c r="I204" t="s">
        <v>32</v>
      </c>
    </row>
    <row r="205" spans="1:9" x14ac:dyDescent="0.25">
      <c r="A205" t="s">
        <v>36</v>
      </c>
      <c r="B205" s="1">
        <v>40659</v>
      </c>
      <c r="C205">
        <f t="shared" si="3"/>
        <v>2011</v>
      </c>
      <c r="D205" s="2" t="s">
        <v>38</v>
      </c>
      <c r="E205" t="s">
        <v>39</v>
      </c>
      <c r="F205" t="s">
        <v>20</v>
      </c>
      <c r="G205" t="s">
        <v>20</v>
      </c>
      <c r="H205" t="s">
        <v>22</v>
      </c>
      <c r="I205" t="s">
        <v>20</v>
      </c>
    </row>
    <row r="206" spans="1:9" x14ac:dyDescent="0.25">
      <c r="A206" t="s">
        <v>44</v>
      </c>
      <c r="B206" s="1">
        <v>40660</v>
      </c>
      <c r="C206">
        <f t="shared" si="3"/>
        <v>2011</v>
      </c>
      <c r="D206" s="2" t="s">
        <v>73</v>
      </c>
      <c r="E206" t="s">
        <v>207</v>
      </c>
      <c r="F206" t="s">
        <v>32</v>
      </c>
      <c r="G206" t="s">
        <v>207</v>
      </c>
      <c r="H206" t="s">
        <v>33</v>
      </c>
      <c r="I206" t="s">
        <v>32</v>
      </c>
    </row>
    <row r="207" spans="1:9" x14ac:dyDescent="0.25">
      <c r="A207" t="s">
        <v>203</v>
      </c>
      <c r="B207" s="1">
        <v>40660</v>
      </c>
      <c r="C207">
        <f t="shared" si="3"/>
        <v>2011</v>
      </c>
      <c r="D207" s="2" t="s">
        <v>204</v>
      </c>
      <c r="E207" t="s">
        <v>205</v>
      </c>
      <c r="F207" t="s">
        <v>53</v>
      </c>
      <c r="G207" t="s">
        <v>205</v>
      </c>
      <c r="H207" t="s">
        <v>22</v>
      </c>
      <c r="I207" t="s">
        <v>53</v>
      </c>
    </row>
    <row r="208" spans="1:9" x14ac:dyDescent="0.25">
      <c r="A208" t="s">
        <v>36</v>
      </c>
      <c r="B208" s="1">
        <v>40661</v>
      </c>
      <c r="C208">
        <f t="shared" si="3"/>
        <v>2011</v>
      </c>
      <c r="D208" s="2" t="s">
        <v>38</v>
      </c>
      <c r="E208" t="s">
        <v>39</v>
      </c>
      <c r="F208" t="s">
        <v>21</v>
      </c>
      <c r="G208" t="s">
        <v>39</v>
      </c>
      <c r="H208" t="s">
        <v>22</v>
      </c>
      <c r="I208" t="s">
        <v>21</v>
      </c>
    </row>
    <row r="209" spans="1:9" x14ac:dyDescent="0.25">
      <c r="A209" t="s">
        <v>56</v>
      </c>
      <c r="B209" s="1">
        <v>40662</v>
      </c>
      <c r="C209">
        <f t="shared" si="3"/>
        <v>2011</v>
      </c>
      <c r="D209" s="2" t="s">
        <v>58</v>
      </c>
      <c r="E209" t="s">
        <v>40</v>
      </c>
      <c r="F209" t="s">
        <v>47</v>
      </c>
      <c r="G209" t="s">
        <v>40</v>
      </c>
      <c r="H209" t="s">
        <v>22</v>
      </c>
      <c r="I209" t="s">
        <v>40</v>
      </c>
    </row>
    <row r="210" spans="1:9" x14ac:dyDescent="0.25">
      <c r="A210" t="s">
        <v>17</v>
      </c>
      <c r="B210" s="1">
        <v>40662</v>
      </c>
      <c r="C210">
        <f t="shared" si="3"/>
        <v>2011</v>
      </c>
      <c r="D210" s="2" t="s">
        <v>19</v>
      </c>
      <c r="E210" t="s">
        <v>20</v>
      </c>
      <c r="F210" t="s">
        <v>207</v>
      </c>
      <c r="G210" t="s">
        <v>207</v>
      </c>
      <c r="H210" t="s">
        <v>22</v>
      </c>
      <c r="I210" t="s">
        <v>20</v>
      </c>
    </row>
    <row r="211" spans="1:9" x14ac:dyDescent="0.25">
      <c r="A211" t="s">
        <v>203</v>
      </c>
      <c r="B211" s="1">
        <v>40663</v>
      </c>
      <c r="C211">
        <f t="shared" si="3"/>
        <v>2011</v>
      </c>
      <c r="D211" s="2" t="s">
        <v>204</v>
      </c>
      <c r="E211" t="s">
        <v>205</v>
      </c>
      <c r="F211" t="s">
        <v>39</v>
      </c>
      <c r="G211" t="s">
        <v>39</v>
      </c>
      <c r="H211" t="s">
        <v>33</v>
      </c>
      <c r="I211" t="s">
        <v>39</v>
      </c>
    </row>
    <row r="212" spans="1:9" x14ac:dyDescent="0.25">
      <c r="A212" t="s">
        <v>50</v>
      </c>
      <c r="B212" s="1">
        <v>40663</v>
      </c>
      <c r="C212">
        <f t="shared" si="3"/>
        <v>2011</v>
      </c>
      <c r="D212" s="2" t="s">
        <v>52</v>
      </c>
      <c r="E212" t="s">
        <v>21</v>
      </c>
      <c r="F212" t="s">
        <v>31</v>
      </c>
      <c r="G212" t="s">
        <v>21</v>
      </c>
      <c r="H212" t="s">
        <v>22</v>
      </c>
      <c r="I212" t="s">
        <v>21</v>
      </c>
    </row>
    <row r="213" spans="1:9" x14ac:dyDescent="0.25">
      <c r="A213" t="s">
        <v>56</v>
      </c>
      <c r="B213" s="1">
        <v>40664</v>
      </c>
      <c r="C213">
        <f t="shared" si="3"/>
        <v>2011</v>
      </c>
      <c r="D213" s="2" t="s">
        <v>58</v>
      </c>
      <c r="E213" t="s">
        <v>40</v>
      </c>
      <c r="F213" t="s">
        <v>207</v>
      </c>
      <c r="G213" t="s">
        <v>40</v>
      </c>
      <c r="H213" t="s">
        <v>22</v>
      </c>
      <c r="I213" t="s">
        <v>40</v>
      </c>
    </row>
    <row r="214" spans="1:9" x14ac:dyDescent="0.25">
      <c r="A214" t="s">
        <v>65</v>
      </c>
      <c r="B214" s="1">
        <v>40664</v>
      </c>
      <c r="C214">
        <f t="shared" si="3"/>
        <v>2011</v>
      </c>
      <c r="D214" s="2" t="s">
        <v>67</v>
      </c>
      <c r="E214" t="s">
        <v>32</v>
      </c>
      <c r="F214" t="s">
        <v>53</v>
      </c>
      <c r="G214" t="s">
        <v>32</v>
      </c>
      <c r="H214" t="s">
        <v>33</v>
      </c>
      <c r="I214" t="s">
        <v>32</v>
      </c>
    </row>
    <row r="215" spans="1:9" x14ac:dyDescent="0.25">
      <c r="A215" t="s">
        <v>44</v>
      </c>
      <c r="B215" s="1">
        <v>40665</v>
      </c>
      <c r="C215">
        <f t="shared" si="3"/>
        <v>2011</v>
      </c>
      <c r="D215" s="2" t="s">
        <v>46</v>
      </c>
      <c r="E215" t="s">
        <v>47</v>
      </c>
      <c r="F215" t="s">
        <v>31</v>
      </c>
      <c r="G215" t="s">
        <v>31</v>
      </c>
      <c r="H215" t="s">
        <v>22</v>
      </c>
      <c r="I215" t="s">
        <v>47</v>
      </c>
    </row>
    <row r="216" spans="1:9" x14ac:dyDescent="0.25">
      <c r="A216" t="s">
        <v>36</v>
      </c>
      <c r="B216" s="1">
        <v>40665</v>
      </c>
      <c r="C216">
        <f t="shared" si="3"/>
        <v>2011</v>
      </c>
      <c r="D216" s="2" t="s">
        <v>38</v>
      </c>
      <c r="E216" t="s">
        <v>39</v>
      </c>
      <c r="F216" t="s">
        <v>205</v>
      </c>
      <c r="G216" t="s">
        <v>205</v>
      </c>
      <c r="H216" t="s">
        <v>22</v>
      </c>
      <c r="I216" t="s">
        <v>205</v>
      </c>
    </row>
    <row r="217" spans="1:9" x14ac:dyDescent="0.25">
      <c r="A217" t="s">
        <v>60</v>
      </c>
      <c r="B217" s="1">
        <v>40666</v>
      </c>
      <c r="C217">
        <f t="shared" si="3"/>
        <v>2011</v>
      </c>
      <c r="D217" s="2" t="s">
        <v>62</v>
      </c>
      <c r="E217" t="s">
        <v>53</v>
      </c>
      <c r="F217" t="s">
        <v>21</v>
      </c>
      <c r="G217" t="s">
        <v>53</v>
      </c>
      <c r="H217" t="s">
        <v>22</v>
      </c>
      <c r="I217" t="s">
        <v>21</v>
      </c>
    </row>
    <row r="218" spans="1:9" x14ac:dyDescent="0.25">
      <c r="A218" t="s">
        <v>65</v>
      </c>
      <c r="B218" s="1">
        <v>40667</v>
      </c>
      <c r="C218">
        <f t="shared" si="3"/>
        <v>2011</v>
      </c>
      <c r="D218" s="2" t="s">
        <v>67</v>
      </c>
      <c r="E218" t="s">
        <v>32</v>
      </c>
      <c r="F218" t="s">
        <v>40</v>
      </c>
      <c r="G218" t="s">
        <v>40</v>
      </c>
      <c r="H218" t="s">
        <v>33</v>
      </c>
      <c r="I218" t="s">
        <v>32</v>
      </c>
    </row>
    <row r="219" spans="1:9" x14ac:dyDescent="0.25">
      <c r="A219" t="s">
        <v>44</v>
      </c>
      <c r="B219" s="1">
        <v>40667</v>
      </c>
      <c r="C219">
        <f t="shared" si="3"/>
        <v>2011</v>
      </c>
      <c r="D219" s="2" t="s">
        <v>73</v>
      </c>
      <c r="E219" t="s">
        <v>207</v>
      </c>
      <c r="F219" t="s">
        <v>47</v>
      </c>
      <c r="G219" t="s">
        <v>207</v>
      </c>
      <c r="H219" t="s">
        <v>22</v>
      </c>
      <c r="I219" t="s">
        <v>47</v>
      </c>
    </row>
    <row r="220" spans="1:9" x14ac:dyDescent="0.25">
      <c r="A220" t="s">
        <v>203</v>
      </c>
      <c r="B220" s="1">
        <v>40668</v>
      </c>
      <c r="C220">
        <f t="shared" si="3"/>
        <v>2011</v>
      </c>
      <c r="D220" s="2" t="s">
        <v>204</v>
      </c>
      <c r="E220" t="s">
        <v>205</v>
      </c>
      <c r="F220" t="s">
        <v>21</v>
      </c>
      <c r="G220" t="s">
        <v>21</v>
      </c>
      <c r="H220" t="s">
        <v>22</v>
      </c>
      <c r="I220" t="s">
        <v>205</v>
      </c>
    </row>
    <row r="221" spans="1:9" x14ac:dyDescent="0.25">
      <c r="A221" t="s">
        <v>60</v>
      </c>
      <c r="B221" s="1">
        <v>40668</v>
      </c>
      <c r="C221">
        <f t="shared" si="3"/>
        <v>2011</v>
      </c>
      <c r="D221" s="2" t="s">
        <v>62</v>
      </c>
      <c r="E221" t="s">
        <v>53</v>
      </c>
      <c r="F221" t="s">
        <v>39</v>
      </c>
      <c r="G221" t="s">
        <v>39</v>
      </c>
      <c r="H221" t="s">
        <v>22</v>
      </c>
      <c r="I221" t="s">
        <v>39</v>
      </c>
    </row>
    <row r="222" spans="1:9" x14ac:dyDescent="0.25">
      <c r="A222" t="s">
        <v>17</v>
      </c>
      <c r="B222" s="1">
        <v>40669</v>
      </c>
      <c r="C222">
        <f t="shared" si="3"/>
        <v>2011</v>
      </c>
      <c r="D222" s="2" t="s">
        <v>19</v>
      </c>
      <c r="E222" t="s">
        <v>20</v>
      </c>
      <c r="F222" t="s">
        <v>31</v>
      </c>
      <c r="G222" t="s">
        <v>31</v>
      </c>
      <c r="H222" t="s">
        <v>22</v>
      </c>
      <c r="I222" t="s">
        <v>20</v>
      </c>
    </row>
    <row r="223" spans="1:9" x14ac:dyDescent="0.25">
      <c r="A223" t="s">
        <v>50</v>
      </c>
      <c r="B223" s="1">
        <v>40670</v>
      </c>
      <c r="C223">
        <f t="shared" si="3"/>
        <v>2011</v>
      </c>
      <c r="D223" s="2" t="s">
        <v>52</v>
      </c>
      <c r="E223" t="s">
        <v>21</v>
      </c>
      <c r="F223" t="s">
        <v>32</v>
      </c>
      <c r="G223" t="s">
        <v>32</v>
      </c>
      <c r="H223" t="s">
        <v>33</v>
      </c>
      <c r="I223" t="s">
        <v>21</v>
      </c>
    </row>
    <row r="224" spans="1:9" x14ac:dyDescent="0.25">
      <c r="A224" t="s">
        <v>44</v>
      </c>
      <c r="B224" s="1">
        <v>40670</v>
      </c>
      <c r="C224">
        <f t="shared" si="3"/>
        <v>2011</v>
      </c>
      <c r="D224" s="2" t="s">
        <v>46</v>
      </c>
      <c r="E224" t="s">
        <v>47</v>
      </c>
      <c r="F224" t="s">
        <v>39</v>
      </c>
      <c r="G224" t="s">
        <v>39</v>
      </c>
      <c r="H224" t="s">
        <v>22</v>
      </c>
      <c r="I224" t="s">
        <v>47</v>
      </c>
    </row>
    <row r="225" spans="1:9" x14ac:dyDescent="0.25">
      <c r="A225" t="s">
        <v>17</v>
      </c>
      <c r="B225" s="1">
        <v>40671</v>
      </c>
      <c r="C225">
        <f t="shared" si="3"/>
        <v>2011</v>
      </c>
      <c r="D225" s="2" t="s">
        <v>19</v>
      </c>
      <c r="E225" t="s">
        <v>20</v>
      </c>
      <c r="F225" t="s">
        <v>205</v>
      </c>
      <c r="G225" t="s">
        <v>205</v>
      </c>
      <c r="H225" t="s">
        <v>33</v>
      </c>
      <c r="I225" t="s">
        <v>20</v>
      </c>
    </row>
    <row r="226" spans="1:9" x14ac:dyDescent="0.25">
      <c r="A226" t="s">
        <v>28</v>
      </c>
      <c r="B226" s="1">
        <v>40671</v>
      </c>
      <c r="C226">
        <f t="shared" si="3"/>
        <v>2011</v>
      </c>
      <c r="D226" s="2" t="s">
        <v>30</v>
      </c>
      <c r="E226" t="s">
        <v>31</v>
      </c>
      <c r="F226" t="s">
        <v>207</v>
      </c>
      <c r="G226" t="s">
        <v>31</v>
      </c>
      <c r="H226" t="s">
        <v>33</v>
      </c>
      <c r="I226" t="s">
        <v>207</v>
      </c>
    </row>
    <row r="227" spans="1:9" x14ac:dyDescent="0.25">
      <c r="A227" t="s">
        <v>56</v>
      </c>
      <c r="B227" s="1">
        <v>40672</v>
      </c>
      <c r="C227">
        <f t="shared" si="3"/>
        <v>2011</v>
      </c>
      <c r="D227" s="2" t="s">
        <v>58</v>
      </c>
      <c r="E227" t="s">
        <v>40</v>
      </c>
      <c r="F227" t="s">
        <v>32</v>
      </c>
      <c r="G227" t="s">
        <v>40</v>
      </c>
      <c r="H227" t="s">
        <v>22</v>
      </c>
      <c r="I227" t="s">
        <v>32</v>
      </c>
    </row>
    <row r="228" spans="1:9" x14ac:dyDescent="0.25">
      <c r="A228" t="s">
        <v>60</v>
      </c>
      <c r="B228" s="1">
        <v>40673</v>
      </c>
      <c r="C228">
        <f t="shared" si="3"/>
        <v>2011</v>
      </c>
      <c r="D228" s="2" t="s">
        <v>62</v>
      </c>
      <c r="E228" t="s">
        <v>53</v>
      </c>
      <c r="F228" t="s">
        <v>207</v>
      </c>
      <c r="G228" t="s">
        <v>53</v>
      </c>
      <c r="H228" t="s">
        <v>33</v>
      </c>
      <c r="I228" t="s">
        <v>207</v>
      </c>
    </row>
    <row r="229" spans="1:9" x14ac:dyDescent="0.25">
      <c r="A229" t="s">
        <v>28</v>
      </c>
      <c r="B229" s="1">
        <v>40673</v>
      </c>
      <c r="C229">
        <f t="shared" si="3"/>
        <v>2011</v>
      </c>
      <c r="D229" s="2" t="s">
        <v>30</v>
      </c>
      <c r="E229" t="s">
        <v>31</v>
      </c>
      <c r="F229" t="s">
        <v>47</v>
      </c>
      <c r="G229" t="s">
        <v>47</v>
      </c>
      <c r="H229" t="s">
        <v>22</v>
      </c>
      <c r="I229" t="s">
        <v>31</v>
      </c>
    </row>
    <row r="230" spans="1:9" x14ac:dyDescent="0.25">
      <c r="A230" t="s">
        <v>56</v>
      </c>
      <c r="B230" s="1">
        <v>40674</v>
      </c>
      <c r="C230">
        <f t="shared" si="3"/>
        <v>2011</v>
      </c>
      <c r="D230" s="2" t="s">
        <v>58</v>
      </c>
      <c r="E230" t="s">
        <v>40</v>
      </c>
      <c r="F230" t="s">
        <v>20</v>
      </c>
      <c r="G230" t="s">
        <v>20</v>
      </c>
      <c r="H230" t="s">
        <v>22</v>
      </c>
      <c r="I230" t="s">
        <v>20</v>
      </c>
    </row>
    <row r="231" spans="1:9" x14ac:dyDescent="0.25">
      <c r="A231" t="s">
        <v>65</v>
      </c>
      <c r="B231" s="1">
        <v>40675</v>
      </c>
      <c r="C231">
        <f t="shared" si="3"/>
        <v>2011</v>
      </c>
      <c r="D231" s="2" t="s">
        <v>67</v>
      </c>
      <c r="E231" t="s">
        <v>32</v>
      </c>
      <c r="F231" t="s">
        <v>39</v>
      </c>
      <c r="G231" t="s">
        <v>32</v>
      </c>
      <c r="H231" t="s">
        <v>33</v>
      </c>
      <c r="I231" t="s">
        <v>32</v>
      </c>
    </row>
    <row r="232" spans="1:9" x14ac:dyDescent="0.25">
      <c r="A232" t="s">
        <v>224</v>
      </c>
      <c r="B232" s="1">
        <v>40676</v>
      </c>
      <c r="C232">
        <f t="shared" si="3"/>
        <v>2011</v>
      </c>
      <c r="D232" s="2" t="s">
        <v>225</v>
      </c>
      <c r="E232" t="s">
        <v>205</v>
      </c>
      <c r="F232" t="s">
        <v>31</v>
      </c>
      <c r="G232" t="s">
        <v>31</v>
      </c>
      <c r="H232" t="s">
        <v>22</v>
      </c>
      <c r="I232" t="s">
        <v>31</v>
      </c>
    </row>
    <row r="233" spans="1:9" x14ac:dyDescent="0.25">
      <c r="A233" t="s">
        <v>17</v>
      </c>
      <c r="B233" s="1">
        <v>40677</v>
      </c>
      <c r="C233">
        <f t="shared" si="3"/>
        <v>2011</v>
      </c>
      <c r="D233" s="2" t="s">
        <v>19</v>
      </c>
      <c r="E233" t="s">
        <v>20</v>
      </c>
      <c r="F233" t="s">
        <v>21</v>
      </c>
      <c r="G233" t="s">
        <v>20</v>
      </c>
      <c r="H233" t="s">
        <v>22</v>
      </c>
      <c r="I233" t="s">
        <v>20</v>
      </c>
    </row>
    <row r="234" spans="1:9" x14ac:dyDescent="0.25">
      <c r="A234" t="s">
        <v>44</v>
      </c>
      <c r="B234" s="1">
        <v>40677</v>
      </c>
      <c r="C234">
        <f t="shared" si="3"/>
        <v>2011</v>
      </c>
      <c r="D234" s="2" t="s">
        <v>46</v>
      </c>
      <c r="E234" t="s">
        <v>47</v>
      </c>
      <c r="F234" t="s">
        <v>53</v>
      </c>
      <c r="G234" t="s">
        <v>53</v>
      </c>
      <c r="H234" t="s">
        <v>33</v>
      </c>
      <c r="I234" t="s">
        <v>53</v>
      </c>
    </row>
    <row r="235" spans="1:9" x14ac:dyDescent="0.25">
      <c r="A235" t="s">
        <v>194</v>
      </c>
      <c r="B235" s="1">
        <v>40678</v>
      </c>
      <c r="C235">
        <f t="shared" si="3"/>
        <v>2011</v>
      </c>
      <c r="D235" s="2" t="s">
        <v>195</v>
      </c>
      <c r="E235" t="s">
        <v>31</v>
      </c>
      <c r="F235" t="s">
        <v>39</v>
      </c>
      <c r="G235" t="s">
        <v>39</v>
      </c>
      <c r="H235" t="s">
        <v>22</v>
      </c>
      <c r="I235" t="s">
        <v>31</v>
      </c>
    </row>
    <row r="236" spans="1:9" x14ac:dyDescent="0.25">
      <c r="A236" t="s">
        <v>224</v>
      </c>
      <c r="B236" s="1">
        <v>40678</v>
      </c>
      <c r="C236">
        <f t="shared" si="3"/>
        <v>2011</v>
      </c>
      <c r="D236" s="2" t="s">
        <v>225</v>
      </c>
      <c r="E236" t="s">
        <v>205</v>
      </c>
      <c r="F236" t="s">
        <v>40</v>
      </c>
      <c r="G236" t="s">
        <v>205</v>
      </c>
      <c r="H236" t="s">
        <v>22</v>
      </c>
      <c r="I236" t="s">
        <v>205</v>
      </c>
    </row>
    <row r="237" spans="1:9" x14ac:dyDescent="0.25">
      <c r="A237" t="s">
        <v>44</v>
      </c>
      <c r="B237" s="1">
        <v>40679</v>
      </c>
      <c r="C237">
        <f t="shared" si="3"/>
        <v>2011</v>
      </c>
      <c r="D237" s="2" t="s">
        <v>73</v>
      </c>
      <c r="E237" t="s">
        <v>207</v>
      </c>
      <c r="F237" t="s">
        <v>53</v>
      </c>
      <c r="G237" t="s">
        <v>53</v>
      </c>
      <c r="H237" t="s">
        <v>22</v>
      </c>
      <c r="I237" t="s">
        <v>53</v>
      </c>
    </row>
    <row r="238" spans="1:9" x14ac:dyDescent="0.25">
      <c r="A238" t="s">
        <v>194</v>
      </c>
      <c r="B238" s="1">
        <v>40680</v>
      </c>
      <c r="C238">
        <f t="shared" si="3"/>
        <v>2011</v>
      </c>
      <c r="D238" s="2" t="s">
        <v>195</v>
      </c>
      <c r="E238" t="s">
        <v>31</v>
      </c>
      <c r="F238" t="s">
        <v>20</v>
      </c>
      <c r="G238" t="s">
        <v>31</v>
      </c>
      <c r="H238" t="s">
        <v>33</v>
      </c>
      <c r="I238" t="s">
        <v>31</v>
      </c>
    </row>
    <row r="239" spans="1:9" x14ac:dyDescent="0.25">
      <c r="A239" t="s">
        <v>65</v>
      </c>
      <c r="B239" s="1">
        <v>40681</v>
      </c>
      <c r="C239">
        <f t="shared" si="3"/>
        <v>2011</v>
      </c>
      <c r="D239" s="2" t="s">
        <v>67</v>
      </c>
      <c r="E239" t="s">
        <v>32</v>
      </c>
      <c r="F239" t="s">
        <v>205</v>
      </c>
      <c r="G239" t="s">
        <v>32</v>
      </c>
      <c r="H239" t="s">
        <v>33</v>
      </c>
      <c r="I239" t="s">
        <v>32</v>
      </c>
    </row>
    <row r="240" spans="1:9" x14ac:dyDescent="0.25">
      <c r="A240" t="s">
        <v>44</v>
      </c>
      <c r="B240" s="1">
        <v>40682</v>
      </c>
      <c r="C240">
        <f t="shared" si="3"/>
        <v>2011</v>
      </c>
      <c r="D240" s="2" t="s">
        <v>73</v>
      </c>
      <c r="E240" t="s">
        <v>207</v>
      </c>
      <c r="F240" t="s">
        <v>21</v>
      </c>
      <c r="G240" t="s">
        <v>21</v>
      </c>
      <c r="H240" t="s">
        <v>22</v>
      </c>
      <c r="I240" t="s">
        <v>21</v>
      </c>
    </row>
    <row r="241" spans="1:9" x14ac:dyDescent="0.25">
      <c r="A241" t="s">
        <v>44</v>
      </c>
      <c r="B241" s="1">
        <v>40683</v>
      </c>
      <c r="C241">
        <f t="shared" si="3"/>
        <v>2011</v>
      </c>
      <c r="D241" s="2" t="s">
        <v>46</v>
      </c>
      <c r="E241" t="s">
        <v>47</v>
      </c>
      <c r="F241" t="s">
        <v>40</v>
      </c>
      <c r="G241" t="s">
        <v>47</v>
      </c>
      <c r="H241" t="s">
        <v>33</v>
      </c>
      <c r="I241" t="s">
        <v>40</v>
      </c>
    </row>
    <row r="242" spans="1:9" x14ac:dyDescent="0.25">
      <c r="A242" t="s">
        <v>194</v>
      </c>
      <c r="B242" s="1">
        <v>40684</v>
      </c>
      <c r="C242">
        <f t="shared" si="3"/>
        <v>2011</v>
      </c>
      <c r="D242" s="2" t="s">
        <v>195</v>
      </c>
      <c r="E242" t="s">
        <v>31</v>
      </c>
      <c r="F242" t="s">
        <v>53</v>
      </c>
      <c r="G242" t="s">
        <v>31</v>
      </c>
      <c r="H242" t="s">
        <v>22</v>
      </c>
      <c r="I242" t="s">
        <v>53</v>
      </c>
    </row>
    <row r="243" spans="1:9" x14ac:dyDescent="0.25">
      <c r="A243" t="s">
        <v>36</v>
      </c>
      <c r="B243" s="1">
        <v>40684</v>
      </c>
      <c r="C243">
        <f t="shared" si="3"/>
        <v>2011</v>
      </c>
      <c r="D243" s="2" t="s">
        <v>38</v>
      </c>
      <c r="E243" t="s">
        <v>39</v>
      </c>
      <c r="F243" t="s">
        <v>207</v>
      </c>
      <c r="G243" t="s">
        <v>39</v>
      </c>
      <c r="H243" t="s">
        <v>33</v>
      </c>
      <c r="I243" t="s">
        <v>25</v>
      </c>
    </row>
    <row r="244" spans="1:9" x14ac:dyDescent="0.25">
      <c r="A244" t="s">
        <v>17</v>
      </c>
      <c r="B244" s="1">
        <v>40685</v>
      </c>
      <c r="C244">
        <f t="shared" si="3"/>
        <v>2011</v>
      </c>
      <c r="D244" s="2" t="s">
        <v>19</v>
      </c>
      <c r="E244" t="s">
        <v>20</v>
      </c>
      <c r="F244" t="s">
        <v>32</v>
      </c>
      <c r="G244" t="s">
        <v>20</v>
      </c>
      <c r="H244" t="s">
        <v>22</v>
      </c>
      <c r="I244" t="s">
        <v>20</v>
      </c>
    </row>
    <row r="245" spans="1:9" x14ac:dyDescent="0.25">
      <c r="A245" t="s">
        <v>50</v>
      </c>
      <c r="B245" s="1">
        <v>40685</v>
      </c>
      <c r="C245">
        <f t="shared" si="3"/>
        <v>2011</v>
      </c>
      <c r="D245" s="2" t="s">
        <v>52</v>
      </c>
      <c r="E245" t="s">
        <v>21</v>
      </c>
      <c r="F245" t="s">
        <v>47</v>
      </c>
      <c r="G245" t="s">
        <v>47</v>
      </c>
      <c r="H245" t="s">
        <v>22</v>
      </c>
      <c r="I245" t="s">
        <v>47</v>
      </c>
    </row>
    <row r="246" spans="1:9" x14ac:dyDescent="0.25">
      <c r="A246" t="s">
        <v>44</v>
      </c>
      <c r="B246" s="1">
        <v>40687</v>
      </c>
      <c r="C246">
        <f t="shared" si="3"/>
        <v>2011</v>
      </c>
      <c r="D246" s="2" t="s">
        <v>46</v>
      </c>
      <c r="E246" t="s">
        <v>20</v>
      </c>
      <c r="F246" t="s">
        <v>32</v>
      </c>
      <c r="G246" t="s">
        <v>32</v>
      </c>
      <c r="H246" t="s">
        <v>22</v>
      </c>
      <c r="I246" t="s">
        <v>32</v>
      </c>
    </row>
    <row r="247" spans="1:9" x14ac:dyDescent="0.25">
      <c r="A247" t="s">
        <v>44</v>
      </c>
      <c r="B247" s="1">
        <v>40688</v>
      </c>
      <c r="C247">
        <f t="shared" si="3"/>
        <v>2011</v>
      </c>
      <c r="D247" s="2" t="s">
        <v>46</v>
      </c>
      <c r="E247" t="s">
        <v>47</v>
      </c>
      <c r="F247" t="s">
        <v>21</v>
      </c>
      <c r="G247" t="s">
        <v>47</v>
      </c>
      <c r="H247" t="s">
        <v>22</v>
      </c>
      <c r="I247" t="s">
        <v>47</v>
      </c>
    </row>
    <row r="248" spans="1:9" x14ac:dyDescent="0.25">
      <c r="A248" t="s">
        <v>65</v>
      </c>
      <c r="B248" s="1">
        <v>40690</v>
      </c>
      <c r="C248">
        <f t="shared" si="3"/>
        <v>2011</v>
      </c>
      <c r="D248" s="2" t="s">
        <v>67</v>
      </c>
      <c r="E248" t="s">
        <v>20</v>
      </c>
      <c r="F248" t="s">
        <v>47</v>
      </c>
      <c r="G248" t="s">
        <v>47</v>
      </c>
      <c r="H248" t="s">
        <v>22</v>
      </c>
      <c r="I248" t="s">
        <v>20</v>
      </c>
    </row>
    <row r="249" spans="1:9" x14ac:dyDescent="0.25">
      <c r="A249" t="s">
        <v>65</v>
      </c>
      <c r="B249" s="1">
        <v>40691</v>
      </c>
      <c r="C249">
        <f t="shared" si="3"/>
        <v>2011</v>
      </c>
      <c r="D249" s="2" t="s">
        <v>67</v>
      </c>
      <c r="E249" t="s">
        <v>32</v>
      </c>
      <c r="F249" t="s">
        <v>20</v>
      </c>
      <c r="G249" t="s">
        <v>32</v>
      </c>
      <c r="H249" t="s">
        <v>33</v>
      </c>
      <c r="I249" t="s">
        <v>32</v>
      </c>
    </row>
    <row r="250" spans="1:9" x14ac:dyDescent="0.25">
      <c r="A250" t="s">
        <v>65</v>
      </c>
      <c r="B250" s="1">
        <v>41003</v>
      </c>
      <c r="C250">
        <f t="shared" si="3"/>
        <v>2012</v>
      </c>
      <c r="D250" s="2" t="s">
        <v>67</v>
      </c>
      <c r="E250" t="s">
        <v>32</v>
      </c>
      <c r="F250" t="s">
        <v>47</v>
      </c>
      <c r="G250" t="s">
        <v>47</v>
      </c>
      <c r="H250" t="s">
        <v>22</v>
      </c>
      <c r="I250" t="s">
        <v>47</v>
      </c>
    </row>
    <row r="251" spans="1:9" x14ac:dyDescent="0.25">
      <c r="A251" t="s">
        <v>50</v>
      </c>
      <c r="B251" s="1">
        <v>41004</v>
      </c>
      <c r="C251">
        <f t="shared" si="3"/>
        <v>2012</v>
      </c>
      <c r="D251" s="2" t="s">
        <v>52</v>
      </c>
      <c r="E251" t="s">
        <v>21</v>
      </c>
      <c r="F251" t="s">
        <v>39</v>
      </c>
      <c r="G251" t="s">
        <v>39</v>
      </c>
      <c r="H251" t="s">
        <v>22</v>
      </c>
      <c r="I251" t="s">
        <v>39</v>
      </c>
    </row>
    <row r="252" spans="1:9" x14ac:dyDescent="0.25">
      <c r="A252" t="s">
        <v>44</v>
      </c>
      <c r="B252" s="1">
        <v>41005</v>
      </c>
      <c r="C252">
        <f t="shared" si="3"/>
        <v>2012</v>
      </c>
      <c r="D252" s="2" t="s">
        <v>46</v>
      </c>
      <c r="E252" t="s">
        <v>47</v>
      </c>
      <c r="F252" t="s">
        <v>207</v>
      </c>
      <c r="G252" t="s">
        <v>47</v>
      </c>
      <c r="H252" t="s">
        <v>22</v>
      </c>
      <c r="I252" t="s">
        <v>207</v>
      </c>
    </row>
    <row r="253" spans="1:9" x14ac:dyDescent="0.25">
      <c r="A253" t="s">
        <v>56</v>
      </c>
      <c r="B253" s="1">
        <v>41005</v>
      </c>
      <c r="C253">
        <f t="shared" si="3"/>
        <v>2012</v>
      </c>
      <c r="D253" s="2" t="s">
        <v>58</v>
      </c>
      <c r="E253" t="s">
        <v>40</v>
      </c>
      <c r="F253" t="s">
        <v>31</v>
      </c>
      <c r="G253" t="s">
        <v>31</v>
      </c>
      <c r="H253" t="s">
        <v>22</v>
      </c>
      <c r="I253" t="s">
        <v>40</v>
      </c>
    </row>
    <row r="254" spans="1:9" x14ac:dyDescent="0.25">
      <c r="A254" t="s">
        <v>17</v>
      </c>
      <c r="B254" s="1">
        <v>41006</v>
      </c>
      <c r="C254">
        <f t="shared" si="3"/>
        <v>2012</v>
      </c>
      <c r="D254" s="2" t="s">
        <v>19</v>
      </c>
      <c r="E254" t="s">
        <v>20</v>
      </c>
      <c r="F254" t="s">
        <v>39</v>
      </c>
      <c r="G254" t="s">
        <v>39</v>
      </c>
      <c r="H254" t="s">
        <v>22</v>
      </c>
      <c r="I254" t="s">
        <v>20</v>
      </c>
    </row>
    <row r="255" spans="1:9" x14ac:dyDescent="0.25">
      <c r="A255" t="s">
        <v>234</v>
      </c>
      <c r="B255" s="1">
        <v>41006</v>
      </c>
      <c r="C255">
        <f t="shared" si="3"/>
        <v>2012</v>
      </c>
      <c r="D255" s="2" t="s">
        <v>236</v>
      </c>
      <c r="E255" t="s">
        <v>53</v>
      </c>
      <c r="F255" t="s">
        <v>32</v>
      </c>
      <c r="G255" t="s">
        <v>53</v>
      </c>
      <c r="H255" t="s">
        <v>22</v>
      </c>
      <c r="I255" t="s">
        <v>32</v>
      </c>
    </row>
    <row r="256" spans="1:9" x14ac:dyDescent="0.25">
      <c r="A256" t="s">
        <v>56</v>
      </c>
      <c r="B256" s="1">
        <v>41007</v>
      </c>
      <c r="C256">
        <f t="shared" si="3"/>
        <v>2012</v>
      </c>
      <c r="D256" s="2" t="s">
        <v>58</v>
      </c>
      <c r="E256" t="s">
        <v>40</v>
      </c>
      <c r="F256" t="s">
        <v>21</v>
      </c>
      <c r="G256" t="s">
        <v>21</v>
      </c>
      <c r="H256" t="s">
        <v>22</v>
      </c>
      <c r="I256" t="s">
        <v>40</v>
      </c>
    </row>
    <row r="257" spans="1:9" x14ac:dyDescent="0.25">
      <c r="A257" t="s">
        <v>238</v>
      </c>
      <c r="B257" s="1">
        <v>41007</v>
      </c>
      <c r="C257">
        <f t="shared" si="3"/>
        <v>2012</v>
      </c>
      <c r="D257" s="2" t="s">
        <v>240</v>
      </c>
      <c r="E257" t="s">
        <v>207</v>
      </c>
      <c r="F257" t="s">
        <v>31</v>
      </c>
      <c r="G257" t="s">
        <v>207</v>
      </c>
      <c r="H257" t="s">
        <v>33</v>
      </c>
      <c r="I257" t="s">
        <v>207</v>
      </c>
    </row>
    <row r="258" spans="1:9" x14ac:dyDescent="0.25">
      <c r="A258" t="s">
        <v>234</v>
      </c>
      <c r="B258" s="1">
        <v>41008</v>
      </c>
      <c r="C258">
        <f t="shared" si="3"/>
        <v>2012</v>
      </c>
      <c r="D258" s="2" t="s">
        <v>236</v>
      </c>
      <c r="E258" t="s">
        <v>53</v>
      </c>
      <c r="F258" t="s">
        <v>47</v>
      </c>
      <c r="G258" t="s">
        <v>53</v>
      </c>
      <c r="H258" t="s">
        <v>33</v>
      </c>
      <c r="I258" t="s">
        <v>47</v>
      </c>
    </row>
    <row r="259" spans="1:9" x14ac:dyDescent="0.25">
      <c r="A259" t="s">
        <v>17</v>
      </c>
      <c r="B259" s="1">
        <v>41009</v>
      </c>
      <c r="C259">
        <f t="shared" ref="C259:C322" si="4">YEAR(B259)</f>
        <v>2012</v>
      </c>
      <c r="D259" s="2" t="s">
        <v>19</v>
      </c>
      <c r="E259" t="s">
        <v>20</v>
      </c>
      <c r="F259" t="s">
        <v>21</v>
      </c>
      <c r="G259" t="s">
        <v>20</v>
      </c>
      <c r="H259" t="s">
        <v>22</v>
      </c>
      <c r="I259" t="s">
        <v>21</v>
      </c>
    </row>
    <row r="260" spans="1:9" x14ac:dyDescent="0.25">
      <c r="A260" t="s">
        <v>36</v>
      </c>
      <c r="B260" s="1">
        <v>41009</v>
      </c>
      <c r="C260">
        <f t="shared" si="4"/>
        <v>2012</v>
      </c>
      <c r="D260" s="2" t="s">
        <v>38</v>
      </c>
      <c r="E260" t="s">
        <v>39</v>
      </c>
      <c r="F260" t="s">
        <v>32</v>
      </c>
      <c r="G260" t="s">
        <v>39</v>
      </c>
      <c r="H260" t="s">
        <v>22</v>
      </c>
      <c r="I260" t="s">
        <v>39</v>
      </c>
    </row>
    <row r="261" spans="1:9" x14ac:dyDescent="0.25">
      <c r="A261" t="s">
        <v>44</v>
      </c>
      <c r="B261" s="1">
        <v>41010</v>
      </c>
      <c r="C261">
        <f t="shared" si="4"/>
        <v>2012</v>
      </c>
      <c r="D261" s="2" t="s">
        <v>46</v>
      </c>
      <c r="E261" t="s">
        <v>47</v>
      </c>
      <c r="F261" t="s">
        <v>40</v>
      </c>
      <c r="G261" t="s">
        <v>40</v>
      </c>
      <c r="H261" t="s">
        <v>22</v>
      </c>
      <c r="I261" t="s">
        <v>47</v>
      </c>
    </row>
    <row r="262" spans="1:9" x14ac:dyDescent="0.25">
      <c r="A262" t="s">
        <v>65</v>
      </c>
      <c r="B262" s="1">
        <v>41011</v>
      </c>
      <c r="C262">
        <f t="shared" si="4"/>
        <v>2012</v>
      </c>
      <c r="D262" s="2" t="s">
        <v>67</v>
      </c>
      <c r="E262" t="s">
        <v>32</v>
      </c>
      <c r="F262" t="s">
        <v>20</v>
      </c>
      <c r="G262" t="s">
        <v>20</v>
      </c>
      <c r="H262" t="s">
        <v>33</v>
      </c>
      <c r="I262" t="s">
        <v>32</v>
      </c>
    </row>
    <row r="263" spans="1:9" x14ac:dyDescent="0.25">
      <c r="A263" t="s">
        <v>28</v>
      </c>
      <c r="B263" s="1">
        <v>41011</v>
      </c>
      <c r="C263">
        <f t="shared" si="4"/>
        <v>2012</v>
      </c>
      <c r="D263" s="2" t="s">
        <v>30</v>
      </c>
      <c r="E263" t="s">
        <v>31</v>
      </c>
      <c r="F263" t="s">
        <v>207</v>
      </c>
      <c r="G263" t="s">
        <v>31</v>
      </c>
      <c r="H263" t="s">
        <v>22</v>
      </c>
      <c r="I263" t="s">
        <v>31</v>
      </c>
    </row>
    <row r="264" spans="1:9" x14ac:dyDescent="0.25">
      <c r="A264" t="s">
        <v>50</v>
      </c>
      <c r="B264" s="1">
        <v>41012</v>
      </c>
      <c r="C264">
        <f t="shared" si="4"/>
        <v>2012</v>
      </c>
      <c r="D264" s="2" t="s">
        <v>52</v>
      </c>
      <c r="E264" t="s">
        <v>21</v>
      </c>
      <c r="F264" t="s">
        <v>40</v>
      </c>
      <c r="G264" t="s">
        <v>40</v>
      </c>
      <c r="H264" t="s">
        <v>33</v>
      </c>
      <c r="I264" t="s">
        <v>21</v>
      </c>
    </row>
    <row r="265" spans="1:9" x14ac:dyDescent="0.25">
      <c r="A265" t="s">
        <v>36</v>
      </c>
      <c r="B265" s="1">
        <v>41018</v>
      </c>
      <c r="C265">
        <f t="shared" si="4"/>
        <v>2012</v>
      </c>
      <c r="D265" s="2" t="s">
        <v>38</v>
      </c>
      <c r="E265" t="s">
        <v>39</v>
      </c>
      <c r="F265" t="s">
        <v>53</v>
      </c>
      <c r="G265" t="s">
        <v>53</v>
      </c>
      <c r="H265" t="s">
        <v>33</v>
      </c>
      <c r="I265" t="s">
        <v>39</v>
      </c>
    </row>
    <row r="266" spans="1:9" x14ac:dyDescent="0.25">
      <c r="A266" t="s">
        <v>238</v>
      </c>
      <c r="B266" s="1">
        <v>41013</v>
      </c>
      <c r="C266">
        <f t="shared" si="4"/>
        <v>2012</v>
      </c>
      <c r="D266" s="2" t="s">
        <v>240</v>
      </c>
      <c r="E266" t="s">
        <v>207</v>
      </c>
      <c r="F266" t="s">
        <v>32</v>
      </c>
      <c r="G266" t="s">
        <v>32</v>
      </c>
      <c r="H266" t="s">
        <v>33</v>
      </c>
      <c r="I266" t="s">
        <v>207</v>
      </c>
    </row>
    <row r="267" spans="1:9" x14ac:dyDescent="0.25">
      <c r="A267" t="s">
        <v>50</v>
      </c>
      <c r="B267" s="1">
        <v>41014</v>
      </c>
      <c r="C267">
        <f t="shared" si="4"/>
        <v>2012</v>
      </c>
      <c r="D267" s="2" t="s">
        <v>52</v>
      </c>
      <c r="E267" t="s">
        <v>21</v>
      </c>
      <c r="F267" t="s">
        <v>31</v>
      </c>
      <c r="G267" t="s">
        <v>21</v>
      </c>
      <c r="H267" t="s">
        <v>22</v>
      </c>
      <c r="I267" t="s">
        <v>31</v>
      </c>
    </row>
    <row r="268" spans="1:9" x14ac:dyDescent="0.25">
      <c r="A268" t="s">
        <v>17</v>
      </c>
      <c r="B268" s="1">
        <v>41014</v>
      </c>
      <c r="C268">
        <f t="shared" si="4"/>
        <v>2012</v>
      </c>
      <c r="D268" s="2" t="s">
        <v>19</v>
      </c>
      <c r="E268" t="s">
        <v>20</v>
      </c>
      <c r="F268" t="s">
        <v>40</v>
      </c>
      <c r="G268" t="s">
        <v>40</v>
      </c>
      <c r="H268" t="s">
        <v>33</v>
      </c>
      <c r="I268" t="s">
        <v>40</v>
      </c>
    </row>
    <row r="269" spans="1:9" x14ac:dyDescent="0.25">
      <c r="A269" t="s">
        <v>44</v>
      </c>
      <c r="B269" s="1">
        <v>41015</v>
      </c>
      <c r="C269">
        <f t="shared" si="4"/>
        <v>2012</v>
      </c>
      <c r="D269" s="2" t="s">
        <v>46</v>
      </c>
      <c r="E269" t="s">
        <v>47</v>
      </c>
      <c r="F269" t="s">
        <v>39</v>
      </c>
      <c r="G269" t="s">
        <v>39</v>
      </c>
      <c r="H269" t="s">
        <v>22</v>
      </c>
      <c r="I269" t="s">
        <v>39</v>
      </c>
    </row>
    <row r="270" spans="1:9" x14ac:dyDescent="0.25">
      <c r="A270" t="s">
        <v>56</v>
      </c>
      <c r="B270" s="1">
        <v>41016</v>
      </c>
      <c r="C270">
        <f t="shared" si="4"/>
        <v>2012</v>
      </c>
      <c r="D270" s="2" t="s">
        <v>58</v>
      </c>
      <c r="E270" t="s">
        <v>40</v>
      </c>
      <c r="F270" t="s">
        <v>53</v>
      </c>
      <c r="G270" t="s">
        <v>53</v>
      </c>
      <c r="H270" t="s">
        <v>33</v>
      </c>
      <c r="I270" t="s">
        <v>40</v>
      </c>
    </row>
    <row r="271" spans="1:9" x14ac:dyDescent="0.25">
      <c r="A271" t="s">
        <v>17</v>
      </c>
      <c r="B271" s="1">
        <v>41016</v>
      </c>
      <c r="C271">
        <f t="shared" si="4"/>
        <v>2012</v>
      </c>
      <c r="D271" s="2" t="s">
        <v>19</v>
      </c>
      <c r="E271" t="s">
        <v>20</v>
      </c>
      <c r="F271" t="s">
        <v>207</v>
      </c>
      <c r="G271" t="s">
        <v>207</v>
      </c>
      <c r="H271" t="s">
        <v>33</v>
      </c>
      <c r="I271" t="s">
        <v>20</v>
      </c>
    </row>
    <row r="272" spans="1:9" x14ac:dyDescent="0.25">
      <c r="A272" t="s">
        <v>28</v>
      </c>
      <c r="B272" s="1">
        <v>41017</v>
      </c>
      <c r="C272">
        <f t="shared" si="4"/>
        <v>2012</v>
      </c>
      <c r="D272" s="2" t="s">
        <v>30</v>
      </c>
      <c r="E272" t="s">
        <v>31</v>
      </c>
      <c r="F272" t="s">
        <v>21</v>
      </c>
      <c r="G272" t="s">
        <v>31</v>
      </c>
      <c r="H272" t="s">
        <v>33</v>
      </c>
      <c r="I272" t="s">
        <v>21</v>
      </c>
    </row>
    <row r="273" spans="1:9" x14ac:dyDescent="0.25">
      <c r="A273" t="s">
        <v>60</v>
      </c>
      <c r="B273" s="1">
        <v>41039</v>
      </c>
      <c r="C273">
        <f t="shared" si="4"/>
        <v>2012</v>
      </c>
      <c r="D273" s="2" t="s">
        <v>62</v>
      </c>
      <c r="E273" t="s">
        <v>53</v>
      </c>
      <c r="F273" t="s">
        <v>39</v>
      </c>
      <c r="G273" t="s">
        <v>53</v>
      </c>
      <c r="H273" t="s">
        <v>33</v>
      </c>
      <c r="I273" t="s">
        <v>39</v>
      </c>
    </row>
    <row r="274" spans="1:9" x14ac:dyDescent="0.25">
      <c r="A274" t="s">
        <v>65</v>
      </c>
      <c r="B274" s="1">
        <v>41018</v>
      </c>
      <c r="C274">
        <f t="shared" si="4"/>
        <v>2012</v>
      </c>
      <c r="D274" s="2" t="s">
        <v>67</v>
      </c>
      <c r="E274" t="s">
        <v>32</v>
      </c>
      <c r="F274" t="s">
        <v>207</v>
      </c>
      <c r="G274" t="s">
        <v>207</v>
      </c>
      <c r="H274" t="s">
        <v>22</v>
      </c>
      <c r="I274" t="s">
        <v>32</v>
      </c>
    </row>
    <row r="275" spans="1:9" x14ac:dyDescent="0.25">
      <c r="A275" t="s">
        <v>28</v>
      </c>
      <c r="B275" s="1">
        <v>41019</v>
      </c>
      <c r="C275">
        <f t="shared" si="4"/>
        <v>2012</v>
      </c>
      <c r="D275" s="2" t="s">
        <v>30</v>
      </c>
      <c r="E275" t="s">
        <v>31</v>
      </c>
      <c r="F275" t="s">
        <v>20</v>
      </c>
      <c r="G275" t="s">
        <v>20</v>
      </c>
      <c r="H275" t="s">
        <v>22</v>
      </c>
      <c r="I275" t="s">
        <v>20</v>
      </c>
    </row>
    <row r="276" spans="1:9" x14ac:dyDescent="0.25">
      <c r="A276" t="s">
        <v>65</v>
      </c>
      <c r="B276" s="1">
        <v>41020</v>
      </c>
      <c r="C276">
        <f t="shared" si="4"/>
        <v>2012</v>
      </c>
      <c r="D276" s="2" t="s">
        <v>67</v>
      </c>
      <c r="E276" t="s">
        <v>32</v>
      </c>
      <c r="F276" t="s">
        <v>40</v>
      </c>
      <c r="G276" t="s">
        <v>40</v>
      </c>
      <c r="H276" t="s">
        <v>33</v>
      </c>
      <c r="I276" t="s">
        <v>32</v>
      </c>
    </row>
    <row r="277" spans="1:9" x14ac:dyDescent="0.25">
      <c r="A277" t="s">
        <v>36</v>
      </c>
      <c r="B277" s="1">
        <v>41020</v>
      </c>
      <c r="C277">
        <f t="shared" si="4"/>
        <v>2012</v>
      </c>
      <c r="D277" s="2" t="s">
        <v>38</v>
      </c>
      <c r="E277" t="s">
        <v>39</v>
      </c>
      <c r="F277" t="s">
        <v>207</v>
      </c>
      <c r="G277" t="s">
        <v>39</v>
      </c>
      <c r="H277" t="s">
        <v>22</v>
      </c>
      <c r="I277" t="s">
        <v>207</v>
      </c>
    </row>
    <row r="278" spans="1:9" x14ac:dyDescent="0.25">
      <c r="A278" t="s">
        <v>44</v>
      </c>
      <c r="B278" s="1">
        <v>41021</v>
      </c>
      <c r="C278">
        <f t="shared" si="4"/>
        <v>2012</v>
      </c>
      <c r="D278" s="2" t="s">
        <v>46</v>
      </c>
      <c r="E278" t="s">
        <v>47</v>
      </c>
      <c r="F278" t="s">
        <v>31</v>
      </c>
      <c r="G278" t="s">
        <v>47</v>
      </c>
      <c r="H278" t="s">
        <v>33</v>
      </c>
      <c r="I278" t="s">
        <v>31</v>
      </c>
    </row>
    <row r="279" spans="1:9" x14ac:dyDescent="0.25">
      <c r="A279" t="s">
        <v>170</v>
      </c>
      <c r="B279" s="1">
        <v>41021</v>
      </c>
      <c r="C279">
        <f t="shared" si="4"/>
        <v>2012</v>
      </c>
      <c r="D279" s="2" t="s">
        <v>172</v>
      </c>
      <c r="E279" t="s">
        <v>53</v>
      </c>
      <c r="F279" t="s">
        <v>21</v>
      </c>
      <c r="G279" t="s">
        <v>21</v>
      </c>
      <c r="H279" t="s">
        <v>22</v>
      </c>
      <c r="I279" t="s">
        <v>21</v>
      </c>
    </row>
    <row r="280" spans="1:9" x14ac:dyDescent="0.25">
      <c r="A280" t="s">
        <v>56</v>
      </c>
      <c r="B280" s="1">
        <v>41022</v>
      </c>
      <c r="C280">
        <f t="shared" si="4"/>
        <v>2012</v>
      </c>
      <c r="D280" s="2" t="s">
        <v>58</v>
      </c>
      <c r="E280" t="s">
        <v>40</v>
      </c>
      <c r="F280" t="s">
        <v>20</v>
      </c>
      <c r="G280" t="s">
        <v>40</v>
      </c>
      <c r="H280" t="s">
        <v>22</v>
      </c>
      <c r="I280" t="s">
        <v>20</v>
      </c>
    </row>
    <row r="281" spans="1:9" x14ac:dyDescent="0.25">
      <c r="A281" t="s">
        <v>238</v>
      </c>
      <c r="B281" s="1">
        <v>41023</v>
      </c>
      <c r="C281">
        <f t="shared" si="4"/>
        <v>2012</v>
      </c>
      <c r="D281" s="2" t="s">
        <v>240</v>
      </c>
      <c r="E281" t="s">
        <v>207</v>
      </c>
      <c r="F281" t="s">
        <v>39</v>
      </c>
      <c r="G281" t="s">
        <v>207</v>
      </c>
      <c r="H281" t="s">
        <v>33</v>
      </c>
      <c r="I281" t="s">
        <v>39</v>
      </c>
    </row>
    <row r="282" spans="1:9" x14ac:dyDescent="0.25">
      <c r="A282" t="s">
        <v>28</v>
      </c>
      <c r="B282" s="1">
        <v>41024</v>
      </c>
      <c r="C282">
        <f t="shared" si="4"/>
        <v>2012</v>
      </c>
      <c r="D282" s="2" t="s">
        <v>30</v>
      </c>
      <c r="E282" t="s">
        <v>31</v>
      </c>
      <c r="F282" t="s">
        <v>47</v>
      </c>
      <c r="G282" t="s">
        <v>31</v>
      </c>
      <c r="H282" t="s">
        <v>33</v>
      </c>
      <c r="I282" t="s">
        <v>47</v>
      </c>
    </row>
    <row r="283" spans="1:9" x14ac:dyDescent="0.25">
      <c r="A283" t="s">
        <v>238</v>
      </c>
      <c r="B283" s="1">
        <v>41025</v>
      </c>
      <c r="C283">
        <f t="shared" si="4"/>
        <v>2012</v>
      </c>
      <c r="D283" s="2" t="s">
        <v>240</v>
      </c>
      <c r="E283" t="s">
        <v>207</v>
      </c>
      <c r="F283" t="s">
        <v>53</v>
      </c>
      <c r="G283" t="s">
        <v>53</v>
      </c>
      <c r="H283" t="s">
        <v>33</v>
      </c>
      <c r="I283" t="s">
        <v>53</v>
      </c>
    </row>
    <row r="284" spans="1:9" x14ac:dyDescent="0.25">
      <c r="A284" t="s">
        <v>36</v>
      </c>
      <c r="B284" s="1">
        <v>41026</v>
      </c>
      <c r="C284">
        <f t="shared" si="4"/>
        <v>2012</v>
      </c>
      <c r="D284" s="2" t="s">
        <v>38</v>
      </c>
      <c r="E284" t="s">
        <v>39</v>
      </c>
      <c r="F284" t="s">
        <v>47</v>
      </c>
      <c r="G284" t="s">
        <v>47</v>
      </c>
      <c r="H284" t="s">
        <v>22</v>
      </c>
      <c r="I284" t="s">
        <v>39</v>
      </c>
    </row>
    <row r="285" spans="1:9" x14ac:dyDescent="0.25">
      <c r="A285" t="s">
        <v>65</v>
      </c>
      <c r="B285" s="1">
        <v>41027</v>
      </c>
      <c r="C285">
        <f t="shared" si="4"/>
        <v>2012</v>
      </c>
      <c r="D285" s="2" t="s">
        <v>67</v>
      </c>
      <c r="E285" t="s">
        <v>32</v>
      </c>
      <c r="F285" t="s">
        <v>31</v>
      </c>
      <c r="G285" t="s">
        <v>31</v>
      </c>
      <c r="H285" t="s">
        <v>33</v>
      </c>
      <c r="I285" t="s">
        <v>31</v>
      </c>
    </row>
    <row r="286" spans="1:9" x14ac:dyDescent="0.25">
      <c r="A286" t="s">
        <v>50</v>
      </c>
      <c r="B286" s="1">
        <v>41027</v>
      </c>
      <c r="C286">
        <f t="shared" si="4"/>
        <v>2012</v>
      </c>
      <c r="D286" s="2" t="s">
        <v>52</v>
      </c>
      <c r="E286" t="s">
        <v>21</v>
      </c>
      <c r="F286" t="s">
        <v>20</v>
      </c>
      <c r="G286" t="s">
        <v>21</v>
      </c>
      <c r="H286" t="s">
        <v>33</v>
      </c>
      <c r="I286" t="s">
        <v>21</v>
      </c>
    </row>
    <row r="287" spans="1:9" x14ac:dyDescent="0.25">
      <c r="A287" t="s">
        <v>36</v>
      </c>
      <c r="B287" s="1">
        <v>41028</v>
      </c>
      <c r="C287">
        <f t="shared" si="4"/>
        <v>2012</v>
      </c>
      <c r="D287" s="2" t="s">
        <v>38</v>
      </c>
      <c r="E287" t="s">
        <v>39</v>
      </c>
      <c r="F287" t="s">
        <v>40</v>
      </c>
      <c r="G287" t="s">
        <v>39</v>
      </c>
      <c r="H287" t="s">
        <v>33</v>
      </c>
      <c r="I287" t="s">
        <v>39</v>
      </c>
    </row>
    <row r="288" spans="1:9" x14ac:dyDescent="0.25">
      <c r="A288" t="s">
        <v>44</v>
      </c>
      <c r="B288" s="1">
        <v>41028</v>
      </c>
      <c r="C288">
        <f t="shared" si="4"/>
        <v>2012</v>
      </c>
      <c r="D288" s="2" t="s">
        <v>46</v>
      </c>
      <c r="E288" t="s">
        <v>47</v>
      </c>
      <c r="F288" t="s">
        <v>53</v>
      </c>
      <c r="G288" t="s">
        <v>47</v>
      </c>
      <c r="H288" t="s">
        <v>22</v>
      </c>
      <c r="I288" t="s">
        <v>47</v>
      </c>
    </row>
    <row r="289" spans="1:9" x14ac:dyDescent="0.25">
      <c r="A289" t="s">
        <v>65</v>
      </c>
      <c r="B289" s="1">
        <v>41029</v>
      </c>
      <c r="C289">
        <f t="shared" si="4"/>
        <v>2012</v>
      </c>
      <c r="D289" s="2" t="s">
        <v>67</v>
      </c>
      <c r="E289" t="s">
        <v>32</v>
      </c>
      <c r="F289" t="s">
        <v>21</v>
      </c>
      <c r="G289" t="s">
        <v>32</v>
      </c>
      <c r="H289" t="s">
        <v>33</v>
      </c>
      <c r="I289" t="s">
        <v>21</v>
      </c>
    </row>
    <row r="290" spans="1:9" x14ac:dyDescent="0.25">
      <c r="A290" t="s">
        <v>170</v>
      </c>
      <c r="B290" s="1">
        <v>41030</v>
      </c>
      <c r="C290">
        <f t="shared" si="4"/>
        <v>2012</v>
      </c>
      <c r="D290" s="2" t="s">
        <v>172</v>
      </c>
      <c r="E290" t="s">
        <v>53</v>
      </c>
      <c r="F290" t="s">
        <v>207</v>
      </c>
      <c r="G290" t="s">
        <v>53</v>
      </c>
      <c r="H290" t="s">
        <v>33</v>
      </c>
      <c r="I290" t="s">
        <v>53</v>
      </c>
    </row>
    <row r="291" spans="1:9" x14ac:dyDescent="0.25">
      <c r="A291" t="s">
        <v>56</v>
      </c>
      <c r="B291" s="1">
        <v>41030</v>
      </c>
      <c r="C291">
        <f t="shared" si="4"/>
        <v>2012</v>
      </c>
      <c r="D291" s="2" t="s">
        <v>58</v>
      </c>
      <c r="E291" t="s">
        <v>40</v>
      </c>
      <c r="F291" t="s">
        <v>39</v>
      </c>
      <c r="G291" t="s">
        <v>40</v>
      </c>
      <c r="H291" t="s">
        <v>33</v>
      </c>
      <c r="I291" t="s">
        <v>39</v>
      </c>
    </row>
    <row r="292" spans="1:9" x14ac:dyDescent="0.25">
      <c r="A292" t="s">
        <v>17</v>
      </c>
      <c r="B292" s="1">
        <v>41031</v>
      </c>
      <c r="C292">
        <f t="shared" si="4"/>
        <v>2012</v>
      </c>
      <c r="D292" s="2" t="s">
        <v>19</v>
      </c>
      <c r="E292" t="s">
        <v>20</v>
      </c>
      <c r="F292" t="s">
        <v>31</v>
      </c>
      <c r="G292" t="s">
        <v>31</v>
      </c>
      <c r="H292" t="s">
        <v>22</v>
      </c>
      <c r="I292" t="s">
        <v>31</v>
      </c>
    </row>
    <row r="293" spans="1:9" x14ac:dyDescent="0.25">
      <c r="A293" t="s">
        <v>238</v>
      </c>
      <c r="B293" s="1">
        <v>41032</v>
      </c>
      <c r="C293">
        <f t="shared" si="4"/>
        <v>2012</v>
      </c>
      <c r="D293" s="2" t="s">
        <v>240</v>
      </c>
      <c r="E293" t="s">
        <v>207</v>
      </c>
      <c r="F293" t="s">
        <v>47</v>
      </c>
      <c r="G293" t="s">
        <v>47</v>
      </c>
      <c r="H293" t="s">
        <v>33</v>
      </c>
      <c r="I293" t="s">
        <v>47</v>
      </c>
    </row>
    <row r="294" spans="1:9" x14ac:dyDescent="0.25">
      <c r="A294" t="s">
        <v>65</v>
      </c>
      <c r="B294" s="1">
        <v>41033</v>
      </c>
      <c r="C294">
        <f t="shared" si="4"/>
        <v>2012</v>
      </c>
      <c r="D294" s="2" t="s">
        <v>67</v>
      </c>
      <c r="E294" t="s">
        <v>32</v>
      </c>
      <c r="F294" t="s">
        <v>53</v>
      </c>
      <c r="G294" t="s">
        <v>32</v>
      </c>
      <c r="H294" t="s">
        <v>33</v>
      </c>
      <c r="I294" t="s">
        <v>32</v>
      </c>
    </row>
    <row r="295" spans="1:9" x14ac:dyDescent="0.25">
      <c r="A295" t="s">
        <v>50</v>
      </c>
      <c r="B295" s="1">
        <v>41034</v>
      </c>
      <c r="C295">
        <f t="shared" si="4"/>
        <v>2012</v>
      </c>
      <c r="D295" s="2" t="s">
        <v>52</v>
      </c>
      <c r="E295" t="s">
        <v>21</v>
      </c>
      <c r="F295" t="s">
        <v>207</v>
      </c>
      <c r="G295" t="s">
        <v>21</v>
      </c>
      <c r="H295" t="s">
        <v>33</v>
      </c>
      <c r="I295" t="s">
        <v>21</v>
      </c>
    </row>
    <row r="296" spans="1:9" x14ac:dyDescent="0.25">
      <c r="A296" t="s">
        <v>28</v>
      </c>
      <c r="B296" s="1">
        <v>41034</v>
      </c>
      <c r="C296">
        <f t="shared" si="4"/>
        <v>2012</v>
      </c>
      <c r="D296" s="2" t="s">
        <v>30</v>
      </c>
      <c r="E296" t="s">
        <v>31</v>
      </c>
      <c r="F296" t="s">
        <v>40</v>
      </c>
      <c r="G296" t="s">
        <v>40</v>
      </c>
      <c r="H296" t="s">
        <v>33</v>
      </c>
      <c r="I296" t="s">
        <v>40</v>
      </c>
    </row>
    <row r="297" spans="1:9" x14ac:dyDescent="0.25">
      <c r="A297" t="s">
        <v>44</v>
      </c>
      <c r="B297" s="1">
        <v>41035</v>
      </c>
      <c r="C297">
        <f t="shared" si="4"/>
        <v>2012</v>
      </c>
      <c r="D297" s="2" t="s">
        <v>46</v>
      </c>
      <c r="E297" t="s">
        <v>47</v>
      </c>
      <c r="F297" t="s">
        <v>32</v>
      </c>
      <c r="G297" t="s">
        <v>47</v>
      </c>
      <c r="H297" t="s">
        <v>22</v>
      </c>
      <c r="I297" t="s">
        <v>47</v>
      </c>
    </row>
    <row r="298" spans="1:9" x14ac:dyDescent="0.25">
      <c r="A298" t="s">
        <v>17</v>
      </c>
      <c r="B298" s="1">
        <v>41035</v>
      </c>
      <c r="C298">
        <f t="shared" si="4"/>
        <v>2012</v>
      </c>
      <c r="D298" s="2" t="s">
        <v>19</v>
      </c>
      <c r="E298" t="s">
        <v>20</v>
      </c>
      <c r="F298" t="s">
        <v>53</v>
      </c>
      <c r="G298" t="s">
        <v>20</v>
      </c>
      <c r="H298" t="s">
        <v>22</v>
      </c>
      <c r="I298" t="s">
        <v>20</v>
      </c>
    </row>
    <row r="299" spans="1:9" x14ac:dyDescent="0.25">
      <c r="A299" t="s">
        <v>36</v>
      </c>
      <c r="B299" s="1">
        <v>41036</v>
      </c>
      <c r="C299">
        <f t="shared" si="4"/>
        <v>2012</v>
      </c>
      <c r="D299" s="2" t="s">
        <v>38</v>
      </c>
      <c r="E299" t="s">
        <v>39</v>
      </c>
      <c r="F299" t="s">
        <v>21</v>
      </c>
      <c r="G299" t="s">
        <v>39</v>
      </c>
      <c r="H299" t="s">
        <v>33</v>
      </c>
      <c r="I299" t="s">
        <v>21</v>
      </c>
    </row>
    <row r="300" spans="1:9" x14ac:dyDescent="0.25">
      <c r="A300" t="s">
        <v>238</v>
      </c>
      <c r="B300" s="1">
        <v>41037</v>
      </c>
      <c r="C300">
        <f t="shared" si="4"/>
        <v>2012</v>
      </c>
      <c r="D300" s="2" t="s">
        <v>240</v>
      </c>
      <c r="E300" t="s">
        <v>207</v>
      </c>
      <c r="F300" t="s">
        <v>40</v>
      </c>
      <c r="G300" t="s">
        <v>207</v>
      </c>
      <c r="H300" t="s">
        <v>33</v>
      </c>
      <c r="I300" t="s">
        <v>40</v>
      </c>
    </row>
    <row r="301" spans="1:9" x14ac:dyDescent="0.25">
      <c r="A301" t="s">
        <v>60</v>
      </c>
      <c r="B301" s="1">
        <v>41037</v>
      </c>
      <c r="C301">
        <f t="shared" si="4"/>
        <v>2012</v>
      </c>
      <c r="D301" s="2" t="s">
        <v>62</v>
      </c>
      <c r="E301" t="s">
        <v>53</v>
      </c>
      <c r="F301" t="s">
        <v>31</v>
      </c>
      <c r="G301" t="s">
        <v>53</v>
      </c>
      <c r="H301" t="s">
        <v>22</v>
      </c>
      <c r="I301" t="s">
        <v>31</v>
      </c>
    </row>
    <row r="302" spans="1:9" x14ac:dyDescent="0.25">
      <c r="A302" t="s">
        <v>44</v>
      </c>
      <c r="B302" s="1">
        <v>41038</v>
      </c>
      <c r="C302">
        <f t="shared" si="4"/>
        <v>2012</v>
      </c>
      <c r="D302" s="2" t="s">
        <v>46</v>
      </c>
      <c r="E302" t="s">
        <v>47</v>
      </c>
      <c r="F302" t="s">
        <v>20</v>
      </c>
      <c r="G302" t="s">
        <v>20</v>
      </c>
      <c r="H302" t="s">
        <v>22</v>
      </c>
      <c r="I302" t="s">
        <v>20</v>
      </c>
    </row>
    <row r="303" spans="1:9" x14ac:dyDescent="0.25">
      <c r="A303" t="s">
        <v>56</v>
      </c>
      <c r="B303" s="1">
        <v>41039</v>
      </c>
      <c r="C303">
        <f t="shared" si="4"/>
        <v>2012</v>
      </c>
      <c r="D303" s="2" t="s">
        <v>58</v>
      </c>
      <c r="E303" t="s">
        <v>40</v>
      </c>
      <c r="F303" t="s">
        <v>32</v>
      </c>
      <c r="G303" t="s">
        <v>32</v>
      </c>
      <c r="H303" t="s">
        <v>22</v>
      </c>
      <c r="I303" t="s">
        <v>32</v>
      </c>
    </row>
    <row r="304" spans="1:9" x14ac:dyDescent="0.25">
      <c r="A304" t="s">
        <v>238</v>
      </c>
      <c r="B304" s="1">
        <v>41040</v>
      </c>
      <c r="C304">
        <f t="shared" si="4"/>
        <v>2012</v>
      </c>
      <c r="D304" s="2" t="s">
        <v>240</v>
      </c>
      <c r="E304" t="s">
        <v>207</v>
      </c>
      <c r="F304" t="s">
        <v>20</v>
      </c>
      <c r="G304" t="s">
        <v>207</v>
      </c>
      <c r="H304" t="s">
        <v>22</v>
      </c>
      <c r="I304" t="s">
        <v>20</v>
      </c>
    </row>
    <row r="305" spans="1:9" x14ac:dyDescent="0.25">
      <c r="A305" t="s">
        <v>50</v>
      </c>
      <c r="B305" s="1">
        <v>41041</v>
      </c>
      <c r="C305">
        <f t="shared" si="4"/>
        <v>2012</v>
      </c>
      <c r="D305" s="2" t="s">
        <v>52</v>
      </c>
      <c r="E305" t="s">
        <v>21</v>
      </c>
      <c r="F305" t="s">
        <v>47</v>
      </c>
      <c r="G305" t="s">
        <v>47</v>
      </c>
      <c r="H305" t="s">
        <v>33</v>
      </c>
      <c r="I305" t="s">
        <v>47</v>
      </c>
    </row>
    <row r="306" spans="1:9" x14ac:dyDescent="0.25">
      <c r="A306" t="s">
        <v>65</v>
      </c>
      <c r="B306" s="1">
        <v>41041</v>
      </c>
      <c r="C306">
        <f t="shared" si="4"/>
        <v>2012</v>
      </c>
      <c r="D306" s="2" t="s">
        <v>67</v>
      </c>
      <c r="E306" t="s">
        <v>32</v>
      </c>
      <c r="F306" t="s">
        <v>39</v>
      </c>
      <c r="G306" t="s">
        <v>32</v>
      </c>
      <c r="H306" t="s">
        <v>22</v>
      </c>
      <c r="I306" t="s">
        <v>32</v>
      </c>
    </row>
    <row r="307" spans="1:9" x14ac:dyDescent="0.25">
      <c r="A307" t="s">
        <v>56</v>
      </c>
      <c r="B307" s="1">
        <v>41042</v>
      </c>
      <c r="C307">
        <f t="shared" si="4"/>
        <v>2012</v>
      </c>
      <c r="D307" s="2" t="s">
        <v>58</v>
      </c>
      <c r="E307" t="s">
        <v>40</v>
      </c>
      <c r="F307" t="s">
        <v>207</v>
      </c>
      <c r="G307" t="s">
        <v>40</v>
      </c>
      <c r="H307" t="s">
        <v>33</v>
      </c>
      <c r="I307" t="s">
        <v>40</v>
      </c>
    </row>
    <row r="308" spans="1:9" x14ac:dyDescent="0.25">
      <c r="A308" t="s">
        <v>28</v>
      </c>
      <c r="B308" s="1">
        <v>41042</v>
      </c>
      <c r="C308">
        <f t="shared" si="4"/>
        <v>2012</v>
      </c>
      <c r="D308" s="2" t="s">
        <v>30</v>
      </c>
      <c r="E308" t="s">
        <v>31</v>
      </c>
      <c r="F308" t="s">
        <v>53</v>
      </c>
      <c r="G308" t="s">
        <v>53</v>
      </c>
      <c r="H308" t="s">
        <v>33</v>
      </c>
      <c r="I308" t="s">
        <v>31</v>
      </c>
    </row>
    <row r="309" spans="1:9" x14ac:dyDescent="0.25">
      <c r="A309" t="s">
        <v>17</v>
      </c>
      <c r="B309" s="1">
        <v>41043</v>
      </c>
      <c r="C309">
        <f t="shared" si="4"/>
        <v>2012</v>
      </c>
      <c r="D309" s="2" t="s">
        <v>19</v>
      </c>
      <c r="E309" t="s">
        <v>20</v>
      </c>
      <c r="F309" t="s">
        <v>47</v>
      </c>
      <c r="G309" t="s">
        <v>47</v>
      </c>
      <c r="H309" t="s">
        <v>22</v>
      </c>
      <c r="I309" t="s">
        <v>47</v>
      </c>
    </row>
    <row r="310" spans="1:9" x14ac:dyDescent="0.25">
      <c r="A310" t="s">
        <v>50</v>
      </c>
      <c r="B310" s="1">
        <v>41043</v>
      </c>
      <c r="C310">
        <f t="shared" si="4"/>
        <v>2012</v>
      </c>
      <c r="D310" s="2" t="s">
        <v>52</v>
      </c>
      <c r="E310" t="s">
        <v>21</v>
      </c>
      <c r="F310" t="s">
        <v>32</v>
      </c>
      <c r="G310" t="s">
        <v>32</v>
      </c>
      <c r="H310" t="s">
        <v>22</v>
      </c>
      <c r="I310" t="s">
        <v>32</v>
      </c>
    </row>
    <row r="311" spans="1:9" x14ac:dyDescent="0.25">
      <c r="A311" t="s">
        <v>36</v>
      </c>
      <c r="B311" s="1">
        <v>41044</v>
      </c>
      <c r="C311">
        <f t="shared" si="4"/>
        <v>2012</v>
      </c>
      <c r="D311" s="2" t="s">
        <v>38</v>
      </c>
      <c r="E311" t="s">
        <v>39</v>
      </c>
      <c r="F311" t="s">
        <v>31</v>
      </c>
      <c r="G311" t="s">
        <v>31</v>
      </c>
      <c r="H311" t="s">
        <v>33</v>
      </c>
      <c r="I311" t="s">
        <v>39</v>
      </c>
    </row>
    <row r="312" spans="1:9" x14ac:dyDescent="0.25">
      <c r="A312" t="s">
        <v>44</v>
      </c>
      <c r="B312" s="1">
        <v>41045</v>
      </c>
      <c r="C312">
        <f t="shared" si="4"/>
        <v>2012</v>
      </c>
      <c r="D312" s="2" t="s">
        <v>46</v>
      </c>
      <c r="E312" t="s">
        <v>47</v>
      </c>
      <c r="F312" t="s">
        <v>21</v>
      </c>
      <c r="G312" t="s">
        <v>47</v>
      </c>
      <c r="H312" t="s">
        <v>22</v>
      </c>
      <c r="I312" t="s">
        <v>21</v>
      </c>
    </row>
    <row r="313" spans="1:9" x14ac:dyDescent="0.25">
      <c r="A313" t="s">
        <v>194</v>
      </c>
      <c r="B313" s="1">
        <v>41046</v>
      </c>
      <c r="C313">
        <f t="shared" si="4"/>
        <v>2012</v>
      </c>
      <c r="D313" s="2" t="s">
        <v>195</v>
      </c>
      <c r="E313" t="s">
        <v>31</v>
      </c>
      <c r="F313" t="s">
        <v>32</v>
      </c>
      <c r="G313" t="s">
        <v>31</v>
      </c>
      <c r="H313" t="s">
        <v>22</v>
      </c>
      <c r="I313" t="s">
        <v>31</v>
      </c>
    </row>
    <row r="314" spans="1:9" x14ac:dyDescent="0.25">
      <c r="A314" t="s">
        <v>36</v>
      </c>
      <c r="B314" s="1">
        <v>41046</v>
      </c>
      <c r="C314">
        <f t="shared" si="4"/>
        <v>2012</v>
      </c>
      <c r="D314" s="2" t="s">
        <v>38</v>
      </c>
      <c r="E314" t="s">
        <v>39</v>
      </c>
      <c r="F314" t="s">
        <v>20</v>
      </c>
      <c r="G314" t="s">
        <v>39</v>
      </c>
      <c r="H314" t="s">
        <v>22</v>
      </c>
      <c r="I314" t="s">
        <v>20</v>
      </c>
    </row>
    <row r="315" spans="1:9" x14ac:dyDescent="0.25">
      <c r="A315" t="s">
        <v>60</v>
      </c>
      <c r="B315" s="1">
        <v>41047</v>
      </c>
      <c r="C315">
        <f t="shared" si="4"/>
        <v>2012</v>
      </c>
      <c r="D315" s="2" t="s">
        <v>62</v>
      </c>
      <c r="E315" t="s">
        <v>53</v>
      </c>
      <c r="F315" t="s">
        <v>40</v>
      </c>
      <c r="G315" t="s">
        <v>40</v>
      </c>
      <c r="H315" t="s">
        <v>33</v>
      </c>
      <c r="I315" t="s">
        <v>53</v>
      </c>
    </row>
    <row r="316" spans="1:9" x14ac:dyDescent="0.25">
      <c r="A316" t="s">
        <v>194</v>
      </c>
      <c r="B316" s="1">
        <v>41048</v>
      </c>
      <c r="C316">
        <f t="shared" si="4"/>
        <v>2012</v>
      </c>
      <c r="D316" s="2" t="s">
        <v>195</v>
      </c>
      <c r="E316" t="s">
        <v>31</v>
      </c>
      <c r="F316" t="s">
        <v>39</v>
      </c>
      <c r="G316" t="s">
        <v>39</v>
      </c>
      <c r="H316" t="s">
        <v>22</v>
      </c>
      <c r="I316" t="s">
        <v>39</v>
      </c>
    </row>
    <row r="317" spans="1:9" x14ac:dyDescent="0.25">
      <c r="A317" t="s">
        <v>238</v>
      </c>
      <c r="B317" s="1">
        <v>41048</v>
      </c>
      <c r="C317">
        <f t="shared" si="4"/>
        <v>2012</v>
      </c>
      <c r="D317" s="2" t="s">
        <v>240</v>
      </c>
      <c r="E317" t="s">
        <v>207</v>
      </c>
      <c r="F317" t="s">
        <v>21</v>
      </c>
      <c r="G317" t="s">
        <v>21</v>
      </c>
      <c r="H317" t="s">
        <v>33</v>
      </c>
      <c r="I317" t="s">
        <v>21</v>
      </c>
    </row>
    <row r="318" spans="1:9" x14ac:dyDescent="0.25">
      <c r="A318" t="s">
        <v>60</v>
      </c>
      <c r="B318" s="1">
        <v>41049</v>
      </c>
      <c r="C318">
        <f t="shared" si="4"/>
        <v>2012</v>
      </c>
      <c r="D318" s="2" t="s">
        <v>62</v>
      </c>
      <c r="E318" t="s">
        <v>53</v>
      </c>
      <c r="F318" t="s">
        <v>20</v>
      </c>
      <c r="G318" t="s">
        <v>20</v>
      </c>
      <c r="H318" t="s">
        <v>22</v>
      </c>
      <c r="I318" t="s">
        <v>53</v>
      </c>
    </row>
    <row r="319" spans="1:9" x14ac:dyDescent="0.25">
      <c r="A319" t="s">
        <v>56</v>
      </c>
      <c r="B319" s="1">
        <v>41049</v>
      </c>
      <c r="C319">
        <f t="shared" si="4"/>
        <v>2012</v>
      </c>
      <c r="D319" s="2" t="s">
        <v>58</v>
      </c>
      <c r="E319" t="s">
        <v>40</v>
      </c>
      <c r="F319" t="s">
        <v>47</v>
      </c>
      <c r="G319" t="s">
        <v>40</v>
      </c>
      <c r="H319" t="s">
        <v>33</v>
      </c>
      <c r="I319" t="s">
        <v>47</v>
      </c>
    </row>
    <row r="320" spans="1:9" x14ac:dyDescent="0.25">
      <c r="A320" t="s">
        <v>238</v>
      </c>
      <c r="B320" s="1">
        <v>41051</v>
      </c>
      <c r="C320">
        <f t="shared" si="4"/>
        <v>2012</v>
      </c>
      <c r="D320" s="2" t="s">
        <v>240</v>
      </c>
      <c r="E320" t="s">
        <v>39</v>
      </c>
      <c r="F320" t="s">
        <v>21</v>
      </c>
      <c r="G320" t="s">
        <v>21</v>
      </c>
      <c r="H320" t="s">
        <v>33</v>
      </c>
      <c r="I320" t="s">
        <v>21</v>
      </c>
    </row>
    <row r="321" spans="1:9" x14ac:dyDescent="0.25">
      <c r="A321" t="s">
        <v>17</v>
      </c>
      <c r="B321" s="1">
        <v>41052</v>
      </c>
      <c r="C321">
        <f t="shared" si="4"/>
        <v>2012</v>
      </c>
      <c r="D321" s="2" t="s">
        <v>19</v>
      </c>
      <c r="E321" t="s">
        <v>32</v>
      </c>
      <c r="F321" t="s">
        <v>47</v>
      </c>
      <c r="G321" t="s">
        <v>47</v>
      </c>
      <c r="H321" t="s">
        <v>22</v>
      </c>
      <c r="I321" t="s">
        <v>32</v>
      </c>
    </row>
    <row r="322" spans="1:9" x14ac:dyDescent="0.25">
      <c r="A322" t="s">
        <v>65</v>
      </c>
      <c r="B322" s="1">
        <v>41054</v>
      </c>
      <c r="C322">
        <f t="shared" si="4"/>
        <v>2012</v>
      </c>
      <c r="D322" s="2" t="s">
        <v>67</v>
      </c>
      <c r="E322" t="s">
        <v>39</v>
      </c>
      <c r="F322" t="s">
        <v>32</v>
      </c>
      <c r="G322" t="s">
        <v>39</v>
      </c>
      <c r="H322" t="s">
        <v>22</v>
      </c>
      <c r="I322" t="s">
        <v>32</v>
      </c>
    </row>
    <row r="323" spans="1:9" x14ac:dyDescent="0.25">
      <c r="A323" t="s">
        <v>65</v>
      </c>
      <c r="B323" s="1">
        <v>41056</v>
      </c>
      <c r="C323">
        <f t="shared" ref="C323:C386" si="5">YEAR(B323)</f>
        <v>2012</v>
      </c>
      <c r="D323" s="2" t="s">
        <v>67</v>
      </c>
      <c r="E323" t="s">
        <v>21</v>
      </c>
      <c r="F323" t="s">
        <v>32</v>
      </c>
      <c r="G323" t="s">
        <v>32</v>
      </c>
      <c r="H323" t="s">
        <v>33</v>
      </c>
      <c r="I323" t="s">
        <v>21</v>
      </c>
    </row>
    <row r="324" spans="1:9" x14ac:dyDescent="0.25">
      <c r="A324" t="s">
        <v>50</v>
      </c>
      <c r="B324" s="1">
        <v>41367</v>
      </c>
      <c r="C324">
        <f t="shared" si="5"/>
        <v>2013</v>
      </c>
      <c r="D324" s="2" t="s">
        <v>52</v>
      </c>
      <c r="E324" t="s">
        <v>21</v>
      </c>
      <c r="F324" t="s">
        <v>39</v>
      </c>
      <c r="G324" t="s">
        <v>21</v>
      </c>
      <c r="H324" t="s">
        <v>22</v>
      </c>
      <c r="I324" t="s">
        <v>21</v>
      </c>
    </row>
    <row r="325" spans="1:9" x14ac:dyDescent="0.25">
      <c r="A325" t="s">
        <v>17</v>
      </c>
      <c r="B325" s="1">
        <v>41368</v>
      </c>
      <c r="C325">
        <f t="shared" si="5"/>
        <v>2013</v>
      </c>
      <c r="D325" s="2" t="s">
        <v>19</v>
      </c>
      <c r="E325" t="s">
        <v>20</v>
      </c>
      <c r="F325" t="s">
        <v>47</v>
      </c>
      <c r="G325" t="s">
        <v>47</v>
      </c>
      <c r="H325" t="s">
        <v>22</v>
      </c>
      <c r="I325" t="s">
        <v>20</v>
      </c>
    </row>
    <row r="326" spans="1:9" x14ac:dyDescent="0.25">
      <c r="A326" t="s">
        <v>60</v>
      </c>
      <c r="B326" s="1">
        <v>41369</v>
      </c>
      <c r="C326">
        <f t="shared" si="5"/>
        <v>2013</v>
      </c>
      <c r="D326" s="2" t="s">
        <v>62</v>
      </c>
      <c r="E326" t="s">
        <v>259</v>
      </c>
      <c r="F326" t="s">
        <v>207</v>
      </c>
      <c r="G326" t="s">
        <v>207</v>
      </c>
      <c r="H326" t="s">
        <v>22</v>
      </c>
      <c r="I326" t="s">
        <v>259</v>
      </c>
    </row>
    <row r="327" spans="1:9" x14ac:dyDescent="0.25">
      <c r="A327" t="s">
        <v>36</v>
      </c>
      <c r="B327" s="1">
        <v>41370</v>
      </c>
      <c r="C327">
        <f t="shared" si="5"/>
        <v>2013</v>
      </c>
      <c r="D327" s="2" t="s">
        <v>38</v>
      </c>
      <c r="E327" t="s">
        <v>39</v>
      </c>
      <c r="F327" t="s">
        <v>40</v>
      </c>
      <c r="G327" t="s">
        <v>40</v>
      </c>
      <c r="H327" t="s">
        <v>33</v>
      </c>
      <c r="I327" t="s">
        <v>40</v>
      </c>
    </row>
    <row r="328" spans="1:9" x14ac:dyDescent="0.25">
      <c r="A328" t="s">
        <v>65</v>
      </c>
      <c r="B328" s="1">
        <v>41370</v>
      </c>
      <c r="C328">
        <f t="shared" si="5"/>
        <v>2013</v>
      </c>
      <c r="D328" s="2" t="s">
        <v>67</v>
      </c>
      <c r="E328" t="s">
        <v>32</v>
      </c>
      <c r="F328" t="s">
        <v>47</v>
      </c>
      <c r="G328" t="s">
        <v>47</v>
      </c>
      <c r="H328" t="s">
        <v>33</v>
      </c>
      <c r="I328" t="s">
        <v>47</v>
      </c>
    </row>
    <row r="329" spans="1:9" x14ac:dyDescent="0.25">
      <c r="A329" t="s">
        <v>238</v>
      </c>
      <c r="B329" s="1">
        <v>41371</v>
      </c>
      <c r="C329">
        <f t="shared" si="5"/>
        <v>2013</v>
      </c>
      <c r="D329" s="2" t="s">
        <v>240</v>
      </c>
      <c r="E329" t="s">
        <v>207</v>
      </c>
      <c r="F329" t="s">
        <v>31</v>
      </c>
      <c r="G329" t="s">
        <v>207</v>
      </c>
      <c r="H329" t="s">
        <v>33</v>
      </c>
      <c r="I329" t="s">
        <v>31</v>
      </c>
    </row>
    <row r="330" spans="1:9" x14ac:dyDescent="0.25">
      <c r="A330" t="s">
        <v>60</v>
      </c>
      <c r="B330" s="1">
        <v>41371</v>
      </c>
      <c r="C330">
        <f t="shared" si="5"/>
        <v>2013</v>
      </c>
      <c r="D330" s="2" t="s">
        <v>62</v>
      </c>
      <c r="E330" t="s">
        <v>259</v>
      </c>
      <c r="F330" t="s">
        <v>20</v>
      </c>
      <c r="G330" t="s">
        <v>20</v>
      </c>
      <c r="H330" t="s">
        <v>33</v>
      </c>
      <c r="I330" t="s">
        <v>259</v>
      </c>
    </row>
    <row r="331" spans="1:9" x14ac:dyDescent="0.25">
      <c r="A331" t="s">
        <v>56</v>
      </c>
      <c r="B331" s="1">
        <v>41372</v>
      </c>
      <c r="C331">
        <f t="shared" si="5"/>
        <v>2013</v>
      </c>
      <c r="D331" s="2" t="s">
        <v>58</v>
      </c>
      <c r="E331" t="s">
        <v>40</v>
      </c>
      <c r="F331" t="s">
        <v>21</v>
      </c>
      <c r="G331" t="s">
        <v>21</v>
      </c>
      <c r="H331" t="s">
        <v>22</v>
      </c>
      <c r="I331" t="s">
        <v>40</v>
      </c>
    </row>
    <row r="332" spans="1:9" x14ac:dyDescent="0.25">
      <c r="A332" t="s">
        <v>44</v>
      </c>
      <c r="B332" s="1">
        <v>41373</v>
      </c>
      <c r="C332">
        <f t="shared" si="5"/>
        <v>2013</v>
      </c>
      <c r="D332" s="2" t="s">
        <v>46</v>
      </c>
      <c r="E332" t="s">
        <v>47</v>
      </c>
      <c r="F332" t="s">
        <v>39</v>
      </c>
      <c r="G332" t="s">
        <v>47</v>
      </c>
      <c r="H332" t="s">
        <v>33</v>
      </c>
      <c r="I332" t="s">
        <v>47</v>
      </c>
    </row>
    <row r="333" spans="1:9" x14ac:dyDescent="0.25">
      <c r="A333" t="s">
        <v>28</v>
      </c>
      <c r="B333" s="1">
        <v>41374</v>
      </c>
      <c r="C333">
        <f t="shared" si="5"/>
        <v>2013</v>
      </c>
      <c r="D333" s="2" t="s">
        <v>30</v>
      </c>
      <c r="E333" t="s">
        <v>31</v>
      </c>
      <c r="F333" t="s">
        <v>32</v>
      </c>
      <c r="G333" t="s">
        <v>32</v>
      </c>
      <c r="H333" t="s">
        <v>22</v>
      </c>
      <c r="I333" t="s">
        <v>32</v>
      </c>
    </row>
    <row r="334" spans="1:9" x14ac:dyDescent="0.25">
      <c r="A334" t="s">
        <v>17</v>
      </c>
      <c r="B334" s="1">
        <v>41375</v>
      </c>
      <c r="C334">
        <f t="shared" si="5"/>
        <v>2013</v>
      </c>
      <c r="D334" s="2" t="s">
        <v>19</v>
      </c>
      <c r="E334" t="s">
        <v>20</v>
      </c>
      <c r="F334" t="s">
        <v>21</v>
      </c>
      <c r="G334" t="s">
        <v>20</v>
      </c>
      <c r="H334" t="s">
        <v>22</v>
      </c>
      <c r="I334" t="s">
        <v>20</v>
      </c>
    </row>
    <row r="335" spans="1:9" x14ac:dyDescent="0.25">
      <c r="A335" t="s">
        <v>238</v>
      </c>
      <c r="B335" s="1">
        <v>41375</v>
      </c>
      <c r="C335">
        <f t="shared" si="5"/>
        <v>2013</v>
      </c>
      <c r="D335" s="2" t="s">
        <v>240</v>
      </c>
      <c r="E335" t="s">
        <v>207</v>
      </c>
      <c r="F335" t="s">
        <v>40</v>
      </c>
      <c r="G335" t="s">
        <v>40</v>
      </c>
      <c r="H335" t="s">
        <v>33</v>
      </c>
      <c r="I335" t="s">
        <v>207</v>
      </c>
    </row>
    <row r="336" spans="1:9" x14ac:dyDescent="0.25">
      <c r="A336" t="s">
        <v>36</v>
      </c>
      <c r="B336" s="1">
        <v>41376</v>
      </c>
      <c r="C336">
        <f t="shared" si="5"/>
        <v>2013</v>
      </c>
      <c r="D336" s="2" t="s">
        <v>38</v>
      </c>
      <c r="E336" t="s">
        <v>39</v>
      </c>
      <c r="F336" t="s">
        <v>259</v>
      </c>
      <c r="G336" t="s">
        <v>39</v>
      </c>
      <c r="H336" t="s">
        <v>33</v>
      </c>
      <c r="I336" t="s">
        <v>259</v>
      </c>
    </row>
    <row r="337" spans="1:9" x14ac:dyDescent="0.25">
      <c r="A337" t="s">
        <v>44</v>
      </c>
      <c r="B337" s="1">
        <v>41377</v>
      </c>
      <c r="C337">
        <f t="shared" si="5"/>
        <v>2013</v>
      </c>
      <c r="D337" s="2" t="s">
        <v>46</v>
      </c>
      <c r="E337" t="s">
        <v>47</v>
      </c>
      <c r="F337" t="s">
        <v>207</v>
      </c>
      <c r="G337" t="s">
        <v>47</v>
      </c>
      <c r="H337" t="s">
        <v>33</v>
      </c>
      <c r="I337" t="s">
        <v>47</v>
      </c>
    </row>
    <row r="338" spans="1:9" x14ac:dyDescent="0.25">
      <c r="A338" t="s">
        <v>65</v>
      </c>
      <c r="B338" s="1">
        <v>41377</v>
      </c>
      <c r="C338">
        <f t="shared" si="5"/>
        <v>2013</v>
      </c>
      <c r="D338" s="2" t="s">
        <v>67</v>
      </c>
      <c r="E338" t="s">
        <v>32</v>
      </c>
      <c r="F338" t="s">
        <v>20</v>
      </c>
      <c r="G338" t="s">
        <v>32</v>
      </c>
      <c r="H338" t="s">
        <v>22</v>
      </c>
      <c r="I338" t="s">
        <v>32</v>
      </c>
    </row>
    <row r="339" spans="1:9" x14ac:dyDescent="0.25">
      <c r="A339" t="s">
        <v>50</v>
      </c>
      <c r="B339" s="1">
        <v>41378</v>
      </c>
      <c r="C339">
        <f t="shared" si="5"/>
        <v>2013</v>
      </c>
      <c r="D339" s="2" t="s">
        <v>52</v>
      </c>
      <c r="E339" t="s">
        <v>21</v>
      </c>
      <c r="F339" t="s">
        <v>259</v>
      </c>
      <c r="G339" t="s">
        <v>21</v>
      </c>
      <c r="H339" t="s">
        <v>33</v>
      </c>
      <c r="I339" t="s">
        <v>21</v>
      </c>
    </row>
    <row r="340" spans="1:9" x14ac:dyDescent="0.25">
      <c r="A340" t="s">
        <v>56</v>
      </c>
      <c r="B340" s="1">
        <v>41378</v>
      </c>
      <c r="C340">
        <f t="shared" si="5"/>
        <v>2013</v>
      </c>
      <c r="D340" s="2" t="s">
        <v>58</v>
      </c>
      <c r="E340" t="s">
        <v>40</v>
      </c>
      <c r="F340" t="s">
        <v>31</v>
      </c>
      <c r="G340" t="s">
        <v>40</v>
      </c>
      <c r="H340" t="s">
        <v>22</v>
      </c>
      <c r="I340" t="s">
        <v>40</v>
      </c>
    </row>
    <row r="341" spans="1:9" x14ac:dyDescent="0.25">
      <c r="A341" t="s">
        <v>65</v>
      </c>
      <c r="B341" s="1">
        <v>41379</v>
      </c>
      <c r="C341">
        <f t="shared" si="5"/>
        <v>2013</v>
      </c>
      <c r="D341" s="2" t="s">
        <v>67</v>
      </c>
      <c r="E341" t="s">
        <v>32</v>
      </c>
      <c r="F341" t="s">
        <v>207</v>
      </c>
      <c r="G341" t="s">
        <v>207</v>
      </c>
      <c r="H341" t="s">
        <v>33</v>
      </c>
      <c r="I341" t="s">
        <v>207</v>
      </c>
    </row>
    <row r="342" spans="1:9" x14ac:dyDescent="0.25">
      <c r="A342" t="s">
        <v>28</v>
      </c>
      <c r="B342" s="1">
        <v>41380</v>
      </c>
      <c r="C342">
        <f t="shared" si="5"/>
        <v>2013</v>
      </c>
      <c r="D342" s="2" t="s">
        <v>30</v>
      </c>
      <c r="E342" t="s">
        <v>31</v>
      </c>
      <c r="F342" t="s">
        <v>21</v>
      </c>
      <c r="G342" t="s">
        <v>21</v>
      </c>
      <c r="H342" t="s">
        <v>22</v>
      </c>
      <c r="I342" t="s">
        <v>31</v>
      </c>
    </row>
    <row r="343" spans="1:9" x14ac:dyDescent="0.25">
      <c r="A343" t="s">
        <v>17</v>
      </c>
      <c r="B343" s="1">
        <v>41380</v>
      </c>
      <c r="C343">
        <f t="shared" si="5"/>
        <v>2013</v>
      </c>
      <c r="D343" s="2" t="s">
        <v>19</v>
      </c>
      <c r="E343" t="s">
        <v>20</v>
      </c>
      <c r="F343" t="s">
        <v>39</v>
      </c>
      <c r="G343" t="s">
        <v>20</v>
      </c>
      <c r="H343" t="s">
        <v>22</v>
      </c>
      <c r="I343" t="s">
        <v>20</v>
      </c>
    </row>
    <row r="344" spans="1:9" x14ac:dyDescent="0.25">
      <c r="A344" t="s">
        <v>238</v>
      </c>
      <c r="B344" s="1">
        <v>41381</v>
      </c>
      <c r="C344">
        <f t="shared" si="5"/>
        <v>2013</v>
      </c>
      <c r="D344" s="2" t="s">
        <v>240</v>
      </c>
      <c r="E344" t="s">
        <v>207</v>
      </c>
      <c r="F344" t="s">
        <v>259</v>
      </c>
      <c r="G344" t="s">
        <v>207</v>
      </c>
      <c r="H344" t="s">
        <v>22</v>
      </c>
      <c r="I344" t="s">
        <v>259</v>
      </c>
    </row>
    <row r="345" spans="1:9" x14ac:dyDescent="0.25">
      <c r="A345" t="s">
        <v>56</v>
      </c>
      <c r="B345" s="1">
        <v>41381</v>
      </c>
      <c r="C345">
        <f t="shared" si="5"/>
        <v>2013</v>
      </c>
      <c r="D345" s="2" t="s">
        <v>58</v>
      </c>
      <c r="E345" t="s">
        <v>40</v>
      </c>
      <c r="F345" t="s">
        <v>47</v>
      </c>
      <c r="G345" t="s">
        <v>40</v>
      </c>
      <c r="H345" t="s">
        <v>33</v>
      </c>
      <c r="I345" t="s">
        <v>40</v>
      </c>
    </row>
    <row r="346" spans="1:9" x14ac:dyDescent="0.25">
      <c r="A346" t="s">
        <v>36</v>
      </c>
      <c r="B346" s="1">
        <v>41382</v>
      </c>
      <c r="C346">
        <f t="shared" si="5"/>
        <v>2013</v>
      </c>
      <c r="D346" s="2" t="s">
        <v>38</v>
      </c>
      <c r="E346" t="s">
        <v>39</v>
      </c>
      <c r="F346" t="s">
        <v>32</v>
      </c>
      <c r="G346" t="s">
        <v>32</v>
      </c>
      <c r="H346" t="s">
        <v>33</v>
      </c>
      <c r="I346" t="s">
        <v>32</v>
      </c>
    </row>
    <row r="347" spans="1:9" x14ac:dyDescent="0.25">
      <c r="A347" t="s">
        <v>60</v>
      </c>
      <c r="B347" s="1">
        <v>41383</v>
      </c>
      <c r="C347">
        <f t="shared" si="5"/>
        <v>2013</v>
      </c>
      <c r="D347" s="2" t="s">
        <v>62</v>
      </c>
      <c r="E347" t="s">
        <v>259</v>
      </c>
      <c r="F347" t="s">
        <v>31</v>
      </c>
      <c r="G347" t="s">
        <v>31</v>
      </c>
      <c r="H347" t="s">
        <v>33</v>
      </c>
      <c r="I347" t="s">
        <v>259</v>
      </c>
    </row>
    <row r="348" spans="1:9" x14ac:dyDescent="0.25">
      <c r="A348" t="s">
        <v>50</v>
      </c>
      <c r="B348" s="1">
        <v>41384</v>
      </c>
      <c r="C348">
        <f t="shared" si="5"/>
        <v>2013</v>
      </c>
      <c r="D348" s="2" t="s">
        <v>52</v>
      </c>
      <c r="E348" t="s">
        <v>21</v>
      </c>
      <c r="F348" t="s">
        <v>32</v>
      </c>
      <c r="G348" t="s">
        <v>21</v>
      </c>
      <c r="H348" t="s">
        <v>33</v>
      </c>
      <c r="I348" t="s">
        <v>32</v>
      </c>
    </row>
    <row r="349" spans="1:9" x14ac:dyDescent="0.25">
      <c r="A349" t="s">
        <v>17</v>
      </c>
      <c r="B349" s="1">
        <v>41384</v>
      </c>
      <c r="C349">
        <f t="shared" si="5"/>
        <v>2013</v>
      </c>
      <c r="D349" s="2" t="s">
        <v>19</v>
      </c>
      <c r="E349" t="s">
        <v>20</v>
      </c>
      <c r="F349" t="s">
        <v>40</v>
      </c>
      <c r="G349" t="s">
        <v>20</v>
      </c>
      <c r="H349" t="s">
        <v>22</v>
      </c>
      <c r="I349" t="s">
        <v>20</v>
      </c>
    </row>
    <row r="350" spans="1:9" x14ac:dyDescent="0.25">
      <c r="A350" t="s">
        <v>36</v>
      </c>
      <c r="B350" s="1">
        <v>41385</v>
      </c>
      <c r="C350">
        <f t="shared" si="5"/>
        <v>2013</v>
      </c>
      <c r="D350" s="2" t="s">
        <v>38</v>
      </c>
      <c r="E350" t="s">
        <v>39</v>
      </c>
      <c r="F350" t="s">
        <v>47</v>
      </c>
      <c r="G350" t="s">
        <v>47</v>
      </c>
      <c r="H350" t="s">
        <v>33</v>
      </c>
      <c r="I350" t="s">
        <v>39</v>
      </c>
    </row>
    <row r="351" spans="1:9" x14ac:dyDescent="0.25">
      <c r="A351" t="s">
        <v>28</v>
      </c>
      <c r="B351" s="1">
        <v>41385</v>
      </c>
      <c r="C351">
        <f t="shared" si="5"/>
        <v>2013</v>
      </c>
      <c r="D351" s="2" t="s">
        <v>30</v>
      </c>
      <c r="E351" t="s">
        <v>31</v>
      </c>
      <c r="F351" t="s">
        <v>207</v>
      </c>
      <c r="G351" t="s">
        <v>31</v>
      </c>
      <c r="H351" t="s">
        <v>22</v>
      </c>
      <c r="I351" t="s">
        <v>31</v>
      </c>
    </row>
    <row r="352" spans="1:9" x14ac:dyDescent="0.25">
      <c r="A352" t="s">
        <v>65</v>
      </c>
      <c r="B352" s="1">
        <v>41386</v>
      </c>
      <c r="C352">
        <f t="shared" si="5"/>
        <v>2013</v>
      </c>
      <c r="D352" s="2" t="s">
        <v>67</v>
      </c>
      <c r="E352" t="s">
        <v>32</v>
      </c>
      <c r="F352" t="s">
        <v>40</v>
      </c>
      <c r="G352" t="s">
        <v>40</v>
      </c>
      <c r="H352" t="s">
        <v>33</v>
      </c>
      <c r="I352" t="s">
        <v>32</v>
      </c>
    </row>
    <row r="353" spans="1:9" x14ac:dyDescent="0.25">
      <c r="A353" t="s">
        <v>17</v>
      </c>
      <c r="B353" s="1">
        <v>41387</v>
      </c>
      <c r="C353">
        <f t="shared" si="5"/>
        <v>2013</v>
      </c>
      <c r="D353" s="2" t="s">
        <v>19</v>
      </c>
      <c r="E353" t="s">
        <v>20</v>
      </c>
      <c r="F353" t="s">
        <v>207</v>
      </c>
      <c r="G353" t="s">
        <v>207</v>
      </c>
      <c r="H353" t="s">
        <v>22</v>
      </c>
      <c r="I353" t="s">
        <v>20</v>
      </c>
    </row>
    <row r="354" spans="1:9" x14ac:dyDescent="0.25">
      <c r="A354" t="s">
        <v>194</v>
      </c>
      <c r="B354" s="1">
        <v>41410</v>
      </c>
      <c r="C354">
        <f t="shared" si="5"/>
        <v>2013</v>
      </c>
      <c r="D354" s="2" t="s">
        <v>195</v>
      </c>
      <c r="E354" t="s">
        <v>31</v>
      </c>
      <c r="F354" t="s">
        <v>39</v>
      </c>
      <c r="G354" t="s">
        <v>39</v>
      </c>
      <c r="H354" t="s">
        <v>22</v>
      </c>
      <c r="I354" t="s">
        <v>31</v>
      </c>
    </row>
    <row r="355" spans="1:9" x14ac:dyDescent="0.25">
      <c r="A355" t="s">
        <v>50</v>
      </c>
      <c r="B355" s="1">
        <v>41388</v>
      </c>
      <c r="C355">
        <f t="shared" si="5"/>
        <v>2013</v>
      </c>
      <c r="D355" s="2" t="s">
        <v>52</v>
      </c>
      <c r="E355" t="s">
        <v>21</v>
      </c>
      <c r="F355" t="s">
        <v>47</v>
      </c>
      <c r="G355" t="s">
        <v>21</v>
      </c>
      <c r="H355" t="s">
        <v>33</v>
      </c>
      <c r="I355" t="s">
        <v>47</v>
      </c>
    </row>
    <row r="356" spans="1:9" x14ac:dyDescent="0.25">
      <c r="A356" t="s">
        <v>65</v>
      </c>
      <c r="B356" s="1">
        <v>41389</v>
      </c>
      <c r="C356">
        <f t="shared" si="5"/>
        <v>2013</v>
      </c>
      <c r="D356" s="2" t="s">
        <v>67</v>
      </c>
      <c r="E356" t="s">
        <v>32</v>
      </c>
      <c r="F356" t="s">
        <v>259</v>
      </c>
      <c r="G356" t="s">
        <v>259</v>
      </c>
      <c r="H356" t="s">
        <v>33</v>
      </c>
      <c r="I356" t="s">
        <v>32</v>
      </c>
    </row>
    <row r="357" spans="1:9" x14ac:dyDescent="0.25">
      <c r="A357" t="s">
        <v>50</v>
      </c>
      <c r="B357" s="1">
        <v>41390</v>
      </c>
      <c r="C357">
        <f t="shared" si="5"/>
        <v>2013</v>
      </c>
      <c r="D357" s="2" t="s">
        <v>52</v>
      </c>
      <c r="E357" t="s">
        <v>21</v>
      </c>
      <c r="F357" t="s">
        <v>31</v>
      </c>
      <c r="G357" t="s">
        <v>31</v>
      </c>
      <c r="H357" t="s">
        <v>33</v>
      </c>
      <c r="I357" t="s">
        <v>21</v>
      </c>
    </row>
    <row r="358" spans="1:9" x14ac:dyDescent="0.25">
      <c r="A358" t="s">
        <v>56</v>
      </c>
      <c r="B358" s="1">
        <v>41391</v>
      </c>
      <c r="C358">
        <f t="shared" si="5"/>
        <v>2013</v>
      </c>
      <c r="D358" s="2" t="s">
        <v>58</v>
      </c>
      <c r="E358" t="s">
        <v>40</v>
      </c>
      <c r="F358" t="s">
        <v>259</v>
      </c>
      <c r="G358" t="s">
        <v>259</v>
      </c>
      <c r="H358" t="s">
        <v>33</v>
      </c>
      <c r="I358" t="s">
        <v>40</v>
      </c>
    </row>
    <row r="359" spans="1:9" x14ac:dyDescent="0.25">
      <c r="A359" t="s">
        <v>44</v>
      </c>
      <c r="B359" s="1">
        <v>41391</v>
      </c>
      <c r="C359">
        <f t="shared" si="5"/>
        <v>2013</v>
      </c>
      <c r="D359" s="2" t="s">
        <v>46</v>
      </c>
      <c r="E359" t="s">
        <v>47</v>
      </c>
      <c r="F359" t="s">
        <v>20</v>
      </c>
      <c r="G359" t="s">
        <v>47</v>
      </c>
      <c r="H359" t="s">
        <v>33</v>
      </c>
      <c r="I359" t="s">
        <v>47</v>
      </c>
    </row>
    <row r="360" spans="1:9" x14ac:dyDescent="0.25">
      <c r="A360" t="s">
        <v>65</v>
      </c>
      <c r="B360" s="1">
        <v>41392</v>
      </c>
      <c r="C360">
        <f t="shared" si="5"/>
        <v>2013</v>
      </c>
      <c r="D360" s="2" t="s">
        <v>67</v>
      </c>
      <c r="E360" t="s">
        <v>32</v>
      </c>
      <c r="F360" t="s">
        <v>21</v>
      </c>
      <c r="G360" t="s">
        <v>21</v>
      </c>
      <c r="H360" t="s">
        <v>22</v>
      </c>
      <c r="I360" t="s">
        <v>32</v>
      </c>
    </row>
    <row r="361" spans="1:9" x14ac:dyDescent="0.25">
      <c r="A361" t="s">
        <v>269</v>
      </c>
      <c r="B361" s="1">
        <v>41392</v>
      </c>
      <c r="C361">
        <f t="shared" si="5"/>
        <v>2013</v>
      </c>
      <c r="D361" s="2" t="s">
        <v>270</v>
      </c>
      <c r="E361" t="s">
        <v>39</v>
      </c>
      <c r="F361" t="s">
        <v>207</v>
      </c>
      <c r="G361" t="s">
        <v>207</v>
      </c>
      <c r="H361" t="s">
        <v>22</v>
      </c>
      <c r="I361" t="s">
        <v>39</v>
      </c>
    </row>
    <row r="362" spans="1:9" x14ac:dyDescent="0.25">
      <c r="A362" t="s">
        <v>56</v>
      </c>
      <c r="B362" s="1">
        <v>41393</v>
      </c>
      <c r="C362">
        <f t="shared" si="5"/>
        <v>2013</v>
      </c>
      <c r="D362" s="2" t="s">
        <v>58</v>
      </c>
      <c r="E362" t="s">
        <v>40</v>
      </c>
      <c r="F362" t="s">
        <v>20</v>
      </c>
      <c r="G362" t="s">
        <v>40</v>
      </c>
      <c r="H362" t="s">
        <v>22</v>
      </c>
      <c r="I362" t="s">
        <v>40</v>
      </c>
    </row>
    <row r="363" spans="1:9" x14ac:dyDescent="0.25">
      <c r="A363" t="s">
        <v>44</v>
      </c>
      <c r="B363" s="1">
        <v>41393</v>
      </c>
      <c r="C363">
        <f t="shared" si="5"/>
        <v>2013</v>
      </c>
      <c r="D363" s="2" t="s">
        <v>46</v>
      </c>
      <c r="E363" t="s">
        <v>47</v>
      </c>
      <c r="F363" t="s">
        <v>31</v>
      </c>
      <c r="G363" t="s">
        <v>47</v>
      </c>
      <c r="H363" t="s">
        <v>33</v>
      </c>
      <c r="I363" t="s">
        <v>47</v>
      </c>
    </row>
    <row r="364" spans="1:9" x14ac:dyDescent="0.25">
      <c r="A364" t="s">
        <v>238</v>
      </c>
      <c r="B364" s="1">
        <v>41394</v>
      </c>
      <c r="C364">
        <f t="shared" si="5"/>
        <v>2013</v>
      </c>
      <c r="D364" s="2" t="s">
        <v>240</v>
      </c>
      <c r="E364" t="s">
        <v>207</v>
      </c>
      <c r="F364" t="s">
        <v>32</v>
      </c>
      <c r="G364" t="s">
        <v>32</v>
      </c>
      <c r="H364" t="s">
        <v>33</v>
      </c>
      <c r="I364" t="s">
        <v>32</v>
      </c>
    </row>
    <row r="365" spans="1:9" x14ac:dyDescent="0.25">
      <c r="A365" t="s">
        <v>60</v>
      </c>
      <c r="B365" s="1">
        <v>41395</v>
      </c>
      <c r="C365">
        <f t="shared" si="5"/>
        <v>2013</v>
      </c>
      <c r="D365" s="2" t="s">
        <v>62</v>
      </c>
      <c r="E365" t="s">
        <v>259</v>
      </c>
      <c r="F365" t="s">
        <v>47</v>
      </c>
      <c r="G365" t="s">
        <v>47</v>
      </c>
      <c r="H365" t="s">
        <v>33</v>
      </c>
      <c r="I365" t="s">
        <v>259</v>
      </c>
    </row>
    <row r="366" spans="1:9" x14ac:dyDescent="0.25">
      <c r="A366" t="s">
        <v>269</v>
      </c>
      <c r="B366" s="1">
        <v>41395</v>
      </c>
      <c r="C366">
        <f t="shared" si="5"/>
        <v>2013</v>
      </c>
      <c r="D366" s="2" t="s">
        <v>270</v>
      </c>
      <c r="E366" t="s">
        <v>39</v>
      </c>
      <c r="F366" t="s">
        <v>21</v>
      </c>
      <c r="G366" t="s">
        <v>21</v>
      </c>
      <c r="H366" t="s">
        <v>33</v>
      </c>
      <c r="I366" t="s">
        <v>39</v>
      </c>
    </row>
    <row r="367" spans="1:9" x14ac:dyDescent="0.25">
      <c r="A367" t="s">
        <v>65</v>
      </c>
      <c r="B367" s="1">
        <v>41396</v>
      </c>
      <c r="C367">
        <f t="shared" si="5"/>
        <v>2013</v>
      </c>
      <c r="D367" s="2" t="s">
        <v>67</v>
      </c>
      <c r="E367" t="s">
        <v>32</v>
      </c>
      <c r="F367" t="s">
        <v>31</v>
      </c>
      <c r="G367" t="s">
        <v>32</v>
      </c>
      <c r="H367" t="s">
        <v>33</v>
      </c>
      <c r="I367" t="s">
        <v>32</v>
      </c>
    </row>
    <row r="368" spans="1:9" x14ac:dyDescent="0.25">
      <c r="A368" t="s">
        <v>238</v>
      </c>
      <c r="B368" s="1">
        <v>41396</v>
      </c>
      <c r="C368">
        <f t="shared" si="5"/>
        <v>2013</v>
      </c>
      <c r="D368" s="2" t="s">
        <v>240</v>
      </c>
      <c r="E368" t="s">
        <v>207</v>
      </c>
      <c r="F368" t="s">
        <v>20</v>
      </c>
      <c r="G368" t="s">
        <v>20</v>
      </c>
      <c r="H368" t="s">
        <v>33</v>
      </c>
      <c r="I368" t="s">
        <v>20</v>
      </c>
    </row>
    <row r="369" spans="1:9" x14ac:dyDescent="0.25">
      <c r="A369" t="s">
        <v>50</v>
      </c>
      <c r="B369" s="1">
        <v>41397</v>
      </c>
      <c r="C369">
        <f t="shared" si="5"/>
        <v>2013</v>
      </c>
      <c r="D369" s="2" t="s">
        <v>52</v>
      </c>
      <c r="E369" t="s">
        <v>21</v>
      </c>
      <c r="F369" t="s">
        <v>40</v>
      </c>
      <c r="G369" t="s">
        <v>40</v>
      </c>
      <c r="H369" t="s">
        <v>33</v>
      </c>
      <c r="I369" t="s">
        <v>21</v>
      </c>
    </row>
    <row r="370" spans="1:9" x14ac:dyDescent="0.25">
      <c r="A370" t="s">
        <v>60</v>
      </c>
      <c r="B370" s="1">
        <v>41398</v>
      </c>
      <c r="C370">
        <f t="shared" si="5"/>
        <v>2013</v>
      </c>
      <c r="D370" s="2" t="s">
        <v>62</v>
      </c>
      <c r="E370" t="s">
        <v>259</v>
      </c>
      <c r="F370" t="s">
        <v>39</v>
      </c>
      <c r="G370" t="s">
        <v>39</v>
      </c>
      <c r="H370" t="s">
        <v>33</v>
      </c>
      <c r="I370" t="s">
        <v>259</v>
      </c>
    </row>
    <row r="371" spans="1:9" x14ac:dyDescent="0.25">
      <c r="A371" t="s">
        <v>17</v>
      </c>
      <c r="B371" s="1">
        <v>41408</v>
      </c>
      <c r="C371">
        <f t="shared" si="5"/>
        <v>2013</v>
      </c>
      <c r="D371" s="2" t="s">
        <v>19</v>
      </c>
      <c r="E371" t="s">
        <v>20</v>
      </c>
      <c r="F371" t="s">
        <v>31</v>
      </c>
      <c r="G371" t="s">
        <v>31</v>
      </c>
      <c r="H371" t="s">
        <v>22</v>
      </c>
      <c r="I371" t="s">
        <v>31</v>
      </c>
    </row>
    <row r="372" spans="1:9" x14ac:dyDescent="0.25">
      <c r="A372" t="s">
        <v>44</v>
      </c>
      <c r="B372" s="1">
        <v>41399</v>
      </c>
      <c r="C372">
        <f t="shared" si="5"/>
        <v>2013</v>
      </c>
      <c r="D372" s="2" t="s">
        <v>46</v>
      </c>
      <c r="E372" t="s">
        <v>47</v>
      </c>
      <c r="F372" t="s">
        <v>32</v>
      </c>
      <c r="G372" t="s">
        <v>47</v>
      </c>
      <c r="H372" t="s">
        <v>33</v>
      </c>
      <c r="I372" t="s">
        <v>47</v>
      </c>
    </row>
    <row r="373" spans="1:9" x14ac:dyDescent="0.25">
      <c r="A373" t="s">
        <v>56</v>
      </c>
      <c r="B373" s="1">
        <v>41399</v>
      </c>
      <c r="C373">
        <f t="shared" si="5"/>
        <v>2013</v>
      </c>
      <c r="D373" s="2" t="s">
        <v>58</v>
      </c>
      <c r="E373" t="s">
        <v>40</v>
      </c>
      <c r="F373" t="s">
        <v>207</v>
      </c>
      <c r="G373" t="s">
        <v>207</v>
      </c>
      <c r="H373" t="s">
        <v>33</v>
      </c>
      <c r="I373" t="s">
        <v>40</v>
      </c>
    </row>
    <row r="374" spans="1:9" x14ac:dyDescent="0.25">
      <c r="A374" t="s">
        <v>17</v>
      </c>
      <c r="B374" s="1">
        <v>41373</v>
      </c>
      <c r="C374">
        <f t="shared" si="5"/>
        <v>2013</v>
      </c>
      <c r="D374" s="2" t="s">
        <v>19</v>
      </c>
      <c r="E374" t="s">
        <v>20</v>
      </c>
      <c r="F374" t="s">
        <v>259</v>
      </c>
      <c r="G374" t="s">
        <v>259</v>
      </c>
      <c r="H374" t="s">
        <v>33</v>
      </c>
      <c r="I374" t="s">
        <v>20</v>
      </c>
    </row>
    <row r="375" spans="1:9" x14ac:dyDescent="0.25">
      <c r="A375" t="s">
        <v>56</v>
      </c>
      <c r="B375" s="1">
        <v>41401</v>
      </c>
      <c r="C375">
        <f t="shared" si="5"/>
        <v>2013</v>
      </c>
      <c r="D375" s="2" t="s">
        <v>58</v>
      </c>
      <c r="E375" t="s">
        <v>40</v>
      </c>
      <c r="F375" t="s">
        <v>39</v>
      </c>
      <c r="G375" t="s">
        <v>39</v>
      </c>
      <c r="H375" t="s">
        <v>33</v>
      </c>
      <c r="I375" t="s">
        <v>40</v>
      </c>
    </row>
    <row r="376" spans="1:9" x14ac:dyDescent="0.25">
      <c r="A376" t="s">
        <v>44</v>
      </c>
      <c r="B376" s="1">
        <v>41401</v>
      </c>
      <c r="C376">
        <f t="shared" si="5"/>
        <v>2013</v>
      </c>
      <c r="D376" s="2" t="s">
        <v>46</v>
      </c>
      <c r="E376" t="s">
        <v>47</v>
      </c>
      <c r="F376" t="s">
        <v>21</v>
      </c>
      <c r="G376" t="s">
        <v>47</v>
      </c>
      <c r="H376" t="s">
        <v>33</v>
      </c>
      <c r="I376" t="s">
        <v>47</v>
      </c>
    </row>
    <row r="377" spans="1:9" x14ac:dyDescent="0.25">
      <c r="A377" t="s">
        <v>60</v>
      </c>
      <c r="B377" s="1">
        <v>41402</v>
      </c>
      <c r="C377">
        <f t="shared" si="5"/>
        <v>2013</v>
      </c>
      <c r="D377" s="2" t="s">
        <v>62</v>
      </c>
      <c r="E377" t="s">
        <v>259</v>
      </c>
      <c r="F377" t="s">
        <v>32</v>
      </c>
      <c r="G377" t="s">
        <v>259</v>
      </c>
      <c r="H377" t="s">
        <v>22</v>
      </c>
      <c r="I377" t="s">
        <v>32</v>
      </c>
    </row>
    <row r="378" spans="1:9" x14ac:dyDescent="0.25">
      <c r="A378" t="s">
        <v>28</v>
      </c>
      <c r="B378" s="1">
        <v>41403</v>
      </c>
      <c r="C378">
        <f t="shared" si="5"/>
        <v>2013</v>
      </c>
      <c r="D378" s="2" t="s">
        <v>30</v>
      </c>
      <c r="E378" t="s">
        <v>31</v>
      </c>
      <c r="F378" t="s">
        <v>40</v>
      </c>
      <c r="G378" t="s">
        <v>40</v>
      </c>
      <c r="H378" t="s">
        <v>22</v>
      </c>
      <c r="I378" t="s">
        <v>40</v>
      </c>
    </row>
    <row r="379" spans="1:9" x14ac:dyDescent="0.25">
      <c r="A379" t="s">
        <v>238</v>
      </c>
      <c r="B379" s="1">
        <v>41403</v>
      </c>
      <c r="C379">
        <f t="shared" si="5"/>
        <v>2013</v>
      </c>
      <c r="D379" s="2" t="s">
        <v>240</v>
      </c>
      <c r="E379" t="s">
        <v>207</v>
      </c>
      <c r="F379" t="s">
        <v>21</v>
      </c>
      <c r="G379" t="s">
        <v>21</v>
      </c>
      <c r="H379" t="s">
        <v>33</v>
      </c>
      <c r="I379" t="s">
        <v>21</v>
      </c>
    </row>
    <row r="380" spans="1:9" x14ac:dyDescent="0.25">
      <c r="A380" t="s">
        <v>36</v>
      </c>
      <c r="B380" s="1">
        <v>41404</v>
      </c>
      <c r="C380">
        <f t="shared" si="5"/>
        <v>2013</v>
      </c>
      <c r="D380" s="2" t="s">
        <v>38</v>
      </c>
      <c r="E380" t="s">
        <v>39</v>
      </c>
      <c r="F380" t="s">
        <v>20</v>
      </c>
      <c r="G380" t="s">
        <v>39</v>
      </c>
      <c r="H380" t="s">
        <v>22</v>
      </c>
      <c r="I380" t="s">
        <v>20</v>
      </c>
    </row>
    <row r="381" spans="1:9" x14ac:dyDescent="0.25">
      <c r="A381" t="s">
        <v>238</v>
      </c>
      <c r="B381" s="1">
        <v>41405</v>
      </c>
      <c r="C381">
        <f t="shared" si="5"/>
        <v>2013</v>
      </c>
      <c r="D381" s="2" t="s">
        <v>240</v>
      </c>
      <c r="E381" t="s">
        <v>207</v>
      </c>
      <c r="F381" t="s">
        <v>47</v>
      </c>
      <c r="G381" t="s">
        <v>207</v>
      </c>
      <c r="H381" t="s">
        <v>33</v>
      </c>
      <c r="I381" t="s">
        <v>47</v>
      </c>
    </row>
    <row r="382" spans="1:9" x14ac:dyDescent="0.25">
      <c r="A382" t="s">
        <v>28</v>
      </c>
      <c r="B382" s="1">
        <v>41405</v>
      </c>
      <c r="C382">
        <f t="shared" si="5"/>
        <v>2013</v>
      </c>
      <c r="D382" s="2" t="s">
        <v>30</v>
      </c>
      <c r="E382" t="s">
        <v>31</v>
      </c>
      <c r="F382" t="s">
        <v>259</v>
      </c>
      <c r="G382" t="s">
        <v>31</v>
      </c>
      <c r="H382" t="s">
        <v>22</v>
      </c>
      <c r="I382" t="s">
        <v>259</v>
      </c>
    </row>
    <row r="383" spans="1:9" x14ac:dyDescent="0.25">
      <c r="A383" t="s">
        <v>277</v>
      </c>
      <c r="B383" s="1">
        <v>41406</v>
      </c>
      <c r="C383">
        <f t="shared" si="5"/>
        <v>2013</v>
      </c>
      <c r="D383" s="2" t="s">
        <v>278</v>
      </c>
      <c r="E383" t="s">
        <v>21</v>
      </c>
      <c r="F383" t="s">
        <v>20</v>
      </c>
      <c r="G383" t="s">
        <v>21</v>
      </c>
      <c r="H383" t="s">
        <v>22</v>
      </c>
      <c r="I383" t="s">
        <v>21</v>
      </c>
    </row>
    <row r="384" spans="1:9" x14ac:dyDescent="0.25">
      <c r="A384" t="s">
        <v>56</v>
      </c>
      <c r="B384" s="1">
        <v>41406</v>
      </c>
      <c r="C384">
        <f t="shared" si="5"/>
        <v>2013</v>
      </c>
      <c r="D384" s="2" t="s">
        <v>58</v>
      </c>
      <c r="E384" t="s">
        <v>40</v>
      </c>
      <c r="F384" t="s">
        <v>32</v>
      </c>
      <c r="G384" t="s">
        <v>40</v>
      </c>
      <c r="H384" t="s">
        <v>22</v>
      </c>
      <c r="I384" t="s">
        <v>40</v>
      </c>
    </row>
    <row r="385" spans="1:9" x14ac:dyDescent="0.25">
      <c r="A385" t="s">
        <v>36</v>
      </c>
      <c r="B385" s="1">
        <v>41387</v>
      </c>
      <c r="C385">
        <f t="shared" si="5"/>
        <v>2013</v>
      </c>
      <c r="D385" s="2" t="s">
        <v>38</v>
      </c>
      <c r="E385" t="s">
        <v>39</v>
      </c>
      <c r="F385" t="s">
        <v>31</v>
      </c>
      <c r="G385" t="s">
        <v>31</v>
      </c>
      <c r="H385" t="s">
        <v>22</v>
      </c>
      <c r="I385" t="s">
        <v>31</v>
      </c>
    </row>
    <row r="386" spans="1:9" x14ac:dyDescent="0.25">
      <c r="A386" t="s">
        <v>44</v>
      </c>
      <c r="B386" s="1">
        <v>41407</v>
      </c>
      <c r="C386">
        <f t="shared" si="5"/>
        <v>2013</v>
      </c>
      <c r="D386" s="2" t="s">
        <v>46</v>
      </c>
      <c r="E386" t="s">
        <v>47</v>
      </c>
      <c r="F386" t="s">
        <v>259</v>
      </c>
      <c r="G386" t="s">
        <v>259</v>
      </c>
      <c r="H386" t="s">
        <v>33</v>
      </c>
      <c r="I386" t="s">
        <v>47</v>
      </c>
    </row>
    <row r="387" spans="1:9" x14ac:dyDescent="0.25">
      <c r="A387" t="s">
        <v>277</v>
      </c>
      <c r="B387" s="1">
        <v>41409</v>
      </c>
      <c r="C387">
        <f t="shared" ref="C387:C450" si="6">YEAR(B387)</f>
        <v>2013</v>
      </c>
      <c r="D387" s="2" t="s">
        <v>278</v>
      </c>
      <c r="E387" t="s">
        <v>21</v>
      </c>
      <c r="F387" t="s">
        <v>207</v>
      </c>
      <c r="G387" t="s">
        <v>21</v>
      </c>
      <c r="H387" t="s">
        <v>22</v>
      </c>
      <c r="I387" t="s">
        <v>207</v>
      </c>
    </row>
    <row r="388" spans="1:9" x14ac:dyDescent="0.25">
      <c r="A388" t="s">
        <v>65</v>
      </c>
      <c r="B388" s="1">
        <v>41408</v>
      </c>
      <c r="C388">
        <f t="shared" si="6"/>
        <v>2013</v>
      </c>
      <c r="D388" s="2" t="s">
        <v>67</v>
      </c>
      <c r="E388" t="s">
        <v>32</v>
      </c>
      <c r="F388" t="s">
        <v>39</v>
      </c>
      <c r="G388" t="s">
        <v>32</v>
      </c>
      <c r="H388" t="s">
        <v>33</v>
      </c>
      <c r="I388" t="s">
        <v>32</v>
      </c>
    </row>
    <row r="389" spans="1:9" x14ac:dyDescent="0.25">
      <c r="A389" t="s">
        <v>44</v>
      </c>
      <c r="B389" s="1">
        <v>41409</v>
      </c>
      <c r="C389">
        <f t="shared" si="6"/>
        <v>2013</v>
      </c>
      <c r="D389" s="2" t="s">
        <v>46</v>
      </c>
      <c r="E389" t="s">
        <v>47</v>
      </c>
      <c r="F389" t="s">
        <v>40</v>
      </c>
      <c r="G389" t="s">
        <v>40</v>
      </c>
      <c r="H389" t="s">
        <v>22</v>
      </c>
      <c r="I389" t="s">
        <v>47</v>
      </c>
    </row>
    <row r="390" spans="1:9" x14ac:dyDescent="0.25">
      <c r="A390" t="s">
        <v>28</v>
      </c>
      <c r="B390" s="1">
        <v>41400</v>
      </c>
      <c r="C390">
        <f t="shared" si="6"/>
        <v>2013</v>
      </c>
      <c r="D390" s="2" t="s">
        <v>30</v>
      </c>
      <c r="E390" t="s">
        <v>31</v>
      </c>
      <c r="F390" t="s">
        <v>20</v>
      </c>
      <c r="G390" t="s">
        <v>31</v>
      </c>
      <c r="H390" t="s">
        <v>22</v>
      </c>
      <c r="I390" t="s">
        <v>31</v>
      </c>
    </row>
    <row r="391" spans="1:9" x14ac:dyDescent="0.25">
      <c r="A391" t="s">
        <v>60</v>
      </c>
      <c r="B391" s="1">
        <v>41411</v>
      </c>
      <c r="C391">
        <f t="shared" si="6"/>
        <v>2013</v>
      </c>
      <c r="D391" s="2" t="s">
        <v>62</v>
      </c>
      <c r="E391" t="s">
        <v>259</v>
      </c>
      <c r="F391" t="s">
        <v>40</v>
      </c>
      <c r="G391" t="s">
        <v>259</v>
      </c>
      <c r="H391" t="s">
        <v>33</v>
      </c>
      <c r="I391" t="s">
        <v>259</v>
      </c>
    </row>
    <row r="392" spans="1:9" x14ac:dyDescent="0.25">
      <c r="A392" t="s">
        <v>194</v>
      </c>
      <c r="B392" s="1">
        <v>41412</v>
      </c>
      <c r="C392">
        <f t="shared" si="6"/>
        <v>2013</v>
      </c>
      <c r="D392" s="2" t="s">
        <v>195</v>
      </c>
      <c r="E392" t="s">
        <v>31</v>
      </c>
      <c r="F392" t="s">
        <v>47</v>
      </c>
      <c r="G392" t="s">
        <v>47</v>
      </c>
      <c r="H392" t="s">
        <v>22</v>
      </c>
      <c r="I392" t="s">
        <v>31</v>
      </c>
    </row>
    <row r="393" spans="1:9" x14ac:dyDescent="0.25">
      <c r="A393" t="s">
        <v>238</v>
      </c>
      <c r="B393" s="1">
        <v>41413</v>
      </c>
      <c r="C393">
        <f t="shared" si="6"/>
        <v>2013</v>
      </c>
      <c r="D393" s="2" t="s">
        <v>240</v>
      </c>
      <c r="E393" t="s">
        <v>207</v>
      </c>
      <c r="F393" t="s">
        <v>39</v>
      </c>
      <c r="G393" t="s">
        <v>207</v>
      </c>
      <c r="H393" t="s">
        <v>33</v>
      </c>
      <c r="I393" t="s">
        <v>207</v>
      </c>
    </row>
    <row r="394" spans="1:9" x14ac:dyDescent="0.25">
      <c r="A394" t="s">
        <v>17</v>
      </c>
      <c r="B394" s="1">
        <v>41412</v>
      </c>
      <c r="C394">
        <f t="shared" si="6"/>
        <v>2013</v>
      </c>
      <c r="D394" s="2" t="s">
        <v>19</v>
      </c>
      <c r="E394" t="s">
        <v>20</v>
      </c>
      <c r="F394" t="s">
        <v>32</v>
      </c>
      <c r="G394" t="s">
        <v>32</v>
      </c>
      <c r="H394" t="s">
        <v>22</v>
      </c>
      <c r="I394" t="s">
        <v>20</v>
      </c>
    </row>
    <row r="395" spans="1:9" x14ac:dyDescent="0.25">
      <c r="A395" t="s">
        <v>60</v>
      </c>
      <c r="B395" s="1">
        <v>41413</v>
      </c>
      <c r="C395">
        <f t="shared" si="6"/>
        <v>2013</v>
      </c>
      <c r="D395" s="2" t="s">
        <v>62</v>
      </c>
      <c r="E395" t="s">
        <v>259</v>
      </c>
      <c r="F395" t="s">
        <v>21</v>
      </c>
      <c r="G395" t="s">
        <v>21</v>
      </c>
      <c r="H395" t="s">
        <v>33</v>
      </c>
      <c r="I395" t="s">
        <v>259</v>
      </c>
    </row>
    <row r="396" spans="1:9" x14ac:dyDescent="0.25">
      <c r="A396" t="s">
        <v>36</v>
      </c>
      <c r="B396" s="1">
        <v>41415</v>
      </c>
      <c r="C396">
        <f t="shared" si="6"/>
        <v>2013</v>
      </c>
      <c r="D396" s="2" t="s">
        <v>38</v>
      </c>
      <c r="E396" t="s">
        <v>32</v>
      </c>
      <c r="F396" t="s">
        <v>47</v>
      </c>
      <c r="G396" t="s">
        <v>32</v>
      </c>
      <c r="H396" t="s">
        <v>33</v>
      </c>
      <c r="I396" t="s">
        <v>32</v>
      </c>
    </row>
    <row r="397" spans="1:9" x14ac:dyDescent="0.25">
      <c r="A397" t="s">
        <v>36</v>
      </c>
      <c r="B397" s="1">
        <v>41416</v>
      </c>
      <c r="C397">
        <f t="shared" si="6"/>
        <v>2013</v>
      </c>
      <c r="D397" s="2" t="s">
        <v>38</v>
      </c>
      <c r="E397" t="s">
        <v>40</v>
      </c>
      <c r="F397" t="s">
        <v>259</v>
      </c>
      <c r="G397" t="s">
        <v>259</v>
      </c>
      <c r="H397" t="s">
        <v>33</v>
      </c>
      <c r="I397" t="s">
        <v>40</v>
      </c>
    </row>
    <row r="398" spans="1:9" x14ac:dyDescent="0.25">
      <c r="A398" t="s">
        <v>50</v>
      </c>
      <c r="B398" s="1">
        <v>41418</v>
      </c>
      <c r="C398">
        <f t="shared" si="6"/>
        <v>2013</v>
      </c>
      <c r="D398" s="2" t="s">
        <v>52</v>
      </c>
      <c r="E398" t="s">
        <v>47</v>
      </c>
      <c r="F398" t="s">
        <v>40</v>
      </c>
      <c r="G398" t="s">
        <v>40</v>
      </c>
      <c r="H398" t="s">
        <v>33</v>
      </c>
      <c r="I398" t="s">
        <v>47</v>
      </c>
    </row>
    <row r="399" spans="1:9" x14ac:dyDescent="0.25">
      <c r="A399" t="s">
        <v>50</v>
      </c>
      <c r="B399" s="1">
        <v>41420</v>
      </c>
      <c r="C399">
        <f t="shared" si="6"/>
        <v>2013</v>
      </c>
      <c r="D399" s="2" t="s">
        <v>52</v>
      </c>
      <c r="E399" t="s">
        <v>32</v>
      </c>
      <c r="F399" t="s">
        <v>47</v>
      </c>
      <c r="G399" t="s">
        <v>47</v>
      </c>
      <c r="H399" t="s">
        <v>33</v>
      </c>
      <c r="I399" t="s">
        <v>47</v>
      </c>
    </row>
    <row r="400" spans="1:9" x14ac:dyDescent="0.25">
      <c r="A400" t="s">
        <v>281</v>
      </c>
      <c r="B400" s="1">
        <v>41745</v>
      </c>
      <c r="C400">
        <f t="shared" si="6"/>
        <v>2014</v>
      </c>
      <c r="D400" s="2" t="s">
        <v>282</v>
      </c>
      <c r="E400" t="s">
        <v>47</v>
      </c>
      <c r="F400" t="s">
        <v>21</v>
      </c>
      <c r="G400" t="s">
        <v>21</v>
      </c>
      <c r="H400" t="s">
        <v>33</v>
      </c>
      <c r="I400" t="s">
        <v>21</v>
      </c>
    </row>
    <row r="401" spans="1:9" x14ac:dyDescent="0.25">
      <c r="A401" t="s">
        <v>25</v>
      </c>
      <c r="B401" s="1">
        <v>41746</v>
      </c>
      <c r="C401">
        <f t="shared" si="6"/>
        <v>2014</v>
      </c>
      <c r="D401" s="2" t="s">
        <v>285</v>
      </c>
      <c r="E401" t="s">
        <v>39</v>
      </c>
      <c r="F401" t="s">
        <v>20</v>
      </c>
      <c r="G401" t="s">
        <v>20</v>
      </c>
      <c r="H401" t="s">
        <v>22</v>
      </c>
      <c r="I401" t="s">
        <v>20</v>
      </c>
    </row>
    <row r="402" spans="1:9" x14ac:dyDescent="0.25">
      <c r="A402" t="s">
        <v>281</v>
      </c>
      <c r="B402" s="1">
        <v>41747</v>
      </c>
      <c r="C402">
        <f t="shared" si="6"/>
        <v>2014</v>
      </c>
      <c r="D402" s="2" t="s">
        <v>282</v>
      </c>
      <c r="E402" t="s">
        <v>32</v>
      </c>
      <c r="F402" t="s">
        <v>31</v>
      </c>
      <c r="G402" t="s">
        <v>32</v>
      </c>
      <c r="H402" t="s">
        <v>33</v>
      </c>
      <c r="I402" t="s">
        <v>31</v>
      </c>
    </row>
    <row r="403" spans="1:9" x14ac:dyDescent="0.25">
      <c r="A403" t="s">
        <v>281</v>
      </c>
      <c r="B403" s="1">
        <v>41747</v>
      </c>
      <c r="C403">
        <f t="shared" si="6"/>
        <v>2014</v>
      </c>
      <c r="D403" s="2" t="s">
        <v>282</v>
      </c>
      <c r="E403" t="s">
        <v>259</v>
      </c>
      <c r="F403" t="s">
        <v>40</v>
      </c>
      <c r="G403" t="s">
        <v>40</v>
      </c>
      <c r="H403" t="s">
        <v>22</v>
      </c>
      <c r="I403" t="s">
        <v>40</v>
      </c>
    </row>
    <row r="404" spans="1:9" x14ac:dyDescent="0.25">
      <c r="A404" t="s">
        <v>25</v>
      </c>
      <c r="B404" s="1">
        <v>41748</v>
      </c>
      <c r="C404">
        <f t="shared" si="6"/>
        <v>2014</v>
      </c>
      <c r="D404" s="2" t="s">
        <v>287</v>
      </c>
      <c r="E404" t="s">
        <v>20</v>
      </c>
      <c r="F404" t="s">
        <v>47</v>
      </c>
      <c r="G404" t="s">
        <v>20</v>
      </c>
      <c r="H404" t="s">
        <v>22</v>
      </c>
      <c r="I404" t="s">
        <v>20</v>
      </c>
    </row>
    <row r="405" spans="1:9" x14ac:dyDescent="0.25">
      <c r="A405" t="s">
        <v>25</v>
      </c>
      <c r="B405" s="1">
        <v>41748</v>
      </c>
      <c r="C405">
        <f t="shared" si="6"/>
        <v>2014</v>
      </c>
      <c r="D405" s="2" t="s">
        <v>287</v>
      </c>
      <c r="E405" t="s">
        <v>21</v>
      </c>
      <c r="F405" t="s">
        <v>39</v>
      </c>
      <c r="G405" t="s">
        <v>21</v>
      </c>
      <c r="H405" t="s">
        <v>33</v>
      </c>
      <c r="I405" t="s">
        <v>39</v>
      </c>
    </row>
    <row r="406" spans="1:9" x14ac:dyDescent="0.25">
      <c r="A406" t="s">
        <v>25</v>
      </c>
      <c r="B406" s="1">
        <v>41749</v>
      </c>
      <c r="C406">
        <f t="shared" si="6"/>
        <v>2014</v>
      </c>
      <c r="D406" s="2" t="s">
        <v>285</v>
      </c>
      <c r="E406" t="s">
        <v>40</v>
      </c>
      <c r="F406" t="s">
        <v>31</v>
      </c>
      <c r="G406" t="s">
        <v>31</v>
      </c>
      <c r="H406" t="s">
        <v>22</v>
      </c>
      <c r="I406" t="s">
        <v>31</v>
      </c>
    </row>
    <row r="407" spans="1:9" x14ac:dyDescent="0.25">
      <c r="A407" t="s">
        <v>281</v>
      </c>
      <c r="B407" s="1">
        <v>41750</v>
      </c>
      <c r="C407">
        <f t="shared" si="6"/>
        <v>2014</v>
      </c>
      <c r="D407" s="2" t="s">
        <v>282</v>
      </c>
      <c r="E407" t="s">
        <v>32</v>
      </c>
      <c r="F407" t="s">
        <v>39</v>
      </c>
      <c r="G407" t="s">
        <v>32</v>
      </c>
      <c r="H407" t="s">
        <v>33</v>
      </c>
      <c r="I407" t="s">
        <v>32</v>
      </c>
    </row>
    <row r="408" spans="1:9" x14ac:dyDescent="0.25">
      <c r="A408" t="s">
        <v>25</v>
      </c>
      <c r="B408" s="1">
        <v>41751</v>
      </c>
      <c r="C408">
        <f t="shared" si="6"/>
        <v>2014</v>
      </c>
      <c r="D408" s="2" t="s">
        <v>285</v>
      </c>
      <c r="E408" t="s">
        <v>31</v>
      </c>
      <c r="F408" t="s">
        <v>259</v>
      </c>
      <c r="G408" t="s">
        <v>259</v>
      </c>
      <c r="H408" t="s">
        <v>22</v>
      </c>
      <c r="I408" t="s">
        <v>31</v>
      </c>
    </row>
    <row r="409" spans="1:9" x14ac:dyDescent="0.25">
      <c r="A409" t="s">
        <v>25</v>
      </c>
      <c r="B409" s="1">
        <v>41752</v>
      </c>
      <c r="C409">
        <f t="shared" si="6"/>
        <v>2014</v>
      </c>
      <c r="D409" s="2" t="s">
        <v>287</v>
      </c>
      <c r="E409" t="s">
        <v>40</v>
      </c>
      <c r="F409" t="s">
        <v>32</v>
      </c>
      <c r="G409" t="s">
        <v>40</v>
      </c>
      <c r="H409" t="s">
        <v>22</v>
      </c>
      <c r="I409" t="s">
        <v>32</v>
      </c>
    </row>
    <row r="410" spans="1:9" x14ac:dyDescent="0.25">
      <c r="A410" t="s">
        <v>25</v>
      </c>
      <c r="B410" s="1">
        <v>41753</v>
      </c>
      <c r="C410">
        <f t="shared" si="6"/>
        <v>2014</v>
      </c>
      <c r="D410" s="2" t="s">
        <v>285</v>
      </c>
      <c r="E410" t="s">
        <v>20</v>
      </c>
      <c r="F410" t="s">
        <v>21</v>
      </c>
      <c r="G410" t="s">
        <v>20</v>
      </c>
      <c r="H410" t="s">
        <v>22</v>
      </c>
      <c r="I410" t="s">
        <v>21</v>
      </c>
    </row>
    <row r="411" spans="1:9" x14ac:dyDescent="0.25">
      <c r="A411" t="s">
        <v>25</v>
      </c>
      <c r="B411" s="1">
        <v>41754</v>
      </c>
      <c r="C411">
        <f t="shared" si="6"/>
        <v>2014</v>
      </c>
      <c r="D411" s="2" t="s">
        <v>287</v>
      </c>
      <c r="E411" t="s">
        <v>259</v>
      </c>
      <c r="F411" t="s">
        <v>39</v>
      </c>
      <c r="G411" t="s">
        <v>259</v>
      </c>
      <c r="H411" t="s">
        <v>33</v>
      </c>
      <c r="I411" t="s">
        <v>259</v>
      </c>
    </row>
    <row r="412" spans="1:9" x14ac:dyDescent="0.25">
      <c r="A412" t="s">
        <v>25</v>
      </c>
      <c r="B412" s="1">
        <v>41754</v>
      </c>
      <c r="C412">
        <f t="shared" si="6"/>
        <v>2014</v>
      </c>
      <c r="D412" s="2" t="s">
        <v>287</v>
      </c>
      <c r="E412" t="s">
        <v>32</v>
      </c>
      <c r="F412" t="s">
        <v>47</v>
      </c>
      <c r="G412" t="s">
        <v>47</v>
      </c>
      <c r="H412" t="s">
        <v>33</v>
      </c>
      <c r="I412" t="s">
        <v>32</v>
      </c>
    </row>
    <row r="413" spans="1:9" x14ac:dyDescent="0.25">
      <c r="A413" t="s">
        <v>281</v>
      </c>
      <c r="B413" s="1">
        <v>41755</v>
      </c>
      <c r="C413">
        <f t="shared" si="6"/>
        <v>2014</v>
      </c>
      <c r="D413" s="2" t="s">
        <v>282</v>
      </c>
      <c r="E413" t="s">
        <v>40</v>
      </c>
      <c r="F413" t="s">
        <v>20</v>
      </c>
      <c r="G413" t="s">
        <v>40</v>
      </c>
      <c r="H413" t="s">
        <v>22</v>
      </c>
      <c r="I413" t="s">
        <v>40</v>
      </c>
    </row>
    <row r="414" spans="1:9" x14ac:dyDescent="0.25">
      <c r="A414" t="s">
        <v>281</v>
      </c>
      <c r="B414" s="1">
        <v>41755</v>
      </c>
      <c r="C414">
        <f t="shared" si="6"/>
        <v>2014</v>
      </c>
      <c r="D414" s="2" t="s">
        <v>282</v>
      </c>
      <c r="E414" t="s">
        <v>21</v>
      </c>
      <c r="F414" t="s">
        <v>31</v>
      </c>
      <c r="G414" t="s">
        <v>21</v>
      </c>
      <c r="H414" t="s">
        <v>22</v>
      </c>
      <c r="I414" t="s">
        <v>31</v>
      </c>
    </row>
    <row r="415" spans="1:9" x14ac:dyDescent="0.25">
      <c r="A415" t="s">
        <v>25</v>
      </c>
      <c r="B415" s="1">
        <v>41756</v>
      </c>
      <c r="C415">
        <f t="shared" si="6"/>
        <v>2014</v>
      </c>
      <c r="D415" s="2" t="s">
        <v>285</v>
      </c>
      <c r="E415" t="s">
        <v>39</v>
      </c>
      <c r="F415" t="s">
        <v>47</v>
      </c>
      <c r="G415" t="s">
        <v>47</v>
      </c>
      <c r="H415" t="s">
        <v>33</v>
      </c>
      <c r="I415" t="s">
        <v>39</v>
      </c>
    </row>
    <row r="416" spans="1:9" x14ac:dyDescent="0.25">
      <c r="A416" t="s">
        <v>25</v>
      </c>
      <c r="B416" s="1">
        <v>41756</v>
      </c>
      <c r="C416">
        <f t="shared" si="6"/>
        <v>2014</v>
      </c>
      <c r="D416" s="2" t="s">
        <v>285</v>
      </c>
      <c r="E416" t="s">
        <v>259</v>
      </c>
      <c r="F416" t="s">
        <v>32</v>
      </c>
      <c r="G416" t="s">
        <v>259</v>
      </c>
      <c r="H416" t="s">
        <v>33</v>
      </c>
      <c r="I416" t="s">
        <v>32</v>
      </c>
    </row>
    <row r="417" spans="1:9" x14ac:dyDescent="0.25">
      <c r="A417" t="s">
        <v>25</v>
      </c>
      <c r="B417" s="1">
        <v>41757</v>
      </c>
      <c r="C417">
        <f t="shared" si="6"/>
        <v>2014</v>
      </c>
      <c r="D417" s="2" t="s">
        <v>287</v>
      </c>
      <c r="E417" t="s">
        <v>31</v>
      </c>
      <c r="F417" t="s">
        <v>20</v>
      </c>
      <c r="G417" t="s">
        <v>31</v>
      </c>
      <c r="H417" t="s">
        <v>22</v>
      </c>
      <c r="I417" t="s">
        <v>31</v>
      </c>
    </row>
    <row r="418" spans="1:9" x14ac:dyDescent="0.25">
      <c r="A418" t="s">
        <v>281</v>
      </c>
      <c r="B418" s="1">
        <v>41758</v>
      </c>
      <c r="C418">
        <f t="shared" si="6"/>
        <v>2014</v>
      </c>
      <c r="D418" s="2" t="s">
        <v>282</v>
      </c>
      <c r="E418" t="s">
        <v>21</v>
      </c>
      <c r="F418" t="s">
        <v>40</v>
      </c>
      <c r="G418" t="s">
        <v>40</v>
      </c>
      <c r="H418" t="s">
        <v>33</v>
      </c>
      <c r="I418" t="s">
        <v>40</v>
      </c>
    </row>
    <row r="419" spans="1:9" x14ac:dyDescent="0.25">
      <c r="A419" t="s">
        <v>25</v>
      </c>
      <c r="B419" s="1">
        <v>41759</v>
      </c>
      <c r="C419">
        <f t="shared" si="6"/>
        <v>2014</v>
      </c>
      <c r="D419" s="2" t="s">
        <v>287</v>
      </c>
      <c r="E419" t="s">
        <v>47</v>
      </c>
      <c r="F419" t="s">
        <v>259</v>
      </c>
      <c r="G419" t="s">
        <v>47</v>
      </c>
      <c r="H419" t="s">
        <v>22</v>
      </c>
      <c r="I419" t="s">
        <v>259</v>
      </c>
    </row>
    <row r="420" spans="1:9" x14ac:dyDescent="0.25">
      <c r="A420" t="s">
        <v>277</v>
      </c>
      <c r="B420" s="1">
        <v>41761</v>
      </c>
      <c r="C420">
        <f t="shared" si="6"/>
        <v>2014</v>
      </c>
      <c r="D420" s="2" t="s">
        <v>278</v>
      </c>
      <c r="E420" t="s">
        <v>32</v>
      </c>
      <c r="F420" t="s">
        <v>21</v>
      </c>
      <c r="G420" t="s">
        <v>32</v>
      </c>
      <c r="H420" t="s">
        <v>33</v>
      </c>
      <c r="I420" t="s">
        <v>32</v>
      </c>
    </row>
    <row r="421" spans="1:9" x14ac:dyDescent="0.25">
      <c r="A421" t="s">
        <v>44</v>
      </c>
      <c r="B421" s="1">
        <v>41762</v>
      </c>
      <c r="C421">
        <f t="shared" si="6"/>
        <v>2014</v>
      </c>
      <c r="D421" s="2" t="s">
        <v>46</v>
      </c>
      <c r="E421" t="s">
        <v>47</v>
      </c>
      <c r="F421" t="s">
        <v>31</v>
      </c>
      <c r="G421" t="s">
        <v>31</v>
      </c>
      <c r="H421" t="s">
        <v>33</v>
      </c>
      <c r="I421" t="s">
        <v>47</v>
      </c>
    </row>
    <row r="422" spans="1:9" x14ac:dyDescent="0.25">
      <c r="A422" t="s">
        <v>36</v>
      </c>
      <c r="B422" s="1">
        <v>41762</v>
      </c>
      <c r="C422">
        <f t="shared" si="6"/>
        <v>2014</v>
      </c>
      <c r="D422" s="2" t="s">
        <v>38</v>
      </c>
      <c r="E422" t="s">
        <v>39</v>
      </c>
      <c r="F422" t="s">
        <v>40</v>
      </c>
      <c r="G422" t="s">
        <v>40</v>
      </c>
      <c r="H422" t="s">
        <v>22</v>
      </c>
      <c r="I422" t="s">
        <v>40</v>
      </c>
    </row>
    <row r="423" spans="1:9" x14ac:dyDescent="0.25">
      <c r="A423" t="s">
        <v>17</v>
      </c>
      <c r="B423" s="1">
        <v>41763</v>
      </c>
      <c r="C423">
        <f t="shared" si="6"/>
        <v>2014</v>
      </c>
      <c r="D423" s="2" t="s">
        <v>19</v>
      </c>
      <c r="E423" t="s">
        <v>20</v>
      </c>
      <c r="F423" t="s">
        <v>259</v>
      </c>
      <c r="G423" t="s">
        <v>20</v>
      </c>
      <c r="H423" t="s">
        <v>22</v>
      </c>
      <c r="I423" t="s">
        <v>20</v>
      </c>
    </row>
    <row r="424" spans="1:9" x14ac:dyDescent="0.25">
      <c r="A424" t="s">
        <v>167</v>
      </c>
      <c r="B424" s="1">
        <v>41764</v>
      </c>
      <c r="C424">
        <f t="shared" si="6"/>
        <v>2014</v>
      </c>
      <c r="D424" s="2" t="s">
        <v>168</v>
      </c>
      <c r="E424" t="s">
        <v>40</v>
      </c>
      <c r="F424" t="s">
        <v>21</v>
      </c>
      <c r="G424" t="s">
        <v>21</v>
      </c>
      <c r="H424" t="s">
        <v>22</v>
      </c>
      <c r="I424" t="s">
        <v>40</v>
      </c>
    </row>
    <row r="425" spans="1:9" x14ac:dyDescent="0.25">
      <c r="A425" t="s">
        <v>36</v>
      </c>
      <c r="B425" s="1">
        <v>41764</v>
      </c>
      <c r="C425">
        <f t="shared" si="6"/>
        <v>2014</v>
      </c>
      <c r="D425" s="2" t="s">
        <v>38</v>
      </c>
      <c r="E425" t="s">
        <v>39</v>
      </c>
      <c r="F425" t="s">
        <v>32</v>
      </c>
      <c r="G425" t="s">
        <v>32</v>
      </c>
      <c r="H425" t="s">
        <v>22</v>
      </c>
      <c r="I425" t="s">
        <v>32</v>
      </c>
    </row>
    <row r="426" spans="1:9" x14ac:dyDescent="0.25">
      <c r="A426" t="s">
        <v>44</v>
      </c>
      <c r="B426" s="1">
        <v>41765</v>
      </c>
      <c r="C426">
        <f t="shared" si="6"/>
        <v>2014</v>
      </c>
      <c r="D426" s="2" t="s">
        <v>46</v>
      </c>
      <c r="E426" t="s">
        <v>47</v>
      </c>
      <c r="F426" t="s">
        <v>20</v>
      </c>
      <c r="G426" t="s">
        <v>20</v>
      </c>
      <c r="H426" t="s">
        <v>22</v>
      </c>
      <c r="I426" t="s">
        <v>47</v>
      </c>
    </row>
    <row r="427" spans="1:9" x14ac:dyDescent="0.25">
      <c r="A427" t="s">
        <v>36</v>
      </c>
      <c r="B427" s="1">
        <v>41766</v>
      </c>
      <c r="C427">
        <f t="shared" si="6"/>
        <v>2014</v>
      </c>
      <c r="D427" s="2" t="s">
        <v>38</v>
      </c>
      <c r="E427" t="s">
        <v>39</v>
      </c>
      <c r="F427" t="s">
        <v>21</v>
      </c>
      <c r="G427" t="s">
        <v>39</v>
      </c>
      <c r="H427" t="s">
        <v>33</v>
      </c>
      <c r="I427" t="s">
        <v>21</v>
      </c>
    </row>
    <row r="428" spans="1:9" x14ac:dyDescent="0.25">
      <c r="A428" t="s">
        <v>170</v>
      </c>
      <c r="B428" s="1">
        <v>41766</v>
      </c>
      <c r="C428">
        <f t="shared" si="6"/>
        <v>2014</v>
      </c>
      <c r="D428" s="2" t="s">
        <v>172</v>
      </c>
      <c r="E428" t="s">
        <v>31</v>
      </c>
      <c r="F428" t="s">
        <v>32</v>
      </c>
      <c r="G428" t="s">
        <v>32</v>
      </c>
      <c r="H428" t="s">
        <v>22</v>
      </c>
      <c r="I428" t="s">
        <v>31</v>
      </c>
    </row>
    <row r="429" spans="1:9" x14ac:dyDescent="0.25">
      <c r="A429" t="s">
        <v>167</v>
      </c>
      <c r="B429" s="1">
        <v>41767</v>
      </c>
      <c r="C429">
        <f t="shared" si="6"/>
        <v>2014</v>
      </c>
      <c r="D429" s="2" t="s">
        <v>168</v>
      </c>
      <c r="E429" t="s">
        <v>40</v>
      </c>
      <c r="F429" t="s">
        <v>259</v>
      </c>
      <c r="G429" t="s">
        <v>40</v>
      </c>
      <c r="H429" t="s">
        <v>22</v>
      </c>
      <c r="I429" t="s">
        <v>259</v>
      </c>
    </row>
    <row r="430" spans="1:9" x14ac:dyDescent="0.25">
      <c r="A430" t="s">
        <v>17</v>
      </c>
      <c r="B430" s="1">
        <v>41768</v>
      </c>
      <c r="C430">
        <f t="shared" si="6"/>
        <v>2014</v>
      </c>
      <c r="D430" s="2" t="s">
        <v>19</v>
      </c>
      <c r="E430" t="s">
        <v>20</v>
      </c>
      <c r="F430" t="s">
        <v>31</v>
      </c>
      <c r="G430" t="s">
        <v>20</v>
      </c>
      <c r="H430" t="s">
        <v>22</v>
      </c>
      <c r="I430" t="s">
        <v>31</v>
      </c>
    </row>
    <row r="431" spans="1:9" x14ac:dyDescent="0.25">
      <c r="A431" t="s">
        <v>36</v>
      </c>
      <c r="B431" s="1">
        <v>41769</v>
      </c>
      <c r="C431">
        <f t="shared" si="6"/>
        <v>2014</v>
      </c>
      <c r="D431" s="2" t="s">
        <v>38</v>
      </c>
      <c r="E431" t="s">
        <v>39</v>
      </c>
      <c r="F431" t="s">
        <v>259</v>
      </c>
      <c r="G431" t="s">
        <v>259</v>
      </c>
      <c r="H431" t="s">
        <v>22</v>
      </c>
      <c r="I431" t="s">
        <v>259</v>
      </c>
    </row>
    <row r="432" spans="1:9" x14ac:dyDescent="0.25">
      <c r="A432" t="s">
        <v>44</v>
      </c>
      <c r="B432" s="1">
        <v>41769</v>
      </c>
      <c r="C432">
        <f t="shared" si="6"/>
        <v>2014</v>
      </c>
      <c r="D432" s="2" t="s">
        <v>46</v>
      </c>
      <c r="E432" t="s">
        <v>47</v>
      </c>
      <c r="F432" t="s">
        <v>32</v>
      </c>
      <c r="G432" t="s">
        <v>32</v>
      </c>
      <c r="H432" t="s">
        <v>22</v>
      </c>
      <c r="I432" t="s">
        <v>32</v>
      </c>
    </row>
    <row r="433" spans="1:9" x14ac:dyDescent="0.25">
      <c r="A433" t="s">
        <v>170</v>
      </c>
      <c r="B433" s="1">
        <v>41770</v>
      </c>
      <c r="C433">
        <f t="shared" si="6"/>
        <v>2014</v>
      </c>
      <c r="D433" s="2" t="s">
        <v>172</v>
      </c>
      <c r="E433" t="s">
        <v>31</v>
      </c>
      <c r="F433" t="s">
        <v>21</v>
      </c>
      <c r="G433" t="s">
        <v>21</v>
      </c>
      <c r="H433" t="s">
        <v>22</v>
      </c>
      <c r="I433" t="s">
        <v>21</v>
      </c>
    </row>
    <row r="434" spans="1:9" x14ac:dyDescent="0.25">
      <c r="A434" t="s">
        <v>17</v>
      </c>
      <c r="B434" s="1">
        <v>41770</v>
      </c>
      <c r="C434">
        <f t="shared" si="6"/>
        <v>2014</v>
      </c>
      <c r="D434" s="2" t="s">
        <v>19</v>
      </c>
      <c r="E434" t="s">
        <v>20</v>
      </c>
      <c r="F434" t="s">
        <v>40</v>
      </c>
      <c r="G434" t="s">
        <v>20</v>
      </c>
      <c r="H434" t="s">
        <v>33</v>
      </c>
      <c r="I434" t="s">
        <v>40</v>
      </c>
    </row>
    <row r="435" spans="1:9" x14ac:dyDescent="0.25">
      <c r="A435" t="s">
        <v>60</v>
      </c>
      <c r="B435" s="1">
        <v>41771</v>
      </c>
      <c r="C435">
        <f t="shared" si="6"/>
        <v>2014</v>
      </c>
      <c r="D435" s="2" t="s">
        <v>62</v>
      </c>
      <c r="E435" t="s">
        <v>259</v>
      </c>
      <c r="F435" t="s">
        <v>47</v>
      </c>
      <c r="G435" t="s">
        <v>259</v>
      </c>
      <c r="H435" t="s">
        <v>33</v>
      </c>
      <c r="I435" t="s">
        <v>47</v>
      </c>
    </row>
    <row r="436" spans="1:9" x14ac:dyDescent="0.25">
      <c r="A436" t="s">
        <v>277</v>
      </c>
      <c r="B436" s="1">
        <v>41772</v>
      </c>
      <c r="C436">
        <f t="shared" si="6"/>
        <v>2014</v>
      </c>
      <c r="D436" s="2" t="s">
        <v>278</v>
      </c>
      <c r="E436" t="s">
        <v>32</v>
      </c>
      <c r="F436" t="s">
        <v>40</v>
      </c>
      <c r="G436" t="s">
        <v>40</v>
      </c>
      <c r="H436" t="s">
        <v>33</v>
      </c>
      <c r="I436" t="s">
        <v>32</v>
      </c>
    </row>
    <row r="437" spans="1:9" x14ac:dyDescent="0.25">
      <c r="A437" t="s">
        <v>17</v>
      </c>
      <c r="B437" s="1">
        <v>41772</v>
      </c>
      <c r="C437">
        <f t="shared" si="6"/>
        <v>2014</v>
      </c>
      <c r="D437" s="2" t="s">
        <v>19</v>
      </c>
      <c r="E437" t="s">
        <v>20</v>
      </c>
      <c r="F437" t="s">
        <v>39</v>
      </c>
      <c r="G437" t="s">
        <v>39</v>
      </c>
      <c r="H437" t="s">
        <v>22</v>
      </c>
      <c r="I437" t="s">
        <v>20</v>
      </c>
    </row>
    <row r="438" spans="1:9" x14ac:dyDescent="0.25">
      <c r="A438" t="s">
        <v>60</v>
      </c>
      <c r="B438" s="1">
        <v>41773</v>
      </c>
      <c r="C438">
        <f t="shared" si="6"/>
        <v>2014</v>
      </c>
      <c r="D438" s="2" t="s">
        <v>62</v>
      </c>
      <c r="E438" t="s">
        <v>259</v>
      </c>
      <c r="F438" t="s">
        <v>31</v>
      </c>
      <c r="G438" t="s">
        <v>31</v>
      </c>
      <c r="H438" t="s">
        <v>22</v>
      </c>
      <c r="I438" t="s">
        <v>31</v>
      </c>
    </row>
    <row r="439" spans="1:9" x14ac:dyDescent="0.25">
      <c r="A439" t="s">
        <v>170</v>
      </c>
      <c r="B439" s="1">
        <v>41773</v>
      </c>
      <c r="C439">
        <f t="shared" si="6"/>
        <v>2014</v>
      </c>
      <c r="D439" s="2" t="s">
        <v>172</v>
      </c>
      <c r="E439" t="s">
        <v>21</v>
      </c>
      <c r="F439" t="s">
        <v>47</v>
      </c>
      <c r="G439" t="s">
        <v>21</v>
      </c>
      <c r="H439" t="s">
        <v>22</v>
      </c>
      <c r="I439" t="s">
        <v>21</v>
      </c>
    </row>
    <row r="440" spans="1:9" x14ac:dyDescent="0.25">
      <c r="A440" t="s">
        <v>167</v>
      </c>
      <c r="B440" s="1">
        <v>41774</v>
      </c>
      <c r="C440">
        <f t="shared" si="6"/>
        <v>2014</v>
      </c>
      <c r="D440" s="2" t="s">
        <v>168</v>
      </c>
      <c r="E440" t="s">
        <v>40</v>
      </c>
      <c r="F440" t="s">
        <v>39</v>
      </c>
      <c r="G440" t="s">
        <v>39</v>
      </c>
      <c r="H440" t="s">
        <v>22</v>
      </c>
      <c r="I440" t="s">
        <v>40</v>
      </c>
    </row>
    <row r="441" spans="1:9" x14ac:dyDescent="0.25">
      <c r="A441" t="s">
        <v>277</v>
      </c>
      <c r="B441" s="1">
        <v>41777</v>
      </c>
      <c r="C441">
        <f t="shared" si="6"/>
        <v>2014</v>
      </c>
      <c r="D441" s="2" t="s">
        <v>278</v>
      </c>
      <c r="E441" t="s">
        <v>32</v>
      </c>
      <c r="F441" t="s">
        <v>20</v>
      </c>
      <c r="G441" t="s">
        <v>32</v>
      </c>
      <c r="H441" t="s">
        <v>33</v>
      </c>
      <c r="I441" t="s">
        <v>20</v>
      </c>
    </row>
    <row r="442" spans="1:9" x14ac:dyDescent="0.25">
      <c r="A442" t="s">
        <v>60</v>
      </c>
      <c r="B442" s="1">
        <v>41777</v>
      </c>
      <c r="C442">
        <f t="shared" si="6"/>
        <v>2014</v>
      </c>
      <c r="D442" s="2" t="s">
        <v>62</v>
      </c>
      <c r="E442" t="s">
        <v>259</v>
      </c>
      <c r="F442" t="s">
        <v>21</v>
      </c>
      <c r="G442" t="s">
        <v>259</v>
      </c>
      <c r="H442" t="s">
        <v>33</v>
      </c>
      <c r="I442" t="s">
        <v>21</v>
      </c>
    </row>
    <row r="443" spans="1:9" x14ac:dyDescent="0.25">
      <c r="A443" t="s">
        <v>167</v>
      </c>
      <c r="B443" s="1">
        <v>41778</v>
      </c>
      <c r="C443">
        <f t="shared" si="6"/>
        <v>2014</v>
      </c>
      <c r="D443" s="2" t="s">
        <v>168</v>
      </c>
      <c r="E443" t="s">
        <v>40</v>
      </c>
      <c r="F443" t="s">
        <v>47</v>
      </c>
      <c r="G443" t="s">
        <v>47</v>
      </c>
      <c r="H443" t="s">
        <v>33</v>
      </c>
      <c r="I443" t="s">
        <v>47</v>
      </c>
    </row>
    <row r="444" spans="1:9" x14ac:dyDescent="0.25">
      <c r="A444" t="s">
        <v>36</v>
      </c>
      <c r="B444" s="1">
        <v>41778</v>
      </c>
      <c r="C444">
        <f t="shared" si="6"/>
        <v>2014</v>
      </c>
      <c r="D444" s="2" t="s">
        <v>38</v>
      </c>
      <c r="E444" t="s">
        <v>39</v>
      </c>
      <c r="F444" t="s">
        <v>31</v>
      </c>
      <c r="G444" t="s">
        <v>31</v>
      </c>
      <c r="H444" t="s">
        <v>22</v>
      </c>
      <c r="I444" t="s">
        <v>31</v>
      </c>
    </row>
    <row r="445" spans="1:9" x14ac:dyDescent="0.25">
      <c r="A445" t="s">
        <v>60</v>
      </c>
      <c r="B445" s="1">
        <v>41779</v>
      </c>
      <c r="C445">
        <f t="shared" si="6"/>
        <v>2014</v>
      </c>
      <c r="D445" s="2" t="s">
        <v>62</v>
      </c>
      <c r="E445" t="s">
        <v>259</v>
      </c>
      <c r="F445" t="s">
        <v>20</v>
      </c>
      <c r="G445" t="s">
        <v>20</v>
      </c>
      <c r="H445" t="s">
        <v>33</v>
      </c>
      <c r="I445" t="s">
        <v>259</v>
      </c>
    </row>
    <row r="446" spans="1:9" x14ac:dyDescent="0.25">
      <c r="A446" t="s">
        <v>50</v>
      </c>
      <c r="B446" s="1">
        <v>41779</v>
      </c>
      <c r="C446">
        <f t="shared" si="6"/>
        <v>2014</v>
      </c>
      <c r="D446" s="2" t="s">
        <v>52</v>
      </c>
      <c r="E446" t="s">
        <v>21</v>
      </c>
      <c r="F446" t="s">
        <v>32</v>
      </c>
      <c r="G446" t="s">
        <v>21</v>
      </c>
      <c r="H446" t="s">
        <v>22</v>
      </c>
      <c r="I446" t="s">
        <v>21</v>
      </c>
    </row>
    <row r="447" spans="1:9" x14ac:dyDescent="0.25">
      <c r="A447" t="s">
        <v>28</v>
      </c>
      <c r="B447" s="1">
        <v>41780</v>
      </c>
      <c r="C447">
        <f t="shared" si="6"/>
        <v>2014</v>
      </c>
      <c r="D447" s="2" t="s">
        <v>30</v>
      </c>
      <c r="E447" t="s">
        <v>31</v>
      </c>
      <c r="F447" t="s">
        <v>47</v>
      </c>
      <c r="G447" t="s">
        <v>47</v>
      </c>
      <c r="H447" t="s">
        <v>22</v>
      </c>
      <c r="I447" t="s">
        <v>47</v>
      </c>
    </row>
    <row r="448" spans="1:9" x14ac:dyDescent="0.25">
      <c r="A448" t="s">
        <v>50</v>
      </c>
      <c r="B448" s="1">
        <v>41781</v>
      </c>
      <c r="C448">
        <f t="shared" si="6"/>
        <v>2014</v>
      </c>
      <c r="D448" s="2" t="s">
        <v>52</v>
      </c>
      <c r="E448" t="s">
        <v>21</v>
      </c>
      <c r="F448" t="s">
        <v>20</v>
      </c>
      <c r="G448" t="s">
        <v>20</v>
      </c>
      <c r="H448" t="s">
        <v>22</v>
      </c>
      <c r="I448" t="s">
        <v>21</v>
      </c>
    </row>
    <row r="449" spans="1:9" x14ac:dyDescent="0.25">
      <c r="A449" t="s">
        <v>277</v>
      </c>
      <c r="B449" s="1">
        <v>41781</v>
      </c>
      <c r="C449">
        <f t="shared" si="6"/>
        <v>2014</v>
      </c>
      <c r="D449" s="2" t="s">
        <v>278</v>
      </c>
      <c r="E449" t="s">
        <v>32</v>
      </c>
      <c r="F449" t="s">
        <v>259</v>
      </c>
      <c r="G449" t="s">
        <v>259</v>
      </c>
      <c r="H449" t="s">
        <v>22</v>
      </c>
      <c r="I449" t="s">
        <v>259</v>
      </c>
    </row>
    <row r="450" spans="1:9" x14ac:dyDescent="0.25">
      <c r="A450" t="s">
        <v>44</v>
      </c>
      <c r="B450" s="1">
        <v>41782</v>
      </c>
      <c r="C450">
        <f t="shared" si="6"/>
        <v>2014</v>
      </c>
      <c r="D450" s="2" t="s">
        <v>46</v>
      </c>
      <c r="E450" t="s">
        <v>47</v>
      </c>
      <c r="F450" t="s">
        <v>39</v>
      </c>
      <c r="G450" t="s">
        <v>39</v>
      </c>
      <c r="H450" t="s">
        <v>22</v>
      </c>
      <c r="I450" t="s">
        <v>47</v>
      </c>
    </row>
    <row r="451" spans="1:9" x14ac:dyDescent="0.25">
      <c r="A451" t="s">
        <v>28</v>
      </c>
      <c r="B451" s="1">
        <v>41782</v>
      </c>
      <c r="C451">
        <f t="shared" ref="C451:C514" si="7">YEAR(B451)</f>
        <v>2014</v>
      </c>
      <c r="D451" s="2" t="s">
        <v>30</v>
      </c>
      <c r="E451" t="s">
        <v>31</v>
      </c>
      <c r="F451" t="s">
        <v>40</v>
      </c>
      <c r="G451" t="s">
        <v>40</v>
      </c>
      <c r="H451" t="s">
        <v>22</v>
      </c>
      <c r="I451" t="s">
        <v>31</v>
      </c>
    </row>
    <row r="452" spans="1:9" x14ac:dyDescent="0.25">
      <c r="A452" t="s">
        <v>17</v>
      </c>
      <c r="B452" s="1">
        <v>41783</v>
      </c>
      <c r="C452">
        <f t="shared" si="7"/>
        <v>2014</v>
      </c>
      <c r="D452" s="2" t="s">
        <v>19</v>
      </c>
      <c r="E452" t="s">
        <v>20</v>
      </c>
      <c r="F452" t="s">
        <v>32</v>
      </c>
      <c r="G452" t="s">
        <v>32</v>
      </c>
      <c r="H452" t="s">
        <v>22</v>
      </c>
      <c r="I452" t="s">
        <v>32</v>
      </c>
    </row>
    <row r="453" spans="1:9" x14ac:dyDescent="0.25">
      <c r="A453" t="s">
        <v>50</v>
      </c>
      <c r="B453" s="1">
        <v>41783</v>
      </c>
      <c r="C453">
        <f t="shared" si="7"/>
        <v>2014</v>
      </c>
      <c r="D453" s="2" t="s">
        <v>52</v>
      </c>
      <c r="E453" t="s">
        <v>21</v>
      </c>
      <c r="F453" t="s">
        <v>259</v>
      </c>
      <c r="G453" t="s">
        <v>21</v>
      </c>
      <c r="H453" t="s">
        <v>22</v>
      </c>
      <c r="I453" t="s">
        <v>21</v>
      </c>
    </row>
    <row r="454" spans="1:9" x14ac:dyDescent="0.25">
      <c r="A454" t="s">
        <v>28</v>
      </c>
      <c r="B454" s="1">
        <v>41784</v>
      </c>
      <c r="C454">
        <f t="shared" si="7"/>
        <v>2014</v>
      </c>
      <c r="D454" s="2" t="s">
        <v>30</v>
      </c>
      <c r="E454" t="s">
        <v>31</v>
      </c>
      <c r="F454" t="s">
        <v>39</v>
      </c>
      <c r="G454" t="s">
        <v>31</v>
      </c>
      <c r="H454" t="s">
        <v>22</v>
      </c>
      <c r="I454" t="s">
        <v>31</v>
      </c>
    </row>
    <row r="455" spans="1:9" x14ac:dyDescent="0.25">
      <c r="A455" t="s">
        <v>44</v>
      </c>
      <c r="B455" s="1">
        <v>41784</v>
      </c>
      <c r="C455">
        <f t="shared" si="7"/>
        <v>2014</v>
      </c>
      <c r="D455" s="2" t="s">
        <v>46</v>
      </c>
      <c r="E455" t="s">
        <v>47</v>
      </c>
      <c r="F455" t="s">
        <v>40</v>
      </c>
      <c r="G455" t="s">
        <v>47</v>
      </c>
      <c r="H455" t="s">
        <v>22</v>
      </c>
      <c r="I455" t="s">
        <v>47</v>
      </c>
    </row>
    <row r="456" spans="1:9" x14ac:dyDescent="0.25">
      <c r="A456" t="s">
        <v>50</v>
      </c>
      <c r="B456" s="1">
        <v>41786</v>
      </c>
      <c r="C456">
        <f t="shared" si="7"/>
        <v>2014</v>
      </c>
      <c r="D456" s="2" t="s">
        <v>52</v>
      </c>
      <c r="E456" t="s">
        <v>31</v>
      </c>
      <c r="F456" t="s">
        <v>21</v>
      </c>
      <c r="G456" t="s">
        <v>31</v>
      </c>
      <c r="H456" t="s">
        <v>22</v>
      </c>
      <c r="I456" t="s">
        <v>21</v>
      </c>
    </row>
    <row r="457" spans="1:9" x14ac:dyDescent="0.25">
      <c r="A457" t="s">
        <v>44</v>
      </c>
      <c r="B457" s="1">
        <v>41787</v>
      </c>
      <c r="C457">
        <f t="shared" si="7"/>
        <v>2014</v>
      </c>
      <c r="D457" s="2" t="s">
        <v>164</v>
      </c>
      <c r="E457" t="s">
        <v>32</v>
      </c>
      <c r="F457" t="s">
        <v>47</v>
      </c>
      <c r="G457" t="s">
        <v>32</v>
      </c>
      <c r="H457" t="s">
        <v>22</v>
      </c>
      <c r="I457" t="s">
        <v>32</v>
      </c>
    </row>
    <row r="458" spans="1:9" x14ac:dyDescent="0.25">
      <c r="A458" t="s">
        <v>44</v>
      </c>
      <c r="B458" s="1">
        <v>41789</v>
      </c>
      <c r="C458">
        <f t="shared" si="7"/>
        <v>2014</v>
      </c>
      <c r="D458" s="2" t="s">
        <v>46</v>
      </c>
      <c r="E458" t="s">
        <v>32</v>
      </c>
      <c r="F458" t="s">
        <v>31</v>
      </c>
      <c r="G458" t="s">
        <v>32</v>
      </c>
      <c r="H458" t="s">
        <v>22</v>
      </c>
      <c r="I458" t="s">
        <v>31</v>
      </c>
    </row>
    <row r="459" spans="1:9" x14ac:dyDescent="0.25">
      <c r="A459" t="s">
        <v>17</v>
      </c>
      <c r="B459" s="1">
        <v>41791</v>
      </c>
      <c r="C459">
        <f t="shared" si="7"/>
        <v>2014</v>
      </c>
      <c r="D459" s="2" t="s">
        <v>19</v>
      </c>
      <c r="E459" t="s">
        <v>21</v>
      </c>
      <c r="F459" t="s">
        <v>31</v>
      </c>
      <c r="G459" t="s">
        <v>21</v>
      </c>
      <c r="H459" t="s">
        <v>22</v>
      </c>
      <c r="I459" t="s">
        <v>21</v>
      </c>
    </row>
    <row r="460" spans="1:9" x14ac:dyDescent="0.25">
      <c r="A460" t="s">
        <v>50</v>
      </c>
      <c r="B460" s="1">
        <v>42102</v>
      </c>
      <c r="C460">
        <f t="shared" si="7"/>
        <v>2015</v>
      </c>
      <c r="D460" s="2" t="s">
        <v>52</v>
      </c>
      <c r="E460" t="s">
        <v>21</v>
      </c>
      <c r="F460" t="s">
        <v>47</v>
      </c>
      <c r="G460" t="s">
        <v>21</v>
      </c>
      <c r="H460" t="s">
        <v>22</v>
      </c>
      <c r="I460" t="s">
        <v>21</v>
      </c>
    </row>
    <row r="461" spans="1:9" x14ac:dyDescent="0.25">
      <c r="A461" t="s">
        <v>65</v>
      </c>
      <c r="B461" s="1">
        <v>42103</v>
      </c>
      <c r="C461">
        <f t="shared" si="7"/>
        <v>2015</v>
      </c>
      <c r="D461" s="2" t="s">
        <v>67</v>
      </c>
      <c r="E461" t="s">
        <v>32</v>
      </c>
      <c r="F461" t="s">
        <v>39</v>
      </c>
      <c r="G461" t="s">
        <v>39</v>
      </c>
      <c r="H461" t="s">
        <v>22</v>
      </c>
      <c r="I461" t="s">
        <v>32</v>
      </c>
    </row>
    <row r="462" spans="1:9" x14ac:dyDescent="0.25">
      <c r="A462" t="s">
        <v>238</v>
      </c>
      <c r="B462" s="1">
        <v>42104</v>
      </c>
      <c r="C462">
        <f t="shared" si="7"/>
        <v>2015</v>
      </c>
      <c r="D462" s="2" t="s">
        <v>299</v>
      </c>
      <c r="E462" t="s">
        <v>31</v>
      </c>
      <c r="F462" t="s">
        <v>40</v>
      </c>
      <c r="G462" t="s">
        <v>31</v>
      </c>
      <c r="H462" t="s">
        <v>22</v>
      </c>
      <c r="I462" t="s">
        <v>40</v>
      </c>
    </row>
    <row r="463" spans="1:9" x14ac:dyDescent="0.25">
      <c r="A463" t="s">
        <v>65</v>
      </c>
      <c r="B463" s="1">
        <v>42105</v>
      </c>
      <c r="C463">
        <f t="shared" si="7"/>
        <v>2015</v>
      </c>
      <c r="D463" s="2" t="s">
        <v>67</v>
      </c>
      <c r="E463" t="s">
        <v>32</v>
      </c>
      <c r="F463" t="s">
        <v>259</v>
      </c>
      <c r="G463" t="s">
        <v>32</v>
      </c>
      <c r="H463" t="s">
        <v>33</v>
      </c>
      <c r="I463" t="s">
        <v>32</v>
      </c>
    </row>
    <row r="464" spans="1:9" x14ac:dyDescent="0.25">
      <c r="A464" t="s">
        <v>50</v>
      </c>
      <c r="B464" s="1">
        <v>42105</v>
      </c>
      <c r="C464">
        <f t="shared" si="7"/>
        <v>2015</v>
      </c>
      <c r="D464" s="2" t="s">
        <v>52</v>
      </c>
      <c r="E464" t="s">
        <v>21</v>
      </c>
      <c r="F464" t="s">
        <v>20</v>
      </c>
      <c r="G464" t="s">
        <v>20</v>
      </c>
      <c r="H464" t="s">
        <v>22</v>
      </c>
      <c r="I464" t="s">
        <v>20</v>
      </c>
    </row>
    <row r="465" spans="1:9" x14ac:dyDescent="0.25">
      <c r="A465" t="s">
        <v>36</v>
      </c>
      <c r="B465" s="1">
        <v>42106</v>
      </c>
      <c r="C465">
        <f t="shared" si="7"/>
        <v>2015</v>
      </c>
      <c r="D465" s="2" t="s">
        <v>38</v>
      </c>
      <c r="E465" t="s">
        <v>39</v>
      </c>
      <c r="F465" t="s">
        <v>40</v>
      </c>
      <c r="G465" t="s">
        <v>40</v>
      </c>
      <c r="H465" t="s">
        <v>22</v>
      </c>
      <c r="I465" t="s">
        <v>40</v>
      </c>
    </row>
    <row r="466" spans="1:9" x14ac:dyDescent="0.25">
      <c r="A466" t="s">
        <v>44</v>
      </c>
      <c r="B466" s="1">
        <v>42106</v>
      </c>
      <c r="C466">
        <f t="shared" si="7"/>
        <v>2015</v>
      </c>
      <c r="D466" s="2" t="s">
        <v>46</v>
      </c>
      <c r="E466" t="s">
        <v>47</v>
      </c>
      <c r="F466" t="s">
        <v>31</v>
      </c>
      <c r="G466" t="s">
        <v>47</v>
      </c>
      <c r="H466" t="s">
        <v>22</v>
      </c>
      <c r="I466" t="s">
        <v>31</v>
      </c>
    </row>
    <row r="467" spans="1:9" x14ac:dyDescent="0.25">
      <c r="A467" t="s">
        <v>17</v>
      </c>
      <c r="B467" s="1">
        <v>42107</v>
      </c>
      <c r="C467">
        <f t="shared" si="7"/>
        <v>2015</v>
      </c>
      <c r="D467" s="2" t="s">
        <v>19</v>
      </c>
      <c r="E467" t="s">
        <v>20</v>
      </c>
      <c r="F467" t="s">
        <v>259</v>
      </c>
      <c r="G467" t="s">
        <v>259</v>
      </c>
      <c r="H467" t="s">
        <v>22</v>
      </c>
      <c r="I467" t="s">
        <v>259</v>
      </c>
    </row>
    <row r="468" spans="1:9" x14ac:dyDescent="0.25">
      <c r="A468" t="s">
        <v>167</v>
      </c>
      <c r="B468" s="1">
        <v>42108</v>
      </c>
      <c r="C468">
        <f t="shared" si="7"/>
        <v>2015</v>
      </c>
      <c r="D468" s="2" t="s">
        <v>168</v>
      </c>
      <c r="E468" t="s">
        <v>40</v>
      </c>
      <c r="F468" t="s">
        <v>47</v>
      </c>
      <c r="G468" t="s">
        <v>47</v>
      </c>
      <c r="H468" t="s">
        <v>33</v>
      </c>
      <c r="I468" t="s">
        <v>40</v>
      </c>
    </row>
    <row r="469" spans="1:9" x14ac:dyDescent="0.25">
      <c r="A469" t="s">
        <v>50</v>
      </c>
      <c r="B469" s="1">
        <v>42124</v>
      </c>
      <c r="C469">
        <f t="shared" si="7"/>
        <v>2015</v>
      </c>
      <c r="D469" s="2" t="s">
        <v>52</v>
      </c>
      <c r="E469" t="s">
        <v>21</v>
      </c>
      <c r="F469" t="s">
        <v>32</v>
      </c>
      <c r="G469" t="s">
        <v>21</v>
      </c>
      <c r="H469" t="s">
        <v>22</v>
      </c>
      <c r="I469" t="s">
        <v>21</v>
      </c>
    </row>
    <row r="470" spans="1:9" x14ac:dyDescent="0.25">
      <c r="A470" t="s">
        <v>238</v>
      </c>
      <c r="B470" s="1">
        <v>42109</v>
      </c>
      <c r="C470">
        <f t="shared" si="7"/>
        <v>2015</v>
      </c>
      <c r="D470" s="2" t="s">
        <v>299</v>
      </c>
      <c r="E470" t="s">
        <v>31</v>
      </c>
      <c r="F470" t="s">
        <v>39</v>
      </c>
      <c r="G470" t="s">
        <v>31</v>
      </c>
      <c r="H470" t="s">
        <v>33</v>
      </c>
      <c r="I470" t="s">
        <v>39</v>
      </c>
    </row>
    <row r="471" spans="1:9" x14ac:dyDescent="0.25">
      <c r="A471" t="s">
        <v>234</v>
      </c>
      <c r="B471" s="1">
        <v>42110</v>
      </c>
      <c r="C471">
        <f t="shared" si="7"/>
        <v>2015</v>
      </c>
      <c r="D471" s="2" t="s">
        <v>236</v>
      </c>
      <c r="E471" t="s">
        <v>259</v>
      </c>
      <c r="F471" t="s">
        <v>40</v>
      </c>
      <c r="G471" t="s">
        <v>40</v>
      </c>
      <c r="H471" t="s">
        <v>22</v>
      </c>
      <c r="I471" t="s">
        <v>40</v>
      </c>
    </row>
    <row r="472" spans="1:9" x14ac:dyDescent="0.25">
      <c r="A472" t="s">
        <v>44</v>
      </c>
      <c r="B472" s="1">
        <v>42111</v>
      </c>
      <c r="C472">
        <f t="shared" si="7"/>
        <v>2015</v>
      </c>
      <c r="D472" s="2" t="s">
        <v>46</v>
      </c>
      <c r="E472" t="s">
        <v>47</v>
      </c>
      <c r="F472" t="s">
        <v>32</v>
      </c>
      <c r="G472" t="s">
        <v>47</v>
      </c>
      <c r="H472" t="s">
        <v>33</v>
      </c>
      <c r="I472" t="s">
        <v>32</v>
      </c>
    </row>
    <row r="473" spans="1:9" x14ac:dyDescent="0.25">
      <c r="A473" t="s">
        <v>234</v>
      </c>
      <c r="B473" s="1">
        <v>42112</v>
      </c>
      <c r="C473">
        <f t="shared" si="7"/>
        <v>2015</v>
      </c>
      <c r="D473" s="2" t="s">
        <v>236</v>
      </c>
      <c r="E473" t="s">
        <v>259</v>
      </c>
      <c r="F473" t="s">
        <v>39</v>
      </c>
      <c r="G473" t="s">
        <v>39</v>
      </c>
      <c r="H473" t="s">
        <v>33</v>
      </c>
      <c r="I473" t="s">
        <v>39</v>
      </c>
    </row>
    <row r="474" spans="1:9" x14ac:dyDescent="0.25">
      <c r="A474" t="s">
        <v>238</v>
      </c>
      <c r="B474" s="1">
        <v>42112</v>
      </c>
      <c r="C474">
        <f t="shared" si="7"/>
        <v>2015</v>
      </c>
      <c r="D474" s="2" t="s">
        <v>299</v>
      </c>
      <c r="E474" t="s">
        <v>31</v>
      </c>
      <c r="F474" t="s">
        <v>21</v>
      </c>
      <c r="G474" t="s">
        <v>21</v>
      </c>
      <c r="H474" t="s">
        <v>22</v>
      </c>
      <c r="I474" t="s">
        <v>21</v>
      </c>
    </row>
    <row r="475" spans="1:9" x14ac:dyDescent="0.25">
      <c r="A475" t="s">
        <v>167</v>
      </c>
      <c r="B475" s="1">
        <v>42113</v>
      </c>
      <c r="C475">
        <f t="shared" si="7"/>
        <v>2015</v>
      </c>
      <c r="D475" s="2" t="s">
        <v>168</v>
      </c>
      <c r="E475" t="s">
        <v>40</v>
      </c>
      <c r="F475" t="s">
        <v>32</v>
      </c>
      <c r="G475" t="s">
        <v>32</v>
      </c>
      <c r="H475" t="s">
        <v>33</v>
      </c>
      <c r="I475" t="s">
        <v>40</v>
      </c>
    </row>
    <row r="476" spans="1:9" x14ac:dyDescent="0.25">
      <c r="A476" t="s">
        <v>17</v>
      </c>
      <c r="B476" s="1">
        <v>42113</v>
      </c>
      <c r="C476">
        <f t="shared" si="7"/>
        <v>2015</v>
      </c>
      <c r="D476" s="2" t="s">
        <v>19</v>
      </c>
      <c r="E476" t="s">
        <v>20</v>
      </c>
      <c r="F476" t="s">
        <v>47</v>
      </c>
      <c r="G476" t="s">
        <v>20</v>
      </c>
      <c r="H476" t="s">
        <v>22</v>
      </c>
      <c r="I476" t="s">
        <v>47</v>
      </c>
    </row>
    <row r="477" spans="1:9" x14ac:dyDescent="0.25">
      <c r="A477" t="s">
        <v>36</v>
      </c>
      <c r="B477" s="1">
        <v>42114</v>
      </c>
      <c r="C477">
        <f t="shared" si="7"/>
        <v>2015</v>
      </c>
      <c r="D477" s="2" t="s">
        <v>38</v>
      </c>
      <c r="E477" t="s">
        <v>39</v>
      </c>
      <c r="F477" t="s">
        <v>21</v>
      </c>
      <c r="G477" t="s">
        <v>21</v>
      </c>
      <c r="H477" t="s">
        <v>22</v>
      </c>
      <c r="I477" t="s">
        <v>21</v>
      </c>
    </row>
    <row r="478" spans="1:9" x14ac:dyDescent="0.25">
      <c r="A478" t="s">
        <v>167</v>
      </c>
      <c r="B478" s="1">
        <v>42115</v>
      </c>
      <c r="C478">
        <f t="shared" si="7"/>
        <v>2015</v>
      </c>
      <c r="D478" s="2" t="s">
        <v>168</v>
      </c>
      <c r="E478" t="s">
        <v>40</v>
      </c>
      <c r="F478" t="s">
        <v>31</v>
      </c>
      <c r="G478" t="s">
        <v>31</v>
      </c>
      <c r="H478" t="s">
        <v>22</v>
      </c>
      <c r="I478" t="s">
        <v>31</v>
      </c>
    </row>
    <row r="479" spans="1:9" x14ac:dyDescent="0.25">
      <c r="A479" t="s">
        <v>234</v>
      </c>
      <c r="B479" s="1">
        <v>42116</v>
      </c>
      <c r="C479">
        <f t="shared" si="7"/>
        <v>2015</v>
      </c>
      <c r="D479" s="2" t="s">
        <v>236</v>
      </c>
      <c r="E479" t="s">
        <v>259</v>
      </c>
      <c r="F479" t="s">
        <v>21</v>
      </c>
      <c r="G479" t="s">
        <v>21</v>
      </c>
      <c r="H479" t="s">
        <v>22</v>
      </c>
      <c r="I479" t="s">
        <v>259</v>
      </c>
    </row>
    <row r="480" spans="1:9" x14ac:dyDescent="0.25">
      <c r="A480" t="s">
        <v>17</v>
      </c>
      <c r="B480" s="1">
        <v>42116</v>
      </c>
      <c r="C480">
        <f t="shared" si="7"/>
        <v>2015</v>
      </c>
      <c r="D480" s="2" t="s">
        <v>19</v>
      </c>
      <c r="E480" t="s">
        <v>20</v>
      </c>
      <c r="F480" t="s">
        <v>32</v>
      </c>
      <c r="G480" t="s">
        <v>20</v>
      </c>
      <c r="H480" t="s">
        <v>22</v>
      </c>
      <c r="I480" t="s">
        <v>32</v>
      </c>
    </row>
    <row r="481" spans="1:9" x14ac:dyDescent="0.25">
      <c r="A481" t="s">
        <v>36</v>
      </c>
      <c r="B481" s="1">
        <v>42117</v>
      </c>
      <c r="C481">
        <f t="shared" si="7"/>
        <v>2015</v>
      </c>
      <c r="D481" s="2" t="s">
        <v>38</v>
      </c>
      <c r="E481" t="s">
        <v>39</v>
      </c>
      <c r="F481" t="s">
        <v>47</v>
      </c>
      <c r="G481" t="s">
        <v>47</v>
      </c>
      <c r="H481" t="s">
        <v>22</v>
      </c>
      <c r="I481" t="s">
        <v>39</v>
      </c>
    </row>
    <row r="482" spans="1:9" x14ac:dyDescent="0.25">
      <c r="A482" t="s">
        <v>167</v>
      </c>
      <c r="B482" s="1">
        <v>42118</v>
      </c>
      <c r="C482">
        <f t="shared" si="7"/>
        <v>2015</v>
      </c>
      <c r="D482" s="2" t="s">
        <v>168</v>
      </c>
      <c r="E482" t="s">
        <v>40</v>
      </c>
      <c r="F482" t="s">
        <v>20</v>
      </c>
      <c r="G482" t="s">
        <v>20</v>
      </c>
      <c r="H482" t="s">
        <v>22</v>
      </c>
      <c r="I482" t="s">
        <v>20</v>
      </c>
    </row>
    <row r="483" spans="1:9" x14ac:dyDescent="0.25">
      <c r="A483" t="s">
        <v>44</v>
      </c>
      <c r="B483" s="1">
        <v>42119</v>
      </c>
      <c r="C483">
        <f t="shared" si="7"/>
        <v>2015</v>
      </c>
      <c r="D483" s="2" t="s">
        <v>46</v>
      </c>
      <c r="E483" t="s">
        <v>47</v>
      </c>
      <c r="F483" t="s">
        <v>259</v>
      </c>
      <c r="G483" t="s">
        <v>47</v>
      </c>
      <c r="H483" t="s">
        <v>33</v>
      </c>
      <c r="I483" t="s">
        <v>47</v>
      </c>
    </row>
    <row r="484" spans="1:9" x14ac:dyDescent="0.25">
      <c r="A484" t="s">
        <v>65</v>
      </c>
      <c r="B484" s="1">
        <v>42119</v>
      </c>
      <c r="C484">
        <f t="shared" si="7"/>
        <v>2015</v>
      </c>
      <c r="D484" s="2" t="s">
        <v>67</v>
      </c>
      <c r="E484" t="s">
        <v>32</v>
      </c>
      <c r="F484" t="s">
        <v>31</v>
      </c>
      <c r="G484" t="s">
        <v>32</v>
      </c>
      <c r="H484" t="s">
        <v>33</v>
      </c>
      <c r="I484" t="s">
        <v>32</v>
      </c>
    </row>
    <row r="485" spans="1:9" x14ac:dyDescent="0.25">
      <c r="A485" t="s">
        <v>36</v>
      </c>
      <c r="B485" s="1">
        <v>42120</v>
      </c>
      <c r="C485">
        <f t="shared" si="7"/>
        <v>2015</v>
      </c>
      <c r="D485" s="2" t="s">
        <v>38</v>
      </c>
      <c r="E485" t="s">
        <v>39</v>
      </c>
      <c r="F485" t="s">
        <v>20</v>
      </c>
      <c r="G485" t="s">
        <v>20</v>
      </c>
      <c r="H485" t="s">
        <v>22</v>
      </c>
      <c r="I485" t="s">
        <v>20</v>
      </c>
    </row>
    <row r="486" spans="1:9" x14ac:dyDescent="0.25">
      <c r="A486" t="s">
        <v>28</v>
      </c>
      <c r="B486" s="1">
        <v>42121</v>
      </c>
      <c r="C486">
        <f t="shared" si="7"/>
        <v>2015</v>
      </c>
      <c r="D486" s="2" t="s">
        <v>30</v>
      </c>
      <c r="E486" t="s">
        <v>31</v>
      </c>
      <c r="F486" t="s">
        <v>259</v>
      </c>
      <c r="G486" t="s">
        <v>31</v>
      </c>
      <c r="H486" t="s">
        <v>22</v>
      </c>
      <c r="I486" t="s">
        <v>259</v>
      </c>
    </row>
    <row r="487" spans="1:9" x14ac:dyDescent="0.25">
      <c r="A487" t="s">
        <v>50</v>
      </c>
      <c r="B487" s="1">
        <v>42131</v>
      </c>
      <c r="C487">
        <f t="shared" si="7"/>
        <v>2015</v>
      </c>
      <c r="D487" s="2" t="s">
        <v>52</v>
      </c>
      <c r="E487" t="s">
        <v>21</v>
      </c>
      <c r="F487" t="s">
        <v>39</v>
      </c>
      <c r="G487" t="s">
        <v>21</v>
      </c>
      <c r="H487" t="s">
        <v>33</v>
      </c>
      <c r="I487" t="s">
        <v>21</v>
      </c>
    </row>
    <row r="488" spans="1:9" x14ac:dyDescent="0.25">
      <c r="A488" t="s">
        <v>17</v>
      </c>
      <c r="B488" s="1">
        <v>42123</v>
      </c>
      <c r="C488">
        <f t="shared" si="7"/>
        <v>2015</v>
      </c>
      <c r="D488" s="2" t="s">
        <v>19</v>
      </c>
      <c r="E488" t="s">
        <v>20</v>
      </c>
      <c r="F488" t="s">
        <v>40</v>
      </c>
      <c r="G488" t="s">
        <v>40</v>
      </c>
      <c r="H488" t="s">
        <v>22</v>
      </c>
      <c r="I488" t="s">
        <v>25</v>
      </c>
    </row>
    <row r="489" spans="1:9" x14ac:dyDescent="0.25">
      <c r="A489" t="s">
        <v>65</v>
      </c>
      <c r="B489" s="1">
        <v>42122</v>
      </c>
      <c r="C489">
        <f t="shared" si="7"/>
        <v>2015</v>
      </c>
      <c r="D489" s="2" t="s">
        <v>67</v>
      </c>
      <c r="E489" t="s">
        <v>32</v>
      </c>
      <c r="F489" t="s">
        <v>21</v>
      </c>
      <c r="G489" t="s">
        <v>21</v>
      </c>
      <c r="H489" t="s">
        <v>22</v>
      </c>
      <c r="I489" t="s">
        <v>32</v>
      </c>
    </row>
    <row r="490" spans="1:9" x14ac:dyDescent="0.25">
      <c r="A490" t="s">
        <v>36</v>
      </c>
      <c r="B490" s="1">
        <v>42125</v>
      </c>
      <c r="C490">
        <f t="shared" si="7"/>
        <v>2015</v>
      </c>
      <c r="D490" s="2" t="s">
        <v>38</v>
      </c>
      <c r="E490" t="s">
        <v>39</v>
      </c>
      <c r="F490" t="s">
        <v>31</v>
      </c>
      <c r="G490" t="s">
        <v>39</v>
      </c>
      <c r="H490" t="s">
        <v>22</v>
      </c>
      <c r="I490" t="s">
        <v>39</v>
      </c>
    </row>
    <row r="491" spans="1:9" x14ac:dyDescent="0.25">
      <c r="A491" t="s">
        <v>44</v>
      </c>
      <c r="B491" s="1">
        <v>42125</v>
      </c>
      <c r="C491">
        <f t="shared" si="7"/>
        <v>2015</v>
      </c>
      <c r="D491" s="2" t="s">
        <v>46</v>
      </c>
      <c r="E491" t="s">
        <v>47</v>
      </c>
      <c r="F491" t="s">
        <v>40</v>
      </c>
      <c r="G491" t="s">
        <v>40</v>
      </c>
      <c r="H491" t="s">
        <v>22</v>
      </c>
      <c r="I491" t="s">
        <v>47</v>
      </c>
    </row>
    <row r="492" spans="1:9" x14ac:dyDescent="0.25">
      <c r="A492" t="s">
        <v>17</v>
      </c>
      <c r="B492" s="1">
        <v>42126</v>
      </c>
      <c r="C492">
        <f t="shared" si="7"/>
        <v>2015</v>
      </c>
      <c r="D492" s="2" t="s">
        <v>19</v>
      </c>
      <c r="E492" t="s">
        <v>20</v>
      </c>
      <c r="F492" t="s">
        <v>21</v>
      </c>
      <c r="G492" t="s">
        <v>20</v>
      </c>
      <c r="H492" t="s">
        <v>22</v>
      </c>
      <c r="I492" t="s">
        <v>20</v>
      </c>
    </row>
    <row r="493" spans="1:9" x14ac:dyDescent="0.25">
      <c r="A493" t="s">
        <v>60</v>
      </c>
      <c r="B493" s="1">
        <v>42126</v>
      </c>
      <c r="C493">
        <f t="shared" si="7"/>
        <v>2015</v>
      </c>
      <c r="D493" s="2" t="s">
        <v>62</v>
      </c>
      <c r="E493" t="s">
        <v>259</v>
      </c>
      <c r="F493" t="s">
        <v>32</v>
      </c>
      <c r="G493" t="s">
        <v>32</v>
      </c>
      <c r="H493" t="s">
        <v>22</v>
      </c>
      <c r="I493" t="s">
        <v>259</v>
      </c>
    </row>
    <row r="494" spans="1:9" x14ac:dyDescent="0.25">
      <c r="A494" t="s">
        <v>28</v>
      </c>
      <c r="B494" s="1">
        <v>42127</v>
      </c>
      <c r="C494">
        <f t="shared" si="7"/>
        <v>2015</v>
      </c>
      <c r="D494" s="2" t="s">
        <v>30</v>
      </c>
      <c r="E494" t="s">
        <v>31</v>
      </c>
      <c r="F494" t="s">
        <v>47</v>
      </c>
      <c r="G494" t="s">
        <v>47</v>
      </c>
      <c r="H494" t="s">
        <v>33</v>
      </c>
      <c r="I494" t="s">
        <v>47</v>
      </c>
    </row>
    <row r="495" spans="1:9" x14ac:dyDescent="0.25">
      <c r="A495" t="s">
        <v>44</v>
      </c>
      <c r="B495" s="1">
        <v>42127</v>
      </c>
      <c r="C495">
        <f t="shared" si="7"/>
        <v>2015</v>
      </c>
      <c r="D495" s="2" t="s">
        <v>164</v>
      </c>
      <c r="E495" t="s">
        <v>40</v>
      </c>
      <c r="F495" t="s">
        <v>39</v>
      </c>
      <c r="G495" t="s">
        <v>39</v>
      </c>
      <c r="H495" t="s">
        <v>22</v>
      </c>
      <c r="I495" t="s">
        <v>40</v>
      </c>
    </row>
    <row r="496" spans="1:9" x14ac:dyDescent="0.25">
      <c r="A496" t="s">
        <v>65</v>
      </c>
      <c r="B496" s="1">
        <v>42128</v>
      </c>
      <c r="C496">
        <f t="shared" si="7"/>
        <v>2015</v>
      </c>
      <c r="D496" s="2" t="s">
        <v>67</v>
      </c>
      <c r="E496" t="s">
        <v>32</v>
      </c>
      <c r="F496" t="s">
        <v>20</v>
      </c>
      <c r="G496" t="s">
        <v>32</v>
      </c>
      <c r="H496" t="s">
        <v>33</v>
      </c>
      <c r="I496" t="s">
        <v>32</v>
      </c>
    </row>
    <row r="497" spans="1:9" x14ac:dyDescent="0.25">
      <c r="A497" t="s">
        <v>50</v>
      </c>
      <c r="B497" s="1">
        <v>42128</v>
      </c>
      <c r="C497">
        <f t="shared" si="7"/>
        <v>2015</v>
      </c>
      <c r="D497" s="2" t="s">
        <v>52</v>
      </c>
      <c r="E497" t="s">
        <v>21</v>
      </c>
      <c r="F497" t="s">
        <v>259</v>
      </c>
      <c r="G497" t="s">
        <v>259</v>
      </c>
      <c r="H497" t="s">
        <v>22</v>
      </c>
      <c r="I497" t="s">
        <v>21</v>
      </c>
    </row>
    <row r="498" spans="1:9" x14ac:dyDescent="0.25">
      <c r="A498" t="s">
        <v>44</v>
      </c>
      <c r="B498" s="1">
        <v>42129</v>
      </c>
      <c r="C498">
        <f t="shared" si="7"/>
        <v>2015</v>
      </c>
      <c r="D498" s="2" t="s">
        <v>46</v>
      </c>
      <c r="E498" t="s">
        <v>47</v>
      </c>
      <c r="F498" t="s">
        <v>39</v>
      </c>
      <c r="G498" t="s">
        <v>39</v>
      </c>
      <c r="H498" t="s">
        <v>33</v>
      </c>
      <c r="I498" t="s">
        <v>47</v>
      </c>
    </row>
    <row r="499" spans="1:9" x14ac:dyDescent="0.25">
      <c r="A499" t="s">
        <v>17</v>
      </c>
      <c r="B499" s="1">
        <v>42130</v>
      </c>
      <c r="C499">
        <f t="shared" si="7"/>
        <v>2015</v>
      </c>
      <c r="D499" s="2" t="s">
        <v>19</v>
      </c>
      <c r="E499" t="s">
        <v>20</v>
      </c>
      <c r="F499" t="s">
        <v>31</v>
      </c>
      <c r="G499" t="s">
        <v>31</v>
      </c>
      <c r="H499" t="s">
        <v>22</v>
      </c>
      <c r="I499" t="s">
        <v>20</v>
      </c>
    </row>
    <row r="500" spans="1:9" x14ac:dyDescent="0.25">
      <c r="A500" t="s">
        <v>44</v>
      </c>
      <c r="B500" s="1">
        <v>42131</v>
      </c>
      <c r="C500">
        <f t="shared" si="7"/>
        <v>2015</v>
      </c>
      <c r="D500" s="2" t="s">
        <v>164</v>
      </c>
      <c r="E500" t="s">
        <v>40</v>
      </c>
      <c r="F500" t="s">
        <v>259</v>
      </c>
      <c r="G500" t="s">
        <v>40</v>
      </c>
      <c r="H500" t="s">
        <v>22</v>
      </c>
      <c r="I500" t="s">
        <v>259</v>
      </c>
    </row>
    <row r="501" spans="1:9" x14ac:dyDescent="0.25">
      <c r="A501" t="s">
        <v>65</v>
      </c>
      <c r="B501" s="1">
        <v>42132</v>
      </c>
      <c r="C501">
        <f t="shared" si="7"/>
        <v>2015</v>
      </c>
      <c r="D501" s="2" t="s">
        <v>67</v>
      </c>
      <c r="E501" t="s">
        <v>32</v>
      </c>
      <c r="F501" t="s">
        <v>47</v>
      </c>
      <c r="G501" t="s">
        <v>32</v>
      </c>
      <c r="H501" t="s">
        <v>33</v>
      </c>
      <c r="I501" t="s">
        <v>47</v>
      </c>
    </row>
    <row r="502" spans="1:9" x14ac:dyDescent="0.25">
      <c r="A502" t="s">
        <v>50</v>
      </c>
      <c r="B502" s="1">
        <v>42133</v>
      </c>
      <c r="C502">
        <f t="shared" si="7"/>
        <v>2015</v>
      </c>
      <c r="D502" s="2" t="s">
        <v>52</v>
      </c>
      <c r="E502" t="s">
        <v>21</v>
      </c>
      <c r="F502" t="s">
        <v>31</v>
      </c>
      <c r="G502" t="s">
        <v>31</v>
      </c>
      <c r="H502" t="s">
        <v>33</v>
      </c>
      <c r="I502" t="s">
        <v>21</v>
      </c>
    </row>
    <row r="503" spans="1:9" x14ac:dyDescent="0.25">
      <c r="A503" t="s">
        <v>269</v>
      </c>
      <c r="B503" s="1">
        <v>42133</v>
      </c>
      <c r="C503">
        <f t="shared" si="7"/>
        <v>2015</v>
      </c>
      <c r="D503" s="2" t="s">
        <v>270</v>
      </c>
      <c r="E503" t="s">
        <v>39</v>
      </c>
      <c r="F503" t="s">
        <v>259</v>
      </c>
      <c r="G503" t="s">
        <v>259</v>
      </c>
      <c r="H503" t="s">
        <v>33</v>
      </c>
      <c r="I503" t="s">
        <v>259</v>
      </c>
    </row>
    <row r="504" spans="1:9" x14ac:dyDescent="0.25">
      <c r="A504" t="s">
        <v>44</v>
      </c>
      <c r="B504" s="1">
        <v>42134</v>
      </c>
      <c r="C504">
        <f t="shared" si="7"/>
        <v>2015</v>
      </c>
      <c r="D504" s="2" t="s">
        <v>46</v>
      </c>
      <c r="E504" t="s">
        <v>47</v>
      </c>
      <c r="F504" t="s">
        <v>20</v>
      </c>
      <c r="G504" t="s">
        <v>20</v>
      </c>
      <c r="H504" t="s">
        <v>33</v>
      </c>
      <c r="I504" t="s">
        <v>20</v>
      </c>
    </row>
    <row r="505" spans="1:9" x14ac:dyDescent="0.25">
      <c r="A505" t="s">
        <v>65</v>
      </c>
      <c r="B505" s="1">
        <v>42134</v>
      </c>
      <c r="C505">
        <f t="shared" si="7"/>
        <v>2015</v>
      </c>
      <c r="D505" s="2" t="s">
        <v>67</v>
      </c>
      <c r="E505" t="s">
        <v>32</v>
      </c>
      <c r="F505" t="s">
        <v>40</v>
      </c>
      <c r="G505" t="s">
        <v>32</v>
      </c>
      <c r="H505" t="s">
        <v>33</v>
      </c>
      <c r="I505" t="s">
        <v>32</v>
      </c>
    </row>
    <row r="506" spans="1:9" x14ac:dyDescent="0.25">
      <c r="A506" t="s">
        <v>60</v>
      </c>
      <c r="B506" s="1">
        <v>42135</v>
      </c>
      <c r="C506">
        <f t="shared" si="7"/>
        <v>2015</v>
      </c>
      <c r="D506" s="2" t="s">
        <v>62</v>
      </c>
      <c r="E506" t="s">
        <v>259</v>
      </c>
      <c r="F506" t="s">
        <v>31</v>
      </c>
      <c r="G506" t="s">
        <v>259</v>
      </c>
      <c r="H506" t="s">
        <v>33</v>
      </c>
      <c r="I506" t="s">
        <v>259</v>
      </c>
    </row>
    <row r="507" spans="1:9" x14ac:dyDescent="0.25">
      <c r="A507" t="s">
        <v>269</v>
      </c>
      <c r="B507" s="1">
        <v>42136</v>
      </c>
      <c r="C507">
        <f t="shared" si="7"/>
        <v>2015</v>
      </c>
      <c r="D507" s="2" t="s">
        <v>270</v>
      </c>
      <c r="E507" t="s">
        <v>39</v>
      </c>
      <c r="F507" t="s">
        <v>32</v>
      </c>
      <c r="G507" t="s">
        <v>32</v>
      </c>
      <c r="H507" t="s">
        <v>33</v>
      </c>
      <c r="I507" t="s">
        <v>39</v>
      </c>
    </row>
    <row r="508" spans="1:9" x14ac:dyDescent="0.25">
      <c r="A508" t="s">
        <v>28</v>
      </c>
      <c r="B508" s="1">
        <v>42137</v>
      </c>
      <c r="C508">
        <f t="shared" si="7"/>
        <v>2015</v>
      </c>
      <c r="D508" s="2" t="s">
        <v>30</v>
      </c>
      <c r="E508" t="s">
        <v>31</v>
      </c>
      <c r="F508" t="s">
        <v>20</v>
      </c>
      <c r="G508" t="s">
        <v>20</v>
      </c>
      <c r="H508" t="s">
        <v>22</v>
      </c>
      <c r="I508" t="s">
        <v>31</v>
      </c>
    </row>
    <row r="509" spans="1:9" x14ac:dyDescent="0.25">
      <c r="A509" t="s">
        <v>44</v>
      </c>
      <c r="B509" s="1">
        <v>42138</v>
      </c>
      <c r="C509">
        <f t="shared" si="7"/>
        <v>2015</v>
      </c>
      <c r="D509" s="2" t="s">
        <v>46</v>
      </c>
      <c r="E509" t="s">
        <v>47</v>
      </c>
      <c r="F509" t="s">
        <v>21</v>
      </c>
      <c r="G509" t="s">
        <v>21</v>
      </c>
      <c r="H509" t="s">
        <v>22</v>
      </c>
      <c r="I509" t="s">
        <v>47</v>
      </c>
    </row>
    <row r="510" spans="1:9" x14ac:dyDescent="0.25">
      <c r="A510" t="s">
        <v>60</v>
      </c>
      <c r="B510" s="1">
        <v>42139</v>
      </c>
      <c r="C510">
        <f t="shared" si="7"/>
        <v>2015</v>
      </c>
      <c r="D510" s="2" t="s">
        <v>62</v>
      </c>
      <c r="E510" t="s">
        <v>259</v>
      </c>
      <c r="F510" t="s">
        <v>20</v>
      </c>
      <c r="G510" t="s">
        <v>259</v>
      </c>
      <c r="H510" t="s">
        <v>33</v>
      </c>
      <c r="I510" t="s">
        <v>20</v>
      </c>
    </row>
    <row r="511" spans="1:9" x14ac:dyDescent="0.25">
      <c r="A511" t="s">
        <v>28</v>
      </c>
      <c r="B511" s="1">
        <v>42140</v>
      </c>
      <c r="C511">
        <f t="shared" si="7"/>
        <v>2015</v>
      </c>
      <c r="D511" s="2" t="s">
        <v>30</v>
      </c>
      <c r="E511" t="s">
        <v>31</v>
      </c>
      <c r="F511" t="s">
        <v>32</v>
      </c>
      <c r="G511" t="s">
        <v>31</v>
      </c>
      <c r="H511" t="s">
        <v>33</v>
      </c>
      <c r="I511" t="s">
        <v>32</v>
      </c>
    </row>
    <row r="512" spans="1:9" x14ac:dyDescent="0.25">
      <c r="A512" t="s">
        <v>44</v>
      </c>
      <c r="B512" s="1">
        <v>42140</v>
      </c>
      <c r="C512">
        <f t="shared" si="7"/>
        <v>2015</v>
      </c>
      <c r="D512" s="2" t="s">
        <v>164</v>
      </c>
      <c r="E512" t="s">
        <v>40</v>
      </c>
      <c r="F512" t="s">
        <v>21</v>
      </c>
      <c r="G512" t="s">
        <v>40</v>
      </c>
      <c r="H512" t="s">
        <v>33</v>
      </c>
      <c r="I512" t="s">
        <v>40</v>
      </c>
    </row>
    <row r="513" spans="1:9" x14ac:dyDescent="0.25">
      <c r="A513" t="s">
        <v>17</v>
      </c>
      <c r="B513" s="1">
        <v>42141</v>
      </c>
      <c r="C513">
        <f t="shared" si="7"/>
        <v>2015</v>
      </c>
      <c r="D513" s="2" t="s">
        <v>19</v>
      </c>
      <c r="E513" t="s">
        <v>20</v>
      </c>
      <c r="F513" t="s">
        <v>39</v>
      </c>
      <c r="G513" t="s">
        <v>20</v>
      </c>
      <c r="H513" t="s">
        <v>22</v>
      </c>
      <c r="I513" t="s">
        <v>25</v>
      </c>
    </row>
    <row r="514" spans="1:9" x14ac:dyDescent="0.25">
      <c r="A514" t="s">
        <v>60</v>
      </c>
      <c r="B514" s="1">
        <v>42141</v>
      </c>
      <c r="C514">
        <f t="shared" si="7"/>
        <v>2015</v>
      </c>
      <c r="D514" s="2" t="s">
        <v>62</v>
      </c>
      <c r="E514" t="s">
        <v>259</v>
      </c>
      <c r="F514" t="s">
        <v>47</v>
      </c>
      <c r="G514" t="s">
        <v>259</v>
      </c>
      <c r="H514" t="s">
        <v>33</v>
      </c>
      <c r="I514" t="s">
        <v>47</v>
      </c>
    </row>
    <row r="515" spans="1:9" x14ac:dyDescent="0.25">
      <c r="A515" t="s">
        <v>44</v>
      </c>
      <c r="B515" s="1">
        <v>42143</v>
      </c>
      <c r="C515">
        <f t="shared" ref="C515:C578" si="8">YEAR(B515)</f>
        <v>2015</v>
      </c>
      <c r="D515" s="2" t="s">
        <v>46</v>
      </c>
      <c r="E515" t="s">
        <v>32</v>
      </c>
      <c r="F515" t="s">
        <v>47</v>
      </c>
      <c r="G515" t="s">
        <v>47</v>
      </c>
      <c r="H515" t="s">
        <v>33</v>
      </c>
      <c r="I515" t="s">
        <v>47</v>
      </c>
    </row>
    <row r="516" spans="1:9" x14ac:dyDescent="0.25">
      <c r="A516" t="s">
        <v>238</v>
      </c>
      <c r="B516" s="1">
        <v>42144</v>
      </c>
      <c r="C516">
        <f t="shared" si="8"/>
        <v>2015</v>
      </c>
      <c r="D516" s="2" t="s">
        <v>299</v>
      </c>
      <c r="E516" t="s">
        <v>20</v>
      </c>
      <c r="F516" t="s">
        <v>40</v>
      </c>
      <c r="G516" t="s">
        <v>20</v>
      </c>
      <c r="H516" t="s">
        <v>33</v>
      </c>
      <c r="I516" t="s">
        <v>20</v>
      </c>
    </row>
    <row r="517" spans="1:9" x14ac:dyDescent="0.25">
      <c r="A517" t="s">
        <v>277</v>
      </c>
      <c r="B517" s="1">
        <v>42146</v>
      </c>
      <c r="C517">
        <f t="shared" si="8"/>
        <v>2015</v>
      </c>
      <c r="D517" s="2" t="s">
        <v>278</v>
      </c>
      <c r="E517" t="s">
        <v>32</v>
      </c>
      <c r="F517" t="s">
        <v>20</v>
      </c>
      <c r="G517" t="s">
        <v>32</v>
      </c>
      <c r="H517" t="s">
        <v>22</v>
      </c>
      <c r="I517" t="s">
        <v>32</v>
      </c>
    </row>
    <row r="518" spans="1:9" x14ac:dyDescent="0.25">
      <c r="A518" t="s">
        <v>50</v>
      </c>
      <c r="B518" s="1">
        <v>42148</v>
      </c>
      <c r="C518">
        <f t="shared" si="8"/>
        <v>2015</v>
      </c>
      <c r="D518" s="2" t="s">
        <v>52</v>
      </c>
      <c r="E518" t="s">
        <v>47</v>
      </c>
      <c r="F518" t="s">
        <v>32</v>
      </c>
      <c r="G518" t="s">
        <v>32</v>
      </c>
      <c r="H518" t="s">
        <v>22</v>
      </c>
      <c r="I518" t="s">
        <v>47</v>
      </c>
    </row>
    <row r="519" spans="1:9" x14ac:dyDescent="0.25">
      <c r="A519" t="s">
        <v>44</v>
      </c>
      <c r="B519" s="1">
        <v>42469</v>
      </c>
      <c r="C519">
        <f t="shared" si="8"/>
        <v>2016</v>
      </c>
      <c r="D519" s="2" t="s">
        <v>46</v>
      </c>
      <c r="E519" t="s">
        <v>47</v>
      </c>
      <c r="F519" t="s">
        <v>317</v>
      </c>
      <c r="G519" t="s">
        <v>47</v>
      </c>
      <c r="H519" t="s">
        <v>33</v>
      </c>
      <c r="I519" t="s">
        <v>317</v>
      </c>
    </row>
    <row r="520" spans="1:9" x14ac:dyDescent="0.25">
      <c r="A520" t="s">
        <v>50</v>
      </c>
      <c r="B520" s="1">
        <v>42470</v>
      </c>
      <c r="C520">
        <f t="shared" si="8"/>
        <v>2016</v>
      </c>
      <c r="D520" s="2" t="s">
        <v>52</v>
      </c>
      <c r="E520" t="s">
        <v>21</v>
      </c>
      <c r="F520" t="s">
        <v>39</v>
      </c>
      <c r="G520" t="s">
        <v>21</v>
      </c>
      <c r="H520" t="s">
        <v>22</v>
      </c>
      <c r="I520" t="s">
        <v>21</v>
      </c>
    </row>
    <row r="521" spans="1:9" x14ac:dyDescent="0.25">
      <c r="A521" t="s">
        <v>28</v>
      </c>
      <c r="B521" s="1">
        <v>42471</v>
      </c>
      <c r="C521">
        <f t="shared" si="8"/>
        <v>2016</v>
      </c>
      <c r="D521" s="2" t="s">
        <v>318</v>
      </c>
      <c r="E521" t="s">
        <v>31</v>
      </c>
      <c r="F521" t="s">
        <v>319</v>
      </c>
      <c r="G521" t="s">
        <v>319</v>
      </c>
      <c r="H521" t="s">
        <v>22</v>
      </c>
      <c r="I521" t="s">
        <v>319</v>
      </c>
    </row>
    <row r="522" spans="1:9" x14ac:dyDescent="0.25">
      <c r="A522" t="s">
        <v>17</v>
      </c>
      <c r="B522" s="1">
        <v>42472</v>
      </c>
      <c r="C522">
        <f t="shared" si="8"/>
        <v>2016</v>
      </c>
      <c r="D522" s="2" t="s">
        <v>19</v>
      </c>
      <c r="E522" t="s">
        <v>20</v>
      </c>
      <c r="F522" t="s">
        <v>259</v>
      </c>
      <c r="G522" t="s">
        <v>259</v>
      </c>
      <c r="H522" t="s">
        <v>22</v>
      </c>
      <c r="I522" t="s">
        <v>20</v>
      </c>
    </row>
    <row r="523" spans="1:9" x14ac:dyDescent="0.25">
      <c r="A523" t="s">
        <v>50</v>
      </c>
      <c r="B523" s="1">
        <v>42473</v>
      </c>
      <c r="C523">
        <f t="shared" si="8"/>
        <v>2016</v>
      </c>
      <c r="D523" s="2" t="s">
        <v>52</v>
      </c>
      <c r="E523" t="s">
        <v>21</v>
      </c>
      <c r="F523" t="s">
        <v>47</v>
      </c>
      <c r="G523" t="s">
        <v>47</v>
      </c>
      <c r="H523" t="s">
        <v>22</v>
      </c>
      <c r="I523" t="s">
        <v>47</v>
      </c>
    </row>
    <row r="524" spans="1:9" x14ac:dyDescent="0.25">
      <c r="A524" t="s">
        <v>322</v>
      </c>
      <c r="B524" s="1">
        <v>42474</v>
      </c>
      <c r="C524">
        <f t="shared" si="8"/>
        <v>2016</v>
      </c>
      <c r="D524" s="2" t="s">
        <v>323</v>
      </c>
      <c r="E524" t="s">
        <v>319</v>
      </c>
      <c r="F524" t="s">
        <v>317</v>
      </c>
      <c r="G524" t="s">
        <v>317</v>
      </c>
      <c r="H524" t="s">
        <v>33</v>
      </c>
      <c r="I524" t="s">
        <v>319</v>
      </c>
    </row>
    <row r="525" spans="1:9" x14ac:dyDescent="0.25">
      <c r="A525" t="s">
        <v>36</v>
      </c>
      <c r="B525" s="1">
        <v>42475</v>
      </c>
      <c r="C525">
        <f t="shared" si="8"/>
        <v>2016</v>
      </c>
      <c r="D525" s="2" t="s">
        <v>38</v>
      </c>
      <c r="E525" t="s">
        <v>39</v>
      </c>
      <c r="F525" t="s">
        <v>31</v>
      </c>
      <c r="G525" t="s">
        <v>39</v>
      </c>
      <c r="H525" t="s">
        <v>22</v>
      </c>
      <c r="I525" t="s">
        <v>39</v>
      </c>
    </row>
    <row r="526" spans="1:9" x14ac:dyDescent="0.25">
      <c r="A526" t="s">
        <v>60</v>
      </c>
      <c r="B526" s="1">
        <v>42476</v>
      </c>
      <c r="C526">
        <f t="shared" si="8"/>
        <v>2016</v>
      </c>
      <c r="D526" s="2" t="s">
        <v>62</v>
      </c>
      <c r="E526" t="s">
        <v>259</v>
      </c>
      <c r="F526" t="s">
        <v>21</v>
      </c>
      <c r="G526" t="s">
        <v>259</v>
      </c>
      <c r="H526" t="s">
        <v>33</v>
      </c>
      <c r="I526" t="s">
        <v>21</v>
      </c>
    </row>
    <row r="527" spans="1:9" x14ac:dyDescent="0.25">
      <c r="A527" t="s">
        <v>44</v>
      </c>
      <c r="B527" s="1">
        <v>42476</v>
      </c>
      <c r="C527">
        <f t="shared" si="8"/>
        <v>2016</v>
      </c>
      <c r="D527" s="2" t="s">
        <v>46</v>
      </c>
      <c r="E527" t="s">
        <v>47</v>
      </c>
      <c r="F527" t="s">
        <v>319</v>
      </c>
      <c r="G527" t="s">
        <v>319</v>
      </c>
      <c r="H527" t="s">
        <v>22</v>
      </c>
      <c r="I527" t="s">
        <v>319</v>
      </c>
    </row>
    <row r="528" spans="1:9" x14ac:dyDescent="0.25">
      <c r="A528" t="s">
        <v>28</v>
      </c>
      <c r="B528" s="1">
        <v>42477</v>
      </c>
      <c r="C528">
        <f t="shared" si="8"/>
        <v>2016</v>
      </c>
      <c r="D528" s="2" t="s">
        <v>318</v>
      </c>
      <c r="E528" t="s">
        <v>31</v>
      </c>
      <c r="F528" t="s">
        <v>317</v>
      </c>
      <c r="G528" t="s">
        <v>317</v>
      </c>
      <c r="H528" t="s">
        <v>33</v>
      </c>
      <c r="I528" t="s">
        <v>31</v>
      </c>
    </row>
    <row r="529" spans="1:9" x14ac:dyDescent="0.25">
      <c r="A529" t="s">
        <v>17</v>
      </c>
      <c r="B529" s="1">
        <v>42477</v>
      </c>
      <c r="C529">
        <f t="shared" si="8"/>
        <v>2016</v>
      </c>
      <c r="D529" s="2" t="s">
        <v>19</v>
      </c>
      <c r="E529" t="s">
        <v>20</v>
      </c>
      <c r="F529" t="s">
        <v>39</v>
      </c>
      <c r="G529" t="s">
        <v>39</v>
      </c>
      <c r="H529" t="s">
        <v>22</v>
      </c>
      <c r="I529" t="s">
        <v>39</v>
      </c>
    </row>
    <row r="530" spans="1:9" x14ac:dyDescent="0.25">
      <c r="A530" t="s">
        <v>60</v>
      </c>
      <c r="B530" s="1">
        <v>42478</v>
      </c>
      <c r="C530">
        <f t="shared" si="8"/>
        <v>2016</v>
      </c>
      <c r="D530" s="2" t="s">
        <v>62</v>
      </c>
      <c r="E530" t="s">
        <v>259</v>
      </c>
      <c r="F530" t="s">
        <v>47</v>
      </c>
      <c r="G530" t="s">
        <v>259</v>
      </c>
      <c r="H530" t="s">
        <v>22</v>
      </c>
      <c r="I530" t="s">
        <v>259</v>
      </c>
    </row>
    <row r="531" spans="1:9" x14ac:dyDescent="0.25">
      <c r="A531" t="s">
        <v>28</v>
      </c>
      <c r="B531" s="1">
        <v>42479</v>
      </c>
      <c r="C531">
        <f t="shared" si="8"/>
        <v>2016</v>
      </c>
      <c r="D531" s="2" t="s">
        <v>318</v>
      </c>
      <c r="E531" t="s">
        <v>31</v>
      </c>
      <c r="F531" t="s">
        <v>21</v>
      </c>
      <c r="G531" t="s">
        <v>21</v>
      </c>
      <c r="H531" t="s">
        <v>22</v>
      </c>
      <c r="I531" t="s">
        <v>21</v>
      </c>
    </row>
    <row r="532" spans="1:9" x14ac:dyDescent="0.25">
      <c r="A532" t="s">
        <v>44</v>
      </c>
      <c r="B532" s="1">
        <v>42480</v>
      </c>
      <c r="C532">
        <f t="shared" si="8"/>
        <v>2016</v>
      </c>
      <c r="D532" s="2" t="s">
        <v>46</v>
      </c>
      <c r="E532" t="s">
        <v>47</v>
      </c>
      <c r="F532" t="s">
        <v>20</v>
      </c>
      <c r="G532" t="s">
        <v>47</v>
      </c>
      <c r="H532" t="s">
        <v>22</v>
      </c>
      <c r="I532" t="s">
        <v>47</v>
      </c>
    </row>
    <row r="533" spans="1:9" x14ac:dyDescent="0.25">
      <c r="A533" t="s">
        <v>322</v>
      </c>
      <c r="B533" s="1">
        <v>42481</v>
      </c>
      <c r="C533">
        <f t="shared" si="8"/>
        <v>2016</v>
      </c>
      <c r="D533" s="2" t="s">
        <v>323</v>
      </c>
      <c r="E533" t="s">
        <v>319</v>
      </c>
      <c r="F533" t="s">
        <v>259</v>
      </c>
      <c r="G533" t="s">
        <v>259</v>
      </c>
      <c r="H533" t="s">
        <v>22</v>
      </c>
      <c r="I533" t="s">
        <v>259</v>
      </c>
    </row>
    <row r="534" spans="1:9" x14ac:dyDescent="0.25">
      <c r="A534" t="s">
        <v>238</v>
      </c>
      <c r="B534" s="1">
        <v>42482</v>
      </c>
      <c r="C534">
        <f t="shared" si="8"/>
        <v>2016</v>
      </c>
      <c r="D534" s="2" t="s">
        <v>299</v>
      </c>
      <c r="E534" t="s">
        <v>317</v>
      </c>
      <c r="F534" t="s">
        <v>20</v>
      </c>
      <c r="G534" t="s">
        <v>317</v>
      </c>
      <c r="H534" t="s">
        <v>22</v>
      </c>
      <c r="I534" t="s">
        <v>20</v>
      </c>
    </row>
    <row r="535" spans="1:9" x14ac:dyDescent="0.25">
      <c r="A535" t="s">
        <v>36</v>
      </c>
      <c r="B535" s="1">
        <v>42483</v>
      </c>
      <c r="C535">
        <f t="shared" si="8"/>
        <v>2016</v>
      </c>
      <c r="D535" s="2" t="s">
        <v>38</v>
      </c>
      <c r="E535" t="s">
        <v>39</v>
      </c>
      <c r="F535" t="s">
        <v>47</v>
      </c>
      <c r="G535" t="s">
        <v>47</v>
      </c>
      <c r="H535" t="s">
        <v>22</v>
      </c>
      <c r="I535" t="s">
        <v>39</v>
      </c>
    </row>
    <row r="536" spans="1:9" x14ac:dyDescent="0.25">
      <c r="A536" t="s">
        <v>60</v>
      </c>
      <c r="B536" s="1">
        <v>42483</v>
      </c>
      <c r="C536">
        <f t="shared" si="8"/>
        <v>2016</v>
      </c>
      <c r="D536" s="2" t="s">
        <v>62</v>
      </c>
      <c r="E536" t="s">
        <v>259</v>
      </c>
      <c r="F536" t="s">
        <v>31</v>
      </c>
      <c r="G536" t="s">
        <v>259</v>
      </c>
      <c r="H536" t="s">
        <v>22</v>
      </c>
      <c r="I536" t="s">
        <v>259</v>
      </c>
    </row>
    <row r="537" spans="1:9" x14ac:dyDescent="0.25">
      <c r="A537" t="s">
        <v>322</v>
      </c>
      <c r="B537" s="1">
        <v>42484</v>
      </c>
      <c r="C537">
        <f t="shared" si="8"/>
        <v>2016</v>
      </c>
      <c r="D537" s="2" t="s">
        <v>323</v>
      </c>
      <c r="E537" t="s">
        <v>319</v>
      </c>
      <c r="F537" t="s">
        <v>20</v>
      </c>
      <c r="G537" t="s">
        <v>20</v>
      </c>
      <c r="H537" t="s">
        <v>33</v>
      </c>
      <c r="I537" t="s">
        <v>319</v>
      </c>
    </row>
    <row r="538" spans="1:9" x14ac:dyDescent="0.25">
      <c r="A538" t="s">
        <v>238</v>
      </c>
      <c r="B538" s="1">
        <v>42484</v>
      </c>
      <c r="C538">
        <f t="shared" si="8"/>
        <v>2016</v>
      </c>
      <c r="D538" s="2" t="s">
        <v>299</v>
      </c>
      <c r="E538" t="s">
        <v>317</v>
      </c>
      <c r="F538" t="s">
        <v>21</v>
      </c>
      <c r="G538" t="s">
        <v>21</v>
      </c>
      <c r="H538" t="s">
        <v>22</v>
      </c>
      <c r="I538" t="s">
        <v>21</v>
      </c>
    </row>
    <row r="539" spans="1:9" x14ac:dyDescent="0.25">
      <c r="A539" t="s">
        <v>28</v>
      </c>
      <c r="B539" s="1">
        <v>42485</v>
      </c>
      <c r="C539">
        <f t="shared" si="8"/>
        <v>2016</v>
      </c>
      <c r="D539" s="2" t="s">
        <v>318</v>
      </c>
      <c r="E539" t="s">
        <v>31</v>
      </c>
      <c r="F539" t="s">
        <v>47</v>
      </c>
      <c r="G539" t="s">
        <v>31</v>
      </c>
      <c r="H539" t="s">
        <v>22</v>
      </c>
      <c r="I539" t="s">
        <v>47</v>
      </c>
    </row>
    <row r="540" spans="1:9" x14ac:dyDescent="0.25">
      <c r="A540" t="s">
        <v>60</v>
      </c>
      <c r="B540" s="1">
        <v>42486</v>
      </c>
      <c r="C540">
        <f t="shared" si="8"/>
        <v>2016</v>
      </c>
      <c r="D540" s="2" t="s">
        <v>62</v>
      </c>
      <c r="E540" t="s">
        <v>259</v>
      </c>
      <c r="F540" t="s">
        <v>317</v>
      </c>
      <c r="G540" t="s">
        <v>317</v>
      </c>
      <c r="H540" t="s">
        <v>22</v>
      </c>
      <c r="I540" t="s">
        <v>317</v>
      </c>
    </row>
    <row r="541" spans="1:9" x14ac:dyDescent="0.25">
      <c r="A541" t="s">
        <v>36</v>
      </c>
      <c r="B541" s="1">
        <v>42487</v>
      </c>
      <c r="C541">
        <f t="shared" si="8"/>
        <v>2016</v>
      </c>
      <c r="D541" s="2" t="s">
        <v>38</v>
      </c>
      <c r="E541" t="s">
        <v>39</v>
      </c>
      <c r="F541" t="s">
        <v>319</v>
      </c>
      <c r="G541" t="s">
        <v>39</v>
      </c>
      <c r="H541" t="s">
        <v>22</v>
      </c>
      <c r="I541" t="s">
        <v>319</v>
      </c>
    </row>
    <row r="542" spans="1:9" x14ac:dyDescent="0.25">
      <c r="A542" t="s">
        <v>44</v>
      </c>
      <c r="B542" s="1">
        <v>42488</v>
      </c>
      <c r="C542">
        <f t="shared" si="8"/>
        <v>2016</v>
      </c>
      <c r="D542" s="2" t="s">
        <v>46</v>
      </c>
      <c r="E542" t="s">
        <v>47</v>
      </c>
      <c r="F542" t="s">
        <v>21</v>
      </c>
      <c r="G542" t="s">
        <v>47</v>
      </c>
      <c r="H542" t="s">
        <v>22</v>
      </c>
      <c r="I542" t="s">
        <v>47</v>
      </c>
    </row>
    <row r="543" spans="1:9" x14ac:dyDescent="0.25">
      <c r="A543" t="s">
        <v>238</v>
      </c>
      <c r="B543" s="1">
        <v>42489</v>
      </c>
      <c r="C543">
        <f t="shared" si="8"/>
        <v>2016</v>
      </c>
      <c r="D543" s="2" t="s">
        <v>299</v>
      </c>
      <c r="E543" t="s">
        <v>317</v>
      </c>
      <c r="F543" t="s">
        <v>319</v>
      </c>
      <c r="G543" t="s">
        <v>319</v>
      </c>
      <c r="H543" t="s">
        <v>22</v>
      </c>
      <c r="I543" t="s">
        <v>319</v>
      </c>
    </row>
    <row r="544" spans="1:9" x14ac:dyDescent="0.25">
      <c r="A544" t="s">
        <v>36</v>
      </c>
      <c r="B544" s="1">
        <v>42490</v>
      </c>
      <c r="C544">
        <f t="shared" si="8"/>
        <v>2016</v>
      </c>
      <c r="D544" s="2" t="s">
        <v>38</v>
      </c>
      <c r="E544" t="s">
        <v>39</v>
      </c>
      <c r="F544" t="s">
        <v>21</v>
      </c>
      <c r="G544" t="s">
        <v>21</v>
      </c>
      <c r="H544" t="s">
        <v>22</v>
      </c>
      <c r="I544" t="s">
        <v>39</v>
      </c>
    </row>
    <row r="545" spans="1:9" x14ac:dyDescent="0.25">
      <c r="A545" t="s">
        <v>60</v>
      </c>
      <c r="B545" s="1">
        <v>42490</v>
      </c>
      <c r="C545">
        <f t="shared" si="8"/>
        <v>2016</v>
      </c>
      <c r="D545" s="2" t="s">
        <v>62</v>
      </c>
      <c r="E545" t="s">
        <v>259</v>
      </c>
      <c r="F545" t="s">
        <v>20</v>
      </c>
      <c r="G545" t="s">
        <v>20</v>
      </c>
      <c r="H545" t="s">
        <v>22</v>
      </c>
      <c r="I545" t="s">
        <v>259</v>
      </c>
    </row>
    <row r="546" spans="1:9" x14ac:dyDescent="0.25">
      <c r="A546" t="s">
        <v>322</v>
      </c>
      <c r="B546" s="1">
        <v>42491</v>
      </c>
      <c r="C546">
        <f t="shared" si="8"/>
        <v>2016</v>
      </c>
      <c r="D546" s="2" t="s">
        <v>323</v>
      </c>
      <c r="E546" t="s">
        <v>319</v>
      </c>
      <c r="F546" t="s">
        <v>31</v>
      </c>
      <c r="G546" t="s">
        <v>319</v>
      </c>
      <c r="H546" t="s">
        <v>22</v>
      </c>
      <c r="I546" t="s">
        <v>31</v>
      </c>
    </row>
    <row r="547" spans="1:9" x14ac:dyDescent="0.25">
      <c r="A547" t="s">
        <v>238</v>
      </c>
      <c r="B547" s="1">
        <v>42491</v>
      </c>
      <c r="C547">
        <f t="shared" si="8"/>
        <v>2016</v>
      </c>
      <c r="D547" s="2" t="s">
        <v>299</v>
      </c>
      <c r="E547" t="s">
        <v>317</v>
      </c>
      <c r="F547" t="s">
        <v>47</v>
      </c>
      <c r="G547" t="s">
        <v>47</v>
      </c>
      <c r="H547" t="s">
        <v>22</v>
      </c>
      <c r="I547" t="s">
        <v>47</v>
      </c>
    </row>
    <row r="548" spans="1:9" x14ac:dyDescent="0.25">
      <c r="A548" t="s">
        <v>17</v>
      </c>
      <c r="B548" s="1">
        <v>42492</v>
      </c>
      <c r="C548">
        <f t="shared" si="8"/>
        <v>2016</v>
      </c>
      <c r="D548" s="2" t="s">
        <v>19</v>
      </c>
      <c r="E548" t="s">
        <v>20</v>
      </c>
      <c r="F548" t="s">
        <v>21</v>
      </c>
      <c r="G548" t="s">
        <v>21</v>
      </c>
      <c r="H548" t="s">
        <v>22</v>
      </c>
      <c r="I548" t="s">
        <v>21</v>
      </c>
    </row>
    <row r="549" spans="1:9" x14ac:dyDescent="0.25">
      <c r="A549" t="s">
        <v>322</v>
      </c>
      <c r="B549" s="1">
        <v>42493</v>
      </c>
      <c r="C549">
        <f t="shared" si="8"/>
        <v>2016</v>
      </c>
      <c r="D549" s="2" t="s">
        <v>323</v>
      </c>
      <c r="E549" t="s">
        <v>319</v>
      </c>
      <c r="F549" t="s">
        <v>39</v>
      </c>
      <c r="G549" t="s">
        <v>39</v>
      </c>
      <c r="H549" t="s">
        <v>22</v>
      </c>
      <c r="I549" t="s">
        <v>39</v>
      </c>
    </row>
    <row r="550" spans="1:9" x14ac:dyDescent="0.25">
      <c r="A550" t="s">
        <v>50</v>
      </c>
      <c r="B550" s="1">
        <v>42494</v>
      </c>
      <c r="C550">
        <f t="shared" si="8"/>
        <v>2016</v>
      </c>
      <c r="D550" s="2" t="s">
        <v>52</v>
      </c>
      <c r="E550" t="s">
        <v>21</v>
      </c>
      <c r="F550" t="s">
        <v>31</v>
      </c>
      <c r="G550" t="s">
        <v>31</v>
      </c>
      <c r="H550" t="s">
        <v>22</v>
      </c>
      <c r="I550" t="s">
        <v>21</v>
      </c>
    </row>
    <row r="551" spans="1:9" x14ac:dyDescent="0.25">
      <c r="A551" t="s">
        <v>36</v>
      </c>
      <c r="B551" s="1">
        <v>42495</v>
      </c>
      <c r="C551">
        <f t="shared" si="8"/>
        <v>2016</v>
      </c>
      <c r="D551" s="2" t="s">
        <v>38</v>
      </c>
      <c r="E551" t="s">
        <v>39</v>
      </c>
      <c r="F551" t="s">
        <v>317</v>
      </c>
      <c r="G551" t="s">
        <v>317</v>
      </c>
      <c r="H551" t="s">
        <v>22</v>
      </c>
      <c r="I551" t="s">
        <v>317</v>
      </c>
    </row>
    <row r="552" spans="1:9" x14ac:dyDescent="0.25">
      <c r="A552" t="s">
        <v>60</v>
      </c>
      <c r="B552" s="1">
        <v>42496</v>
      </c>
      <c r="C552">
        <f t="shared" si="8"/>
        <v>2016</v>
      </c>
      <c r="D552" s="2" t="s">
        <v>62</v>
      </c>
      <c r="E552" t="s">
        <v>259</v>
      </c>
      <c r="F552" t="s">
        <v>319</v>
      </c>
      <c r="G552" t="s">
        <v>259</v>
      </c>
      <c r="H552" t="s">
        <v>22</v>
      </c>
      <c r="I552" t="s">
        <v>259</v>
      </c>
    </row>
    <row r="553" spans="1:9" x14ac:dyDescent="0.25">
      <c r="A553" t="s">
        <v>17</v>
      </c>
      <c r="B553" s="1">
        <v>42497</v>
      </c>
      <c r="C553">
        <f t="shared" si="8"/>
        <v>2016</v>
      </c>
      <c r="D553" s="2" t="s">
        <v>19</v>
      </c>
      <c r="E553" t="s">
        <v>20</v>
      </c>
      <c r="F553" t="s">
        <v>317</v>
      </c>
      <c r="G553" t="s">
        <v>20</v>
      </c>
      <c r="H553" t="s">
        <v>22</v>
      </c>
      <c r="I553" t="s">
        <v>20</v>
      </c>
    </row>
    <row r="554" spans="1:9" x14ac:dyDescent="0.25">
      <c r="A554" t="s">
        <v>28</v>
      </c>
      <c r="B554" s="1">
        <v>42497</v>
      </c>
      <c r="C554">
        <f t="shared" si="8"/>
        <v>2016</v>
      </c>
      <c r="D554" s="2" t="s">
        <v>318</v>
      </c>
      <c r="E554" t="s">
        <v>31</v>
      </c>
      <c r="F554" t="s">
        <v>39</v>
      </c>
      <c r="G554" t="s">
        <v>39</v>
      </c>
      <c r="H554" t="s">
        <v>22</v>
      </c>
      <c r="I554" t="s">
        <v>31</v>
      </c>
    </row>
    <row r="555" spans="1:9" x14ac:dyDescent="0.25">
      <c r="A555" t="s">
        <v>234</v>
      </c>
      <c r="B555" s="1">
        <v>42498</v>
      </c>
      <c r="C555">
        <f t="shared" si="8"/>
        <v>2016</v>
      </c>
      <c r="D555" s="2" t="s">
        <v>236</v>
      </c>
      <c r="E555" t="s">
        <v>47</v>
      </c>
      <c r="F555" t="s">
        <v>259</v>
      </c>
      <c r="G555" t="s">
        <v>47</v>
      </c>
      <c r="H555" t="s">
        <v>22</v>
      </c>
      <c r="I555" t="s">
        <v>259</v>
      </c>
    </row>
    <row r="556" spans="1:9" x14ac:dyDescent="0.25">
      <c r="A556" t="s">
        <v>50</v>
      </c>
      <c r="B556" s="1">
        <v>42498</v>
      </c>
      <c r="C556">
        <f t="shared" si="8"/>
        <v>2016</v>
      </c>
      <c r="D556" s="2" t="s">
        <v>52</v>
      </c>
      <c r="E556" t="s">
        <v>21</v>
      </c>
      <c r="F556" t="s">
        <v>319</v>
      </c>
      <c r="G556" t="s">
        <v>319</v>
      </c>
      <c r="H556" t="s">
        <v>22</v>
      </c>
      <c r="I556" t="s">
        <v>319</v>
      </c>
    </row>
    <row r="557" spans="1:9" x14ac:dyDescent="0.25">
      <c r="A557" t="s">
        <v>28</v>
      </c>
      <c r="B557" s="1">
        <v>42499</v>
      </c>
      <c r="C557">
        <f t="shared" si="8"/>
        <v>2016</v>
      </c>
      <c r="D557" s="2" t="s">
        <v>318</v>
      </c>
      <c r="E557" t="s">
        <v>31</v>
      </c>
      <c r="F557" t="s">
        <v>20</v>
      </c>
      <c r="G557" t="s">
        <v>31</v>
      </c>
      <c r="H557" t="s">
        <v>22</v>
      </c>
      <c r="I557" t="s">
        <v>20</v>
      </c>
    </row>
    <row r="558" spans="1:9" x14ac:dyDescent="0.25">
      <c r="A558" t="s">
        <v>234</v>
      </c>
      <c r="B558" s="1">
        <v>42500</v>
      </c>
      <c r="C558">
        <f t="shared" si="8"/>
        <v>2016</v>
      </c>
      <c r="D558" s="2" t="s">
        <v>236</v>
      </c>
      <c r="E558" t="s">
        <v>317</v>
      </c>
      <c r="F558" t="s">
        <v>259</v>
      </c>
      <c r="G558" t="s">
        <v>259</v>
      </c>
      <c r="H558" t="s">
        <v>33</v>
      </c>
      <c r="I558" t="s">
        <v>259</v>
      </c>
    </row>
    <row r="559" spans="1:9" x14ac:dyDescent="0.25">
      <c r="A559" t="s">
        <v>17</v>
      </c>
      <c r="B559" s="1">
        <v>42501</v>
      </c>
      <c r="C559">
        <f t="shared" si="8"/>
        <v>2016</v>
      </c>
      <c r="D559" s="2" t="s">
        <v>19</v>
      </c>
      <c r="E559" t="s">
        <v>20</v>
      </c>
      <c r="F559" t="s">
        <v>47</v>
      </c>
      <c r="G559" t="s">
        <v>47</v>
      </c>
      <c r="H559" t="s">
        <v>22</v>
      </c>
      <c r="I559" t="s">
        <v>47</v>
      </c>
    </row>
    <row r="560" spans="1:9" x14ac:dyDescent="0.25">
      <c r="A560" t="s">
        <v>60</v>
      </c>
      <c r="B560" s="1">
        <v>42502</v>
      </c>
      <c r="C560">
        <f t="shared" si="8"/>
        <v>2016</v>
      </c>
      <c r="D560" s="2" t="s">
        <v>62</v>
      </c>
      <c r="E560" t="s">
        <v>259</v>
      </c>
      <c r="F560" t="s">
        <v>39</v>
      </c>
      <c r="G560" t="s">
        <v>39</v>
      </c>
      <c r="H560" t="s">
        <v>22</v>
      </c>
      <c r="I560" t="s">
        <v>39</v>
      </c>
    </row>
    <row r="561" spans="1:9" x14ac:dyDescent="0.25">
      <c r="A561" t="s">
        <v>234</v>
      </c>
      <c r="B561" s="1">
        <v>42503</v>
      </c>
      <c r="C561">
        <f t="shared" si="8"/>
        <v>2016</v>
      </c>
      <c r="D561" s="2" t="s">
        <v>236</v>
      </c>
      <c r="E561" t="s">
        <v>47</v>
      </c>
      <c r="F561" t="s">
        <v>31</v>
      </c>
      <c r="G561" t="s">
        <v>47</v>
      </c>
      <c r="H561" t="s">
        <v>33</v>
      </c>
      <c r="I561" t="s">
        <v>31</v>
      </c>
    </row>
    <row r="562" spans="1:9" x14ac:dyDescent="0.25">
      <c r="A562" t="s">
        <v>17</v>
      </c>
      <c r="B562" s="1">
        <v>42504</v>
      </c>
      <c r="C562">
        <f t="shared" si="8"/>
        <v>2016</v>
      </c>
      <c r="D562" s="2" t="s">
        <v>19</v>
      </c>
      <c r="E562" t="s">
        <v>20</v>
      </c>
      <c r="F562" t="s">
        <v>319</v>
      </c>
      <c r="G562" t="s">
        <v>319</v>
      </c>
      <c r="H562" t="s">
        <v>22</v>
      </c>
      <c r="I562" t="s">
        <v>20</v>
      </c>
    </row>
    <row r="563" spans="1:9" x14ac:dyDescent="0.25">
      <c r="A563" t="s">
        <v>50</v>
      </c>
      <c r="B563" s="1">
        <v>42504</v>
      </c>
      <c r="C563">
        <f t="shared" si="8"/>
        <v>2016</v>
      </c>
      <c r="D563" s="2" t="s">
        <v>52</v>
      </c>
      <c r="E563" t="s">
        <v>21</v>
      </c>
      <c r="F563" t="s">
        <v>317</v>
      </c>
      <c r="G563" t="s">
        <v>317</v>
      </c>
      <c r="H563" t="s">
        <v>33</v>
      </c>
      <c r="I563" t="s">
        <v>21</v>
      </c>
    </row>
    <row r="564" spans="1:9" x14ac:dyDescent="0.25">
      <c r="A564" t="s">
        <v>28</v>
      </c>
      <c r="B564" s="1">
        <v>42505</v>
      </c>
      <c r="C564">
        <f t="shared" si="8"/>
        <v>2016</v>
      </c>
      <c r="D564" s="2" t="s">
        <v>318</v>
      </c>
      <c r="E564" t="s">
        <v>31</v>
      </c>
      <c r="F564" t="s">
        <v>259</v>
      </c>
      <c r="G564" t="s">
        <v>31</v>
      </c>
      <c r="H564" t="s">
        <v>33</v>
      </c>
      <c r="I564" t="s">
        <v>259</v>
      </c>
    </row>
    <row r="565" spans="1:9" x14ac:dyDescent="0.25">
      <c r="A565" t="s">
        <v>234</v>
      </c>
      <c r="B565" s="1">
        <v>42505</v>
      </c>
      <c r="C565">
        <f t="shared" si="8"/>
        <v>2016</v>
      </c>
      <c r="D565" s="2" t="s">
        <v>236</v>
      </c>
      <c r="E565" t="s">
        <v>47</v>
      </c>
      <c r="F565" t="s">
        <v>39</v>
      </c>
      <c r="G565" t="s">
        <v>39</v>
      </c>
      <c r="H565" t="s">
        <v>22</v>
      </c>
      <c r="I565" t="s">
        <v>47</v>
      </c>
    </row>
    <row r="566" spans="1:9" x14ac:dyDescent="0.25">
      <c r="A566" t="s">
        <v>50</v>
      </c>
      <c r="B566" s="1">
        <v>42506</v>
      </c>
      <c r="C566">
        <f t="shared" si="8"/>
        <v>2016</v>
      </c>
      <c r="D566" s="2" t="s">
        <v>52</v>
      </c>
      <c r="E566" t="s">
        <v>21</v>
      </c>
      <c r="F566" t="s">
        <v>20</v>
      </c>
      <c r="G566" t="s">
        <v>20</v>
      </c>
      <c r="H566" t="s">
        <v>22</v>
      </c>
      <c r="I566" t="s">
        <v>20</v>
      </c>
    </row>
    <row r="567" spans="1:9" x14ac:dyDescent="0.25">
      <c r="A567" t="s">
        <v>234</v>
      </c>
      <c r="B567" s="1">
        <v>42507</v>
      </c>
      <c r="C567">
        <f t="shared" si="8"/>
        <v>2016</v>
      </c>
      <c r="D567" s="2" t="s">
        <v>236</v>
      </c>
      <c r="E567" t="s">
        <v>317</v>
      </c>
      <c r="F567" t="s">
        <v>39</v>
      </c>
      <c r="G567" t="s">
        <v>317</v>
      </c>
      <c r="H567" t="s">
        <v>22</v>
      </c>
      <c r="I567" t="s">
        <v>317</v>
      </c>
    </row>
    <row r="568" spans="1:9" x14ac:dyDescent="0.25">
      <c r="A568" t="s">
        <v>17</v>
      </c>
      <c r="B568" s="1">
        <v>42508</v>
      </c>
      <c r="C568">
        <f t="shared" si="8"/>
        <v>2016</v>
      </c>
      <c r="D568" s="2" t="s">
        <v>19</v>
      </c>
      <c r="E568" t="s">
        <v>20</v>
      </c>
      <c r="F568" t="s">
        <v>31</v>
      </c>
      <c r="G568" t="s">
        <v>31</v>
      </c>
      <c r="H568" t="s">
        <v>22</v>
      </c>
      <c r="I568" t="s">
        <v>20</v>
      </c>
    </row>
    <row r="569" spans="1:9" x14ac:dyDescent="0.25">
      <c r="A569" t="s">
        <v>339</v>
      </c>
      <c r="B569" s="1">
        <v>42509</v>
      </c>
      <c r="C569">
        <f t="shared" si="8"/>
        <v>2016</v>
      </c>
      <c r="D569" s="2" t="s">
        <v>340</v>
      </c>
      <c r="E569" t="s">
        <v>319</v>
      </c>
      <c r="F569" t="s">
        <v>21</v>
      </c>
      <c r="G569" t="s">
        <v>319</v>
      </c>
      <c r="H569" t="s">
        <v>22</v>
      </c>
      <c r="I569" t="s">
        <v>319</v>
      </c>
    </row>
    <row r="570" spans="1:9" x14ac:dyDescent="0.25">
      <c r="A570" t="s">
        <v>269</v>
      </c>
      <c r="B570" s="1">
        <v>42510</v>
      </c>
      <c r="C570">
        <f t="shared" si="8"/>
        <v>2016</v>
      </c>
      <c r="D570" s="2" t="s">
        <v>270</v>
      </c>
      <c r="E570" t="s">
        <v>39</v>
      </c>
      <c r="F570" t="s">
        <v>259</v>
      </c>
      <c r="G570" t="s">
        <v>39</v>
      </c>
      <c r="H570" t="s">
        <v>22</v>
      </c>
      <c r="I570" t="s">
        <v>39</v>
      </c>
    </row>
    <row r="571" spans="1:9" x14ac:dyDescent="0.25">
      <c r="A571" t="s">
        <v>234</v>
      </c>
      <c r="B571" s="1">
        <v>42511</v>
      </c>
      <c r="C571">
        <f t="shared" si="8"/>
        <v>2016</v>
      </c>
      <c r="D571" s="2" t="s">
        <v>236</v>
      </c>
      <c r="E571" t="s">
        <v>317</v>
      </c>
      <c r="F571" t="s">
        <v>31</v>
      </c>
      <c r="G571" t="s">
        <v>31</v>
      </c>
      <c r="H571" t="s">
        <v>33</v>
      </c>
      <c r="I571" t="s">
        <v>317</v>
      </c>
    </row>
    <row r="572" spans="1:9" x14ac:dyDescent="0.25">
      <c r="A572" t="s">
        <v>339</v>
      </c>
      <c r="B572" s="1">
        <v>42511</v>
      </c>
      <c r="C572">
        <f t="shared" si="8"/>
        <v>2016</v>
      </c>
      <c r="D572" s="2" t="s">
        <v>340</v>
      </c>
      <c r="E572" t="s">
        <v>319</v>
      </c>
      <c r="F572" t="s">
        <v>47</v>
      </c>
      <c r="G572" t="s">
        <v>319</v>
      </c>
      <c r="H572" t="s">
        <v>22</v>
      </c>
      <c r="I572" t="s">
        <v>319</v>
      </c>
    </row>
    <row r="573" spans="1:9" x14ac:dyDescent="0.25">
      <c r="A573" t="s">
        <v>50</v>
      </c>
      <c r="B573" s="1">
        <v>42512</v>
      </c>
      <c r="C573">
        <f t="shared" si="8"/>
        <v>2016</v>
      </c>
      <c r="D573" s="2" t="s">
        <v>52</v>
      </c>
      <c r="E573" t="s">
        <v>21</v>
      </c>
      <c r="F573" t="s">
        <v>259</v>
      </c>
      <c r="G573" t="s">
        <v>259</v>
      </c>
      <c r="H573" t="s">
        <v>22</v>
      </c>
      <c r="I573" t="s">
        <v>21</v>
      </c>
    </row>
    <row r="574" spans="1:9" x14ac:dyDescent="0.25">
      <c r="A574" t="s">
        <v>269</v>
      </c>
      <c r="B574" s="1">
        <v>42512</v>
      </c>
      <c r="C574">
        <f t="shared" si="8"/>
        <v>2016</v>
      </c>
      <c r="D574" s="2" t="s">
        <v>270</v>
      </c>
      <c r="E574" t="s">
        <v>39</v>
      </c>
      <c r="F574" t="s">
        <v>20</v>
      </c>
      <c r="G574" t="s">
        <v>20</v>
      </c>
      <c r="H574" t="s">
        <v>22</v>
      </c>
      <c r="I574" t="s">
        <v>20</v>
      </c>
    </row>
    <row r="575" spans="1:9" x14ac:dyDescent="0.25">
      <c r="A575" t="s">
        <v>17</v>
      </c>
      <c r="B575" s="1">
        <v>42514</v>
      </c>
      <c r="C575">
        <f t="shared" si="8"/>
        <v>2016</v>
      </c>
      <c r="D575" s="2" t="s">
        <v>19</v>
      </c>
      <c r="E575" t="s">
        <v>319</v>
      </c>
      <c r="F575" t="s">
        <v>20</v>
      </c>
      <c r="G575" t="s">
        <v>20</v>
      </c>
      <c r="H575" t="s">
        <v>22</v>
      </c>
      <c r="I575" t="s">
        <v>20</v>
      </c>
    </row>
    <row r="576" spans="1:9" x14ac:dyDescent="0.25">
      <c r="A576" t="s">
        <v>36</v>
      </c>
      <c r="B576" s="1">
        <v>42515</v>
      </c>
      <c r="C576">
        <f t="shared" si="8"/>
        <v>2016</v>
      </c>
      <c r="D576" s="2" t="s">
        <v>38</v>
      </c>
      <c r="E576" t="s">
        <v>259</v>
      </c>
      <c r="F576" t="s">
        <v>21</v>
      </c>
      <c r="G576" t="s">
        <v>21</v>
      </c>
      <c r="H576" t="s">
        <v>22</v>
      </c>
      <c r="I576" t="s">
        <v>259</v>
      </c>
    </row>
    <row r="577" spans="1:9" x14ac:dyDescent="0.25">
      <c r="A577" t="s">
        <v>36</v>
      </c>
      <c r="B577" s="1">
        <v>42517</v>
      </c>
      <c r="C577">
        <f t="shared" si="8"/>
        <v>2016</v>
      </c>
      <c r="D577" s="2" t="s">
        <v>38</v>
      </c>
      <c r="E577" t="s">
        <v>319</v>
      </c>
      <c r="F577" t="s">
        <v>259</v>
      </c>
      <c r="G577" t="s">
        <v>259</v>
      </c>
      <c r="H577" t="s">
        <v>22</v>
      </c>
      <c r="I577" t="s">
        <v>259</v>
      </c>
    </row>
    <row r="578" spans="1:9" x14ac:dyDescent="0.25">
      <c r="A578" t="s">
        <v>17</v>
      </c>
      <c r="B578" s="1">
        <v>42519</v>
      </c>
      <c r="C578">
        <f t="shared" si="8"/>
        <v>2016</v>
      </c>
      <c r="D578" s="2" t="s">
        <v>19</v>
      </c>
      <c r="E578" t="s">
        <v>20</v>
      </c>
      <c r="F578" t="s">
        <v>259</v>
      </c>
      <c r="G578" t="s">
        <v>259</v>
      </c>
      <c r="H578" t="s">
        <v>33</v>
      </c>
      <c r="I578" t="s">
        <v>259</v>
      </c>
    </row>
    <row r="579" spans="1:9" x14ac:dyDescent="0.25">
      <c r="A579" t="s">
        <v>60</v>
      </c>
      <c r="B579" s="1">
        <v>42830</v>
      </c>
      <c r="C579">
        <f t="shared" ref="C579:C642" si="9">YEAR(B579)</f>
        <v>2017</v>
      </c>
      <c r="D579" s="2" t="s">
        <v>62</v>
      </c>
      <c r="E579" t="s">
        <v>259</v>
      </c>
      <c r="F579" t="s">
        <v>20</v>
      </c>
      <c r="G579" t="s">
        <v>20</v>
      </c>
      <c r="H579" t="s">
        <v>22</v>
      </c>
      <c r="I579" t="s">
        <v>259</v>
      </c>
    </row>
    <row r="580" spans="1:9" x14ac:dyDescent="0.25">
      <c r="A580" t="s">
        <v>238</v>
      </c>
      <c r="B580" s="1">
        <v>42831</v>
      </c>
      <c r="C580">
        <f t="shared" si="9"/>
        <v>2017</v>
      </c>
      <c r="D580" s="2" t="s">
        <v>299</v>
      </c>
      <c r="E580" t="s">
        <v>342</v>
      </c>
      <c r="F580" t="s">
        <v>47</v>
      </c>
      <c r="G580" t="s">
        <v>342</v>
      </c>
      <c r="H580" t="s">
        <v>22</v>
      </c>
      <c r="I580" t="s">
        <v>342</v>
      </c>
    </row>
    <row r="581" spans="1:9" x14ac:dyDescent="0.25">
      <c r="A581" t="s">
        <v>322</v>
      </c>
      <c r="B581" s="1">
        <v>42832</v>
      </c>
      <c r="C581">
        <f t="shared" si="9"/>
        <v>2017</v>
      </c>
      <c r="D581" s="2" t="s">
        <v>323</v>
      </c>
      <c r="E581" t="s">
        <v>319</v>
      </c>
      <c r="F581" t="s">
        <v>21</v>
      </c>
      <c r="G581" t="s">
        <v>21</v>
      </c>
      <c r="H581" t="s">
        <v>22</v>
      </c>
      <c r="I581" t="s">
        <v>21</v>
      </c>
    </row>
    <row r="582" spans="1:9" x14ac:dyDescent="0.25">
      <c r="A582" t="s">
        <v>224</v>
      </c>
      <c r="B582" s="1">
        <v>42833</v>
      </c>
      <c r="C582">
        <f t="shared" si="9"/>
        <v>2017</v>
      </c>
      <c r="D582" s="2" t="s">
        <v>225</v>
      </c>
      <c r="E582" t="s">
        <v>31</v>
      </c>
      <c r="F582" t="s">
        <v>342</v>
      </c>
      <c r="G582" t="s">
        <v>31</v>
      </c>
      <c r="H582" t="s">
        <v>22</v>
      </c>
      <c r="I582" t="s">
        <v>31</v>
      </c>
    </row>
    <row r="583" spans="1:9" x14ac:dyDescent="0.25">
      <c r="A583" t="s">
        <v>343</v>
      </c>
      <c r="B583" s="1">
        <v>42833</v>
      </c>
      <c r="C583">
        <f t="shared" si="9"/>
        <v>2017</v>
      </c>
      <c r="D583" s="2" t="s">
        <v>344</v>
      </c>
      <c r="E583" t="s">
        <v>20</v>
      </c>
      <c r="F583" t="s">
        <v>39</v>
      </c>
      <c r="G583" t="s">
        <v>20</v>
      </c>
      <c r="H583" t="s">
        <v>33</v>
      </c>
      <c r="I583" t="s">
        <v>20</v>
      </c>
    </row>
    <row r="584" spans="1:9" x14ac:dyDescent="0.25">
      <c r="A584" t="s">
        <v>60</v>
      </c>
      <c r="B584" s="1">
        <v>42834</v>
      </c>
      <c r="C584">
        <f t="shared" si="9"/>
        <v>2017</v>
      </c>
      <c r="D584" s="2" t="s">
        <v>62</v>
      </c>
      <c r="E584" t="s">
        <v>259</v>
      </c>
      <c r="F584" t="s">
        <v>319</v>
      </c>
      <c r="G584" t="s">
        <v>259</v>
      </c>
      <c r="H584" t="s">
        <v>22</v>
      </c>
      <c r="I584" t="s">
        <v>259</v>
      </c>
    </row>
    <row r="585" spans="1:9" x14ac:dyDescent="0.25">
      <c r="A585" t="s">
        <v>44</v>
      </c>
      <c r="B585" s="1">
        <v>42834</v>
      </c>
      <c r="C585">
        <f t="shared" si="9"/>
        <v>2017</v>
      </c>
      <c r="D585" s="2" t="s">
        <v>46</v>
      </c>
      <c r="E585" t="s">
        <v>47</v>
      </c>
      <c r="F585" t="s">
        <v>21</v>
      </c>
      <c r="G585" t="s">
        <v>47</v>
      </c>
      <c r="H585" t="s">
        <v>22</v>
      </c>
      <c r="I585" t="s">
        <v>47</v>
      </c>
    </row>
    <row r="586" spans="1:9" x14ac:dyDescent="0.25">
      <c r="A586" t="s">
        <v>224</v>
      </c>
      <c r="B586" s="1">
        <v>42835</v>
      </c>
      <c r="C586">
        <f t="shared" si="9"/>
        <v>2017</v>
      </c>
      <c r="D586" s="2" t="s">
        <v>225</v>
      </c>
      <c r="E586" t="s">
        <v>31</v>
      </c>
      <c r="F586" t="s">
        <v>20</v>
      </c>
      <c r="G586" t="s">
        <v>20</v>
      </c>
      <c r="H586" t="s">
        <v>33</v>
      </c>
      <c r="I586" t="s">
        <v>31</v>
      </c>
    </row>
    <row r="587" spans="1:9" x14ac:dyDescent="0.25">
      <c r="A587" t="s">
        <v>238</v>
      </c>
      <c r="B587" s="1">
        <v>42836</v>
      </c>
      <c r="C587">
        <f t="shared" si="9"/>
        <v>2017</v>
      </c>
      <c r="D587" s="2" t="s">
        <v>299</v>
      </c>
      <c r="E587" t="s">
        <v>342</v>
      </c>
      <c r="F587" t="s">
        <v>39</v>
      </c>
      <c r="G587" t="s">
        <v>342</v>
      </c>
      <c r="H587" t="s">
        <v>22</v>
      </c>
      <c r="I587" t="s">
        <v>39</v>
      </c>
    </row>
    <row r="588" spans="1:9" x14ac:dyDescent="0.25">
      <c r="A588" t="s">
        <v>44</v>
      </c>
      <c r="B588" s="1">
        <v>42837</v>
      </c>
      <c r="C588">
        <f t="shared" si="9"/>
        <v>2017</v>
      </c>
      <c r="D588" s="2" t="s">
        <v>46</v>
      </c>
      <c r="E588" t="s">
        <v>47</v>
      </c>
      <c r="F588" t="s">
        <v>259</v>
      </c>
      <c r="G588" t="s">
        <v>47</v>
      </c>
      <c r="H588" t="s">
        <v>22</v>
      </c>
      <c r="I588" t="s">
        <v>47</v>
      </c>
    </row>
    <row r="589" spans="1:9" x14ac:dyDescent="0.25">
      <c r="A589" t="s">
        <v>50</v>
      </c>
      <c r="B589" s="1">
        <v>42838</v>
      </c>
      <c r="C589">
        <f t="shared" si="9"/>
        <v>2017</v>
      </c>
      <c r="D589" s="2" t="s">
        <v>52</v>
      </c>
      <c r="E589" t="s">
        <v>21</v>
      </c>
      <c r="F589" t="s">
        <v>31</v>
      </c>
      <c r="G589" t="s">
        <v>21</v>
      </c>
      <c r="H589" t="s">
        <v>22</v>
      </c>
      <c r="I589" t="s">
        <v>21</v>
      </c>
    </row>
    <row r="590" spans="1:9" x14ac:dyDescent="0.25">
      <c r="A590" t="s">
        <v>17</v>
      </c>
      <c r="B590" s="1">
        <v>42839</v>
      </c>
      <c r="C590">
        <f t="shared" si="9"/>
        <v>2017</v>
      </c>
      <c r="D590" s="2" t="s">
        <v>19</v>
      </c>
      <c r="E590" t="s">
        <v>20</v>
      </c>
      <c r="F590" t="s">
        <v>47</v>
      </c>
      <c r="G590" t="s">
        <v>47</v>
      </c>
      <c r="H590" t="s">
        <v>22</v>
      </c>
      <c r="I590" t="s">
        <v>47</v>
      </c>
    </row>
    <row r="591" spans="1:9" x14ac:dyDescent="0.25">
      <c r="A591" t="s">
        <v>322</v>
      </c>
      <c r="B591" s="1">
        <v>42839</v>
      </c>
      <c r="C591">
        <f t="shared" si="9"/>
        <v>2017</v>
      </c>
      <c r="D591" s="2" t="s">
        <v>323</v>
      </c>
      <c r="E591" t="s">
        <v>319</v>
      </c>
      <c r="F591" t="s">
        <v>342</v>
      </c>
      <c r="G591" t="s">
        <v>319</v>
      </c>
      <c r="H591" t="s">
        <v>22</v>
      </c>
      <c r="I591" t="s">
        <v>319</v>
      </c>
    </row>
    <row r="592" spans="1:9" x14ac:dyDescent="0.25">
      <c r="A592" t="s">
        <v>50</v>
      </c>
      <c r="B592" s="1">
        <v>42840</v>
      </c>
      <c r="C592">
        <f t="shared" si="9"/>
        <v>2017</v>
      </c>
      <c r="D592" s="2" t="s">
        <v>52</v>
      </c>
      <c r="E592" t="s">
        <v>21</v>
      </c>
      <c r="F592" t="s">
        <v>259</v>
      </c>
      <c r="G592" t="s">
        <v>259</v>
      </c>
      <c r="H592" t="s">
        <v>22</v>
      </c>
      <c r="I592" t="s">
        <v>21</v>
      </c>
    </row>
    <row r="593" spans="1:9" x14ac:dyDescent="0.25">
      <c r="A593" t="s">
        <v>36</v>
      </c>
      <c r="B593" s="1">
        <v>42840</v>
      </c>
      <c r="C593">
        <f t="shared" si="9"/>
        <v>2017</v>
      </c>
      <c r="D593" s="2" t="s">
        <v>38</v>
      </c>
      <c r="E593" t="s">
        <v>39</v>
      </c>
      <c r="F593" t="s">
        <v>31</v>
      </c>
      <c r="G593" t="s">
        <v>39</v>
      </c>
      <c r="H593" t="s">
        <v>33</v>
      </c>
      <c r="I593" t="s">
        <v>39</v>
      </c>
    </row>
    <row r="594" spans="1:9" x14ac:dyDescent="0.25">
      <c r="A594" t="s">
        <v>44</v>
      </c>
      <c r="B594" s="1">
        <v>42841</v>
      </c>
      <c r="C594">
        <f t="shared" si="9"/>
        <v>2017</v>
      </c>
      <c r="D594" s="2" t="s">
        <v>46</v>
      </c>
      <c r="E594" t="s">
        <v>47</v>
      </c>
      <c r="F594" t="s">
        <v>319</v>
      </c>
      <c r="G594" t="s">
        <v>47</v>
      </c>
      <c r="H594" t="s">
        <v>22</v>
      </c>
      <c r="I594" t="s">
        <v>47</v>
      </c>
    </row>
    <row r="595" spans="1:9" x14ac:dyDescent="0.25">
      <c r="A595" t="s">
        <v>17</v>
      </c>
      <c r="B595" s="1">
        <v>42841</v>
      </c>
      <c r="C595">
        <f t="shared" si="9"/>
        <v>2017</v>
      </c>
      <c r="D595" s="2" t="s">
        <v>19</v>
      </c>
      <c r="E595" t="s">
        <v>20</v>
      </c>
      <c r="F595" t="s">
        <v>342</v>
      </c>
      <c r="G595" t="s">
        <v>20</v>
      </c>
      <c r="H595" t="s">
        <v>22</v>
      </c>
      <c r="I595" t="s">
        <v>342</v>
      </c>
    </row>
    <row r="596" spans="1:9" x14ac:dyDescent="0.25">
      <c r="A596" t="s">
        <v>36</v>
      </c>
      <c r="B596" s="1">
        <v>42842</v>
      </c>
      <c r="C596">
        <f t="shared" si="9"/>
        <v>2017</v>
      </c>
      <c r="D596" s="2" t="s">
        <v>38</v>
      </c>
      <c r="E596" t="s">
        <v>39</v>
      </c>
      <c r="F596" t="s">
        <v>21</v>
      </c>
      <c r="G596" t="s">
        <v>39</v>
      </c>
      <c r="H596" t="s">
        <v>33</v>
      </c>
      <c r="I596" t="s">
        <v>21</v>
      </c>
    </row>
    <row r="597" spans="1:9" x14ac:dyDescent="0.25">
      <c r="A597" t="s">
        <v>60</v>
      </c>
      <c r="B597" s="1">
        <v>42842</v>
      </c>
      <c r="C597">
        <f t="shared" si="9"/>
        <v>2017</v>
      </c>
      <c r="D597" s="2" t="s">
        <v>62</v>
      </c>
      <c r="E597" t="s">
        <v>259</v>
      </c>
      <c r="F597" t="s">
        <v>31</v>
      </c>
      <c r="G597" t="s">
        <v>31</v>
      </c>
      <c r="H597" t="s">
        <v>22</v>
      </c>
      <c r="I597" t="s">
        <v>259</v>
      </c>
    </row>
    <row r="598" spans="1:9" x14ac:dyDescent="0.25">
      <c r="A598" t="s">
        <v>322</v>
      </c>
      <c r="B598" s="1">
        <v>42843</v>
      </c>
      <c r="C598">
        <f t="shared" si="9"/>
        <v>2017</v>
      </c>
      <c r="D598" s="2" t="s">
        <v>323</v>
      </c>
      <c r="E598" t="s">
        <v>319</v>
      </c>
      <c r="F598" t="s">
        <v>20</v>
      </c>
      <c r="G598" t="s">
        <v>319</v>
      </c>
      <c r="H598" t="s">
        <v>22</v>
      </c>
      <c r="I598" t="s">
        <v>20</v>
      </c>
    </row>
    <row r="599" spans="1:9" x14ac:dyDescent="0.25">
      <c r="A599" t="s">
        <v>60</v>
      </c>
      <c r="B599" s="1">
        <v>42844</v>
      </c>
      <c r="C599">
        <f t="shared" si="9"/>
        <v>2017</v>
      </c>
      <c r="D599" s="2" t="s">
        <v>62</v>
      </c>
      <c r="E599" t="s">
        <v>259</v>
      </c>
      <c r="F599" t="s">
        <v>39</v>
      </c>
      <c r="G599" t="s">
        <v>259</v>
      </c>
      <c r="H599" t="s">
        <v>33</v>
      </c>
      <c r="I599" t="s">
        <v>259</v>
      </c>
    </row>
    <row r="600" spans="1:9" x14ac:dyDescent="0.25">
      <c r="A600" t="s">
        <v>224</v>
      </c>
      <c r="B600" s="1">
        <v>42845</v>
      </c>
      <c r="C600">
        <f t="shared" si="9"/>
        <v>2017</v>
      </c>
      <c r="D600" s="2" t="s">
        <v>225</v>
      </c>
      <c r="E600" t="s">
        <v>31</v>
      </c>
      <c r="F600" t="s">
        <v>47</v>
      </c>
      <c r="G600" t="s">
        <v>47</v>
      </c>
      <c r="H600" t="s">
        <v>22</v>
      </c>
      <c r="I600" t="s">
        <v>47</v>
      </c>
    </row>
    <row r="601" spans="1:9" x14ac:dyDescent="0.25">
      <c r="A601" t="s">
        <v>50</v>
      </c>
      <c r="B601" s="1">
        <v>42846</v>
      </c>
      <c r="C601">
        <f t="shared" si="9"/>
        <v>2017</v>
      </c>
      <c r="D601" s="2" t="s">
        <v>52</v>
      </c>
      <c r="E601" t="s">
        <v>21</v>
      </c>
      <c r="F601" t="s">
        <v>319</v>
      </c>
      <c r="G601" t="s">
        <v>319</v>
      </c>
      <c r="H601" t="s">
        <v>22</v>
      </c>
      <c r="I601" t="s">
        <v>319</v>
      </c>
    </row>
    <row r="602" spans="1:9" x14ac:dyDescent="0.25">
      <c r="A602" t="s">
        <v>44</v>
      </c>
      <c r="B602" s="1">
        <v>42847</v>
      </c>
      <c r="C602">
        <f t="shared" si="9"/>
        <v>2017</v>
      </c>
      <c r="D602" s="2" t="s">
        <v>46</v>
      </c>
      <c r="E602" t="s">
        <v>47</v>
      </c>
      <c r="F602" t="s">
        <v>39</v>
      </c>
      <c r="G602" t="s">
        <v>39</v>
      </c>
      <c r="H602" t="s">
        <v>22</v>
      </c>
      <c r="I602" t="s">
        <v>47</v>
      </c>
    </row>
    <row r="603" spans="1:9" x14ac:dyDescent="0.25">
      <c r="A603" t="s">
        <v>238</v>
      </c>
      <c r="B603" s="1">
        <v>42847</v>
      </c>
      <c r="C603">
        <f t="shared" si="9"/>
        <v>2017</v>
      </c>
      <c r="D603" s="2" t="s">
        <v>299</v>
      </c>
      <c r="E603" t="s">
        <v>342</v>
      </c>
      <c r="F603" t="s">
        <v>259</v>
      </c>
      <c r="G603" t="s">
        <v>342</v>
      </c>
      <c r="H603" t="s">
        <v>22</v>
      </c>
      <c r="I603" t="s">
        <v>342</v>
      </c>
    </row>
    <row r="604" spans="1:9" x14ac:dyDescent="0.25">
      <c r="A604" t="s">
        <v>322</v>
      </c>
      <c r="B604" s="1">
        <v>42848</v>
      </c>
      <c r="C604">
        <f t="shared" si="9"/>
        <v>2017</v>
      </c>
      <c r="D604" s="2" t="s">
        <v>323</v>
      </c>
      <c r="E604" t="s">
        <v>319</v>
      </c>
      <c r="F604" t="s">
        <v>31</v>
      </c>
      <c r="G604" t="s">
        <v>319</v>
      </c>
      <c r="H604" t="s">
        <v>22</v>
      </c>
      <c r="I604" t="s">
        <v>31</v>
      </c>
    </row>
    <row r="605" spans="1:9" x14ac:dyDescent="0.25">
      <c r="A605" t="s">
        <v>50</v>
      </c>
      <c r="B605" s="1">
        <v>42848</v>
      </c>
      <c r="C605">
        <f t="shared" si="9"/>
        <v>2017</v>
      </c>
      <c r="D605" s="2" t="s">
        <v>52</v>
      </c>
      <c r="E605" t="s">
        <v>21</v>
      </c>
      <c r="F605" t="s">
        <v>20</v>
      </c>
      <c r="G605" t="s">
        <v>20</v>
      </c>
      <c r="H605" t="s">
        <v>22</v>
      </c>
      <c r="I605" t="s">
        <v>21</v>
      </c>
    </row>
    <row r="606" spans="1:9" x14ac:dyDescent="0.25">
      <c r="A606" t="s">
        <v>44</v>
      </c>
      <c r="B606" s="1">
        <v>42849</v>
      </c>
      <c r="C606">
        <f t="shared" si="9"/>
        <v>2017</v>
      </c>
      <c r="D606" s="2" t="s">
        <v>46</v>
      </c>
      <c r="E606" t="s">
        <v>47</v>
      </c>
      <c r="F606" t="s">
        <v>342</v>
      </c>
      <c r="G606" t="s">
        <v>47</v>
      </c>
      <c r="H606" t="s">
        <v>22</v>
      </c>
      <c r="I606" t="s">
        <v>342</v>
      </c>
    </row>
    <row r="607" spans="1:9" x14ac:dyDescent="0.25">
      <c r="A607" t="s">
        <v>238</v>
      </c>
      <c r="B607" s="1">
        <v>42851</v>
      </c>
      <c r="C607">
        <f t="shared" si="9"/>
        <v>2017</v>
      </c>
      <c r="D607" s="2" t="s">
        <v>299</v>
      </c>
      <c r="E607" t="s">
        <v>342</v>
      </c>
      <c r="F607" t="s">
        <v>21</v>
      </c>
      <c r="G607" t="s">
        <v>21</v>
      </c>
      <c r="H607" t="s">
        <v>22</v>
      </c>
      <c r="I607" t="s">
        <v>21</v>
      </c>
    </row>
    <row r="608" spans="1:9" x14ac:dyDescent="0.25">
      <c r="A608" t="s">
        <v>17</v>
      </c>
      <c r="B608" s="1">
        <v>42852</v>
      </c>
      <c r="C608">
        <f t="shared" si="9"/>
        <v>2017</v>
      </c>
      <c r="D608" s="2" t="s">
        <v>19</v>
      </c>
      <c r="E608" t="s">
        <v>20</v>
      </c>
      <c r="F608" t="s">
        <v>319</v>
      </c>
      <c r="G608" t="s">
        <v>319</v>
      </c>
      <c r="H608" t="s">
        <v>22</v>
      </c>
      <c r="I608" t="s">
        <v>319</v>
      </c>
    </row>
    <row r="609" spans="1:9" x14ac:dyDescent="0.25">
      <c r="A609" t="s">
        <v>50</v>
      </c>
      <c r="B609" s="1">
        <v>42853</v>
      </c>
      <c r="C609">
        <f t="shared" si="9"/>
        <v>2017</v>
      </c>
      <c r="D609" s="2" t="s">
        <v>52</v>
      </c>
      <c r="E609" t="s">
        <v>21</v>
      </c>
      <c r="F609" t="s">
        <v>39</v>
      </c>
      <c r="G609" t="s">
        <v>21</v>
      </c>
      <c r="H609" t="s">
        <v>22</v>
      </c>
      <c r="I609" t="s">
        <v>21</v>
      </c>
    </row>
    <row r="610" spans="1:9" x14ac:dyDescent="0.25">
      <c r="A610" t="s">
        <v>28</v>
      </c>
      <c r="B610" s="1">
        <v>42853</v>
      </c>
      <c r="C610">
        <f t="shared" si="9"/>
        <v>2017</v>
      </c>
      <c r="D610" s="2" t="s">
        <v>318</v>
      </c>
      <c r="E610" t="s">
        <v>31</v>
      </c>
      <c r="F610" t="s">
        <v>259</v>
      </c>
      <c r="G610" t="s">
        <v>31</v>
      </c>
      <c r="H610" t="s">
        <v>22</v>
      </c>
      <c r="I610" t="s">
        <v>259</v>
      </c>
    </row>
    <row r="611" spans="1:9" x14ac:dyDescent="0.25">
      <c r="A611" t="s">
        <v>238</v>
      </c>
      <c r="B611" s="1">
        <v>42854</v>
      </c>
      <c r="C611">
        <f t="shared" si="9"/>
        <v>2017</v>
      </c>
      <c r="D611" s="2" t="s">
        <v>299</v>
      </c>
      <c r="E611" t="s">
        <v>342</v>
      </c>
      <c r="F611" t="s">
        <v>20</v>
      </c>
      <c r="G611" t="s">
        <v>20</v>
      </c>
      <c r="H611" t="s">
        <v>22</v>
      </c>
      <c r="I611" t="s">
        <v>342</v>
      </c>
    </row>
    <row r="612" spans="1:9" x14ac:dyDescent="0.25">
      <c r="A612" t="s">
        <v>322</v>
      </c>
      <c r="B612" s="1">
        <v>42854</v>
      </c>
      <c r="C612">
        <f t="shared" si="9"/>
        <v>2017</v>
      </c>
      <c r="D612" s="2" t="s">
        <v>323</v>
      </c>
      <c r="E612" t="s">
        <v>319</v>
      </c>
      <c r="F612" t="s">
        <v>47</v>
      </c>
      <c r="G612" t="s">
        <v>319</v>
      </c>
      <c r="H612" t="s">
        <v>33</v>
      </c>
      <c r="I612" t="s">
        <v>47</v>
      </c>
    </row>
    <row r="613" spans="1:9" x14ac:dyDescent="0.25">
      <c r="A613" t="s">
        <v>28</v>
      </c>
      <c r="B613" s="1">
        <v>42855</v>
      </c>
      <c r="C613">
        <f t="shared" si="9"/>
        <v>2017</v>
      </c>
      <c r="D613" s="2" t="s">
        <v>318</v>
      </c>
      <c r="E613" t="s">
        <v>31</v>
      </c>
      <c r="F613" t="s">
        <v>39</v>
      </c>
      <c r="G613" t="s">
        <v>31</v>
      </c>
      <c r="H613" t="s">
        <v>22</v>
      </c>
      <c r="I613" t="s">
        <v>31</v>
      </c>
    </row>
    <row r="614" spans="1:9" x14ac:dyDescent="0.25">
      <c r="A614" t="s">
        <v>60</v>
      </c>
      <c r="B614" s="1">
        <v>42855</v>
      </c>
      <c r="C614">
        <f t="shared" si="9"/>
        <v>2017</v>
      </c>
      <c r="D614" s="2" t="s">
        <v>62</v>
      </c>
      <c r="E614" t="s">
        <v>259</v>
      </c>
      <c r="F614" t="s">
        <v>21</v>
      </c>
      <c r="G614" t="s">
        <v>21</v>
      </c>
      <c r="H614" t="s">
        <v>22</v>
      </c>
      <c r="I614" t="s">
        <v>259</v>
      </c>
    </row>
    <row r="615" spans="1:9" x14ac:dyDescent="0.25">
      <c r="A615" t="s">
        <v>44</v>
      </c>
      <c r="B615" s="1">
        <v>42856</v>
      </c>
      <c r="C615">
        <f t="shared" si="9"/>
        <v>2017</v>
      </c>
      <c r="D615" s="2" t="s">
        <v>46</v>
      </c>
      <c r="E615" t="s">
        <v>47</v>
      </c>
      <c r="F615" t="s">
        <v>20</v>
      </c>
      <c r="G615" t="s">
        <v>20</v>
      </c>
      <c r="H615" t="s">
        <v>33</v>
      </c>
      <c r="I615" t="s">
        <v>47</v>
      </c>
    </row>
    <row r="616" spans="1:9" x14ac:dyDescent="0.25">
      <c r="A616" t="s">
        <v>238</v>
      </c>
      <c r="B616" s="1">
        <v>42856</v>
      </c>
      <c r="C616">
        <f t="shared" si="9"/>
        <v>2017</v>
      </c>
      <c r="D616" s="2" t="s">
        <v>299</v>
      </c>
      <c r="E616" t="s">
        <v>342</v>
      </c>
      <c r="F616" t="s">
        <v>319</v>
      </c>
      <c r="G616" t="s">
        <v>342</v>
      </c>
      <c r="H616" t="s">
        <v>22</v>
      </c>
      <c r="I616" t="s">
        <v>342</v>
      </c>
    </row>
    <row r="617" spans="1:9" x14ac:dyDescent="0.25">
      <c r="A617" t="s">
        <v>36</v>
      </c>
      <c r="B617" s="1">
        <v>42857</v>
      </c>
      <c r="C617">
        <f t="shared" si="9"/>
        <v>2017</v>
      </c>
      <c r="D617" s="2" t="s">
        <v>38</v>
      </c>
      <c r="E617" t="s">
        <v>39</v>
      </c>
      <c r="F617" t="s">
        <v>259</v>
      </c>
      <c r="G617" t="s">
        <v>39</v>
      </c>
      <c r="H617" t="s">
        <v>22</v>
      </c>
      <c r="I617" t="s">
        <v>39</v>
      </c>
    </row>
    <row r="618" spans="1:9" x14ac:dyDescent="0.25">
      <c r="A618" t="s">
        <v>50</v>
      </c>
      <c r="B618" s="1">
        <v>42858</v>
      </c>
      <c r="C618">
        <f t="shared" si="9"/>
        <v>2017</v>
      </c>
      <c r="D618" s="2" t="s">
        <v>52</v>
      </c>
      <c r="E618" t="s">
        <v>21</v>
      </c>
      <c r="F618" t="s">
        <v>342</v>
      </c>
      <c r="G618" t="s">
        <v>342</v>
      </c>
      <c r="H618" t="s">
        <v>22</v>
      </c>
      <c r="I618" t="s">
        <v>342</v>
      </c>
    </row>
    <row r="619" spans="1:9" x14ac:dyDescent="0.25">
      <c r="A619" t="s">
        <v>36</v>
      </c>
      <c r="B619" s="1">
        <v>42859</v>
      </c>
      <c r="C619">
        <f t="shared" si="9"/>
        <v>2017</v>
      </c>
      <c r="D619" s="2" t="s">
        <v>38</v>
      </c>
      <c r="E619" t="s">
        <v>39</v>
      </c>
      <c r="F619" t="s">
        <v>319</v>
      </c>
      <c r="G619" t="s">
        <v>39</v>
      </c>
      <c r="H619" t="s">
        <v>22</v>
      </c>
      <c r="I619" t="s">
        <v>39</v>
      </c>
    </row>
    <row r="620" spans="1:9" x14ac:dyDescent="0.25">
      <c r="A620" t="s">
        <v>17</v>
      </c>
      <c r="B620" s="1">
        <v>42860</v>
      </c>
      <c r="C620">
        <f t="shared" si="9"/>
        <v>2017</v>
      </c>
      <c r="D620" s="2" t="s">
        <v>19</v>
      </c>
      <c r="E620" t="s">
        <v>20</v>
      </c>
      <c r="F620" t="s">
        <v>31</v>
      </c>
      <c r="G620" t="s">
        <v>20</v>
      </c>
      <c r="H620" t="s">
        <v>22</v>
      </c>
      <c r="I620" t="s">
        <v>31</v>
      </c>
    </row>
    <row r="621" spans="1:9" x14ac:dyDescent="0.25">
      <c r="A621" t="s">
        <v>60</v>
      </c>
      <c r="B621" s="1">
        <v>42861</v>
      </c>
      <c r="C621">
        <f t="shared" si="9"/>
        <v>2017</v>
      </c>
      <c r="D621" s="2" t="s">
        <v>62</v>
      </c>
      <c r="E621" t="s">
        <v>259</v>
      </c>
      <c r="F621" t="s">
        <v>342</v>
      </c>
      <c r="G621" t="s">
        <v>259</v>
      </c>
      <c r="H621" t="s">
        <v>22</v>
      </c>
      <c r="I621" t="s">
        <v>342</v>
      </c>
    </row>
    <row r="622" spans="1:9" x14ac:dyDescent="0.25">
      <c r="A622" t="s">
        <v>36</v>
      </c>
      <c r="B622" s="1">
        <v>42861</v>
      </c>
      <c r="C622">
        <f t="shared" si="9"/>
        <v>2017</v>
      </c>
      <c r="D622" s="2" t="s">
        <v>38</v>
      </c>
      <c r="E622" t="s">
        <v>39</v>
      </c>
      <c r="F622" t="s">
        <v>47</v>
      </c>
      <c r="G622" t="s">
        <v>39</v>
      </c>
      <c r="H622" t="s">
        <v>22</v>
      </c>
      <c r="I622" t="s">
        <v>47</v>
      </c>
    </row>
    <row r="623" spans="1:9" x14ac:dyDescent="0.25">
      <c r="A623" t="s">
        <v>17</v>
      </c>
      <c r="B623" s="1">
        <v>42862</v>
      </c>
      <c r="C623">
        <f t="shared" si="9"/>
        <v>2017</v>
      </c>
      <c r="D623" s="2" t="s">
        <v>19</v>
      </c>
      <c r="E623" t="s">
        <v>20</v>
      </c>
      <c r="F623" t="s">
        <v>21</v>
      </c>
      <c r="G623" t="s">
        <v>21</v>
      </c>
      <c r="H623" t="s">
        <v>22</v>
      </c>
      <c r="I623" t="s">
        <v>21</v>
      </c>
    </row>
    <row r="624" spans="1:9" x14ac:dyDescent="0.25">
      <c r="A624" t="s">
        <v>28</v>
      </c>
      <c r="B624" s="1">
        <v>42862</v>
      </c>
      <c r="C624">
        <f t="shared" si="9"/>
        <v>2017</v>
      </c>
      <c r="D624" s="2" t="s">
        <v>318</v>
      </c>
      <c r="E624" t="s">
        <v>31</v>
      </c>
      <c r="F624" t="s">
        <v>319</v>
      </c>
      <c r="G624" t="s">
        <v>319</v>
      </c>
      <c r="H624" t="s">
        <v>22</v>
      </c>
      <c r="I624" t="s">
        <v>319</v>
      </c>
    </row>
    <row r="625" spans="1:9" x14ac:dyDescent="0.25">
      <c r="A625" t="s">
        <v>60</v>
      </c>
      <c r="B625" s="1">
        <v>42863</v>
      </c>
      <c r="C625">
        <f t="shared" si="9"/>
        <v>2017</v>
      </c>
      <c r="D625" s="2" t="s">
        <v>62</v>
      </c>
      <c r="E625" t="s">
        <v>259</v>
      </c>
      <c r="F625" t="s">
        <v>47</v>
      </c>
      <c r="G625" t="s">
        <v>47</v>
      </c>
      <c r="H625" t="s">
        <v>33</v>
      </c>
      <c r="I625" t="s">
        <v>259</v>
      </c>
    </row>
    <row r="626" spans="1:9" x14ac:dyDescent="0.25">
      <c r="A626" t="s">
        <v>28</v>
      </c>
      <c r="B626" s="1">
        <v>42864</v>
      </c>
      <c r="C626">
        <f t="shared" si="9"/>
        <v>2017</v>
      </c>
      <c r="D626" s="2" t="s">
        <v>318</v>
      </c>
      <c r="E626" t="s">
        <v>31</v>
      </c>
      <c r="F626" t="s">
        <v>21</v>
      </c>
      <c r="G626" t="s">
        <v>21</v>
      </c>
      <c r="H626" t="s">
        <v>22</v>
      </c>
      <c r="I626" t="s">
        <v>31</v>
      </c>
    </row>
    <row r="627" spans="1:9" x14ac:dyDescent="0.25">
      <c r="A627" t="s">
        <v>339</v>
      </c>
      <c r="B627" s="1">
        <v>42865</v>
      </c>
      <c r="C627">
        <f t="shared" si="9"/>
        <v>2017</v>
      </c>
      <c r="D627" s="2" t="s">
        <v>340</v>
      </c>
      <c r="E627" t="s">
        <v>319</v>
      </c>
      <c r="F627" t="s">
        <v>39</v>
      </c>
      <c r="G627" t="s">
        <v>39</v>
      </c>
      <c r="H627" t="s">
        <v>22</v>
      </c>
      <c r="I627" t="s">
        <v>39</v>
      </c>
    </row>
    <row r="628" spans="1:9" x14ac:dyDescent="0.25">
      <c r="A628" t="s">
        <v>44</v>
      </c>
      <c r="B628" s="1">
        <v>42866</v>
      </c>
      <c r="C628">
        <f t="shared" si="9"/>
        <v>2017</v>
      </c>
      <c r="D628" s="2" t="s">
        <v>46</v>
      </c>
      <c r="E628" t="s">
        <v>47</v>
      </c>
      <c r="F628" t="s">
        <v>31</v>
      </c>
      <c r="G628" t="s">
        <v>47</v>
      </c>
      <c r="H628" t="s">
        <v>22</v>
      </c>
      <c r="I628" t="s">
        <v>31</v>
      </c>
    </row>
    <row r="629" spans="1:9" x14ac:dyDescent="0.25">
      <c r="A629" t="s">
        <v>36</v>
      </c>
      <c r="B629" s="1">
        <v>42867</v>
      </c>
      <c r="C629">
        <f t="shared" si="9"/>
        <v>2017</v>
      </c>
      <c r="D629" s="2" t="s">
        <v>38</v>
      </c>
      <c r="E629" t="s">
        <v>39</v>
      </c>
      <c r="F629" t="s">
        <v>342</v>
      </c>
      <c r="G629" t="s">
        <v>39</v>
      </c>
      <c r="H629" t="s">
        <v>33</v>
      </c>
      <c r="I629" t="s">
        <v>39</v>
      </c>
    </row>
    <row r="630" spans="1:9" x14ac:dyDescent="0.25">
      <c r="A630" t="s">
        <v>339</v>
      </c>
      <c r="B630" s="1">
        <v>42868</v>
      </c>
      <c r="C630">
        <f t="shared" si="9"/>
        <v>2017</v>
      </c>
      <c r="D630" s="2" t="s">
        <v>340</v>
      </c>
      <c r="E630" t="s">
        <v>319</v>
      </c>
      <c r="F630" t="s">
        <v>259</v>
      </c>
      <c r="G630" t="s">
        <v>259</v>
      </c>
      <c r="H630" t="s">
        <v>22</v>
      </c>
      <c r="I630" t="s">
        <v>259</v>
      </c>
    </row>
    <row r="631" spans="1:9" x14ac:dyDescent="0.25">
      <c r="A631" t="s">
        <v>50</v>
      </c>
      <c r="B631" s="1">
        <v>42868</v>
      </c>
      <c r="C631">
        <f t="shared" si="9"/>
        <v>2017</v>
      </c>
      <c r="D631" s="2" t="s">
        <v>52</v>
      </c>
      <c r="E631" t="s">
        <v>21</v>
      </c>
      <c r="F631" t="s">
        <v>47</v>
      </c>
      <c r="G631" t="s">
        <v>21</v>
      </c>
      <c r="H631" t="s">
        <v>22</v>
      </c>
      <c r="I631" t="s">
        <v>47</v>
      </c>
    </row>
    <row r="632" spans="1:9" x14ac:dyDescent="0.25">
      <c r="A632" t="s">
        <v>238</v>
      </c>
      <c r="B632" s="1">
        <v>42869</v>
      </c>
      <c r="C632">
        <f t="shared" si="9"/>
        <v>2017</v>
      </c>
      <c r="D632" s="2" t="s">
        <v>299</v>
      </c>
      <c r="E632" t="s">
        <v>342</v>
      </c>
      <c r="F632" t="s">
        <v>31</v>
      </c>
      <c r="G632" t="s">
        <v>342</v>
      </c>
      <c r="H632" t="s">
        <v>22</v>
      </c>
      <c r="I632" t="s">
        <v>342</v>
      </c>
    </row>
    <row r="633" spans="1:9" x14ac:dyDescent="0.25">
      <c r="A633" t="s">
        <v>36</v>
      </c>
      <c r="B633" s="1">
        <v>42869</v>
      </c>
      <c r="C633">
        <f t="shared" si="9"/>
        <v>2017</v>
      </c>
      <c r="D633" s="2" t="s">
        <v>38</v>
      </c>
      <c r="E633" t="s">
        <v>39</v>
      </c>
      <c r="F633" t="s">
        <v>20</v>
      </c>
      <c r="G633" t="s">
        <v>20</v>
      </c>
      <c r="H633" t="s">
        <v>33</v>
      </c>
      <c r="I633" t="s">
        <v>20</v>
      </c>
    </row>
    <row r="634" spans="1:9" x14ac:dyDescent="0.25">
      <c r="A634" t="s">
        <v>44</v>
      </c>
      <c r="B634" s="1">
        <v>42871</v>
      </c>
      <c r="C634">
        <f t="shared" si="9"/>
        <v>2017</v>
      </c>
      <c r="D634" s="2" t="s">
        <v>46</v>
      </c>
      <c r="E634" t="s">
        <v>47</v>
      </c>
      <c r="F634" t="s">
        <v>342</v>
      </c>
      <c r="G634" t="s">
        <v>47</v>
      </c>
      <c r="H634" t="s">
        <v>22</v>
      </c>
      <c r="I634" t="s">
        <v>342</v>
      </c>
    </row>
    <row r="635" spans="1:9" x14ac:dyDescent="0.25">
      <c r="A635" t="s">
        <v>17</v>
      </c>
      <c r="B635" s="1">
        <v>42872</v>
      </c>
      <c r="C635">
        <f t="shared" si="9"/>
        <v>2017</v>
      </c>
      <c r="D635" s="2" t="s">
        <v>19</v>
      </c>
      <c r="E635" t="s">
        <v>259</v>
      </c>
      <c r="F635" t="s">
        <v>21</v>
      </c>
      <c r="G635" t="s">
        <v>21</v>
      </c>
      <c r="H635" t="s">
        <v>22</v>
      </c>
      <c r="I635" t="s">
        <v>21</v>
      </c>
    </row>
    <row r="636" spans="1:9" x14ac:dyDescent="0.25">
      <c r="A636" t="s">
        <v>17</v>
      </c>
      <c r="B636" s="1">
        <v>42874</v>
      </c>
      <c r="C636">
        <f t="shared" si="9"/>
        <v>2017</v>
      </c>
      <c r="D636" s="2" t="s">
        <v>19</v>
      </c>
      <c r="E636" t="s">
        <v>47</v>
      </c>
      <c r="F636" t="s">
        <v>21</v>
      </c>
      <c r="G636" t="s">
        <v>47</v>
      </c>
      <c r="H636" t="s">
        <v>22</v>
      </c>
      <c r="I636" t="s">
        <v>47</v>
      </c>
    </row>
    <row r="637" spans="1:9" x14ac:dyDescent="0.25">
      <c r="A637" t="s">
        <v>60</v>
      </c>
      <c r="B637" s="1">
        <v>42876</v>
      </c>
      <c r="C637">
        <f t="shared" si="9"/>
        <v>2017</v>
      </c>
      <c r="D637" s="2" t="s">
        <v>62</v>
      </c>
      <c r="E637" t="s">
        <v>47</v>
      </c>
      <c r="F637" t="s">
        <v>342</v>
      </c>
      <c r="G637" t="s">
        <v>47</v>
      </c>
      <c r="H637" t="s">
        <v>33</v>
      </c>
      <c r="I637" t="s">
        <v>47</v>
      </c>
    </row>
    <row r="638" spans="1:9" x14ac:dyDescent="0.25">
      <c r="A638" t="s">
        <v>44</v>
      </c>
      <c r="B638" s="1">
        <v>43197</v>
      </c>
      <c r="C638">
        <f t="shared" si="9"/>
        <v>2018</v>
      </c>
      <c r="D638" s="2" t="s">
        <v>46</v>
      </c>
      <c r="E638" t="s">
        <v>47</v>
      </c>
      <c r="F638" t="s">
        <v>32</v>
      </c>
      <c r="G638" t="s">
        <v>32</v>
      </c>
      <c r="H638" t="s">
        <v>22</v>
      </c>
      <c r="I638" t="s">
        <v>32</v>
      </c>
    </row>
    <row r="639" spans="1:9" x14ac:dyDescent="0.25">
      <c r="A639" t="s">
        <v>28</v>
      </c>
      <c r="B639" s="1">
        <v>43198</v>
      </c>
      <c r="C639">
        <f t="shared" si="9"/>
        <v>2018</v>
      </c>
      <c r="D639" s="2" t="s">
        <v>318</v>
      </c>
      <c r="E639" t="s">
        <v>31</v>
      </c>
      <c r="F639" t="s">
        <v>39</v>
      </c>
      <c r="G639" t="s">
        <v>31</v>
      </c>
      <c r="H639" t="s">
        <v>22</v>
      </c>
      <c r="I639" t="s">
        <v>31</v>
      </c>
    </row>
    <row r="640" spans="1:9" x14ac:dyDescent="0.25">
      <c r="A640" t="s">
        <v>50</v>
      </c>
      <c r="B640" s="1">
        <v>43198</v>
      </c>
      <c r="C640">
        <f t="shared" si="9"/>
        <v>2018</v>
      </c>
      <c r="D640" s="2" t="s">
        <v>52</v>
      </c>
      <c r="E640" t="s">
        <v>21</v>
      </c>
      <c r="F640" t="s">
        <v>20</v>
      </c>
      <c r="G640" t="s">
        <v>21</v>
      </c>
      <c r="H640" t="s">
        <v>22</v>
      </c>
      <c r="I640" t="s">
        <v>21</v>
      </c>
    </row>
    <row r="641" spans="1:9" x14ac:dyDescent="0.25">
      <c r="A641" t="s">
        <v>60</v>
      </c>
      <c r="B641" s="1">
        <v>43199</v>
      </c>
      <c r="C641">
        <f t="shared" si="9"/>
        <v>2018</v>
      </c>
      <c r="D641" s="2" t="s">
        <v>62</v>
      </c>
      <c r="E641" t="s">
        <v>259</v>
      </c>
      <c r="F641" t="s">
        <v>40</v>
      </c>
      <c r="G641" t="s">
        <v>259</v>
      </c>
      <c r="H641" t="s">
        <v>22</v>
      </c>
      <c r="I641" t="s">
        <v>259</v>
      </c>
    </row>
    <row r="642" spans="1:9" x14ac:dyDescent="0.25">
      <c r="A642" t="s">
        <v>65</v>
      </c>
      <c r="B642" s="1">
        <v>43200</v>
      </c>
      <c r="C642">
        <f t="shared" si="9"/>
        <v>2018</v>
      </c>
      <c r="D642" s="2" t="s">
        <v>67</v>
      </c>
      <c r="E642" t="s">
        <v>32</v>
      </c>
      <c r="F642" t="s">
        <v>21</v>
      </c>
      <c r="G642" t="s">
        <v>32</v>
      </c>
      <c r="H642" t="s">
        <v>22</v>
      </c>
      <c r="I642" t="s">
        <v>32</v>
      </c>
    </row>
    <row r="643" spans="1:9" x14ac:dyDescent="0.25">
      <c r="A643" t="s">
        <v>56</v>
      </c>
      <c r="B643" s="1">
        <v>43201</v>
      </c>
      <c r="C643">
        <f t="shared" ref="C643:C706" si="10">YEAR(B643)</f>
        <v>2018</v>
      </c>
      <c r="D643" s="2" t="s">
        <v>58</v>
      </c>
      <c r="E643" t="s">
        <v>40</v>
      </c>
      <c r="F643" t="s">
        <v>39</v>
      </c>
      <c r="G643" t="s">
        <v>39</v>
      </c>
      <c r="H643" t="s">
        <v>22</v>
      </c>
      <c r="I643" t="s">
        <v>40</v>
      </c>
    </row>
    <row r="644" spans="1:9" x14ac:dyDescent="0.25">
      <c r="A644" t="s">
        <v>60</v>
      </c>
      <c r="B644" s="1">
        <v>43202</v>
      </c>
      <c r="C644">
        <f t="shared" si="10"/>
        <v>2018</v>
      </c>
      <c r="D644" s="2" t="s">
        <v>62</v>
      </c>
      <c r="E644" t="s">
        <v>259</v>
      </c>
      <c r="F644" t="s">
        <v>47</v>
      </c>
      <c r="G644" t="s">
        <v>259</v>
      </c>
      <c r="H644" t="s">
        <v>22</v>
      </c>
      <c r="I644" t="s">
        <v>259</v>
      </c>
    </row>
    <row r="645" spans="1:9" x14ac:dyDescent="0.25">
      <c r="A645" t="s">
        <v>343</v>
      </c>
      <c r="B645" s="1">
        <v>43203</v>
      </c>
      <c r="C645">
        <f t="shared" si="10"/>
        <v>2018</v>
      </c>
      <c r="D645" s="2" t="s">
        <v>344</v>
      </c>
      <c r="E645" t="s">
        <v>20</v>
      </c>
      <c r="F645" t="s">
        <v>31</v>
      </c>
      <c r="G645" t="s">
        <v>20</v>
      </c>
      <c r="H645" t="s">
        <v>22</v>
      </c>
      <c r="I645" t="s">
        <v>20</v>
      </c>
    </row>
    <row r="646" spans="1:9" x14ac:dyDescent="0.25">
      <c r="A646" t="s">
        <v>44</v>
      </c>
      <c r="B646" s="1">
        <v>43204</v>
      </c>
      <c r="C646">
        <f t="shared" si="10"/>
        <v>2018</v>
      </c>
      <c r="D646" s="2" t="s">
        <v>46</v>
      </c>
      <c r="E646" t="s">
        <v>47</v>
      </c>
      <c r="F646" t="s">
        <v>39</v>
      </c>
      <c r="G646" t="s">
        <v>39</v>
      </c>
      <c r="H646" t="s">
        <v>22</v>
      </c>
      <c r="I646" t="s">
        <v>39</v>
      </c>
    </row>
    <row r="647" spans="1:9" x14ac:dyDescent="0.25">
      <c r="A647" t="s">
        <v>50</v>
      </c>
      <c r="B647" s="1">
        <v>43204</v>
      </c>
      <c r="C647">
        <f t="shared" si="10"/>
        <v>2018</v>
      </c>
      <c r="D647" s="2" t="s">
        <v>52</v>
      </c>
      <c r="E647" t="s">
        <v>21</v>
      </c>
      <c r="F647" t="s">
        <v>259</v>
      </c>
      <c r="G647" t="s">
        <v>259</v>
      </c>
      <c r="H647" t="s">
        <v>22</v>
      </c>
      <c r="I647" t="s">
        <v>259</v>
      </c>
    </row>
    <row r="648" spans="1:9" x14ac:dyDescent="0.25">
      <c r="A648" t="s">
        <v>343</v>
      </c>
      <c r="B648" s="1">
        <v>43205</v>
      </c>
      <c r="C648">
        <f t="shared" si="10"/>
        <v>2018</v>
      </c>
      <c r="D648" s="2" t="s">
        <v>344</v>
      </c>
      <c r="E648" t="s">
        <v>20</v>
      </c>
      <c r="F648" t="s">
        <v>40</v>
      </c>
      <c r="G648" t="s">
        <v>20</v>
      </c>
      <c r="H648" t="s">
        <v>22</v>
      </c>
      <c r="I648" t="s">
        <v>40</v>
      </c>
    </row>
    <row r="649" spans="1:9" x14ac:dyDescent="0.25">
      <c r="A649" t="s">
        <v>28</v>
      </c>
      <c r="B649" s="1">
        <v>43205</v>
      </c>
      <c r="C649">
        <f t="shared" si="10"/>
        <v>2018</v>
      </c>
      <c r="D649" s="2" t="s">
        <v>318</v>
      </c>
      <c r="E649" t="s">
        <v>31</v>
      </c>
      <c r="F649" t="s">
        <v>32</v>
      </c>
      <c r="G649" t="s">
        <v>32</v>
      </c>
      <c r="H649" t="s">
        <v>22</v>
      </c>
      <c r="I649" t="s">
        <v>31</v>
      </c>
    </row>
    <row r="650" spans="1:9" x14ac:dyDescent="0.25">
      <c r="A650" t="s">
        <v>50</v>
      </c>
      <c r="B650" s="1">
        <v>43206</v>
      </c>
      <c r="C650">
        <f t="shared" si="10"/>
        <v>2018</v>
      </c>
      <c r="D650" s="2" t="s">
        <v>52</v>
      </c>
      <c r="E650" t="s">
        <v>21</v>
      </c>
      <c r="F650" t="s">
        <v>39</v>
      </c>
      <c r="G650" t="s">
        <v>39</v>
      </c>
      <c r="H650" t="s">
        <v>22</v>
      </c>
      <c r="I650" t="s">
        <v>21</v>
      </c>
    </row>
    <row r="651" spans="1:9" x14ac:dyDescent="0.25">
      <c r="A651" t="s">
        <v>44</v>
      </c>
      <c r="B651" s="1">
        <v>43207</v>
      </c>
      <c r="C651">
        <f t="shared" si="10"/>
        <v>2018</v>
      </c>
      <c r="D651" s="2" t="s">
        <v>46</v>
      </c>
      <c r="E651" t="s">
        <v>47</v>
      </c>
      <c r="F651" t="s">
        <v>20</v>
      </c>
      <c r="G651" t="s">
        <v>20</v>
      </c>
      <c r="H651" t="s">
        <v>22</v>
      </c>
      <c r="I651" t="s">
        <v>47</v>
      </c>
    </row>
    <row r="652" spans="1:9" x14ac:dyDescent="0.25">
      <c r="A652" t="s">
        <v>56</v>
      </c>
      <c r="B652" s="1">
        <v>43208</v>
      </c>
      <c r="C652">
        <f t="shared" si="10"/>
        <v>2018</v>
      </c>
      <c r="D652" s="2" t="s">
        <v>58</v>
      </c>
      <c r="E652" t="s">
        <v>40</v>
      </c>
      <c r="F652" t="s">
        <v>21</v>
      </c>
      <c r="G652" t="s">
        <v>21</v>
      </c>
      <c r="H652" t="s">
        <v>22</v>
      </c>
      <c r="I652" t="s">
        <v>21</v>
      </c>
    </row>
    <row r="653" spans="1:9" x14ac:dyDescent="0.25">
      <c r="A653" t="s">
        <v>28</v>
      </c>
      <c r="B653" s="1">
        <v>43209</v>
      </c>
      <c r="C653">
        <f t="shared" si="10"/>
        <v>2018</v>
      </c>
      <c r="D653" s="2" t="s">
        <v>318</v>
      </c>
      <c r="E653" t="s">
        <v>31</v>
      </c>
      <c r="F653" t="s">
        <v>259</v>
      </c>
      <c r="G653" t="s">
        <v>31</v>
      </c>
      <c r="H653" t="s">
        <v>33</v>
      </c>
      <c r="I653" t="s">
        <v>31</v>
      </c>
    </row>
    <row r="654" spans="1:9" x14ac:dyDescent="0.25">
      <c r="A654" t="s">
        <v>238</v>
      </c>
      <c r="B654" s="1">
        <v>43210</v>
      </c>
      <c r="C654">
        <f t="shared" si="10"/>
        <v>2018</v>
      </c>
      <c r="D654" s="2" t="s">
        <v>299</v>
      </c>
      <c r="E654" t="s">
        <v>32</v>
      </c>
      <c r="F654" t="s">
        <v>40</v>
      </c>
      <c r="G654" t="s">
        <v>40</v>
      </c>
      <c r="H654" t="s">
        <v>22</v>
      </c>
      <c r="I654" t="s">
        <v>32</v>
      </c>
    </row>
    <row r="655" spans="1:9" x14ac:dyDescent="0.25">
      <c r="A655" t="s">
        <v>50</v>
      </c>
      <c r="B655" s="1">
        <v>43211</v>
      </c>
      <c r="C655">
        <f t="shared" si="10"/>
        <v>2018</v>
      </c>
      <c r="D655" s="2" t="s">
        <v>52</v>
      </c>
      <c r="E655" t="s">
        <v>21</v>
      </c>
      <c r="F655" t="s">
        <v>31</v>
      </c>
      <c r="G655" t="s">
        <v>31</v>
      </c>
      <c r="H655" t="s">
        <v>22</v>
      </c>
      <c r="I655" t="s">
        <v>31</v>
      </c>
    </row>
    <row r="656" spans="1:9" x14ac:dyDescent="0.25">
      <c r="A656" t="s">
        <v>343</v>
      </c>
      <c r="B656" s="1">
        <v>43211</v>
      </c>
      <c r="C656">
        <f t="shared" si="10"/>
        <v>2018</v>
      </c>
      <c r="D656" s="2" t="s">
        <v>344</v>
      </c>
      <c r="E656" t="s">
        <v>20</v>
      </c>
      <c r="F656" t="s">
        <v>39</v>
      </c>
      <c r="G656" t="s">
        <v>20</v>
      </c>
      <c r="H656" t="s">
        <v>22</v>
      </c>
      <c r="I656" t="s">
        <v>20</v>
      </c>
    </row>
    <row r="657" spans="1:9" x14ac:dyDescent="0.25">
      <c r="A657" t="s">
        <v>60</v>
      </c>
      <c r="B657" s="1">
        <v>43212</v>
      </c>
      <c r="C657">
        <f t="shared" si="10"/>
        <v>2018</v>
      </c>
      <c r="D657" s="2" t="s">
        <v>62</v>
      </c>
      <c r="E657" t="s">
        <v>259</v>
      </c>
      <c r="F657" t="s">
        <v>32</v>
      </c>
      <c r="G657" t="s">
        <v>259</v>
      </c>
      <c r="H657" t="s">
        <v>22</v>
      </c>
      <c r="I657" t="s">
        <v>32</v>
      </c>
    </row>
    <row r="658" spans="1:9" x14ac:dyDescent="0.25">
      <c r="A658" t="s">
        <v>56</v>
      </c>
      <c r="B658" s="1">
        <v>43212</v>
      </c>
      <c r="C658">
        <f t="shared" si="10"/>
        <v>2018</v>
      </c>
      <c r="D658" s="2" t="s">
        <v>58</v>
      </c>
      <c r="E658" t="s">
        <v>40</v>
      </c>
      <c r="F658" t="s">
        <v>47</v>
      </c>
      <c r="G658" t="s">
        <v>47</v>
      </c>
      <c r="H658" t="s">
        <v>33</v>
      </c>
      <c r="I658" t="s">
        <v>40</v>
      </c>
    </row>
    <row r="659" spans="1:9" x14ac:dyDescent="0.25">
      <c r="A659" t="s">
        <v>36</v>
      </c>
      <c r="B659" s="1">
        <v>43213</v>
      </c>
      <c r="C659">
        <f t="shared" si="10"/>
        <v>2018</v>
      </c>
      <c r="D659" s="2" t="s">
        <v>38</v>
      </c>
      <c r="E659" t="s">
        <v>39</v>
      </c>
      <c r="F659" t="s">
        <v>31</v>
      </c>
      <c r="G659" t="s">
        <v>39</v>
      </c>
      <c r="H659" t="s">
        <v>22</v>
      </c>
      <c r="I659" t="s">
        <v>31</v>
      </c>
    </row>
    <row r="660" spans="1:9" x14ac:dyDescent="0.25">
      <c r="A660" t="s">
        <v>44</v>
      </c>
      <c r="B660" s="1">
        <v>43214</v>
      </c>
      <c r="C660">
        <f t="shared" si="10"/>
        <v>2018</v>
      </c>
      <c r="D660" s="2" t="s">
        <v>46</v>
      </c>
      <c r="E660" t="s">
        <v>47</v>
      </c>
      <c r="F660" t="s">
        <v>259</v>
      </c>
      <c r="G660" t="s">
        <v>47</v>
      </c>
      <c r="H660" t="s">
        <v>22</v>
      </c>
      <c r="I660" t="s">
        <v>259</v>
      </c>
    </row>
    <row r="661" spans="1:9" x14ac:dyDescent="0.25">
      <c r="A661" t="s">
        <v>343</v>
      </c>
      <c r="B661" s="1">
        <v>43215</v>
      </c>
      <c r="C661">
        <f t="shared" si="10"/>
        <v>2018</v>
      </c>
      <c r="D661" s="2" t="s">
        <v>344</v>
      </c>
      <c r="E661" t="s">
        <v>20</v>
      </c>
      <c r="F661" t="s">
        <v>32</v>
      </c>
      <c r="G661" t="s">
        <v>32</v>
      </c>
      <c r="H661" t="s">
        <v>22</v>
      </c>
      <c r="I661" t="s">
        <v>32</v>
      </c>
    </row>
    <row r="662" spans="1:9" x14ac:dyDescent="0.25">
      <c r="A662" t="s">
        <v>60</v>
      </c>
      <c r="B662" s="1">
        <v>43216</v>
      </c>
      <c r="C662">
        <f t="shared" si="10"/>
        <v>2018</v>
      </c>
      <c r="D662" s="2" t="s">
        <v>62</v>
      </c>
      <c r="E662" t="s">
        <v>259</v>
      </c>
      <c r="F662" t="s">
        <v>31</v>
      </c>
      <c r="G662" t="s">
        <v>31</v>
      </c>
      <c r="H662" t="s">
        <v>22</v>
      </c>
      <c r="I662" t="s">
        <v>259</v>
      </c>
    </row>
    <row r="663" spans="1:9" x14ac:dyDescent="0.25">
      <c r="A663" t="s">
        <v>36</v>
      </c>
      <c r="B663" s="1">
        <v>43217</v>
      </c>
      <c r="C663">
        <f t="shared" si="10"/>
        <v>2018</v>
      </c>
      <c r="D663" s="2" t="s">
        <v>38</v>
      </c>
      <c r="E663" t="s">
        <v>39</v>
      </c>
      <c r="F663" t="s">
        <v>21</v>
      </c>
      <c r="G663" t="s">
        <v>21</v>
      </c>
      <c r="H663" t="s">
        <v>22</v>
      </c>
      <c r="I663" t="s">
        <v>39</v>
      </c>
    </row>
    <row r="664" spans="1:9" x14ac:dyDescent="0.25">
      <c r="A664" t="s">
        <v>238</v>
      </c>
      <c r="B664" s="1">
        <v>43218</v>
      </c>
      <c r="C664">
        <f t="shared" si="10"/>
        <v>2018</v>
      </c>
      <c r="D664" s="2" t="s">
        <v>299</v>
      </c>
      <c r="E664" t="s">
        <v>32</v>
      </c>
      <c r="F664" t="s">
        <v>47</v>
      </c>
      <c r="G664" t="s">
        <v>47</v>
      </c>
      <c r="H664" t="s">
        <v>22</v>
      </c>
      <c r="I664" t="s">
        <v>47</v>
      </c>
    </row>
    <row r="665" spans="1:9" x14ac:dyDescent="0.25">
      <c r="A665" t="s">
        <v>56</v>
      </c>
      <c r="B665" s="1">
        <v>43219</v>
      </c>
      <c r="C665">
        <f t="shared" si="10"/>
        <v>2018</v>
      </c>
      <c r="D665" s="2" t="s">
        <v>58</v>
      </c>
      <c r="E665" t="s">
        <v>40</v>
      </c>
      <c r="F665" t="s">
        <v>259</v>
      </c>
      <c r="G665" t="s">
        <v>259</v>
      </c>
      <c r="H665" t="s">
        <v>33</v>
      </c>
      <c r="I665" t="s">
        <v>259</v>
      </c>
    </row>
    <row r="666" spans="1:9" x14ac:dyDescent="0.25">
      <c r="A666" t="s">
        <v>343</v>
      </c>
      <c r="B666" s="1">
        <v>43219</v>
      </c>
      <c r="C666">
        <f t="shared" si="10"/>
        <v>2018</v>
      </c>
      <c r="D666" s="2" t="s">
        <v>344</v>
      </c>
      <c r="E666" t="s">
        <v>20</v>
      </c>
      <c r="F666" t="s">
        <v>21</v>
      </c>
      <c r="G666" t="s">
        <v>21</v>
      </c>
      <c r="H666" t="s">
        <v>22</v>
      </c>
      <c r="I666" t="s">
        <v>21</v>
      </c>
    </row>
    <row r="667" spans="1:9" x14ac:dyDescent="0.25">
      <c r="A667" t="s">
        <v>238</v>
      </c>
      <c r="B667" s="1">
        <v>43220</v>
      </c>
      <c r="C667">
        <f t="shared" si="10"/>
        <v>2018</v>
      </c>
      <c r="D667" s="2" t="s">
        <v>299</v>
      </c>
      <c r="E667" t="s">
        <v>32</v>
      </c>
      <c r="F667" t="s">
        <v>39</v>
      </c>
      <c r="G667" t="s">
        <v>39</v>
      </c>
      <c r="H667" t="s">
        <v>22</v>
      </c>
      <c r="I667" t="s">
        <v>32</v>
      </c>
    </row>
    <row r="668" spans="1:9" x14ac:dyDescent="0.25">
      <c r="A668" t="s">
        <v>343</v>
      </c>
      <c r="B668" s="1">
        <v>43221</v>
      </c>
      <c r="C668">
        <f t="shared" si="10"/>
        <v>2018</v>
      </c>
      <c r="D668" s="2" t="s">
        <v>344</v>
      </c>
      <c r="E668" t="s">
        <v>20</v>
      </c>
      <c r="F668" t="s">
        <v>47</v>
      </c>
      <c r="G668" t="s">
        <v>47</v>
      </c>
      <c r="H668" t="s">
        <v>22</v>
      </c>
      <c r="I668" t="s">
        <v>20</v>
      </c>
    </row>
    <row r="669" spans="1:9" x14ac:dyDescent="0.25">
      <c r="A669" t="s">
        <v>36</v>
      </c>
      <c r="B669" s="1">
        <v>43222</v>
      </c>
      <c r="C669">
        <f t="shared" si="10"/>
        <v>2018</v>
      </c>
      <c r="D669" s="2" t="s">
        <v>38</v>
      </c>
      <c r="E669" t="s">
        <v>39</v>
      </c>
      <c r="F669" t="s">
        <v>40</v>
      </c>
      <c r="G669" t="s">
        <v>40</v>
      </c>
      <c r="H669" t="s">
        <v>22</v>
      </c>
      <c r="I669" t="s">
        <v>39</v>
      </c>
    </row>
    <row r="670" spans="1:9" x14ac:dyDescent="0.25">
      <c r="A670" t="s">
        <v>50</v>
      </c>
      <c r="B670" s="1">
        <v>43223</v>
      </c>
      <c r="C670">
        <f t="shared" si="10"/>
        <v>2018</v>
      </c>
      <c r="D670" s="2" t="s">
        <v>52</v>
      </c>
      <c r="E670" t="s">
        <v>21</v>
      </c>
      <c r="F670" t="s">
        <v>32</v>
      </c>
      <c r="G670" t="s">
        <v>21</v>
      </c>
      <c r="H670" t="s">
        <v>22</v>
      </c>
      <c r="I670" t="s">
        <v>21</v>
      </c>
    </row>
    <row r="671" spans="1:9" x14ac:dyDescent="0.25">
      <c r="A671" t="s">
        <v>224</v>
      </c>
      <c r="B671" s="1">
        <v>43224</v>
      </c>
      <c r="C671">
        <f t="shared" si="10"/>
        <v>2018</v>
      </c>
      <c r="D671" s="2" t="s">
        <v>225</v>
      </c>
      <c r="E671" t="s">
        <v>31</v>
      </c>
      <c r="F671" t="s">
        <v>47</v>
      </c>
      <c r="G671" t="s">
        <v>47</v>
      </c>
      <c r="H671" t="s">
        <v>22</v>
      </c>
      <c r="I671" t="s">
        <v>47</v>
      </c>
    </row>
    <row r="672" spans="1:9" x14ac:dyDescent="0.25">
      <c r="A672" t="s">
        <v>238</v>
      </c>
      <c r="B672" s="1">
        <v>43225</v>
      </c>
      <c r="C672">
        <f t="shared" si="10"/>
        <v>2018</v>
      </c>
      <c r="D672" s="2" t="s">
        <v>299</v>
      </c>
      <c r="E672" t="s">
        <v>32</v>
      </c>
      <c r="F672" t="s">
        <v>20</v>
      </c>
      <c r="G672" t="s">
        <v>32</v>
      </c>
      <c r="H672" t="s">
        <v>22</v>
      </c>
      <c r="I672" t="s">
        <v>32</v>
      </c>
    </row>
    <row r="673" spans="1:9" x14ac:dyDescent="0.25">
      <c r="A673" t="s">
        <v>60</v>
      </c>
      <c r="B673" s="1">
        <v>43225</v>
      </c>
      <c r="C673">
        <f t="shared" si="10"/>
        <v>2018</v>
      </c>
      <c r="D673" s="2" t="s">
        <v>62</v>
      </c>
      <c r="E673" t="s">
        <v>259</v>
      </c>
      <c r="F673" t="s">
        <v>39</v>
      </c>
      <c r="G673" t="s">
        <v>39</v>
      </c>
      <c r="H673" t="s">
        <v>33</v>
      </c>
      <c r="I673" t="s">
        <v>259</v>
      </c>
    </row>
    <row r="674" spans="1:9" x14ac:dyDescent="0.25">
      <c r="A674" t="s">
        <v>44</v>
      </c>
      <c r="B674" s="1">
        <v>43226</v>
      </c>
      <c r="C674">
        <f t="shared" si="10"/>
        <v>2018</v>
      </c>
      <c r="D674" s="2" t="s">
        <v>46</v>
      </c>
      <c r="E674" t="s">
        <v>47</v>
      </c>
      <c r="F674" t="s">
        <v>21</v>
      </c>
      <c r="G674" t="s">
        <v>21</v>
      </c>
      <c r="H674" t="s">
        <v>22</v>
      </c>
      <c r="I674" t="s">
        <v>47</v>
      </c>
    </row>
    <row r="675" spans="1:9" x14ac:dyDescent="0.25">
      <c r="A675" t="s">
        <v>224</v>
      </c>
      <c r="B675" s="1">
        <v>43226</v>
      </c>
      <c r="C675">
        <f t="shared" si="10"/>
        <v>2018</v>
      </c>
      <c r="D675" s="2" t="s">
        <v>225</v>
      </c>
      <c r="E675" t="s">
        <v>31</v>
      </c>
      <c r="F675" t="s">
        <v>40</v>
      </c>
      <c r="G675" t="s">
        <v>31</v>
      </c>
      <c r="H675" t="s">
        <v>22</v>
      </c>
      <c r="I675" t="s">
        <v>31</v>
      </c>
    </row>
    <row r="676" spans="1:9" x14ac:dyDescent="0.25">
      <c r="A676" t="s">
        <v>60</v>
      </c>
      <c r="B676" s="1">
        <v>43227</v>
      </c>
      <c r="C676">
        <f t="shared" si="10"/>
        <v>2018</v>
      </c>
      <c r="D676" s="2" t="s">
        <v>62</v>
      </c>
      <c r="E676" t="s">
        <v>259</v>
      </c>
      <c r="F676" t="s">
        <v>20</v>
      </c>
      <c r="G676" t="s">
        <v>20</v>
      </c>
      <c r="H676" t="s">
        <v>22</v>
      </c>
      <c r="I676" t="s">
        <v>259</v>
      </c>
    </row>
    <row r="677" spans="1:9" x14ac:dyDescent="0.25">
      <c r="A677" t="s">
        <v>56</v>
      </c>
      <c r="B677" s="1">
        <v>43228</v>
      </c>
      <c r="C677">
        <f t="shared" si="10"/>
        <v>2018</v>
      </c>
      <c r="D677" s="2" t="s">
        <v>58</v>
      </c>
      <c r="E677" t="s">
        <v>40</v>
      </c>
      <c r="F677" t="s">
        <v>31</v>
      </c>
      <c r="G677" t="s">
        <v>40</v>
      </c>
      <c r="H677" t="s">
        <v>33</v>
      </c>
      <c r="I677" t="s">
        <v>40</v>
      </c>
    </row>
    <row r="678" spans="1:9" x14ac:dyDescent="0.25">
      <c r="A678" t="s">
        <v>50</v>
      </c>
      <c r="B678" s="1">
        <v>43229</v>
      </c>
      <c r="C678">
        <f t="shared" si="10"/>
        <v>2018</v>
      </c>
      <c r="D678" s="2" t="s">
        <v>52</v>
      </c>
      <c r="E678" t="s">
        <v>21</v>
      </c>
      <c r="F678" t="s">
        <v>47</v>
      </c>
      <c r="G678" t="s">
        <v>21</v>
      </c>
      <c r="H678" t="s">
        <v>22</v>
      </c>
      <c r="I678" t="s">
        <v>47</v>
      </c>
    </row>
    <row r="679" spans="1:9" x14ac:dyDescent="0.25">
      <c r="A679" t="s">
        <v>36</v>
      </c>
      <c r="B679" s="1">
        <v>43230</v>
      </c>
      <c r="C679">
        <f t="shared" si="10"/>
        <v>2018</v>
      </c>
      <c r="D679" s="2" t="s">
        <v>38</v>
      </c>
      <c r="E679" t="s">
        <v>39</v>
      </c>
      <c r="F679" t="s">
        <v>259</v>
      </c>
      <c r="G679" t="s">
        <v>39</v>
      </c>
      <c r="H679" t="s">
        <v>33</v>
      </c>
      <c r="I679" t="s">
        <v>259</v>
      </c>
    </row>
    <row r="680" spans="1:9" x14ac:dyDescent="0.25">
      <c r="A680" t="s">
        <v>56</v>
      </c>
      <c r="B680" s="1">
        <v>43231</v>
      </c>
      <c r="C680">
        <f t="shared" si="10"/>
        <v>2018</v>
      </c>
      <c r="D680" s="2" t="s">
        <v>58</v>
      </c>
      <c r="E680" t="s">
        <v>40</v>
      </c>
      <c r="F680" t="s">
        <v>32</v>
      </c>
      <c r="G680" t="s">
        <v>32</v>
      </c>
      <c r="H680" t="s">
        <v>33</v>
      </c>
      <c r="I680" t="s">
        <v>40</v>
      </c>
    </row>
    <row r="681" spans="1:9" x14ac:dyDescent="0.25">
      <c r="A681" t="s">
        <v>224</v>
      </c>
      <c r="B681" s="1">
        <v>43232</v>
      </c>
      <c r="C681">
        <f t="shared" si="10"/>
        <v>2018</v>
      </c>
      <c r="D681" s="2" t="s">
        <v>225</v>
      </c>
      <c r="E681" t="s">
        <v>31</v>
      </c>
      <c r="F681" t="s">
        <v>21</v>
      </c>
      <c r="G681" t="s">
        <v>31</v>
      </c>
      <c r="H681" t="s">
        <v>22</v>
      </c>
      <c r="I681" t="s">
        <v>21</v>
      </c>
    </row>
    <row r="682" spans="1:9" x14ac:dyDescent="0.25">
      <c r="A682" t="s">
        <v>36</v>
      </c>
      <c r="B682" s="1">
        <v>43232</v>
      </c>
      <c r="C682">
        <f t="shared" si="10"/>
        <v>2018</v>
      </c>
      <c r="D682" s="2" t="s">
        <v>38</v>
      </c>
      <c r="E682" t="s">
        <v>39</v>
      </c>
      <c r="F682" t="s">
        <v>20</v>
      </c>
      <c r="G682" t="s">
        <v>20</v>
      </c>
      <c r="H682" t="s">
        <v>22</v>
      </c>
      <c r="I682" t="s">
        <v>20</v>
      </c>
    </row>
    <row r="683" spans="1:9" x14ac:dyDescent="0.25">
      <c r="A683" t="s">
        <v>238</v>
      </c>
      <c r="B683" s="1">
        <v>43233</v>
      </c>
      <c r="C683">
        <f t="shared" si="10"/>
        <v>2018</v>
      </c>
      <c r="D683" s="2" t="s">
        <v>299</v>
      </c>
      <c r="E683" t="s">
        <v>32</v>
      </c>
      <c r="F683" t="s">
        <v>259</v>
      </c>
      <c r="G683" t="s">
        <v>32</v>
      </c>
      <c r="H683" t="s">
        <v>22</v>
      </c>
      <c r="I683" t="s">
        <v>32</v>
      </c>
    </row>
    <row r="684" spans="1:9" x14ac:dyDescent="0.25">
      <c r="A684" t="s">
        <v>44</v>
      </c>
      <c r="B684" s="1">
        <v>43233</v>
      </c>
      <c r="C684">
        <f t="shared" si="10"/>
        <v>2018</v>
      </c>
      <c r="D684" s="2" t="s">
        <v>46</v>
      </c>
      <c r="E684" t="s">
        <v>47</v>
      </c>
      <c r="F684" t="s">
        <v>40</v>
      </c>
      <c r="G684" t="s">
        <v>40</v>
      </c>
      <c r="H684" t="s">
        <v>22</v>
      </c>
      <c r="I684" t="s">
        <v>40</v>
      </c>
    </row>
    <row r="685" spans="1:9" x14ac:dyDescent="0.25">
      <c r="A685" t="s">
        <v>224</v>
      </c>
      <c r="B685" s="1">
        <v>43234</v>
      </c>
      <c r="C685">
        <f t="shared" si="10"/>
        <v>2018</v>
      </c>
      <c r="D685" s="2" t="s">
        <v>225</v>
      </c>
      <c r="E685" t="s">
        <v>31</v>
      </c>
      <c r="F685" t="s">
        <v>20</v>
      </c>
      <c r="G685" t="s">
        <v>20</v>
      </c>
      <c r="H685" t="s">
        <v>22</v>
      </c>
      <c r="I685" t="s">
        <v>20</v>
      </c>
    </row>
    <row r="686" spans="1:9" x14ac:dyDescent="0.25">
      <c r="A686" t="s">
        <v>50</v>
      </c>
      <c r="B686" s="1">
        <v>43235</v>
      </c>
      <c r="C686">
        <f t="shared" si="10"/>
        <v>2018</v>
      </c>
      <c r="D686" s="2" t="s">
        <v>52</v>
      </c>
      <c r="E686" t="s">
        <v>21</v>
      </c>
      <c r="F686" t="s">
        <v>40</v>
      </c>
      <c r="G686" t="s">
        <v>21</v>
      </c>
      <c r="H686" t="s">
        <v>22</v>
      </c>
      <c r="I686" t="s">
        <v>21</v>
      </c>
    </row>
    <row r="687" spans="1:9" x14ac:dyDescent="0.25">
      <c r="A687" t="s">
        <v>44</v>
      </c>
      <c r="B687" s="1">
        <v>43236</v>
      </c>
      <c r="C687">
        <f t="shared" si="10"/>
        <v>2018</v>
      </c>
      <c r="D687" s="2" t="s">
        <v>46</v>
      </c>
      <c r="E687" t="s">
        <v>47</v>
      </c>
      <c r="F687" t="s">
        <v>31</v>
      </c>
      <c r="G687" t="s">
        <v>31</v>
      </c>
      <c r="H687" t="s">
        <v>22</v>
      </c>
      <c r="I687" t="s">
        <v>47</v>
      </c>
    </row>
    <row r="688" spans="1:9" x14ac:dyDescent="0.25">
      <c r="A688" t="s">
        <v>343</v>
      </c>
      <c r="B688" s="1">
        <v>43237</v>
      </c>
      <c r="C688">
        <f t="shared" si="10"/>
        <v>2018</v>
      </c>
      <c r="D688" s="2" t="s">
        <v>344</v>
      </c>
      <c r="E688" t="s">
        <v>20</v>
      </c>
      <c r="F688" t="s">
        <v>259</v>
      </c>
      <c r="G688" t="s">
        <v>259</v>
      </c>
      <c r="H688" t="s">
        <v>22</v>
      </c>
      <c r="I688" t="s">
        <v>20</v>
      </c>
    </row>
    <row r="689" spans="1:9" x14ac:dyDescent="0.25">
      <c r="A689" t="s">
        <v>36</v>
      </c>
      <c r="B689" s="1">
        <v>43238</v>
      </c>
      <c r="C689">
        <f t="shared" si="10"/>
        <v>2018</v>
      </c>
      <c r="D689" s="2" t="s">
        <v>38</v>
      </c>
      <c r="E689" t="s">
        <v>39</v>
      </c>
      <c r="F689" t="s">
        <v>32</v>
      </c>
      <c r="G689" t="s">
        <v>32</v>
      </c>
      <c r="H689" t="s">
        <v>22</v>
      </c>
      <c r="I689" t="s">
        <v>39</v>
      </c>
    </row>
    <row r="690" spans="1:9" x14ac:dyDescent="0.25">
      <c r="A690" t="s">
        <v>56</v>
      </c>
      <c r="B690" s="1">
        <v>43239</v>
      </c>
      <c r="C690">
        <f t="shared" si="10"/>
        <v>2018</v>
      </c>
      <c r="D690" s="2" t="s">
        <v>58</v>
      </c>
      <c r="E690" t="s">
        <v>40</v>
      </c>
      <c r="F690" t="s">
        <v>20</v>
      </c>
      <c r="G690" t="s">
        <v>40</v>
      </c>
      <c r="H690" t="s">
        <v>33</v>
      </c>
      <c r="I690" t="s">
        <v>40</v>
      </c>
    </row>
    <row r="691" spans="1:9" x14ac:dyDescent="0.25">
      <c r="A691" t="s">
        <v>60</v>
      </c>
      <c r="B691" s="1">
        <v>43239</v>
      </c>
      <c r="C691">
        <f t="shared" si="10"/>
        <v>2018</v>
      </c>
      <c r="D691" s="2" t="s">
        <v>62</v>
      </c>
      <c r="E691" t="s">
        <v>259</v>
      </c>
      <c r="F691" t="s">
        <v>21</v>
      </c>
      <c r="G691" t="s">
        <v>259</v>
      </c>
      <c r="H691" t="s">
        <v>33</v>
      </c>
      <c r="I691" t="s">
        <v>21</v>
      </c>
    </row>
    <row r="692" spans="1:9" x14ac:dyDescent="0.25">
      <c r="A692" t="s">
        <v>36</v>
      </c>
      <c r="B692" s="1">
        <v>43240</v>
      </c>
      <c r="C692">
        <f t="shared" si="10"/>
        <v>2018</v>
      </c>
      <c r="D692" s="2" t="s">
        <v>38</v>
      </c>
      <c r="E692" t="s">
        <v>39</v>
      </c>
      <c r="F692" t="s">
        <v>47</v>
      </c>
      <c r="G692" t="s">
        <v>39</v>
      </c>
      <c r="H692" t="s">
        <v>33</v>
      </c>
      <c r="I692" t="s">
        <v>39</v>
      </c>
    </row>
    <row r="693" spans="1:9" x14ac:dyDescent="0.25">
      <c r="A693" t="s">
        <v>238</v>
      </c>
      <c r="B693" s="1">
        <v>43240</v>
      </c>
      <c r="C693">
        <f t="shared" si="10"/>
        <v>2018</v>
      </c>
      <c r="D693" s="2" t="s">
        <v>299</v>
      </c>
      <c r="E693" t="s">
        <v>32</v>
      </c>
      <c r="F693" t="s">
        <v>31</v>
      </c>
      <c r="G693" t="s">
        <v>32</v>
      </c>
      <c r="H693" t="s">
        <v>22</v>
      </c>
      <c r="I693" t="s">
        <v>32</v>
      </c>
    </row>
    <row r="694" spans="1:9" x14ac:dyDescent="0.25">
      <c r="A694" t="s">
        <v>44</v>
      </c>
      <c r="B694" s="1">
        <v>43242</v>
      </c>
      <c r="C694">
        <f t="shared" si="10"/>
        <v>2018</v>
      </c>
      <c r="D694" s="2" t="s">
        <v>46</v>
      </c>
      <c r="E694" t="s">
        <v>259</v>
      </c>
      <c r="F694" t="s">
        <v>32</v>
      </c>
      <c r="G694" t="s">
        <v>32</v>
      </c>
      <c r="H694" t="s">
        <v>22</v>
      </c>
      <c r="I694" t="s">
        <v>32</v>
      </c>
    </row>
    <row r="695" spans="1:9" x14ac:dyDescent="0.25">
      <c r="A695" t="s">
        <v>50</v>
      </c>
      <c r="B695" s="1">
        <v>43243</v>
      </c>
      <c r="C695">
        <f t="shared" si="10"/>
        <v>2018</v>
      </c>
      <c r="D695" s="2" t="s">
        <v>52</v>
      </c>
      <c r="E695" t="s">
        <v>21</v>
      </c>
      <c r="F695" t="s">
        <v>40</v>
      </c>
      <c r="G695" t="s">
        <v>40</v>
      </c>
      <c r="H695" t="s">
        <v>22</v>
      </c>
      <c r="I695" t="s">
        <v>21</v>
      </c>
    </row>
    <row r="696" spans="1:9" x14ac:dyDescent="0.25">
      <c r="A696" t="s">
        <v>50</v>
      </c>
      <c r="B696" s="1">
        <v>43245</v>
      </c>
      <c r="C696">
        <f t="shared" si="10"/>
        <v>2018</v>
      </c>
      <c r="D696" s="2" t="s">
        <v>52</v>
      </c>
      <c r="E696" t="s">
        <v>21</v>
      </c>
      <c r="F696" t="s">
        <v>259</v>
      </c>
      <c r="G696" t="s">
        <v>21</v>
      </c>
      <c r="H696" t="s">
        <v>22</v>
      </c>
      <c r="I696" t="s">
        <v>259</v>
      </c>
    </row>
    <row r="697" spans="1:9" x14ac:dyDescent="0.25">
      <c r="A697" t="s">
        <v>44</v>
      </c>
      <c r="B697" s="1">
        <v>43247</v>
      </c>
      <c r="C697">
        <f t="shared" si="10"/>
        <v>2018</v>
      </c>
      <c r="D697" s="2" t="s">
        <v>46</v>
      </c>
      <c r="E697" t="s">
        <v>32</v>
      </c>
      <c r="F697" t="s">
        <v>259</v>
      </c>
      <c r="G697" t="s">
        <v>32</v>
      </c>
      <c r="H697" t="s">
        <v>22</v>
      </c>
      <c r="I697" t="s">
        <v>32</v>
      </c>
    </row>
    <row r="698" spans="1:9" x14ac:dyDescent="0.25">
      <c r="A698" t="s">
        <v>65</v>
      </c>
      <c r="B698" s="1">
        <v>43547</v>
      </c>
      <c r="C698">
        <f t="shared" si="10"/>
        <v>2019</v>
      </c>
      <c r="D698" s="2" t="s">
        <v>67</v>
      </c>
      <c r="E698" t="s">
        <v>32</v>
      </c>
      <c r="F698" t="s">
        <v>20</v>
      </c>
      <c r="G698" t="s">
        <v>32</v>
      </c>
      <c r="H698" t="s">
        <v>22</v>
      </c>
      <c r="I698" t="s">
        <v>32</v>
      </c>
    </row>
    <row r="699" spans="1:9" x14ac:dyDescent="0.25">
      <c r="A699" t="s">
        <v>50</v>
      </c>
      <c r="B699" s="1">
        <v>43548</v>
      </c>
      <c r="C699">
        <f t="shared" si="10"/>
        <v>2019</v>
      </c>
      <c r="D699" s="2" t="s">
        <v>52</v>
      </c>
      <c r="E699" t="s">
        <v>21</v>
      </c>
      <c r="F699" t="s">
        <v>259</v>
      </c>
      <c r="G699" t="s">
        <v>21</v>
      </c>
      <c r="H699" t="s">
        <v>22</v>
      </c>
      <c r="I699" t="s">
        <v>21</v>
      </c>
    </row>
    <row r="700" spans="1:9" x14ac:dyDescent="0.25">
      <c r="A700" t="s">
        <v>44</v>
      </c>
      <c r="B700" s="1">
        <v>43548</v>
      </c>
      <c r="C700">
        <f t="shared" si="10"/>
        <v>2019</v>
      </c>
      <c r="D700" s="2" t="s">
        <v>46</v>
      </c>
      <c r="E700" t="s">
        <v>47</v>
      </c>
      <c r="F700" t="s">
        <v>373</v>
      </c>
      <c r="G700" t="s">
        <v>47</v>
      </c>
      <c r="H700" t="s">
        <v>22</v>
      </c>
      <c r="I700" t="s">
        <v>373</v>
      </c>
    </row>
    <row r="701" spans="1:9" x14ac:dyDescent="0.25">
      <c r="A701" t="s">
        <v>56</v>
      </c>
      <c r="B701" s="1">
        <v>43549</v>
      </c>
      <c r="C701">
        <f t="shared" si="10"/>
        <v>2019</v>
      </c>
      <c r="D701" s="2" t="s">
        <v>58</v>
      </c>
      <c r="E701" t="s">
        <v>40</v>
      </c>
      <c r="F701" t="s">
        <v>31</v>
      </c>
      <c r="G701" t="s">
        <v>40</v>
      </c>
      <c r="H701" t="s">
        <v>22</v>
      </c>
      <c r="I701" t="s">
        <v>31</v>
      </c>
    </row>
    <row r="702" spans="1:9" x14ac:dyDescent="0.25">
      <c r="A702" t="s">
        <v>36</v>
      </c>
      <c r="B702" s="1">
        <v>43550</v>
      </c>
      <c r="C702">
        <f t="shared" si="10"/>
        <v>2019</v>
      </c>
      <c r="D702" s="2" t="s">
        <v>38</v>
      </c>
      <c r="E702" t="s">
        <v>373</v>
      </c>
      <c r="F702" t="s">
        <v>32</v>
      </c>
      <c r="G702" t="s">
        <v>373</v>
      </c>
      <c r="H702" t="s">
        <v>33</v>
      </c>
      <c r="I702" t="s">
        <v>32</v>
      </c>
    </row>
    <row r="703" spans="1:9" x14ac:dyDescent="0.25">
      <c r="A703" t="s">
        <v>50</v>
      </c>
      <c r="B703" s="1">
        <v>43551</v>
      </c>
      <c r="C703">
        <f t="shared" si="10"/>
        <v>2019</v>
      </c>
      <c r="D703" s="2" t="s">
        <v>52</v>
      </c>
      <c r="E703" t="s">
        <v>21</v>
      </c>
      <c r="F703" t="s">
        <v>31</v>
      </c>
      <c r="G703" t="s">
        <v>31</v>
      </c>
      <c r="H703" t="s">
        <v>22</v>
      </c>
      <c r="I703" t="s">
        <v>21</v>
      </c>
    </row>
    <row r="704" spans="1:9" x14ac:dyDescent="0.25">
      <c r="A704" t="s">
        <v>343</v>
      </c>
      <c r="B704" s="1">
        <v>43552</v>
      </c>
      <c r="C704">
        <f t="shared" si="10"/>
        <v>2019</v>
      </c>
      <c r="D704" s="2" t="s">
        <v>344</v>
      </c>
      <c r="E704" t="s">
        <v>20</v>
      </c>
      <c r="F704" t="s">
        <v>47</v>
      </c>
      <c r="G704" t="s">
        <v>20</v>
      </c>
      <c r="H704" t="s">
        <v>22</v>
      </c>
      <c r="I704" t="s">
        <v>47</v>
      </c>
    </row>
    <row r="705" spans="1:9" x14ac:dyDescent="0.25">
      <c r="A705" t="s">
        <v>60</v>
      </c>
      <c r="B705" s="1">
        <v>43553</v>
      </c>
      <c r="C705">
        <f t="shared" si="10"/>
        <v>2019</v>
      </c>
      <c r="D705" s="2" t="s">
        <v>62</v>
      </c>
      <c r="E705" t="s">
        <v>259</v>
      </c>
      <c r="F705" t="s">
        <v>40</v>
      </c>
      <c r="G705" t="s">
        <v>40</v>
      </c>
      <c r="H705" t="s">
        <v>33</v>
      </c>
      <c r="I705" t="s">
        <v>259</v>
      </c>
    </row>
    <row r="706" spans="1:9" x14ac:dyDescent="0.25">
      <c r="A706" t="s">
        <v>28</v>
      </c>
      <c r="B706" s="1">
        <v>43554</v>
      </c>
      <c r="C706">
        <f t="shared" si="10"/>
        <v>2019</v>
      </c>
      <c r="D706" s="2" t="s">
        <v>318</v>
      </c>
      <c r="E706" t="s">
        <v>31</v>
      </c>
      <c r="F706" t="s">
        <v>47</v>
      </c>
      <c r="G706" t="s">
        <v>31</v>
      </c>
      <c r="H706" t="s">
        <v>22</v>
      </c>
      <c r="I706" t="s">
        <v>31</v>
      </c>
    </row>
    <row r="707" spans="1:9" x14ac:dyDescent="0.25">
      <c r="A707" t="s">
        <v>36</v>
      </c>
      <c r="B707" s="1">
        <v>43554</v>
      </c>
      <c r="C707">
        <f t="shared" ref="C707:C770" si="11">YEAR(B707)</f>
        <v>2019</v>
      </c>
      <c r="D707" s="2" t="s">
        <v>38</v>
      </c>
      <c r="E707" t="s">
        <v>373</v>
      </c>
      <c r="F707" t="s">
        <v>21</v>
      </c>
      <c r="G707" t="s">
        <v>373</v>
      </c>
      <c r="H707" t="s">
        <v>22</v>
      </c>
      <c r="I707" t="s">
        <v>373</v>
      </c>
    </row>
    <row r="708" spans="1:9" x14ac:dyDescent="0.25">
      <c r="A708" t="s">
        <v>60</v>
      </c>
      <c r="B708" s="1">
        <v>43555</v>
      </c>
      <c r="C708">
        <f t="shared" si="11"/>
        <v>2019</v>
      </c>
      <c r="D708" s="2" t="s">
        <v>62</v>
      </c>
      <c r="E708" t="s">
        <v>259</v>
      </c>
      <c r="F708" t="s">
        <v>20</v>
      </c>
      <c r="G708" t="s">
        <v>20</v>
      </c>
      <c r="H708" t="s">
        <v>22</v>
      </c>
      <c r="I708" t="s">
        <v>259</v>
      </c>
    </row>
    <row r="709" spans="1:9" x14ac:dyDescent="0.25">
      <c r="A709" t="s">
        <v>65</v>
      </c>
      <c r="B709" s="1">
        <v>43555</v>
      </c>
      <c r="C709">
        <f t="shared" si="11"/>
        <v>2019</v>
      </c>
      <c r="D709" s="2" t="s">
        <v>67</v>
      </c>
      <c r="E709" t="s">
        <v>32</v>
      </c>
      <c r="F709" t="s">
        <v>40</v>
      </c>
      <c r="G709" t="s">
        <v>40</v>
      </c>
      <c r="H709" t="s">
        <v>22</v>
      </c>
      <c r="I709" t="s">
        <v>32</v>
      </c>
    </row>
    <row r="710" spans="1:9" x14ac:dyDescent="0.25">
      <c r="A710" t="s">
        <v>28</v>
      </c>
      <c r="B710" s="1">
        <v>43556</v>
      </c>
      <c r="C710">
        <f t="shared" si="11"/>
        <v>2019</v>
      </c>
      <c r="D710" s="2" t="s">
        <v>318</v>
      </c>
      <c r="E710" t="s">
        <v>31</v>
      </c>
      <c r="F710" t="s">
        <v>373</v>
      </c>
      <c r="G710" t="s">
        <v>373</v>
      </c>
      <c r="H710" t="s">
        <v>22</v>
      </c>
      <c r="I710" t="s">
        <v>31</v>
      </c>
    </row>
    <row r="711" spans="1:9" x14ac:dyDescent="0.25">
      <c r="A711" t="s">
        <v>56</v>
      </c>
      <c r="B711" s="1">
        <v>43557</v>
      </c>
      <c r="C711">
        <f t="shared" si="11"/>
        <v>2019</v>
      </c>
      <c r="D711" s="2" t="s">
        <v>58</v>
      </c>
      <c r="E711" t="s">
        <v>40</v>
      </c>
      <c r="F711" t="s">
        <v>20</v>
      </c>
      <c r="G711" t="s">
        <v>40</v>
      </c>
      <c r="H711" t="s">
        <v>22</v>
      </c>
      <c r="I711" t="s">
        <v>40</v>
      </c>
    </row>
    <row r="712" spans="1:9" x14ac:dyDescent="0.25">
      <c r="A712" t="s">
        <v>44</v>
      </c>
      <c r="B712" s="1">
        <v>43558</v>
      </c>
      <c r="C712">
        <f t="shared" si="11"/>
        <v>2019</v>
      </c>
      <c r="D712" s="2" t="s">
        <v>46</v>
      </c>
      <c r="E712" t="s">
        <v>47</v>
      </c>
      <c r="F712" t="s">
        <v>32</v>
      </c>
      <c r="G712" t="s">
        <v>32</v>
      </c>
      <c r="H712" t="s">
        <v>22</v>
      </c>
      <c r="I712" t="s">
        <v>47</v>
      </c>
    </row>
    <row r="713" spans="1:9" x14ac:dyDescent="0.25">
      <c r="A713" t="s">
        <v>36</v>
      </c>
      <c r="B713" s="1">
        <v>43559</v>
      </c>
      <c r="C713">
        <f t="shared" si="11"/>
        <v>2019</v>
      </c>
      <c r="D713" s="2" t="s">
        <v>38</v>
      </c>
      <c r="E713" t="s">
        <v>373</v>
      </c>
      <c r="F713" t="s">
        <v>259</v>
      </c>
      <c r="G713" t="s">
        <v>259</v>
      </c>
      <c r="H713" t="s">
        <v>22</v>
      </c>
      <c r="I713" t="s">
        <v>259</v>
      </c>
    </row>
    <row r="714" spans="1:9" x14ac:dyDescent="0.25">
      <c r="A714" t="s">
        <v>343</v>
      </c>
      <c r="B714" s="1">
        <v>43560</v>
      </c>
      <c r="C714">
        <f t="shared" si="11"/>
        <v>2019</v>
      </c>
      <c r="D714" s="2" t="s">
        <v>344</v>
      </c>
      <c r="E714" t="s">
        <v>20</v>
      </c>
      <c r="F714" t="s">
        <v>21</v>
      </c>
      <c r="G714" t="s">
        <v>21</v>
      </c>
      <c r="H714" t="s">
        <v>22</v>
      </c>
      <c r="I714" t="s">
        <v>21</v>
      </c>
    </row>
    <row r="715" spans="1:9" x14ac:dyDescent="0.25">
      <c r="A715" t="s">
        <v>65</v>
      </c>
      <c r="B715" s="1">
        <v>43561</v>
      </c>
      <c r="C715">
        <f t="shared" si="11"/>
        <v>2019</v>
      </c>
      <c r="D715" s="2" t="s">
        <v>67</v>
      </c>
      <c r="E715" t="s">
        <v>32</v>
      </c>
      <c r="F715" t="s">
        <v>31</v>
      </c>
      <c r="G715" t="s">
        <v>32</v>
      </c>
      <c r="H715" t="s">
        <v>33</v>
      </c>
      <c r="I715" t="s">
        <v>32</v>
      </c>
    </row>
    <row r="716" spans="1:9" x14ac:dyDescent="0.25">
      <c r="A716" t="s">
        <v>60</v>
      </c>
      <c r="B716" s="1">
        <v>43561</v>
      </c>
      <c r="C716">
        <f t="shared" si="11"/>
        <v>2019</v>
      </c>
      <c r="D716" s="2" t="s">
        <v>62</v>
      </c>
      <c r="E716" t="s">
        <v>259</v>
      </c>
      <c r="F716" t="s">
        <v>47</v>
      </c>
      <c r="G716" t="s">
        <v>259</v>
      </c>
      <c r="H716" t="s">
        <v>22</v>
      </c>
      <c r="I716" t="s">
        <v>47</v>
      </c>
    </row>
    <row r="717" spans="1:9" x14ac:dyDescent="0.25">
      <c r="A717" t="s">
        <v>343</v>
      </c>
      <c r="B717" s="1">
        <v>43562</v>
      </c>
      <c r="C717">
        <f t="shared" si="11"/>
        <v>2019</v>
      </c>
      <c r="D717" s="2" t="s">
        <v>344</v>
      </c>
      <c r="E717" t="s">
        <v>20</v>
      </c>
      <c r="F717" t="s">
        <v>373</v>
      </c>
      <c r="G717" t="s">
        <v>373</v>
      </c>
      <c r="H717" t="s">
        <v>22</v>
      </c>
      <c r="I717" t="s">
        <v>373</v>
      </c>
    </row>
    <row r="718" spans="1:9" x14ac:dyDescent="0.25">
      <c r="A718" t="s">
        <v>56</v>
      </c>
      <c r="B718" s="1">
        <v>43562</v>
      </c>
      <c r="C718">
        <f t="shared" si="11"/>
        <v>2019</v>
      </c>
      <c r="D718" s="2" t="s">
        <v>58</v>
      </c>
      <c r="E718" t="s">
        <v>40</v>
      </c>
      <c r="F718" t="s">
        <v>21</v>
      </c>
      <c r="G718" t="s">
        <v>21</v>
      </c>
      <c r="H718" t="s">
        <v>22</v>
      </c>
      <c r="I718" t="s">
        <v>21</v>
      </c>
    </row>
    <row r="719" spans="1:9" x14ac:dyDescent="0.25">
      <c r="A719" t="s">
        <v>28</v>
      </c>
      <c r="B719" s="1">
        <v>43563</v>
      </c>
      <c r="C719">
        <f t="shared" si="11"/>
        <v>2019</v>
      </c>
      <c r="D719" s="2" t="s">
        <v>318</v>
      </c>
      <c r="E719" t="s">
        <v>31</v>
      </c>
      <c r="F719" t="s">
        <v>259</v>
      </c>
      <c r="G719" t="s">
        <v>31</v>
      </c>
      <c r="H719" t="s">
        <v>22</v>
      </c>
      <c r="I719" t="s">
        <v>31</v>
      </c>
    </row>
    <row r="720" spans="1:9" x14ac:dyDescent="0.25">
      <c r="A720" t="s">
        <v>65</v>
      </c>
      <c r="B720" s="1">
        <v>43564</v>
      </c>
      <c r="C720">
        <f t="shared" si="11"/>
        <v>2019</v>
      </c>
      <c r="D720" s="2" t="s">
        <v>67</v>
      </c>
      <c r="E720" t="s">
        <v>32</v>
      </c>
      <c r="F720" t="s">
        <v>21</v>
      </c>
      <c r="G720" t="s">
        <v>32</v>
      </c>
      <c r="H720" t="s">
        <v>22</v>
      </c>
      <c r="I720" t="s">
        <v>32</v>
      </c>
    </row>
    <row r="721" spans="1:9" x14ac:dyDescent="0.25">
      <c r="A721" t="s">
        <v>44</v>
      </c>
      <c r="B721" s="1">
        <v>43565</v>
      </c>
      <c r="C721">
        <f t="shared" si="11"/>
        <v>2019</v>
      </c>
      <c r="D721" s="2" t="s">
        <v>46</v>
      </c>
      <c r="E721" t="s">
        <v>47</v>
      </c>
      <c r="F721" t="s">
        <v>31</v>
      </c>
      <c r="G721" t="s">
        <v>47</v>
      </c>
      <c r="H721" t="s">
        <v>22</v>
      </c>
      <c r="I721" t="s">
        <v>47</v>
      </c>
    </row>
    <row r="722" spans="1:9" x14ac:dyDescent="0.25">
      <c r="A722" t="s">
        <v>56</v>
      </c>
      <c r="B722" s="1">
        <v>43566</v>
      </c>
      <c r="C722">
        <f t="shared" si="11"/>
        <v>2019</v>
      </c>
      <c r="D722" s="2" t="s">
        <v>58</v>
      </c>
      <c r="E722" t="s">
        <v>40</v>
      </c>
      <c r="F722" t="s">
        <v>32</v>
      </c>
      <c r="G722" t="s">
        <v>32</v>
      </c>
      <c r="H722" t="s">
        <v>22</v>
      </c>
      <c r="I722" t="s">
        <v>32</v>
      </c>
    </row>
    <row r="723" spans="1:9" x14ac:dyDescent="0.25">
      <c r="A723" t="s">
        <v>50</v>
      </c>
      <c r="B723" s="1">
        <v>43567</v>
      </c>
      <c r="C723">
        <f t="shared" si="11"/>
        <v>2019</v>
      </c>
      <c r="D723" s="2" t="s">
        <v>52</v>
      </c>
      <c r="E723" t="s">
        <v>21</v>
      </c>
      <c r="F723" t="s">
        <v>373</v>
      </c>
      <c r="G723" t="s">
        <v>373</v>
      </c>
      <c r="H723" t="s">
        <v>22</v>
      </c>
      <c r="I723" t="s">
        <v>373</v>
      </c>
    </row>
    <row r="724" spans="1:9" x14ac:dyDescent="0.25">
      <c r="A724" t="s">
        <v>44</v>
      </c>
      <c r="B724" s="1">
        <v>43568</v>
      </c>
      <c r="C724">
        <f t="shared" si="11"/>
        <v>2019</v>
      </c>
      <c r="D724" s="2" t="s">
        <v>46</v>
      </c>
      <c r="E724" t="s">
        <v>47</v>
      </c>
      <c r="F724" t="s">
        <v>40</v>
      </c>
      <c r="G724" t="s">
        <v>40</v>
      </c>
      <c r="H724" t="s">
        <v>22</v>
      </c>
      <c r="I724" t="s">
        <v>40</v>
      </c>
    </row>
    <row r="725" spans="1:9" x14ac:dyDescent="0.25">
      <c r="A725" t="s">
        <v>28</v>
      </c>
      <c r="B725" s="1">
        <v>43568</v>
      </c>
      <c r="C725">
        <f t="shared" si="11"/>
        <v>2019</v>
      </c>
      <c r="D725" s="2" t="s">
        <v>318</v>
      </c>
      <c r="E725" t="s">
        <v>31</v>
      </c>
      <c r="F725" t="s">
        <v>20</v>
      </c>
      <c r="G725" t="s">
        <v>20</v>
      </c>
      <c r="H725" t="s">
        <v>22</v>
      </c>
      <c r="I725" t="s">
        <v>20</v>
      </c>
    </row>
    <row r="726" spans="1:9" x14ac:dyDescent="0.25">
      <c r="A726" t="s">
        <v>50</v>
      </c>
      <c r="B726" s="1">
        <v>43569</v>
      </c>
      <c r="C726">
        <f t="shared" si="11"/>
        <v>2019</v>
      </c>
      <c r="D726" s="2" t="s">
        <v>52</v>
      </c>
      <c r="E726" t="s">
        <v>21</v>
      </c>
      <c r="F726" t="s">
        <v>32</v>
      </c>
      <c r="G726" t="s">
        <v>32</v>
      </c>
      <c r="H726" t="s">
        <v>22</v>
      </c>
      <c r="I726" t="s">
        <v>32</v>
      </c>
    </row>
    <row r="727" spans="1:9" x14ac:dyDescent="0.25">
      <c r="A727" t="s">
        <v>60</v>
      </c>
      <c r="B727" s="1">
        <v>43569</v>
      </c>
      <c r="C727">
        <f t="shared" si="11"/>
        <v>2019</v>
      </c>
      <c r="D727" s="2" t="s">
        <v>62</v>
      </c>
      <c r="E727" t="s">
        <v>259</v>
      </c>
      <c r="F727" t="s">
        <v>373</v>
      </c>
      <c r="G727" t="s">
        <v>259</v>
      </c>
      <c r="H727" t="s">
        <v>22</v>
      </c>
      <c r="I727" t="s">
        <v>373</v>
      </c>
    </row>
    <row r="728" spans="1:9" x14ac:dyDescent="0.25">
      <c r="A728" t="s">
        <v>44</v>
      </c>
      <c r="B728" s="1">
        <v>43570</v>
      </c>
      <c r="C728">
        <f t="shared" si="11"/>
        <v>2019</v>
      </c>
      <c r="D728" s="2" t="s">
        <v>46</v>
      </c>
      <c r="E728" t="s">
        <v>47</v>
      </c>
      <c r="F728" t="s">
        <v>20</v>
      </c>
      <c r="G728" t="s">
        <v>47</v>
      </c>
      <c r="H728" t="s">
        <v>22</v>
      </c>
      <c r="I728" t="s">
        <v>47</v>
      </c>
    </row>
    <row r="729" spans="1:9" x14ac:dyDescent="0.25">
      <c r="A729" t="s">
        <v>28</v>
      </c>
      <c r="B729" s="1">
        <v>43571</v>
      </c>
      <c r="C729">
        <f t="shared" si="11"/>
        <v>2019</v>
      </c>
      <c r="D729" s="2" t="s">
        <v>318</v>
      </c>
      <c r="E729" t="s">
        <v>31</v>
      </c>
      <c r="F729" t="s">
        <v>40</v>
      </c>
      <c r="G729" t="s">
        <v>40</v>
      </c>
      <c r="H729" t="s">
        <v>22</v>
      </c>
      <c r="I729" t="s">
        <v>31</v>
      </c>
    </row>
    <row r="730" spans="1:9" x14ac:dyDescent="0.25">
      <c r="A730" t="s">
        <v>60</v>
      </c>
      <c r="B730" s="1">
        <v>43572</v>
      </c>
      <c r="C730">
        <f t="shared" si="11"/>
        <v>2019</v>
      </c>
      <c r="D730" s="2" t="s">
        <v>62</v>
      </c>
      <c r="E730" t="s">
        <v>259</v>
      </c>
      <c r="F730" t="s">
        <v>32</v>
      </c>
      <c r="G730" t="s">
        <v>32</v>
      </c>
      <c r="H730" t="s">
        <v>33</v>
      </c>
      <c r="I730" t="s">
        <v>259</v>
      </c>
    </row>
    <row r="731" spans="1:9" x14ac:dyDescent="0.25">
      <c r="A731" t="s">
        <v>36</v>
      </c>
      <c r="B731" s="1">
        <v>43573</v>
      </c>
      <c r="C731">
        <f t="shared" si="11"/>
        <v>2019</v>
      </c>
      <c r="D731" s="2" t="s">
        <v>38</v>
      </c>
      <c r="E731" t="s">
        <v>373</v>
      </c>
      <c r="F731" t="s">
        <v>47</v>
      </c>
      <c r="G731" t="s">
        <v>47</v>
      </c>
      <c r="H731" t="s">
        <v>33</v>
      </c>
      <c r="I731" t="s">
        <v>47</v>
      </c>
    </row>
    <row r="732" spans="1:9" x14ac:dyDescent="0.25">
      <c r="A732" t="s">
        <v>50</v>
      </c>
      <c r="B732" s="1">
        <v>43574</v>
      </c>
      <c r="C732">
        <f t="shared" si="11"/>
        <v>2019</v>
      </c>
      <c r="D732" s="2" t="s">
        <v>52</v>
      </c>
      <c r="E732" t="s">
        <v>21</v>
      </c>
      <c r="F732" t="s">
        <v>20</v>
      </c>
      <c r="G732" t="s">
        <v>21</v>
      </c>
      <c r="H732" t="s">
        <v>22</v>
      </c>
      <c r="I732" t="s">
        <v>20</v>
      </c>
    </row>
    <row r="733" spans="1:9" x14ac:dyDescent="0.25">
      <c r="A733" t="s">
        <v>56</v>
      </c>
      <c r="B733" s="1">
        <v>43575</v>
      </c>
      <c r="C733">
        <f t="shared" si="11"/>
        <v>2019</v>
      </c>
      <c r="D733" s="2" t="s">
        <v>58</v>
      </c>
      <c r="E733" t="s">
        <v>40</v>
      </c>
      <c r="F733" t="s">
        <v>47</v>
      </c>
      <c r="G733" t="s">
        <v>40</v>
      </c>
      <c r="H733" t="s">
        <v>22</v>
      </c>
      <c r="I733" t="s">
        <v>40</v>
      </c>
    </row>
    <row r="734" spans="1:9" x14ac:dyDescent="0.25">
      <c r="A734" t="s">
        <v>36</v>
      </c>
      <c r="B734" s="1">
        <v>43575</v>
      </c>
      <c r="C734">
        <f t="shared" si="11"/>
        <v>2019</v>
      </c>
      <c r="D734" s="2" t="s">
        <v>38</v>
      </c>
      <c r="E734" t="s">
        <v>373</v>
      </c>
      <c r="F734" t="s">
        <v>31</v>
      </c>
      <c r="G734" t="s">
        <v>373</v>
      </c>
      <c r="H734" t="s">
        <v>22</v>
      </c>
      <c r="I734" t="s">
        <v>373</v>
      </c>
    </row>
    <row r="735" spans="1:9" x14ac:dyDescent="0.25">
      <c r="A735" t="s">
        <v>60</v>
      </c>
      <c r="B735" s="1">
        <v>43576</v>
      </c>
      <c r="C735">
        <f t="shared" si="11"/>
        <v>2019</v>
      </c>
      <c r="D735" s="2" t="s">
        <v>62</v>
      </c>
      <c r="E735" t="s">
        <v>259</v>
      </c>
      <c r="F735" t="s">
        <v>21</v>
      </c>
      <c r="G735" t="s">
        <v>259</v>
      </c>
      <c r="H735" t="s">
        <v>22</v>
      </c>
      <c r="I735" t="s">
        <v>259</v>
      </c>
    </row>
    <row r="736" spans="1:9" x14ac:dyDescent="0.25">
      <c r="A736" t="s">
        <v>343</v>
      </c>
      <c r="B736" s="1">
        <v>43576</v>
      </c>
      <c r="C736">
        <f t="shared" si="11"/>
        <v>2019</v>
      </c>
      <c r="D736" s="2" t="s">
        <v>344</v>
      </c>
      <c r="E736" t="s">
        <v>20</v>
      </c>
      <c r="F736" t="s">
        <v>32</v>
      </c>
      <c r="G736" t="s">
        <v>32</v>
      </c>
      <c r="H736" t="s">
        <v>22</v>
      </c>
      <c r="I736" t="s">
        <v>20</v>
      </c>
    </row>
    <row r="737" spans="1:9" x14ac:dyDescent="0.25">
      <c r="A737" t="s">
        <v>56</v>
      </c>
      <c r="B737" s="1">
        <v>43577</v>
      </c>
      <c r="C737">
        <f t="shared" si="11"/>
        <v>2019</v>
      </c>
      <c r="D737" s="2" t="s">
        <v>58</v>
      </c>
      <c r="E737" t="s">
        <v>40</v>
      </c>
      <c r="F737" t="s">
        <v>373</v>
      </c>
      <c r="G737" t="s">
        <v>373</v>
      </c>
      <c r="H737" t="s">
        <v>22</v>
      </c>
      <c r="I737" t="s">
        <v>373</v>
      </c>
    </row>
    <row r="738" spans="1:9" x14ac:dyDescent="0.25">
      <c r="A738" t="s">
        <v>65</v>
      </c>
      <c r="B738" s="1">
        <v>43578</v>
      </c>
      <c r="C738">
        <f t="shared" si="11"/>
        <v>2019</v>
      </c>
      <c r="D738" s="2" t="s">
        <v>67</v>
      </c>
      <c r="E738" t="s">
        <v>32</v>
      </c>
      <c r="F738" t="s">
        <v>259</v>
      </c>
      <c r="G738" t="s">
        <v>32</v>
      </c>
      <c r="H738" t="s">
        <v>22</v>
      </c>
      <c r="I738" t="s">
        <v>32</v>
      </c>
    </row>
    <row r="739" spans="1:9" x14ac:dyDescent="0.25">
      <c r="A739" t="s">
        <v>343</v>
      </c>
      <c r="B739" s="1">
        <v>43579</v>
      </c>
      <c r="C739">
        <f t="shared" si="11"/>
        <v>2019</v>
      </c>
      <c r="D739" s="2" t="s">
        <v>344</v>
      </c>
      <c r="E739" t="s">
        <v>20</v>
      </c>
      <c r="F739" t="s">
        <v>31</v>
      </c>
      <c r="G739" t="s">
        <v>31</v>
      </c>
      <c r="H739" t="s">
        <v>22</v>
      </c>
      <c r="I739" t="s">
        <v>20</v>
      </c>
    </row>
    <row r="740" spans="1:9" x14ac:dyDescent="0.25">
      <c r="A740" t="s">
        <v>50</v>
      </c>
      <c r="B740" s="1">
        <v>43580</v>
      </c>
      <c r="C740">
        <f t="shared" si="11"/>
        <v>2019</v>
      </c>
      <c r="D740" s="2" t="s">
        <v>52</v>
      </c>
      <c r="E740" t="s">
        <v>21</v>
      </c>
      <c r="F740" t="s">
        <v>40</v>
      </c>
      <c r="G740" t="s">
        <v>40</v>
      </c>
      <c r="H740" t="s">
        <v>22</v>
      </c>
      <c r="I740" t="s">
        <v>40</v>
      </c>
    </row>
    <row r="741" spans="1:9" x14ac:dyDescent="0.25">
      <c r="A741" t="s">
        <v>65</v>
      </c>
      <c r="B741" s="1">
        <v>43581</v>
      </c>
      <c r="C741">
        <f t="shared" si="11"/>
        <v>2019</v>
      </c>
      <c r="D741" s="2" t="s">
        <v>67</v>
      </c>
      <c r="E741" t="s">
        <v>32</v>
      </c>
      <c r="F741" t="s">
        <v>47</v>
      </c>
      <c r="G741" t="s">
        <v>32</v>
      </c>
      <c r="H741" t="s">
        <v>22</v>
      </c>
      <c r="I741" t="s">
        <v>47</v>
      </c>
    </row>
    <row r="742" spans="1:9" x14ac:dyDescent="0.25">
      <c r="A742" t="s">
        <v>56</v>
      </c>
      <c r="B742" s="1">
        <v>43582</v>
      </c>
      <c r="C742">
        <f t="shared" si="11"/>
        <v>2019</v>
      </c>
      <c r="D742" s="2" t="s">
        <v>58</v>
      </c>
      <c r="E742" t="s">
        <v>40</v>
      </c>
      <c r="F742" t="s">
        <v>259</v>
      </c>
      <c r="G742" t="s">
        <v>40</v>
      </c>
      <c r="H742" t="s">
        <v>22</v>
      </c>
      <c r="I742" t="s">
        <v>40</v>
      </c>
    </row>
    <row r="743" spans="1:9" x14ac:dyDescent="0.25">
      <c r="A743" t="s">
        <v>36</v>
      </c>
      <c r="B743" s="1">
        <v>43583</v>
      </c>
      <c r="C743">
        <f t="shared" si="11"/>
        <v>2019</v>
      </c>
      <c r="D743" s="2" t="s">
        <v>38</v>
      </c>
      <c r="E743" t="s">
        <v>373</v>
      </c>
      <c r="F743" t="s">
        <v>20</v>
      </c>
      <c r="G743" t="s">
        <v>373</v>
      </c>
      <c r="H743" t="s">
        <v>33</v>
      </c>
      <c r="I743" t="s">
        <v>373</v>
      </c>
    </row>
    <row r="744" spans="1:9" x14ac:dyDescent="0.25">
      <c r="A744" t="s">
        <v>50</v>
      </c>
      <c r="B744" s="1">
        <v>43583</v>
      </c>
      <c r="C744">
        <f t="shared" si="11"/>
        <v>2019</v>
      </c>
      <c r="D744" s="2" t="s">
        <v>52</v>
      </c>
      <c r="E744" t="s">
        <v>21</v>
      </c>
      <c r="F744" t="s">
        <v>47</v>
      </c>
      <c r="G744" t="s">
        <v>47</v>
      </c>
      <c r="H744" t="s">
        <v>22</v>
      </c>
      <c r="I744" t="s">
        <v>21</v>
      </c>
    </row>
    <row r="745" spans="1:9" x14ac:dyDescent="0.25">
      <c r="A745" t="s">
        <v>60</v>
      </c>
      <c r="B745" s="1">
        <v>43584</v>
      </c>
      <c r="C745">
        <f t="shared" si="11"/>
        <v>2019</v>
      </c>
      <c r="D745" s="2" t="s">
        <v>62</v>
      </c>
      <c r="E745" t="s">
        <v>259</v>
      </c>
      <c r="F745" t="s">
        <v>31</v>
      </c>
      <c r="G745" t="s">
        <v>31</v>
      </c>
      <c r="H745" t="s">
        <v>22</v>
      </c>
      <c r="I745" t="s">
        <v>259</v>
      </c>
    </row>
    <row r="746" spans="1:9" x14ac:dyDescent="0.25">
      <c r="A746" t="s">
        <v>343</v>
      </c>
      <c r="B746" s="1">
        <v>43585</v>
      </c>
      <c r="C746">
        <f t="shared" si="11"/>
        <v>2019</v>
      </c>
      <c r="D746" s="2" t="s">
        <v>344</v>
      </c>
      <c r="E746" t="s">
        <v>20</v>
      </c>
      <c r="F746" t="s">
        <v>40</v>
      </c>
      <c r="G746" t="s">
        <v>40</v>
      </c>
      <c r="H746" t="s">
        <v>22</v>
      </c>
      <c r="I746" t="s">
        <v>25</v>
      </c>
    </row>
    <row r="747" spans="1:9" x14ac:dyDescent="0.25">
      <c r="A747" t="s">
        <v>65</v>
      </c>
      <c r="B747" s="1">
        <v>43586</v>
      </c>
      <c r="C747">
        <f t="shared" si="11"/>
        <v>2019</v>
      </c>
      <c r="D747" s="2" t="s">
        <v>67</v>
      </c>
      <c r="E747" t="s">
        <v>32</v>
      </c>
      <c r="F747" t="s">
        <v>373</v>
      </c>
      <c r="G747" t="s">
        <v>373</v>
      </c>
      <c r="H747" t="s">
        <v>22</v>
      </c>
      <c r="I747" t="s">
        <v>32</v>
      </c>
    </row>
    <row r="748" spans="1:9" x14ac:dyDescent="0.25">
      <c r="A748" t="s">
        <v>44</v>
      </c>
      <c r="B748" s="1">
        <v>43587</v>
      </c>
      <c r="C748">
        <f t="shared" si="11"/>
        <v>2019</v>
      </c>
      <c r="D748" s="2" t="s">
        <v>46</v>
      </c>
      <c r="E748" t="s">
        <v>47</v>
      </c>
      <c r="F748" t="s">
        <v>259</v>
      </c>
      <c r="G748" t="s">
        <v>47</v>
      </c>
      <c r="H748" t="s">
        <v>33</v>
      </c>
      <c r="I748" t="s">
        <v>47</v>
      </c>
    </row>
    <row r="749" spans="1:9" x14ac:dyDescent="0.25">
      <c r="A749" t="s">
        <v>28</v>
      </c>
      <c r="B749" s="1">
        <v>43588</v>
      </c>
      <c r="C749">
        <f t="shared" si="11"/>
        <v>2019</v>
      </c>
      <c r="D749" s="2" t="s">
        <v>318</v>
      </c>
      <c r="E749" t="s">
        <v>31</v>
      </c>
      <c r="F749" t="s">
        <v>21</v>
      </c>
      <c r="G749" t="s">
        <v>21</v>
      </c>
      <c r="H749" t="s">
        <v>22</v>
      </c>
      <c r="I749" t="s">
        <v>21</v>
      </c>
    </row>
    <row r="750" spans="1:9" x14ac:dyDescent="0.25">
      <c r="A750" t="s">
        <v>36</v>
      </c>
      <c r="B750" s="1">
        <v>43589</v>
      </c>
      <c r="C750">
        <f t="shared" si="11"/>
        <v>2019</v>
      </c>
      <c r="D750" s="2" t="s">
        <v>38</v>
      </c>
      <c r="E750" t="s">
        <v>373</v>
      </c>
      <c r="F750" t="s">
        <v>40</v>
      </c>
      <c r="G750" t="s">
        <v>40</v>
      </c>
      <c r="H750" t="s">
        <v>33</v>
      </c>
      <c r="I750" t="s">
        <v>373</v>
      </c>
    </row>
    <row r="751" spans="1:9" x14ac:dyDescent="0.25">
      <c r="A751" t="s">
        <v>343</v>
      </c>
      <c r="B751" s="1">
        <v>43589</v>
      </c>
      <c r="C751">
        <f t="shared" si="11"/>
        <v>2019</v>
      </c>
      <c r="D751" s="2" t="s">
        <v>344</v>
      </c>
      <c r="E751" t="s">
        <v>20</v>
      </c>
      <c r="F751" t="s">
        <v>259</v>
      </c>
      <c r="G751" t="s">
        <v>20</v>
      </c>
      <c r="H751" t="s">
        <v>22</v>
      </c>
      <c r="I751" t="s">
        <v>20</v>
      </c>
    </row>
    <row r="752" spans="1:9" x14ac:dyDescent="0.25">
      <c r="A752" t="s">
        <v>28</v>
      </c>
      <c r="B752" s="1">
        <v>43590</v>
      </c>
      <c r="C752">
        <f t="shared" si="11"/>
        <v>2019</v>
      </c>
      <c r="D752" s="2" t="s">
        <v>318</v>
      </c>
      <c r="E752" t="s">
        <v>31</v>
      </c>
      <c r="F752" t="s">
        <v>32</v>
      </c>
      <c r="G752" t="s">
        <v>31</v>
      </c>
      <c r="H752" t="s">
        <v>22</v>
      </c>
      <c r="I752" t="s">
        <v>31</v>
      </c>
    </row>
    <row r="753" spans="1:9" x14ac:dyDescent="0.25">
      <c r="A753" t="s">
        <v>44</v>
      </c>
      <c r="B753" s="1">
        <v>43590</v>
      </c>
      <c r="C753">
        <f t="shared" si="11"/>
        <v>2019</v>
      </c>
      <c r="D753" s="2" t="s">
        <v>46</v>
      </c>
      <c r="E753" t="s">
        <v>47</v>
      </c>
      <c r="F753" t="s">
        <v>21</v>
      </c>
      <c r="G753" t="s">
        <v>47</v>
      </c>
      <c r="H753" t="s">
        <v>22</v>
      </c>
      <c r="I753" t="s">
        <v>47</v>
      </c>
    </row>
    <row r="754" spans="1:9" x14ac:dyDescent="0.25">
      <c r="A754" t="s">
        <v>65</v>
      </c>
      <c r="B754" s="1">
        <v>43592</v>
      </c>
      <c r="C754">
        <f t="shared" si="11"/>
        <v>2019</v>
      </c>
      <c r="D754" s="2" t="s">
        <v>67</v>
      </c>
      <c r="E754" t="s">
        <v>47</v>
      </c>
      <c r="F754" t="s">
        <v>32</v>
      </c>
      <c r="G754" t="s">
        <v>32</v>
      </c>
      <c r="H754" t="s">
        <v>33</v>
      </c>
      <c r="I754" t="s">
        <v>47</v>
      </c>
    </row>
    <row r="755" spans="1:9" x14ac:dyDescent="0.25">
      <c r="A755" t="s">
        <v>234</v>
      </c>
      <c r="B755" s="1">
        <v>43593</v>
      </c>
      <c r="C755">
        <f t="shared" si="11"/>
        <v>2019</v>
      </c>
      <c r="D755" s="2" t="s">
        <v>236</v>
      </c>
      <c r="E755" t="s">
        <v>373</v>
      </c>
      <c r="F755" t="s">
        <v>259</v>
      </c>
      <c r="G755" t="s">
        <v>373</v>
      </c>
      <c r="H755" t="s">
        <v>22</v>
      </c>
      <c r="I755" t="s">
        <v>373</v>
      </c>
    </row>
    <row r="756" spans="1:9" x14ac:dyDescent="0.25">
      <c r="A756" t="s">
        <v>234</v>
      </c>
      <c r="B756" s="1">
        <v>43595</v>
      </c>
      <c r="C756">
        <f t="shared" si="11"/>
        <v>2019</v>
      </c>
      <c r="D756" s="2" t="s">
        <v>236</v>
      </c>
      <c r="E756" t="s">
        <v>32</v>
      </c>
      <c r="F756" t="s">
        <v>373</v>
      </c>
      <c r="G756" t="s">
        <v>32</v>
      </c>
      <c r="H756" t="s">
        <v>22</v>
      </c>
      <c r="I756" t="s">
        <v>32</v>
      </c>
    </row>
    <row r="757" spans="1:9" x14ac:dyDescent="0.25">
      <c r="A757" t="s">
        <v>60</v>
      </c>
      <c r="B757" s="1">
        <v>43597</v>
      </c>
      <c r="C757">
        <f t="shared" si="11"/>
        <v>2019</v>
      </c>
      <c r="D757" s="2" t="s">
        <v>62</v>
      </c>
      <c r="E757" t="s">
        <v>47</v>
      </c>
      <c r="F757" t="s">
        <v>32</v>
      </c>
      <c r="G757" t="s">
        <v>47</v>
      </c>
      <c r="H757" t="s">
        <v>33</v>
      </c>
      <c r="I757" t="s">
        <v>47</v>
      </c>
    </row>
    <row r="758" spans="1:9" x14ac:dyDescent="0.25">
      <c r="A758" t="s">
        <v>281</v>
      </c>
      <c r="B758" s="1">
        <v>44093</v>
      </c>
      <c r="C758">
        <f t="shared" si="11"/>
        <v>2020</v>
      </c>
      <c r="D758" s="2" t="s">
        <v>282</v>
      </c>
      <c r="E758" t="s">
        <v>47</v>
      </c>
      <c r="F758" t="s">
        <v>32</v>
      </c>
      <c r="G758" t="s">
        <v>32</v>
      </c>
      <c r="H758" t="s">
        <v>22</v>
      </c>
      <c r="I758" t="s">
        <v>32</v>
      </c>
    </row>
    <row r="759" spans="1:9" x14ac:dyDescent="0.25">
      <c r="A759" t="s">
        <v>388</v>
      </c>
      <c r="B759" s="1">
        <v>44094</v>
      </c>
      <c r="C759">
        <f t="shared" si="11"/>
        <v>2020</v>
      </c>
      <c r="D759" s="2" t="s">
        <v>287</v>
      </c>
      <c r="E759" t="s">
        <v>373</v>
      </c>
      <c r="F759" t="s">
        <v>31</v>
      </c>
      <c r="G759" t="s">
        <v>31</v>
      </c>
      <c r="H759" t="s">
        <v>22</v>
      </c>
      <c r="I759" t="s">
        <v>373</v>
      </c>
    </row>
    <row r="760" spans="1:9" x14ac:dyDescent="0.25">
      <c r="A760" t="s">
        <v>281</v>
      </c>
      <c r="B760" s="1">
        <v>44125</v>
      </c>
      <c r="C760">
        <f t="shared" si="11"/>
        <v>2020</v>
      </c>
      <c r="D760" s="2" t="s">
        <v>282</v>
      </c>
      <c r="E760" t="s">
        <v>21</v>
      </c>
      <c r="F760" t="s">
        <v>20</v>
      </c>
      <c r="G760" t="s">
        <v>21</v>
      </c>
      <c r="H760" t="s">
        <v>33</v>
      </c>
      <c r="I760" t="s">
        <v>20</v>
      </c>
    </row>
    <row r="761" spans="1:9" x14ac:dyDescent="0.25">
      <c r="A761" t="s">
        <v>389</v>
      </c>
      <c r="B761" s="1">
        <v>44138</v>
      </c>
      <c r="C761">
        <f t="shared" si="11"/>
        <v>2020</v>
      </c>
      <c r="D761" s="2" t="s">
        <v>285</v>
      </c>
      <c r="E761" t="s">
        <v>47</v>
      </c>
      <c r="F761" t="s">
        <v>259</v>
      </c>
      <c r="G761" t="s">
        <v>259</v>
      </c>
      <c r="H761" t="s">
        <v>22</v>
      </c>
      <c r="I761" t="s">
        <v>259</v>
      </c>
    </row>
    <row r="762" spans="1:9" x14ac:dyDescent="0.25">
      <c r="A762" t="s">
        <v>389</v>
      </c>
      <c r="B762" s="1">
        <v>44096</v>
      </c>
      <c r="C762">
        <f t="shared" si="11"/>
        <v>2020</v>
      </c>
      <c r="D762" s="2" t="s">
        <v>285</v>
      </c>
      <c r="E762" t="s">
        <v>40</v>
      </c>
      <c r="F762" t="s">
        <v>32</v>
      </c>
      <c r="G762" t="s">
        <v>32</v>
      </c>
      <c r="H762" t="s">
        <v>22</v>
      </c>
      <c r="I762" t="s">
        <v>40</v>
      </c>
    </row>
    <row r="763" spans="1:9" x14ac:dyDescent="0.25">
      <c r="A763" t="s">
        <v>281</v>
      </c>
      <c r="B763" s="1">
        <v>44128</v>
      </c>
      <c r="C763">
        <f t="shared" si="11"/>
        <v>2020</v>
      </c>
      <c r="D763" s="2" t="s">
        <v>282</v>
      </c>
      <c r="E763" t="s">
        <v>21</v>
      </c>
      <c r="F763" t="s">
        <v>373</v>
      </c>
      <c r="G763" t="s">
        <v>373</v>
      </c>
      <c r="H763" t="s">
        <v>22</v>
      </c>
      <c r="I763" t="s">
        <v>21</v>
      </c>
    </row>
    <row r="764" spans="1:9" x14ac:dyDescent="0.25">
      <c r="A764" t="s">
        <v>388</v>
      </c>
      <c r="B764" s="1">
        <v>44128</v>
      </c>
      <c r="C764">
        <f t="shared" si="11"/>
        <v>2020</v>
      </c>
      <c r="D764" s="2" t="s">
        <v>287</v>
      </c>
      <c r="E764" t="s">
        <v>31</v>
      </c>
      <c r="F764" t="s">
        <v>259</v>
      </c>
      <c r="G764" t="s">
        <v>259</v>
      </c>
      <c r="H764" t="s">
        <v>22</v>
      </c>
      <c r="I764" t="s">
        <v>31</v>
      </c>
    </row>
    <row r="765" spans="1:9" x14ac:dyDescent="0.25">
      <c r="A765" t="s">
        <v>281</v>
      </c>
      <c r="B765" s="1">
        <v>44132</v>
      </c>
      <c r="C765">
        <f t="shared" si="11"/>
        <v>2020</v>
      </c>
      <c r="D765" s="2" t="s">
        <v>282</v>
      </c>
      <c r="E765" t="s">
        <v>20</v>
      </c>
      <c r="F765" t="s">
        <v>47</v>
      </c>
      <c r="G765" t="s">
        <v>47</v>
      </c>
      <c r="H765" t="s">
        <v>22</v>
      </c>
      <c r="I765" t="s">
        <v>47</v>
      </c>
    </row>
    <row r="766" spans="1:9" x14ac:dyDescent="0.25">
      <c r="A766" t="s">
        <v>389</v>
      </c>
      <c r="B766" s="1">
        <v>44113</v>
      </c>
      <c r="C766">
        <f t="shared" si="11"/>
        <v>2020</v>
      </c>
      <c r="D766" s="2" t="s">
        <v>285</v>
      </c>
      <c r="E766" t="s">
        <v>373</v>
      </c>
      <c r="F766" t="s">
        <v>40</v>
      </c>
      <c r="G766" t="s">
        <v>40</v>
      </c>
      <c r="H766" t="s">
        <v>22</v>
      </c>
      <c r="I766" t="s">
        <v>373</v>
      </c>
    </row>
    <row r="767" spans="1:9" x14ac:dyDescent="0.25">
      <c r="A767" t="s">
        <v>281</v>
      </c>
      <c r="B767" s="1">
        <v>44111</v>
      </c>
      <c r="C767">
        <f t="shared" si="11"/>
        <v>2020</v>
      </c>
      <c r="D767" s="2" t="s">
        <v>282</v>
      </c>
      <c r="E767" t="s">
        <v>21</v>
      </c>
      <c r="F767" t="s">
        <v>32</v>
      </c>
      <c r="G767" t="s">
        <v>21</v>
      </c>
      <c r="H767" t="s">
        <v>33</v>
      </c>
      <c r="I767" t="s">
        <v>21</v>
      </c>
    </row>
    <row r="768" spans="1:9" x14ac:dyDescent="0.25">
      <c r="A768" t="s">
        <v>389</v>
      </c>
      <c r="B768" s="1">
        <v>44135</v>
      </c>
      <c r="C768">
        <f t="shared" si="11"/>
        <v>2020</v>
      </c>
      <c r="D768" s="2" t="s">
        <v>285</v>
      </c>
      <c r="E768" t="s">
        <v>20</v>
      </c>
      <c r="F768" t="s">
        <v>259</v>
      </c>
      <c r="G768" t="s">
        <v>259</v>
      </c>
      <c r="H768" t="s">
        <v>22</v>
      </c>
      <c r="I768" t="s">
        <v>259</v>
      </c>
    </row>
    <row r="769" spans="1:9" x14ac:dyDescent="0.25">
      <c r="A769" t="s">
        <v>281</v>
      </c>
      <c r="B769" s="1">
        <v>44105</v>
      </c>
      <c r="C769">
        <f t="shared" si="11"/>
        <v>2020</v>
      </c>
      <c r="D769" s="2" t="s">
        <v>282</v>
      </c>
      <c r="E769" t="s">
        <v>47</v>
      </c>
      <c r="F769" t="s">
        <v>31</v>
      </c>
      <c r="G769" t="s">
        <v>31</v>
      </c>
      <c r="H769" t="s">
        <v>22</v>
      </c>
      <c r="I769" t="s">
        <v>47</v>
      </c>
    </row>
    <row r="770" spans="1:9" x14ac:dyDescent="0.25">
      <c r="A770" t="s">
        <v>388</v>
      </c>
      <c r="B770" s="1">
        <v>44104</v>
      </c>
      <c r="C770">
        <f t="shared" si="11"/>
        <v>2020</v>
      </c>
      <c r="D770" s="2" t="s">
        <v>287</v>
      </c>
      <c r="E770" t="s">
        <v>21</v>
      </c>
      <c r="F770" t="s">
        <v>40</v>
      </c>
      <c r="G770" t="s">
        <v>40</v>
      </c>
      <c r="H770" t="s">
        <v>22</v>
      </c>
      <c r="I770" t="s">
        <v>21</v>
      </c>
    </row>
    <row r="771" spans="1:9" x14ac:dyDescent="0.25">
      <c r="A771" t="s">
        <v>281</v>
      </c>
      <c r="B771" s="1">
        <v>44137</v>
      </c>
      <c r="C771">
        <f t="shared" ref="C771:C817" si="12">YEAR(B771)</f>
        <v>2020</v>
      </c>
      <c r="D771" s="2" t="s">
        <v>282</v>
      </c>
      <c r="E771" t="s">
        <v>20</v>
      </c>
      <c r="F771" t="s">
        <v>373</v>
      </c>
      <c r="G771" t="s">
        <v>373</v>
      </c>
      <c r="H771" t="s">
        <v>22</v>
      </c>
      <c r="I771" t="s">
        <v>373</v>
      </c>
    </row>
    <row r="772" spans="1:9" x14ac:dyDescent="0.25">
      <c r="A772" t="s">
        <v>281</v>
      </c>
      <c r="B772" s="1">
        <v>44136</v>
      </c>
      <c r="C772">
        <f t="shared" si="12"/>
        <v>2020</v>
      </c>
      <c r="D772" s="2" t="s">
        <v>282</v>
      </c>
      <c r="E772" t="s">
        <v>31</v>
      </c>
      <c r="F772" t="s">
        <v>32</v>
      </c>
      <c r="G772" t="s">
        <v>32</v>
      </c>
      <c r="H772" t="s">
        <v>22</v>
      </c>
      <c r="I772" t="s">
        <v>32</v>
      </c>
    </row>
    <row r="773" spans="1:9" x14ac:dyDescent="0.25">
      <c r="A773" t="s">
        <v>388</v>
      </c>
      <c r="B773" s="1">
        <v>44115</v>
      </c>
      <c r="C773">
        <f t="shared" si="12"/>
        <v>2020</v>
      </c>
      <c r="D773" s="2" t="s">
        <v>287</v>
      </c>
      <c r="E773" t="s">
        <v>259</v>
      </c>
      <c r="F773" t="s">
        <v>40</v>
      </c>
      <c r="G773" t="s">
        <v>259</v>
      </c>
      <c r="H773" t="s">
        <v>33</v>
      </c>
      <c r="I773" t="s">
        <v>40</v>
      </c>
    </row>
    <row r="774" spans="1:9" x14ac:dyDescent="0.25">
      <c r="A774" t="s">
        <v>281</v>
      </c>
      <c r="B774" s="1">
        <v>44097</v>
      </c>
      <c r="C774">
        <f t="shared" si="12"/>
        <v>2020</v>
      </c>
      <c r="D774" s="2" t="s">
        <v>282</v>
      </c>
      <c r="E774" t="s">
        <v>47</v>
      </c>
      <c r="F774" t="s">
        <v>21</v>
      </c>
      <c r="G774" t="s">
        <v>21</v>
      </c>
      <c r="H774" t="s">
        <v>22</v>
      </c>
      <c r="I774" t="s">
        <v>47</v>
      </c>
    </row>
    <row r="775" spans="1:9" x14ac:dyDescent="0.25">
      <c r="A775" t="s">
        <v>389</v>
      </c>
      <c r="B775" s="1">
        <v>44121</v>
      </c>
      <c r="C775">
        <f t="shared" si="12"/>
        <v>2020</v>
      </c>
      <c r="D775" s="2" t="s">
        <v>285</v>
      </c>
      <c r="E775" t="s">
        <v>32</v>
      </c>
      <c r="F775" t="s">
        <v>373</v>
      </c>
      <c r="G775" t="s">
        <v>32</v>
      </c>
      <c r="H775" t="s">
        <v>33</v>
      </c>
      <c r="I775" t="s">
        <v>373</v>
      </c>
    </row>
    <row r="776" spans="1:9" x14ac:dyDescent="0.25">
      <c r="A776" t="s">
        <v>388</v>
      </c>
      <c r="B776" s="1">
        <v>44098</v>
      </c>
      <c r="C776">
        <f t="shared" si="12"/>
        <v>2020</v>
      </c>
      <c r="D776" s="2" t="s">
        <v>287</v>
      </c>
      <c r="E776" t="s">
        <v>31</v>
      </c>
      <c r="F776" t="s">
        <v>20</v>
      </c>
      <c r="G776" t="s">
        <v>20</v>
      </c>
      <c r="H776" t="s">
        <v>22</v>
      </c>
      <c r="I776" t="s">
        <v>31</v>
      </c>
    </row>
    <row r="777" spans="1:9" x14ac:dyDescent="0.25">
      <c r="A777" t="s">
        <v>281</v>
      </c>
      <c r="B777" s="1">
        <v>44110</v>
      </c>
      <c r="C777">
        <f t="shared" si="12"/>
        <v>2020</v>
      </c>
      <c r="D777" s="2" t="s">
        <v>282</v>
      </c>
      <c r="E777" t="s">
        <v>47</v>
      </c>
      <c r="F777" t="s">
        <v>40</v>
      </c>
      <c r="G777" t="s">
        <v>47</v>
      </c>
      <c r="H777" t="s">
        <v>33</v>
      </c>
      <c r="I777" t="s">
        <v>47</v>
      </c>
    </row>
    <row r="778" spans="1:9" x14ac:dyDescent="0.25">
      <c r="A778" t="s">
        <v>281</v>
      </c>
      <c r="B778" s="1">
        <v>44122</v>
      </c>
      <c r="C778">
        <f t="shared" si="12"/>
        <v>2020</v>
      </c>
      <c r="D778" s="2" t="s">
        <v>282</v>
      </c>
      <c r="E778" t="s">
        <v>21</v>
      </c>
      <c r="F778" t="s">
        <v>259</v>
      </c>
      <c r="G778" t="s">
        <v>259</v>
      </c>
      <c r="H778" t="s">
        <v>22</v>
      </c>
      <c r="I778" t="s">
        <v>21</v>
      </c>
    </row>
    <row r="779" spans="1:9" x14ac:dyDescent="0.25">
      <c r="A779" t="s">
        <v>388</v>
      </c>
      <c r="B779" s="1">
        <v>44108</v>
      </c>
      <c r="C779">
        <f t="shared" si="12"/>
        <v>2020</v>
      </c>
      <c r="D779" s="2" t="s">
        <v>287</v>
      </c>
      <c r="E779" t="s">
        <v>31</v>
      </c>
      <c r="F779" t="s">
        <v>32</v>
      </c>
      <c r="G779" t="s">
        <v>31</v>
      </c>
      <c r="H779" t="s">
        <v>33</v>
      </c>
      <c r="I779" t="s">
        <v>32</v>
      </c>
    </row>
    <row r="780" spans="1:9" x14ac:dyDescent="0.25">
      <c r="A780" t="s">
        <v>281</v>
      </c>
      <c r="B780" s="1">
        <v>44107</v>
      </c>
      <c r="C780">
        <f t="shared" si="12"/>
        <v>2020</v>
      </c>
      <c r="D780" s="2" t="s">
        <v>282</v>
      </c>
      <c r="E780" t="s">
        <v>40</v>
      </c>
      <c r="F780" t="s">
        <v>20</v>
      </c>
      <c r="G780" t="s">
        <v>40</v>
      </c>
      <c r="H780" t="s">
        <v>33</v>
      </c>
      <c r="I780" t="s">
        <v>20</v>
      </c>
    </row>
    <row r="781" spans="1:9" x14ac:dyDescent="0.25">
      <c r="A781" t="s">
        <v>389</v>
      </c>
      <c r="B781" s="1">
        <v>44107</v>
      </c>
      <c r="C781">
        <f t="shared" si="12"/>
        <v>2020</v>
      </c>
      <c r="D781" s="2" t="s">
        <v>285</v>
      </c>
      <c r="E781" t="s">
        <v>373</v>
      </c>
      <c r="F781" t="s">
        <v>21</v>
      </c>
      <c r="G781" t="s">
        <v>21</v>
      </c>
      <c r="H781" t="s">
        <v>22</v>
      </c>
      <c r="I781" t="s">
        <v>373</v>
      </c>
    </row>
    <row r="782" spans="1:9" x14ac:dyDescent="0.25">
      <c r="A782" t="s">
        <v>388</v>
      </c>
      <c r="B782" s="1">
        <v>44106</v>
      </c>
      <c r="C782">
        <f t="shared" si="12"/>
        <v>2020</v>
      </c>
      <c r="D782" s="2" t="s">
        <v>287</v>
      </c>
      <c r="E782" t="s">
        <v>259</v>
      </c>
      <c r="F782" t="s">
        <v>32</v>
      </c>
      <c r="G782" t="s">
        <v>259</v>
      </c>
      <c r="H782" t="s">
        <v>33</v>
      </c>
      <c r="I782" t="s">
        <v>259</v>
      </c>
    </row>
    <row r="783" spans="1:9" x14ac:dyDescent="0.25">
      <c r="A783" t="s">
        <v>388</v>
      </c>
      <c r="B783" s="1">
        <v>44122</v>
      </c>
      <c r="C783">
        <f t="shared" si="12"/>
        <v>2020</v>
      </c>
      <c r="D783" s="2" t="s">
        <v>287</v>
      </c>
      <c r="E783" t="s">
        <v>47</v>
      </c>
      <c r="F783" t="s">
        <v>31</v>
      </c>
      <c r="G783" t="s">
        <v>47</v>
      </c>
      <c r="H783" t="s">
        <v>33</v>
      </c>
      <c r="I783" t="s">
        <v>31</v>
      </c>
    </row>
    <row r="784" spans="1:9" x14ac:dyDescent="0.25">
      <c r="A784" t="s">
        <v>388</v>
      </c>
      <c r="B784" s="1">
        <v>44126</v>
      </c>
      <c r="C784">
        <f t="shared" si="12"/>
        <v>2020</v>
      </c>
      <c r="D784" s="2" t="s">
        <v>287</v>
      </c>
      <c r="E784" t="s">
        <v>40</v>
      </c>
      <c r="F784" t="s">
        <v>259</v>
      </c>
      <c r="G784" t="s">
        <v>259</v>
      </c>
      <c r="H784" t="s">
        <v>22</v>
      </c>
      <c r="I784" t="s">
        <v>259</v>
      </c>
    </row>
    <row r="785" spans="1:9" x14ac:dyDescent="0.25">
      <c r="A785" t="s">
        <v>388</v>
      </c>
      <c r="B785" s="1">
        <v>44109</v>
      </c>
      <c r="C785">
        <f t="shared" si="12"/>
        <v>2020</v>
      </c>
      <c r="D785" s="2" t="s">
        <v>287</v>
      </c>
      <c r="E785" t="s">
        <v>373</v>
      </c>
      <c r="F785" t="s">
        <v>20</v>
      </c>
      <c r="G785" t="s">
        <v>20</v>
      </c>
      <c r="H785" t="s">
        <v>22</v>
      </c>
      <c r="I785" t="s">
        <v>373</v>
      </c>
    </row>
    <row r="786" spans="1:9" x14ac:dyDescent="0.25">
      <c r="A786" t="s">
        <v>389</v>
      </c>
      <c r="B786" s="1">
        <v>44130</v>
      </c>
      <c r="C786">
        <f t="shared" si="12"/>
        <v>2020</v>
      </c>
      <c r="D786" s="2" t="s">
        <v>285</v>
      </c>
      <c r="E786" t="s">
        <v>21</v>
      </c>
      <c r="F786" t="s">
        <v>31</v>
      </c>
      <c r="G786" t="s">
        <v>31</v>
      </c>
      <c r="H786" t="s">
        <v>22</v>
      </c>
      <c r="I786" t="s">
        <v>31</v>
      </c>
    </row>
    <row r="787" spans="1:9" x14ac:dyDescent="0.25">
      <c r="A787" t="s">
        <v>389</v>
      </c>
      <c r="B787" s="1">
        <v>44127</v>
      </c>
      <c r="C787">
        <f t="shared" si="12"/>
        <v>2020</v>
      </c>
      <c r="D787" s="2" t="s">
        <v>285</v>
      </c>
      <c r="E787" t="s">
        <v>32</v>
      </c>
      <c r="F787" t="s">
        <v>47</v>
      </c>
      <c r="G787" t="s">
        <v>47</v>
      </c>
      <c r="H787" t="s">
        <v>22</v>
      </c>
      <c r="I787" t="s">
        <v>47</v>
      </c>
    </row>
    <row r="788" spans="1:9" x14ac:dyDescent="0.25">
      <c r="A788" t="s">
        <v>388</v>
      </c>
      <c r="B788" s="1">
        <v>44121</v>
      </c>
      <c r="C788">
        <f t="shared" si="12"/>
        <v>2020</v>
      </c>
      <c r="D788" s="2" t="s">
        <v>287</v>
      </c>
      <c r="E788" t="s">
        <v>40</v>
      </c>
      <c r="F788" t="s">
        <v>20</v>
      </c>
      <c r="G788" t="s">
        <v>40</v>
      </c>
      <c r="H788" t="s">
        <v>33</v>
      </c>
      <c r="I788" t="s">
        <v>20</v>
      </c>
    </row>
    <row r="789" spans="1:9" x14ac:dyDescent="0.25">
      <c r="A789" t="s">
        <v>281</v>
      </c>
      <c r="B789" s="1">
        <v>44114</v>
      </c>
      <c r="C789">
        <f t="shared" si="12"/>
        <v>2020</v>
      </c>
      <c r="D789" s="2" t="s">
        <v>282</v>
      </c>
      <c r="E789" t="s">
        <v>21</v>
      </c>
      <c r="F789" t="s">
        <v>31</v>
      </c>
      <c r="G789" t="s">
        <v>21</v>
      </c>
      <c r="H789" t="s">
        <v>33</v>
      </c>
      <c r="I789" t="s">
        <v>21</v>
      </c>
    </row>
    <row r="790" spans="1:9" x14ac:dyDescent="0.25">
      <c r="A790" t="s">
        <v>388</v>
      </c>
      <c r="B790" s="1">
        <v>44131</v>
      </c>
      <c r="C790">
        <f t="shared" si="12"/>
        <v>2020</v>
      </c>
      <c r="D790" s="2" t="s">
        <v>287</v>
      </c>
      <c r="E790" t="s">
        <v>259</v>
      </c>
      <c r="F790" t="s">
        <v>373</v>
      </c>
      <c r="G790" t="s">
        <v>373</v>
      </c>
      <c r="H790" t="s">
        <v>22</v>
      </c>
      <c r="I790" t="s">
        <v>259</v>
      </c>
    </row>
    <row r="791" spans="1:9" x14ac:dyDescent="0.25">
      <c r="A791" t="s">
        <v>388</v>
      </c>
      <c r="B791" s="1">
        <v>44114</v>
      </c>
      <c r="C791">
        <f t="shared" si="12"/>
        <v>2020</v>
      </c>
      <c r="D791" s="2" t="s">
        <v>287</v>
      </c>
      <c r="E791" t="s">
        <v>20</v>
      </c>
      <c r="F791" t="s">
        <v>32</v>
      </c>
      <c r="G791" t="s">
        <v>20</v>
      </c>
      <c r="H791" t="s">
        <v>33</v>
      </c>
      <c r="I791" t="s">
        <v>20</v>
      </c>
    </row>
    <row r="792" spans="1:9" x14ac:dyDescent="0.25">
      <c r="A792" t="s">
        <v>281</v>
      </c>
      <c r="B792" s="1">
        <v>44120</v>
      </c>
      <c r="C792">
        <f t="shared" si="12"/>
        <v>2020</v>
      </c>
      <c r="D792" s="2" t="s">
        <v>282</v>
      </c>
      <c r="E792" t="s">
        <v>21</v>
      </c>
      <c r="F792" t="s">
        <v>47</v>
      </c>
      <c r="G792" t="s">
        <v>21</v>
      </c>
      <c r="H792" t="s">
        <v>33</v>
      </c>
      <c r="I792" t="s">
        <v>47</v>
      </c>
    </row>
    <row r="793" spans="1:9" x14ac:dyDescent="0.25">
      <c r="A793" t="s">
        <v>389</v>
      </c>
      <c r="B793" s="1">
        <v>44101</v>
      </c>
      <c r="C793">
        <f t="shared" si="12"/>
        <v>2020</v>
      </c>
      <c r="D793" s="2" t="s">
        <v>285</v>
      </c>
      <c r="E793" t="s">
        <v>31</v>
      </c>
      <c r="F793" t="s">
        <v>40</v>
      </c>
      <c r="G793" t="s">
        <v>40</v>
      </c>
      <c r="H793" t="s">
        <v>22</v>
      </c>
      <c r="I793" t="s">
        <v>40</v>
      </c>
    </row>
    <row r="794" spans="1:9" x14ac:dyDescent="0.25">
      <c r="A794" t="s">
        <v>388</v>
      </c>
      <c r="B794" s="1">
        <v>44117</v>
      </c>
      <c r="C794">
        <f t="shared" si="12"/>
        <v>2020</v>
      </c>
      <c r="D794" s="2" t="s">
        <v>287</v>
      </c>
      <c r="E794" t="s">
        <v>32</v>
      </c>
      <c r="F794" t="s">
        <v>259</v>
      </c>
      <c r="G794" t="s">
        <v>32</v>
      </c>
      <c r="H794" t="s">
        <v>33</v>
      </c>
      <c r="I794" t="s">
        <v>32</v>
      </c>
    </row>
    <row r="795" spans="1:9" x14ac:dyDescent="0.25">
      <c r="A795" t="s">
        <v>281</v>
      </c>
      <c r="B795" s="1">
        <v>44115</v>
      </c>
      <c r="C795">
        <f t="shared" si="12"/>
        <v>2020</v>
      </c>
      <c r="D795" s="2" t="s">
        <v>282</v>
      </c>
      <c r="E795" t="s">
        <v>373</v>
      </c>
      <c r="F795" t="s">
        <v>47</v>
      </c>
      <c r="G795" t="s">
        <v>373</v>
      </c>
      <c r="H795" t="s">
        <v>33</v>
      </c>
      <c r="I795" t="s">
        <v>47</v>
      </c>
    </row>
    <row r="796" spans="1:9" x14ac:dyDescent="0.25">
      <c r="A796" t="s">
        <v>388</v>
      </c>
      <c r="B796" s="1">
        <v>44136</v>
      </c>
      <c r="C796">
        <f t="shared" si="12"/>
        <v>2020</v>
      </c>
      <c r="D796" s="2" t="s">
        <v>287</v>
      </c>
      <c r="E796" t="s">
        <v>21</v>
      </c>
      <c r="F796" t="s">
        <v>40</v>
      </c>
      <c r="G796" t="s">
        <v>40</v>
      </c>
      <c r="H796" t="s">
        <v>22</v>
      </c>
      <c r="I796" t="s">
        <v>21</v>
      </c>
    </row>
    <row r="797" spans="1:9" x14ac:dyDescent="0.25">
      <c r="A797" t="s">
        <v>389</v>
      </c>
      <c r="B797" s="1">
        <v>44119</v>
      </c>
      <c r="C797">
        <f t="shared" si="12"/>
        <v>2020</v>
      </c>
      <c r="D797" s="2" t="s">
        <v>285</v>
      </c>
      <c r="E797" t="s">
        <v>20</v>
      </c>
      <c r="F797" t="s">
        <v>31</v>
      </c>
      <c r="G797" t="s">
        <v>20</v>
      </c>
      <c r="H797" t="s">
        <v>33</v>
      </c>
      <c r="I797" t="s">
        <v>31</v>
      </c>
    </row>
    <row r="798" spans="1:9" x14ac:dyDescent="0.25">
      <c r="A798" t="s">
        <v>281</v>
      </c>
      <c r="B798" s="1">
        <v>44103</v>
      </c>
      <c r="C798">
        <f t="shared" si="12"/>
        <v>2020</v>
      </c>
      <c r="D798" s="2" t="s">
        <v>282</v>
      </c>
      <c r="E798" t="s">
        <v>259</v>
      </c>
      <c r="F798" t="s">
        <v>373</v>
      </c>
      <c r="G798" t="s">
        <v>373</v>
      </c>
      <c r="H798" t="s">
        <v>22</v>
      </c>
      <c r="I798" t="s">
        <v>259</v>
      </c>
    </row>
    <row r="799" spans="1:9" x14ac:dyDescent="0.25">
      <c r="A799" t="s">
        <v>281</v>
      </c>
      <c r="B799" s="1">
        <v>44123</v>
      </c>
      <c r="C799">
        <f t="shared" si="12"/>
        <v>2020</v>
      </c>
      <c r="D799" s="2" t="s">
        <v>282</v>
      </c>
      <c r="E799" t="s">
        <v>32</v>
      </c>
      <c r="F799" t="s">
        <v>40</v>
      </c>
      <c r="G799" t="s">
        <v>32</v>
      </c>
      <c r="H799" t="s">
        <v>33</v>
      </c>
      <c r="I799" t="s">
        <v>40</v>
      </c>
    </row>
    <row r="800" spans="1:9" x14ac:dyDescent="0.25">
      <c r="A800" t="s">
        <v>388</v>
      </c>
      <c r="B800" s="1">
        <v>44095</v>
      </c>
      <c r="C800">
        <f t="shared" si="12"/>
        <v>2020</v>
      </c>
      <c r="D800" s="2" t="s">
        <v>287</v>
      </c>
      <c r="E800" t="s">
        <v>20</v>
      </c>
      <c r="F800" t="s">
        <v>259</v>
      </c>
      <c r="G800" t="s">
        <v>259</v>
      </c>
      <c r="H800" t="s">
        <v>22</v>
      </c>
      <c r="I800" t="s">
        <v>20</v>
      </c>
    </row>
    <row r="801" spans="1:9" x14ac:dyDescent="0.25">
      <c r="A801" t="s">
        <v>388</v>
      </c>
      <c r="B801" s="1">
        <v>44135</v>
      </c>
      <c r="C801">
        <f t="shared" si="12"/>
        <v>2020</v>
      </c>
      <c r="D801" s="2" t="s">
        <v>287</v>
      </c>
      <c r="E801" t="s">
        <v>373</v>
      </c>
      <c r="F801" t="s">
        <v>47</v>
      </c>
      <c r="G801" t="s">
        <v>47</v>
      </c>
      <c r="H801" t="s">
        <v>22</v>
      </c>
      <c r="I801" t="s">
        <v>47</v>
      </c>
    </row>
    <row r="802" spans="1:9" x14ac:dyDescent="0.25">
      <c r="A802" t="s">
        <v>388</v>
      </c>
      <c r="B802" s="1">
        <v>44133</v>
      </c>
      <c r="C802">
        <f t="shared" si="12"/>
        <v>2020</v>
      </c>
      <c r="D802" s="2" t="s">
        <v>287</v>
      </c>
      <c r="E802" t="s">
        <v>21</v>
      </c>
      <c r="F802" t="s">
        <v>32</v>
      </c>
      <c r="G802" t="s">
        <v>32</v>
      </c>
      <c r="H802" t="s">
        <v>22</v>
      </c>
      <c r="I802" t="s">
        <v>32</v>
      </c>
    </row>
    <row r="803" spans="1:9" x14ac:dyDescent="0.25">
      <c r="A803" t="s">
        <v>281</v>
      </c>
      <c r="B803" s="1">
        <v>44134</v>
      </c>
      <c r="C803">
        <f t="shared" si="12"/>
        <v>2020</v>
      </c>
      <c r="D803" s="2" t="s">
        <v>282</v>
      </c>
      <c r="E803" t="s">
        <v>31</v>
      </c>
      <c r="F803" t="s">
        <v>40</v>
      </c>
      <c r="G803" t="s">
        <v>40</v>
      </c>
      <c r="H803" t="s">
        <v>22</v>
      </c>
      <c r="I803" t="s">
        <v>40</v>
      </c>
    </row>
    <row r="804" spans="1:9" x14ac:dyDescent="0.25">
      <c r="A804" t="s">
        <v>389</v>
      </c>
      <c r="B804" s="1">
        <v>44108</v>
      </c>
      <c r="C804">
        <f t="shared" si="12"/>
        <v>2020</v>
      </c>
      <c r="D804" s="2" t="s">
        <v>285</v>
      </c>
      <c r="E804" t="s">
        <v>47</v>
      </c>
      <c r="F804" t="s">
        <v>259</v>
      </c>
      <c r="G804" t="s">
        <v>47</v>
      </c>
      <c r="H804" t="s">
        <v>33</v>
      </c>
      <c r="I804" t="s">
        <v>47</v>
      </c>
    </row>
    <row r="805" spans="1:9" x14ac:dyDescent="0.25">
      <c r="A805" t="s">
        <v>388</v>
      </c>
      <c r="B805" s="1">
        <v>44099</v>
      </c>
      <c r="C805">
        <f t="shared" si="12"/>
        <v>2020</v>
      </c>
      <c r="D805" s="2" t="s">
        <v>287</v>
      </c>
      <c r="E805" t="s">
        <v>373</v>
      </c>
      <c r="F805" t="s">
        <v>32</v>
      </c>
      <c r="G805" t="s">
        <v>32</v>
      </c>
      <c r="H805" t="s">
        <v>22</v>
      </c>
      <c r="I805" t="s">
        <v>373</v>
      </c>
    </row>
    <row r="806" spans="1:9" x14ac:dyDescent="0.25">
      <c r="A806" t="s">
        <v>389</v>
      </c>
      <c r="B806" s="1">
        <v>44116</v>
      </c>
      <c r="C806">
        <f t="shared" si="12"/>
        <v>2020</v>
      </c>
      <c r="D806" s="2" t="s">
        <v>285</v>
      </c>
      <c r="E806" t="s">
        <v>20</v>
      </c>
      <c r="F806" t="s">
        <v>21</v>
      </c>
      <c r="G806" t="s">
        <v>20</v>
      </c>
      <c r="H806" t="s">
        <v>33</v>
      </c>
      <c r="I806" t="s">
        <v>20</v>
      </c>
    </row>
    <row r="807" spans="1:9" x14ac:dyDescent="0.25">
      <c r="A807" t="s">
        <v>281</v>
      </c>
      <c r="B807" s="1">
        <v>44129</v>
      </c>
      <c r="C807">
        <f t="shared" si="12"/>
        <v>2020</v>
      </c>
      <c r="D807" s="2" t="s">
        <v>282</v>
      </c>
      <c r="E807" t="s">
        <v>47</v>
      </c>
      <c r="F807" t="s">
        <v>40</v>
      </c>
      <c r="G807" t="s">
        <v>47</v>
      </c>
      <c r="H807" t="s">
        <v>33</v>
      </c>
      <c r="I807" t="s">
        <v>40</v>
      </c>
    </row>
    <row r="808" spans="1:9" x14ac:dyDescent="0.25">
      <c r="A808" t="s">
        <v>388</v>
      </c>
      <c r="B808" s="1">
        <v>44112</v>
      </c>
      <c r="C808">
        <f t="shared" si="12"/>
        <v>2020</v>
      </c>
      <c r="D808" s="2" t="s">
        <v>287</v>
      </c>
      <c r="E808" t="s">
        <v>259</v>
      </c>
      <c r="F808" t="s">
        <v>31</v>
      </c>
      <c r="G808" t="s">
        <v>259</v>
      </c>
      <c r="H808" t="s">
        <v>33</v>
      </c>
      <c r="I808" t="s">
        <v>259</v>
      </c>
    </row>
    <row r="809" spans="1:9" x14ac:dyDescent="0.25">
      <c r="A809" t="s">
        <v>388</v>
      </c>
      <c r="B809" s="1">
        <v>44118</v>
      </c>
      <c r="C809">
        <f t="shared" si="12"/>
        <v>2020</v>
      </c>
      <c r="D809" s="2" t="s">
        <v>287</v>
      </c>
      <c r="E809" t="s">
        <v>373</v>
      </c>
      <c r="F809" t="s">
        <v>40</v>
      </c>
      <c r="G809" t="s">
        <v>373</v>
      </c>
      <c r="H809" t="s">
        <v>33</v>
      </c>
      <c r="I809" t="s">
        <v>373</v>
      </c>
    </row>
    <row r="810" spans="1:9" x14ac:dyDescent="0.25">
      <c r="A810" t="s">
        <v>388</v>
      </c>
      <c r="B810" s="1">
        <v>44129</v>
      </c>
      <c r="C810">
        <f t="shared" si="12"/>
        <v>2020</v>
      </c>
      <c r="D810" s="2" t="s">
        <v>287</v>
      </c>
      <c r="E810" t="s">
        <v>20</v>
      </c>
      <c r="F810" t="s">
        <v>32</v>
      </c>
      <c r="G810" t="s">
        <v>20</v>
      </c>
      <c r="H810" t="s">
        <v>33</v>
      </c>
      <c r="I810" t="s">
        <v>32</v>
      </c>
    </row>
    <row r="811" spans="1:9" x14ac:dyDescent="0.25">
      <c r="A811" t="s">
        <v>281</v>
      </c>
      <c r="B811" s="1">
        <v>44100</v>
      </c>
      <c r="C811">
        <f t="shared" si="12"/>
        <v>2020</v>
      </c>
      <c r="D811" s="2" t="s">
        <v>282</v>
      </c>
      <c r="E811" t="s">
        <v>259</v>
      </c>
      <c r="F811" t="s">
        <v>21</v>
      </c>
      <c r="G811" t="s">
        <v>259</v>
      </c>
      <c r="H811" t="s">
        <v>33</v>
      </c>
      <c r="I811" t="s">
        <v>21</v>
      </c>
    </row>
    <row r="812" spans="1:9" x14ac:dyDescent="0.25">
      <c r="A812" t="s">
        <v>388</v>
      </c>
      <c r="B812" s="1">
        <v>44124</v>
      </c>
      <c r="C812">
        <f t="shared" si="12"/>
        <v>2020</v>
      </c>
      <c r="D812" s="2" t="s">
        <v>287</v>
      </c>
      <c r="E812" t="s">
        <v>373</v>
      </c>
      <c r="F812" t="s">
        <v>31</v>
      </c>
      <c r="G812" t="s">
        <v>373</v>
      </c>
      <c r="H812" t="s">
        <v>33</v>
      </c>
      <c r="I812" t="s">
        <v>31</v>
      </c>
    </row>
    <row r="813" spans="1:9" x14ac:dyDescent="0.25">
      <c r="A813" t="s">
        <v>388</v>
      </c>
      <c r="B813" s="1">
        <v>44102</v>
      </c>
      <c r="C813">
        <f t="shared" si="12"/>
        <v>2020</v>
      </c>
      <c r="D813" s="2" t="s">
        <v>287</v>
      </c>
      <c r="E813" t="s">
        <v>20</v>
      </c>
      <c r="F813" t="s">
        <v>47</v>
      </c>
      <c r="G813" t="s">
        <v>47</v>
      </c>
      <c r="H813" t="s">
        <v>22</v>
      </c>
      <c r="I813" t="s">
        <v>20</v>
      </c>
    </row>
    <row r="814" spans="1:9" x14ac:dyDescent="0.25">
      <c r="A814" t="s">
        <v>388</v>
      </c>
      <c r="B814" s="1">
        <v>44140</v>
      </c>
      <c r="C814">
        <f t="shared" si="12"/>
        <v>2020</v>
      </c>
      <c r="D814" s="2" t="s">
        <v>287</v>
      </c>
      <c r="E814" t="s">
        <v>47</v>
      </c>
      <c r="F814" t="s">
        <v>373</v>
      </c>
      <c r="G814" t="s">
        <v>373</v>
      </c>
      <c r="H814" t="s">
        <v>22</v>
      </c>
      <c r="I814" t="s">
        <v>47</v>
      </c>
    </row>
    <row r="815" spans="1:9" x14ac:dyDescent="0.25">
      <c r="A815" t="s">
        <v>281</v>
      </c>
      <c r="B815" s="1">
        <v>44141</v>
      </c>
      <c r="C815">
        <f t="shared" si="12"/>
        <v>2020</v>
      </c>
      <c r="D815" s="2" t="s">
        <v>282</v>
      </c>
      <c r="E815" t="s">
        <v>20</v>
      </c>
      <c r="F815" t="s">
        <v>259</v>
      </c>
      <c r="G815" t="s">
        <v>259</v>
      </c>
      <c r="H815" t="s">
        <v>22</v>
      </c>
      <c r="I815" t="s">
        <v>259</v>
      </c>
    </row>
    <row r="816" spans="1:9" x14ac:dyDescent="0.25">
      <c r="A816" t="s">
        <v>281</v>
      </c>
      <c r="B816" s="1">
        <v>44143</v>
      </c>
      <c r="C816">
        <f t="shared" si="12"/>
        <v>2020</v>
      </c>
      <c r="D816" s="2" t="s">
        <v>282</v>
      </c>
      <c r="E816" t="s">
        <v>373</v>
      </c>
      <c r="F816" t="s">
        <v>259</v>
      </c>
      <c r="G816" t="s">
        <v>373</v>
      </c>
      <c r="H816" t="s">
        <v>33</v>
      </c>
      <c r="I816" t="s">
        <v>373</v>
      </c>
    </row>
    <row r="817" spans="1:9" x14ac:dyDescent="0.25">
      <c r="A817" t="s">
        <v>388</v>
      </c>
      <c r="B817" s="1">
        <v>44145</v>
      </c>
      <c r="C817">
        <f t="shared" si="12"/>
        <v>2020</v>
      </c>
      <c r="D817" s="2" t="s">
        <v>287</v>
      </c>
      <c r="E817" t="s">
        <v>373</v>
      </c>
      <c r="F817" t="s">
        <v>47</v>
      </c>
      <c r="G817" t="s">
        <v>373</v>
      </c>
      <c r="H817" t="s">
        <v>33</v>
      </c>
      <c r="I817" t="s">
        <v>47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1C1E-2BCD-4778-AF99-5D772CE3744A}">
  <dimension ref="A3:J31"/>
  <sheetViews>
    <sheetView workbookViewId="0">
      <selection activeCell="G4" sqref="G4"/>
    </sheetView>
  </sheetViews>
  <sheetFormatPr defaultRowHeight="15" x14ac:dyDescent="0.25"/>
  <cols>
    <col min="1" max="1" width="13.140625" bestFit="1" customWidth="1"/>
    <col min="7" max="8" width="19.28515625" bestFit="1" customWidth="1"/>
    <col min="9" max="9" width="13.42578125" bestFit="1" customWidth="1"/>
    <col min="10" max="10" width="12.42578125" bestFit="1" customWidth="1"/>
  </cols>
  <sheetData>
    <row r="3" spans="1:10" ht="15.75" thickBot="1" x14ac:dyDescent="0.3">
      <c r="A3" s="13" t="s">
        <v>415</v>
      </c>
    </row>
    <row r="4" spans="1:10" ht="45.75" thickBot="1" x14ac:dyDescent="0.3">
      <c r="A4" s="14">
        <v>2014</v>
      </c>
      <c r="F4" s="16" t="s">
        <v>398</v>
      </c>
      <c r="G4" s="16" t="s">
        <v>421</v>
      </c>
      <c r="H4" s="16" t="s">
        <v>422</v>
      </c>
      <c r="I4" s="16" t="s">
        <v>423</v>
      </c>
      <c r="J4" s="16" t="s">
        <v>424</v>
      </c>
    </row>
    <row r="5" spans="1:10" x14ac:dyDescent="0.25">
      <c r="A5" s="14" t="s">
        <v>417</v>
      </c>
      <c r="F5">
        <f>A4</f>
        <v>2014</v>
      </c>
      <c r="G5" t="str">
        <f>VLOOKUP(F5,Table24[],2,0)</f>
        <v>Kolkata Knight Riders</v>
      </c>
      <c r="H5" t="str">
        <f>VLOOKUP(F5,Table24[],3,0)</f>
        <v>Kings XI Punjab</v>
      </c>
      <c r="I5" t="str">
        <f>VLOOKUP(F5,Table24[],4,0)</f>
        <v>Bangalore</v>
      </c>
      <c r="J5" t="str">
        <f>VLOOKUP(F5,Table24[],6,0)</f>
        <v>Manish Pandey</v>
      </c>
    </row>
    <row r="18" spans="2:7" ht="43.5" thickBot="1" x14ac:dyDescent="0.3">
      <c r="B18" s="7" t="s">
        <v>398</v>
      </c>
      <c r="C18" s="8" t="s">
        <v>421</v>
      </c>
      <c r="D18" s="8" t="s">
        <v>422</v>
      </c>
      <c r="E18" s="8" t="s">
        <v>423</v>
      </c>
      <c r="F18" s="8" t="s">
        <v>414</v>
      </c>
      <c r="G18" s="9" t="s">
        <v>424</v>
      </c>
    </row>
    <row r="19" spans="2:7" ht="43.5" thickBot="1" x14ac:dyDescent="0.3">
      <c r="B19" s="5">
        <v>2008</v>
      </c>
      <c r="C19" s="4" t="s">
        <v>40</v>
      </c>
      <c r="D19" s="4" t="s">
        <v>32</v>
      </c>
      <c r="E19" s="4" t="s">
        <v>44</v>
      </c>
      <c r="F19" s="4">
        <v>8</v>
      </c>
      <c r="G19" s="6" t="s">
        <v>413</v>
      </c>
    </row>
    <row r="20" spans="2:7" ht="72" thickBot="1" x14ac:dyDescent="0.3">
      <c r="B20" s="5">
        <v>2009</v>
      </c>
      <c r="C20" s="4" t="s">
        <v>53</v>
      </c>
      <c r="D20" s="4" t="s">
        <v>20</v>
      </c>
      <c r="E20" s="4" t="s">
        <v>411</v>
      </c>
      <c r="F20" s="4">
        <v>8</v>
      </c>
      <c r="G20" s="6" t="s">
        <v>412</v>
      </c>
    </row>
    <row r="21" spans="2:7" ht="43.5" thickBot="1" x14ac:dyDescent="0.3">
      <c r="B21" s="5">
        <v>2010</v>
      </c>
      <c r="C21" s="4" t="s">
        <v>32</v>
      </c>
      <c r="D21" s="4" t="s">
        <v>47</v>
      </c>
      <c r="E21" s="4" t="s">
        <v>44</v>
      </c>
      <c r="F21" s="4">
        <v>8</v>
      </c>
      <c r="G21" s="6" t="s">
        <v>410</v>
      </c>
    </row>
    <row r="22" spans="2:7" ht="72" thickBot="1" x14ac:dyDescent="0.3">
      <c r="B22" s="5">
        <v>2011</v>
      </c>
      <c r="C22" s="4" t="s">
        <v>32</v>
      </c>
      <c r="D22" s="4" t="s">
        <v>20</v>
      </c>
      <c r="E22" s="4" t="s">
        <v>65</v>
      </c>
      <c r="F22" s="4">
        <v>10</v>
      </c>
      <c r="G22" s="6" t="s">
        <v>409</v>
      </c>
    </row>
    <row r="23" spans="2:7" ht="43.5" thickBot="1" x14ac:dyDescent="0.3">
      <c r="B23" s="5">
        <v>2012</v>
      </c>
      <c r="C23" s="4" t="s">
        <v>21</v>
      </c>
      <c r="D23" s="4" t="s">
        <v>32</v>
      </c>
      <c r="E23" s="4" t="s">
        <v>65</v>
      </c>
      <c r="F23" s="4">
        <v>9</v>
      </c>
      <c r="G23" s="6" t="s">
        <v>408</v>
      </c>
    </row>
    <row r="24" spans="2:7" ht="43.5" thickBot="1" x14ac:dyDescent="0.3">
      <c r="B24" s="5">
        <v>2013</v>
      </c>
      <c r="C24" s="4" t="s">
        <v>47</v>
      </c>
      <c r="D24" s="4" t="s">
        <v>32</v>
      </c>
      <c r="E24" s="4" t="s">
        <v>50</v>
      </c>
      <c r="F24" s="4">
        <v>9</v>
      </c>
      <c r="G24" s="6" t="s">
        <v>407</v>
      </c>
    </row>
    <row r="25" spans="2:7" ht="43.5" thickBot="1" x14ac:dyDescent="0.3">
      <c r="B25" s="5">
        <v>2014</v>
      </c>
      <c r="C25" s="4" t="s">
        <v>21</v>
      </c>
      <c r="D25" s="4" t="s">
        <v>31</v>
      </c>
      <c r="E25" s="4" t="s">
        <v>17</v>
      </c>
      <c r="F25" s="4">
        <v>8</v>
      </c>
      <c r="G25" s="6" t="s">
        <v>406</v>
      </c>
    </row>
    <row r="26" spans="2:7" ht="43.5" thickBot="1" x14ac:dyDescent="0.3">
      <c r="B26" s="5">
        <v>2015</v>
      </c>
      <c r="C26" s="4" t="s">
        <v>47</v>
      </c>
      <c r="D26" s="4" t="s">
        <v>32</v>
      </c>
      <c r="E26" s="4" t="s">
        <v>50</v>
      </c>
      <c r="F26" s="4">
        <v>8</v>
      </c>
      <c r="G26" s="6" t="s">
        <v>405</v>
      </c>
    </row>
    <row r="27" spans="2:7" ht="72" thickBot="1" x14ac:dyDescent="0.3">
      <c r="B27" s="5">
        <v>2016</v>
      </c>
      <c r="C27" s="4" t="s">
        <v>259</v>
      </c>
      <c r="D27" s="4" t="s">
        <v>20</v>
      </c>
      <c r="E27" s="4" t="s">
        <v>17</v>
      </c>
      <c r="F27" s="4">
        <v>8</v>
      </c>
      <c r="G27" s="6" t="s">
        <v>404</v>
      </c>
    </row>
    <row r="28" spans="2:7" ht="57.75" thickBot="1" x14ac:dyDescent="0.3">
      <c r="B28" s="5">
        <v>2017</v>
      </c>
      <c r="C28" s="4" t="s">
        <v>47</v>
      </c>
      <c r="D28" s="4" t="s">
        <v>317</v>
      </c>
      <c r="E28" s="4" t="s">
        <v>60</v>
      </c>
      <c r="F28" s="4">
        <v>8</v>
      </c>
      <c r="G28" s="6" t="s">
        <v>403</v>
      </c>
    </row>
    <row r="29" spans="2:7" ht="57.75" thickBot="1" x14ac:dyDescent="0.3">
      <c r="B29" s="5">
        <v>2018</v>
      </c>
      <c r="C29" s="4" t="s">
        <v>32</v>
      </c>
      <c r="D29" s="4" t="s">
        <v>259</v>
      </c>
      <c r="E29" s="4" t="s">
        <v>44</v>
      </c>
      <c r="F29" s="4">
        <v>8</v>
      </c>
      <c r="G29" s="6" t="s">
        <v>402</v>
      </c>
    </row>
    <row r="30" spans="2:7" ht="43.5" thickBot="1" x14ac:dyDescent="0.3">
      <c r="B30" s="5">
        <v>2019</v>
      </c>
      <c r="C30" s="4" t="s">
        <v>47</v>
      </c>
      <c r="D30" s="4" t="s">
        <v>32</v>
      </c>
      <c r="E30" s="4" t="s">
        <v>60</v>
      </c>
      <c r="F30" s="4">
        <v>8</v>
      </c>
      <c r="G30" s="6" t="s">
        <v>401</v>
      </c>
    </row>
    <row r="31" spans="2:7" ht="28.5" x14ac:dyDescent="0.25">
      <c r="B31" s="10">
        <v>2020</v>
      </c>
      <c r="C31" s="11" t="s">
        <v>47</v>
      </c>
      <c r="D31" s="11" t="s">
        <v>373</v>
      </c>
      <c r="E31" s="11" t="s">
        <v>388</v>
      </c>
      <c r="F31" s="11">
        <v>8</v>
      </c>
      <c r="G31" s="12" t="s">
        <v>400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2A21-DB29-4D7E-9B99-9679C68DA2A3}">
  <dimension ref="A1"/>
  <sheetViews>
    <sheetView showGridLines="0" tabSelected="1" topLeftCell="A3" zoomScale="98" zoomScaleNormal="98" workbookViewId="0">
      <selection activeCell="AA24" sqref="AA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1DED-E8CA-45FC-8477-2E00046D4644}">
  <dimension ref="A3:B10"/>
  <sheetViews>
    <sheetView workbookViewId="0">
      <selection activeCell="E22" sqref="E22"/>
    </sheetView>
  </sheetViews>
  <sheetFormatPr defaultRowHeight="15" x14ac:dyDescent="0.25"/>
  <cols>
    <col min="1" max="1" width="20" bestFit="1" customWidth="1"/>
    <col min="2" max="2" width="15.85546875" bestFit="1" customWidth="1"/>
  </cols>
  <sheetData>
    <row r="3" spans="1:2" x14ac:dyDescent="0.25">
      <c r="A3" s="13" t="s">
        <v>415</v>
      </c>
      <c r="B3" t="s">
        <v>425</v>
      </c>
    </row>
    <row r="4" spans="1:2" x14ac:dyDescent="0.25">
      <c r="A4" s="14" t="s">
        <v>47</v>
      </c>
      <c r="B4" s="15">
        <v>5</v>
      </c>
    </row>
    <row r="5" spans="1:2" x14ac:dyDescent="0.25">
      <c r="A5" s="14" t="s">
        <v>32</v>
      </c>
      <c r="B5" s="15">
        <v>3</v>
      </c>
    </row>
    <row r="6" spans="1:2" x14ac:dyDescent="0.25">
      <c r="A6" s="14" t="s">
        <v>21</v>
      </c>
      <c r="B6" s="15">
        <v>2</v>
      </c>
    </row>
    <row r="7" spans="1:2" x14ac:dyDescent="0.25">
      <c r="A7" s="14" t="s">
        <v>53</v>
      </c>
      <c r="B7" s="15">
        <v>1</v>
      </c>
    </row>
    <row r="8" spans="1:2" x14ac:dyDescent="0.25">
      <c r="A8" s="14" t="s">
        <v>259</v>
      </c>
      <c r="B8" s="15">
        <v>1</v>
      </c>
    </row>
    <row r="9" spans="1:2" x14ac:dyDescent="0.25">
      <c r="A9" s="14" t="s">
        <v>40</v>
      </c>
      <c r="B9" s="15">
        <v>1</v>
      </c>
    </row>
    <row r="10" spans="1:2" x14ac:dyDescent="0.25">
      <c r="A10" s="14" t="s">
        <v>417</v>
      </c>
      <c r="B10" s="15">
        <v>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4F0D-9D6C-4DEC-A53F-36F378347EEE}">
  <dimension ref="A1:F14"/>
  <sheetViews>
    <sheetView topLeftCell="A8" workbookViewId="0">
      <selection sqref="A1:F14"/>
    </sheetView>
  </sheetViews>
  <sheetFormatPr defaultRowHeight="15" x14ac:dyDescent="0.25"/>
  <cols>
    <col min="1" max="6" width="12" customWidth="1"/>
  </cols>
  <sheetData>
    <row r="1" spans="1:6" ht="30.75" thickBot="1" x14ac:dyDescent="0.3">
      <c r="A1" s="7" t="s">
        <v>398</v>
      </c>
      <c r="B1" s="8" t="s">
        <v>421</v>
      </c>
      <c r="C1" s="8" t="s">
        <v>422</v>
      </c>
      <c r="D1" s="8" t="s">
        <v>423</v>
      </c>
      <c r="E1" s="8" t="s">
        <v>414</v>
      </c>
      <c r="F1" s="9" t="s">
        <v>424</v>
      </c>
    </row>
    <row r="2" spans="1:6" ht="43.5" thickBot="1" x14ac:dyDescent="0.3">
      <c r="A2" s="5">
        <v>2008</v>
      </c>
      <c r="B2" s="4" t="s">
        <v>40</v>
      </c>
      <c r="C2" s="4" t="s">
        <v>32</v>
      </c>
      <c r="D2" s="4" t="s">
        <v>44</v>
      </c>
      <c r="E2" s="4">
        <v>8</v>
      </c>
      <c r="F2" s="6" t="s">
        <v>413</v>
      </c>
    </row>
    <row r="3" spans="1:6" ht="57.75" thickBot="1" x14ac:dyDescent="0.3">
      <c r="A3" s="5">
        <v>2009</v>
      </c>
      <c r="B3" s="4" t="s">
        <v>53</v>
      </c>
      <c r="C3" s="4" t="s">
        <v>20</v>
      </c>
      <c r="D3" s="4" t="s">
        <v>411</v>
      </c>
      <c r="E3" s="4">
        <v>8</v>
      </c>
      <c r="F3" s="6" t="s">
        <v>412</v>
      </c>
    </row>
    <row r="4" spans="1:6" ht="43.5" thickBot="1" x14ac:dyDescent="0.3">
      <c r="A4" s="5">
        <v>2010</v>
      </c>
      <c r="B4" s="4" t="s">
        <v>32</v>
      </c>
      <c r="C4" s="4" t="s">
        <v>47</v>
      </c>
      <c r="D4" s="4" t="s">
        <v>44</v>
      </c>
      <c r="E4" s="4">
        <v>8</v>
      </c>
      <c r="F4" s="6" t="s">
        <v>410</v>
      </c>
    </row>
    <row r="5" spans="1:6" ht="57.75" thickBot="1" x14ac:dyDescent="0.3">
      <c r="A5" s="5">
        <v>2011</v>
      </c>
      <c r="B5" s="4" t="s">
        <v>32</v>
      </c>
      <c r="C5" s="4" t="s">
        <v>20</v>
      </c>
      <c r="D5" s="4" t="s">
        <v>65</v>
      </c>
      <c r="E5" s="4">
        <v>10</v>
      </c>
      <c r="F5" s="6" t="s">
        <v>409</v>
      </c>
    </row>
    <row r="6" spans="1:6" ht="43.5" thickBot="1" x14ac:dyDescent="0.3">
      <c r="A6" s="5">
        <v>2012</v>
      </c>
      <c r="B6" s="4" t="s">
        <v>21</v>
      </c>
      <c r="C6" s="4" t="s">
        <v>32</v>
      </c>
      <c r="D6" s="4" t="s">
        <v>65</v>
      </c>
      <c r="E6" s="4">
        <v>9</v>
      </c>
      <c r="F6" s="6" t="s">
        <v>408</v>
      </c>
    </row>
    <row r="7" spans="1:6" ht="43.5" thickBot="1" x14ac:dyDescent="0.3">
      <c r="A7" s="5">
        <v>2013</v>
      </c>
      <c r="B7" s="4" t="s">
        <v>47</v>
      </c>
      <c r="C7" s="4" t="s">
        <v>32</v>
      </c>
      <c r="D7" s="4" t="s">
        <v>50</v>
      </c>
      <c r="E7" s="4">
        <v>9</v>
      </c>
      <c r="F7" s="6" t="s">
        <v>407</v>
      </c>
    </row>
    <row r="8" spans="1:6" ht="43.5" thickBot="1" x14ac:dyDescent="0.3">
      <c r="A8" s="5">
        <v>2014</v>
      </c>
      <c r="B8" s="4" t="s">
        <v>21</v>
      </c>
      <c r="C8" s="4" t="s">
        <v>31</v>
      </c>
      <c r="D8" s="4" t="s">
        <v>17</v>
      </c>
      <c r="E8" s="4">
        <v>8</v>
      </c>
      <c r="F8" s="6" t="s">
        <v>406</v>
      </c>
    </row>
    <row r="9" spans="1:6" ht="43.5" thickBot="1" x14ac:dyDescent="0.3">
      <c r="A9" s="5">
        <v>2015</v>
      </c>
      <c r="B9" s="4" t="s">
        <v>47</v>
      </c>
      <c r="C9" s="4" t="s">
        <v>32</v>
      </c>
      <c r="D9" s="4" t="s">
        <v>50</v>
      </c>
      <c r="E9" s="4">
        <v>8</v>
      </c>
      <c r="F9" s="6" t="s">
        <v>405</v>
      </c>
    </row>
    <row r="10" spans="1:6" ht="57.75" thickBot="1" x14ac:dyDescent="0.3">
      <c r="A10" s="5">
        <v>2016</v>
      </c>
      <c r="B10" s="4" t="s">
        <v>259</v>
      </c>
      <c r="C10" s="4" t="s">
        <v>20</v>
      </c>
      <c r="D10" s="4" t="s">
        <v>17</v>
      </c>
      <c r="E10" s="4">
        <v>8</v>
      </c>
      <c r="F10" s="6" t="s">
        <v>404</v>
      </c>
    </row>
    <row r="11" spans="1:6" ht="57.75" thickBot="1" x14ac:dyDescent="0.3">
      <c r="A11" s="5">
        <v>2017</v>
      </c>
      <c r="B11" s="4" t="s">
        <v>47</v>
      </c>
      <c r="C11" s="4" t="s">
        <v>317</v>
      </c>
      <c r="D11" s="4" t="s">
        <v>60</v>
      </c>
      <c r="E11" s="4">
        <v>8</v>
      </c>
      <c r="F11" s="6" t="s">
        <v>403</v>
      </c>
    </row>
    <row r="12" spans="1:6" ht="43.5" thickBot="1" x14ac:dyDescent="0.3">
      <c r="A12" s="5">
        <v>2018</v>
      </c>
      <c r="B12" s="4" t="s">
        <v>32</v>
      </c>
      <c r="C12" s="4" t="s">
        <v>259</v>
      </c>
      <c r="D12" s="4" t="s">
        <v>44</v>
      </c>
      <c r="E12" s="4">
        <v>8</v>
      </c>
      <c r="F12" s="6" t="s">
        <v>402</v>
      </c>
    </row>
    <row r="13" spans="1:6" ht="43.5" thickBot="1" x14ac:dyDescent="0.3">
      <c r="A13" s="5">
        <v>2019</v>
      </c>
      <c r="B13" s="4" t="s">
        <v>47</v>
      </c>
      <c r="C13" s="4" t="s">
        <v>32</v>
      </c>
      <c r="D13" s="4" t="s">
        <v>60</v>
      </c>
      <c r="E13" s="4">
        <v>8</v>
      </c>
      <c r="F13" s="6" t="s">
        <v>401</v>
      </c>
    </row>
    <row r="14" spans="1:6" ht="28.5" x14ac:dyDescent="0.25">
      <c r="A14" s="10">
        <v>2020</v>
      </c>
      <c r="B14" s="11" t="s">
        <v>47</v>
      </c>
      <c r="C14" s="11" t="s">
        <v>373</v>
      </c>
      <c r="D14" s="11" t="s">
        <v>388</v>
      </c>
      <c r="E14" s="11">
        <v>8</v>
      </c>
      <c r="F14" s="12" t="s">
        <v>400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10D2B-5FF9-4AB9-B28E-FD4FB4439A3A}">
  <dimension ref="A3:E21"/>
  <sheetViews>
    <sheetView workbookViewId="0">
      <selection activeCell="H5" sqref="H5"/>
    </sheetView>
  </sheetViews>
  <sheetFormatPr defaultRowHeight="15" x14ac:dyDescent="0.25"/>
  <cols>
    <col min="1" max="1" width="26.5703125" bestFit="1" customWidth="1"/>
    <col min="2" max="2" width="16.28515625" bestFit="1" customWidth="1"/>
    <col min="3" max="3" width="5.140625" bestFit="1" customWidth="1"/>
    <col min="4" max="4" width="7.28515625" bestFit="1" customWidth="1"/>
    <col min="5" max="5" width="11.28515625" bestFit="1" customWidth="1"/>
    <col min="6" max="6" width="15.42578125" bestFit="1" customWidth="1"/>
    <col min="7" max="7" width="20.140625" bestFit="1" customWidth="1"/>
    <col min="8" max="8" width="20.42578125" bestFit="1" customWidth="1"/>
    <col min="9" max="9" width="25.140625" bestFit="1" customWidth="1"/>
  </cols>
  <sheetData>
    <row r="3" spans="1:5" x14ac:dyDescent="0.25">
      <c r="A3" s="13" t="s">
        <v>419</v>
      </c>
      <c r="B3" s="13" t="s">
        <v>418</v>
      </c>
    </row>
    <row r="4" spans="1:5" x14ac:dyDescent="0.25">
      <c r="A4" s="13" t="s">
        <v>415</v>
      </c>
      <c r="B4" t="s">
        <v>33</v>
      </c>
      <c r="C4" t="s">
        <v>22</v>
      </c>
      <c r="D4" t="s">
        <v>416</v>
      </c>
      <c r="E4" t="s">
        <v>417</v>
      </c>
    </row>
    <row r="5" spans="1:5" x14ac:dyDescent="0.25">
      <c r="A5" s="14" t="s">
        <v>47</v>
      </c>
      <c r="B5" s="15">
        <v>48</v>
      </c>
      <c r="C5" s="15">
        <v>58</v>
      </c>
      <c r="D5" s="15"/>
      <c r="E5" s="15">
        <v>106</v>
      </c>
    </row>
    <row r="6" spans="1:5" x14ac:dyDescent="0.25">
      <c r="A6" s="14" t="s">
        <v>21</v>
      </c>
      <c r="B6" s="15">
        <v>34</v>
      </c>
      <c r="C6" s="15">
        <v>64</v>
      </c>
      <c r="D6" s="15"/>
      <c r="E6" s="15">
        <v>98</v>
      </c>
    </row>
    <row r="7" spans="1:5" x14ac:dyDescent="0.25">
      <c r="A7" s="14" t="s">
        <v>32</v>
      </c>
      <c r="B7" s="15">
        <v>51</v>
      </c>
      <c r="C7" s="15">
        <v>46</v>
      </c>
      <c r="D7" s="15"/>
      <c r="E7" s="15">
        <v>97</v>
      </c>
    </row>
    <row r="8" spans="1:5" x14ac:dyDescent="0.25">
      <c r="A8" s="14" t="s">
        <v>40</v>
      </c>
      <c r="B8" s="15">
        <v>34</v>
      </c>
      <c r="C8" s="15">
        <v>53</v>
      </c>
      <c r="D8" s="15"/>
      <c r="E8" s="15">
        <v>87</v>
      </c>
    </row>
    <row r="9" spans="1:5" x14ac:dyDescent="0.25">
      <c r="A9" s="14" t="s">
        <v>20</v>
      </c>
      <c r="B9" s="15">
        <v>24</v>
      </c>
      <c r="C9" s="15">
        <v>63</v>
      </c>
      <c r="D9" s="15"/>
      <c r="E9" s="15">
        <v>87</v>
      </c>
    </row>
    <row r="10" spans="1:5" x14ac:dyDescent="0.25">
      <c r="A10" s="14" t="s">
        <v>31</v>
      </c>
      <c r="B10" s="15">
        <v>27</v>
      </c>
      <c r="C10" s="15">
        <v>58</v>
      </c>
      <c r="D10" s="15"/>
      <c r="E10" s="15">
        <v>85</v>
      </c>
    </row>
    <row r="11" spans="1:5" x14ac:dyDescent="0.25">
      <c r="A11" s="14" t="s">
        <v>39</v>
      </c>
      <c r="B11" s="15">
        <v>29</v>
      </c>
      <c r="C11" s="15">
        <v>51</v>
      </c>
      <c r="D11" s="15"/>
      <c r="E11" s="15">
        <v>80</v>
      </c>
    </row>
    <row r="12" spans="1:5" x14ac:dyDescent="0.25">
      <c r="A12" s="14" t="s">
        <v>259</v>
      </c>
      <c r="B12" s="15">
        <v>24</v>
      </c>
      <c r="C12" s="15">
        <v>33</v>
      </c>
      <c r="D12" s="15"/>
      <c r="E12" s="15">
        <v>57</v>
      </c>
    </row>
    <row r="13" spans="1:5" x14ac:dyDescent="0.25">
      <c r="A13" s="14" t="s">
        <v>53</v>
      </c>
      <c r="B13" s="15">
        <v>24</v>
      </c>
      <c r="C13" s="15">
        <v>19</v>
      </c>
      <c r="D13" s="15"/>
      <c r="E13" s="15">
        <v>43</v>
      </c>
    </row>
    <row r="14" spans="1:5" x14ac:dyDescent="0.25">
      <c r="A14" s="14" t="s">
        <v>207</v>
      </c>
      <c r="B14" s="15">
        <v>11</v>
      </c>
      <c r="C14" s="15">
        <v>9</v>
      </c>
      <c r="D14" s="15"/>
      <c r="E14" s="15">
        <v>20</v>
      </c>
    </row>
    <row r="15" spans="1:5" x14ac:dyDescent="0.25">
      <c r="A15" s="14" t="s">
        <v>373</v>
      </c>
      <c r="B15" s="15">
        <v>7</v>
      </c>
      <c r="C15" s="15">
        <v>13</v>
      </c>
      <c r="D15" s="15"/>
      <c r="E15" s="15">
        <v>20</v>
      </c>
    </row>
    <row r="16" spans="1:5" x14ac:dyDescent="0.25">
      <c r="A16" s="14" t="s">
        <v>319</v>
      </c>
      <c r="B16" s="15">
        <v>1</v>
      </c>
      <c r="C16" s="15">
        <v>14</v>
      </c>
      <c r="D16" s="15"/>
      <c r="E16" s="15">
        <v>15</v>
      </c>
    </row>
    <row r="17" spans="1:5" x14ac:dyDescent="0.25">
      <c r="A17" s="14" t="s">
        <v>205</v>
      </c>
      <c r="B17" s="15">
        <v>3</v>
      </c>
      <c r="C17" s="15">
        <v>5</v>
      </c>
      <c r="D17" s="15"/>
      <c r="E17" s="15">
        <v>8</v>
      </c>
    </row>
    <row r="18" spans="1:5" x14ac:dyDescent="0.25">
      <c r="A18" s="14" t="s">
        <v>317</v>
      </c>
      <c r="B18" s="15">
        <v>3</v>
      </c>
      <c r="C18" s="15">
        <v>4</v>
      </c>
      <c r="D18" s="15"/>
      <c r="E18" s="15">
        <v>7</v>
      </c>
    </row>
    <row r="19" spans="1:5" x14ac:dyDescent="0.25">
      <c r="A19" s="14" t="s">
        <v>342</v>
      </c>
      <c r="B19" s="15"/>
      <c r="C19" s="15">
        <v>6</v>
      </c>
      <c r="D19" s="15"/>
      <c r="E19" s="15">
        <v>6</v>
      </c>
    </row>
    <row r="20" spans="1:5" x14ac:dyDescent="0.25">
      <c r="A20" s="14" t="s">
        <v>416</v>
      </c>
      <c r="B20" s="15"/>
      <c r="C20" s="15"/>
      <c r="D20" s="15"/>
      <c r="E20" s="15"/>
    </row>
    <row r="21" spans="1:5" x14ac:dyDescent="0.25">
      <c r="A21" s="14" t="s">
        <v>417</v>
      </c>
      <c r="B21" s="15">
        <v>320</v>
      </c>
      <c r="C21" s="15">
        <v>496</v>
      </c>
      <c r="D21" s="15"/>
      <c r="E21" s="15">
        <v>816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EF84-1AF3-4A93-A6EB-6373DA44A1A7}">
  <dimension ref="A3:B7"/>
  <sheetViews>
    <sheetView workbookViewId="0">
      <selection activeCell="B4" sqref="B4"/>
    </sheetView>
  </sheetViews>
  <sheetFormatPr defaultRowHeight="15" x14ac:dyDescent="0.25"/>
  <cols>
    <col min="1" max="1" width="13.140625" bestFit="1" customWidth="1"/>
    <col min="2" max="2" width="15.42578125" bestFit="1" customWidth="1"/>
  </cols>
  <sheetData>
    <row r="3" spans="1:2" x14ac:dyDescent="0.25">
      <c r="A3" s="13" t="s">
        <v>415</v>
      </c>
      <c r="B3" t="s">
        <v>420</v>
      </c>
    </row>
    <row r="4" spans="1:2" x14ac:dyDescent="0.25">
      <c r="A4" s="14" t="s">
        <v>33</v>
      </c>
      <c r="B4" s="15">
        <v>320</v>
      </c>
    </row>
    <row r="5" spans="1:2" x14ac:dyDescent="0.25">
      <c r="A5" s="14" t="s">
        <v>22</v>
      </c>
      <c r="B5" s="15">
        <v>496</v>
      </c>
    </row>
    <row r="6" spans="1:2" x14ac:dyDescent="0.25">
      <c r="A6" s="14" t="s">
        <v>416</v>
      </c>
      <c r="B6" s="15"/>
    </row>
    <row r="7" spans="1:2" x14ac:dyDescent="0.25">
      <c r="A7" s="14" t="s">
        <v>417</v>
      </c>
      <c r="B7" s="15">
        <v>816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2008-2020</vt:lpstr>
      <vt:lpstr>top 10 venues</vt:lpstr>
      <vt:lpstr>Sorted data</vt:lpstr>
      <vt:lpstr>KPI</vt:lpstr>
      <vt:lpstr>DASHBOARD</vt:lpstr>
      <vt:lpstr>Title winners</vt:lpstr>
      <vt:lpstr>Extra info</vt:lpstr>
      <vt:lpstr>matches won batbowl</vt:lpstr>
      <vt:lpstr>pie chaart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Sharma</dc:creator>
  <cp:lastModifiedBy>Ravi Sharma</cp:lastModifiedBy>
  <dcterms:created xsi:type="dcterms:W3CDTF">2023-01-25T12:24:15Z</dcterms:created>
  <dcterms:modified xsi:type="dcterms:W3CDTF">2023-01-25T14:26:58Z</dcterms:modified>
</cp:coreProperties>
</file>