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pp887_scarletmail_rutgers_edu/Documents/Desktop/Prasham Rutgers/Courses/Semester 4/Data Analysis and Visualization/Project/"/>
    </mc:Choice>
  </mc:AlternateContent>
  <xr:revisionPtr revIDLastSave="2" documentId="8_{AA2913B3-F398-463F-98EB-4DFC268532F6}" xr6:coauthVersionLast="47" xr6:coauthVersionMax="47" xr10:uidLastSave="{D7E67E5E-49FE-4147-94CD-FA56E67C7B00}"/>
  <bookViews>
    <workbookView xWindow="-110" yWindow="-110" windowWidth="19420" windowHeight="10300" xr2:uid="{00000000-000D-0000-FFFF-FFFF00000000}"/>
  </bookViews>
  <sheets>
    <sheet name="MW-NIFTY-MIDCAP-100-26-Oct-2022" sheetId="1" r:id="rId1"/>
    <sheet name="Graph 1" sheetId="2" r:id="rId2"/>
    <sheet name="Graph 2" sheetId="3" r:id="rId3"/>
    <sheet name="Graph 3" sheetId="4" r:id="rId4"/>
  </sheets>
  <definedNames>
    <definedName name="_xlnm._FilterDatabase" localSheetId="0" hidden="1">'MW-NIFTY-MIDCAP-100-26-Oct-2022'!$A$1:$O$101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<sst xmlns="http://schemas.openxmlformats.org/spreadsheetml/2006/main" count="462" uniqueCount="152">
  <si>
    <t xml:space="preserve">SYMBOL 
</t>
  </si>
  <si>
    <t>SECTOR</t>
  </si>
  <si>
    <t xml:space="preserve">OPEN 
</t>
  </si>
  <si>
    <t xml:space="preserve">HIGH 
</t>
  </si>
  <si>
    <t xml:space="preserve">LOW 
</t>
  </si>
  <si>
    <t xml:space="preserve">PREV. CLOSE 
</t>
  </si>
  <si>
    <t xml:space="preserve">LTP 
</t>
  </si>
  <si>
    <t xml:space="preserve">CHNG 
</t>
  </si>
  <si>
    <t xml:space="preserve">%CHNG 
</t>
  </si>
  <si>
    <t xml:space="preserve">VALUE </t>
  </si>
  <si>
    <t xml:space="preserve">52W H 
</t>
  </si>
  <si>
    <t xml:space="preserve">52W L 
</t>
  </si>
  <si>
    <t>365 D % CHNG 
 14-Oct-2021</t>
  </si>
  <si>
    <t>30 D % CHNG 
 16-Sep-2022</t>
  </si>
  <si>
    <t>BANKINDIA</t>
  </si>
  <si>
    <t>Banking</t>
  </si>
  <si>
    <t>BHEL</t>
  </si>
  <si>
    <t>Capital goods</t>
  </si>
  <si>
    <t>IGL</t>
  </si>
  <si>
    <t>Gas and fuel</t>
  </si>
  <si>
    <t>UNIONBANK</t>
  </si>
  <si>
    <t>PNB</t>
  </si>
  <si>
    <t>CANBK</t>
  </si>
  <si>
    <t>TORNTPOWER</t>
  </si>
  <si>
    <t xml:space="preserve">Power </t>
  </si>
  <si>
    <t>IPCALAB</t>
  </si>
  <si>
    <t>Healthcare</t>
  </si>
  <si>
    <t>TIINDIA</t>
  </si>
  <si>
    <t>Automobile</t>
  </si>
  <si>
    <t>MAXHEALTH</t>
  </si>
  <si>
    <t>PERSISTENT</t>
  </si>
  <si>
    <t>IT</t>
  </si>
  <si>
    <t>LALPATHLAB</t>
  </si>
  <si>
    <t>BHARATFORG</t>
  </si>
  <si>
    <t>JINDALSTEL</t>
  </si>
  <si>
    <t>Metal</t>
  </si>
  <si>
    <t>SYNGENE</t>
  </si>
  <si>
    <t>TATACHEM</t>
  </si>
  <si>
    <t>Chemical</t>
  </si>
  <si>
    <t>IEX</t>
  </si>
  <si>
    <t>Energy</t>
  </si>
  <si>
    <t>ASHOKLEY</t>
  </si>
  <si>
    <t>SRTRANSFIN</t>
  </si>
  <si>
    <t>Finance</t>
  </si>
  <si>
    <t>CONCOR</t>
  </si>
  <si>
    <t>Logistics</t>
  </si>
  <si>
    <t>CUMMINSIND</t>
  </si>
  <si>
    <t>MRF</t>
  </si>
  <si>
    <t>Tyres</t>
  </si>
  <si>
    <t>GUJGASLTD</t>
  </si>
  <si>
    <t>LICHSGFIN</t>
  </si>
  <si>
    <t>POLYCAB</t>
  </si>
  <si>
    <t>Electricals</t>
  </si>
  <si>
    <t>LTTS</t>
  </si>
  <si>
    <t>ABCAPITAL</t>
  </si>
  <si>
    <t>ABFRL</t>
  </si>
  <si>
    <t>Retailing</t>
  </si>
  <si>
    <t>SAIL</t>
  </si>
  <si>
    <t>ZYDUSLIFE</t>
  </si>
  <si>
    <t>-</t>
  </si>
  <si>
    <t>DIXON</t>
  </si>
  <si>
    <t>Consumer Durables</t>
  </si>
  <si>
    <t>INDHOTEL</t>
  </si>
  <si>
    <t>Hospitality</t>
  </si>
  <si>
    <t>RAMCOCEM</t>
  </si>
  <si>
    <t>Cement</t>
  </si>
  <si>
    <t>HINDPETRO</t>
  </si>
  <si>
    <t>DALBHARAT</t>
  </si>
  <si>
    <t>DEEPAKNTR</t>
  </si>
  <si>
    <t>ABBOTINDIA</t>
  </si>
  <si>
    <t>TVSMOTOR</t>
  </si>
  <si>
    <t>GODREJPROP</t>
  </si>
  <si>
    <t>Realty</t>
  </si>
  <si>
    <t>PATANJALI</t>
  </si>
  <si>
    <t>Consumer Goods</t>
  </si>
  <si>
    <t>L&amp;TFH</t>
  </si>
  <si>
    <t>COFORGE</t>
  </si>
  <si>
    <t>LUPIN</t>
  </si>
  <si>
    <t>HINDZINC</t>
  </si>
  <si>
    <t>TRENT</t>
  </si>
  <si>
    <t>TATACOMM</t>
  </si>
  <si>
    <t>Telecom</t>
  </si>
  <si>
    <t>VBL</t>
  </si>
  <si>
    <t>ESCORTS</t>
  </si>
  <si>
    <t>HONAUT</t>
  </si>
  <si>
    <t>VOLTAS</t>
  </si>
  <si>
    <t>ALKEM</t>
  </si>
  <si>
    <t>INDIAMART</t>
  </si>
  <si>
    <t>NAVINFLUOR</t>
  </si>
  <si>
    <t>PETRONET</t>
  </si>
  <si>
    <t>PFC</t>
  </si>
  <si>
    <t>ABB</t>
  </si>
  <si>
    <t>RECLTD</t>
  </si>
  <si>
    <t>M&amp;MFIN</t>
  </si>
  <si>
    <t>ISEC</t>
  </si>
  <si>
    <t>BALKRISIND</t>
  </si>
  <si>
    <t>CROMPTON</t>
  </si>
  <si>
    <t>MSUMI</t>
  </si>
  <si>
    <t>SONACOMS</t>
  </si>
  <si>
    <t>INDIANB</t>
  </si>
  <si>
    <t>FEDERALBNK</t>
  </si>
  <si>
    <t>OFSS</t>
  </si>
  <si>
    <t>OBEROIRLTY</t>
  </si>
  <si>
    <t>JUBLFOOD</t>
  </si>
  <si>
    <t>NATIONALUM</t>
  </si>
  <si>
    <t>PRESTIGE</t>
  </si>
  <si>
    <t>YESBANK</t>
  </si>
  <si>
    <t>TTML</t>
  </si>
  <si>
    <t>AUROPHARMA</t>
  </si>
  <si>
    <t>BATAINDIA</t>
  </si>
  <si>
    <t>AUBANK</t>
  </si>
  <si>
    <t>IDEA</t>
  </si>
  <si>
    <t>SUNTV</t>
  </si>
  <si>
    <t xml:space="preserve">Media </t>
  </si>
  <si>
    <t>UBL</t>
  </si>
  <si>
    <t>Alcohol</t>
  </si>
  <si>
    <t>EMAMILTD</t>
  </si>
  <si>
    <t>NAM-INDIA</t>
  </si>
  <si>
    <t>TRIDENT</t>
  </si>
  <si>
    <t>Textile</t>
  </si>
  <si>
    <t>GSPL</t>
  </si>
  <si>
    <t>AWL</t>
  </si>
  <si>
    <t>ASTRAL</t>
  </si>
  <si>
    <t>Plastic</t>
  </si>
  <si>
    <t>JSWENERGY</t>
  </si>
  <si>
    <t>ZEEL</t>
  </si>
  <si>
    <t>TATAELXSI</t>
  </si>
  <si>
    <t>POONAWALLA</t>
  </si>
  <si>
    <t>COROMANDEL</t>
  </si>
  <si>
    <t>LINDEINDIA</t>
  </si>
  <si>
    <t>POLICYBZR</t>
  </si>
  <si>
    <t>FORTIS</t>
  </si>
  <si>
    <t>PAGEIND</t>
  </si>
  <si>
    <t xml:space="preserve">Page </t>
  </si>
  <si>
    <t>CLEAN</t>
  </si>
  <si>
    <t>WHIRLPOOL</t>
  </si>
  <si>
    <t>MFSL</t>
  </si>
  <si>
    <t>OIL</t>
  </si>
  <si>
    <t>IDFCFIRSTB</t>
  </si>
  <si>
    <t>DELHIVERY</t>
  </si>
  <si>
    <t>LAURUSLABS</t>
  </si>
  <si>
    <t>Grand Total</t>
  </si>
  <si>
    <t>Row Labels</t>
  </si>
  <si>
    <t>Stock Near 52 week high</t>
  </si>
  <si>
    <t>Stock Near 52 week low</t>
  </si>
  <si>
    <t>Stocks with same sector</t>
  </si>
  <si>
    <t>Stock which are near to their 52-week low and are bearish in trend</t>
  </si>
  <si>
    <t>Stock which are near to their 52-week high and are bullish in trend</t>
  </si>
  <si>
    <t xml:space="preserve">Count of Sector Specific Stocks 
</t>
  </si>
  <si>
    <t>Stocks away from 52 week low</t>
  </si>
  <si>
    <t>Stocks away from 52 week high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</si>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</sst>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0" fillId="0" borderId="10" xfId="0" applyBorder="1"/>
    <xf numFmtId="4" fontId="0" fillId="0" borderId="10" xfId="0" applyNumberFormat="1" applyBorder="1"/>
    <xf numFmtId="10" fontId="0" fillId="33" borderId="10" xfId="1" applyNumberFormat="1" applyFont="1" applyFill="1" applyBorder="1"/>
    <xf numFmtId="9" fontId="0" fillId="33" borderId="10" xfId="2" applyFont="1" applyFill="1" applyBorder="1"/>
    <xf numFmtId="0" fontId="16" fillId="0" borderId="10" xfId="0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14" formatCode="0.0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[StockMarket_Dataset_Ankit_Mehta.xlsx]Graph 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 1'!$A$4:$A$104</c:f>
              <c:strCache>
                <c:ptCount val="100"/>
                <c:pt idx="0">
                  <c:v>FEDERALBNK</c:v>
                </c:pt>
                <c:pt idx="1">
                  <c:v>CANBK</c:v>
                </c:pt>
                <c:pt idx="2">
                  <c:v>TVSMOTOR</c:v>
                </c:pt>
                <c:pt idx="3">
                  <c:v>TIINDIA</c:v>
                </c:pt>
                <c:pt idx="4">
                  <c:v>TATACHEM</c:v>
                </c:pt>
                <c:pt idx="5">
                  <c:v>INDIANB</c:v>
                </c:pt>
                <c:pt idx="6">
                  <c:v>CONCOR</c:v>
                </c:pt>
                <c:pt idx="7">
                  <c:v>ABFRL</c:v>
                </c:pt>
                <c:pt idx="8">
                  <c:v>POLYCAB</c:v>
                </c:pt>
                <c:pt idx="9">
                  <c:v>PATANJALI</c:v>
                </c:pt>
                <c:pt idx="10">
                  <c:v>BHEL</c:v>
                </c:pt>
                <c:pt idx="11">
                  <c:v>PAGEIND</c:v>
                </c:pt>
                <c:pt idx="12">
                  <c:v>BHARATFORG</c:v>
                </c:pt>
                <c:pt idx="13">
                  <c:v>IDFCFIRSTB</c:v>
                </c:pt>
                <c:pt idx="14">
                  <c:v>LICHSGFIN</c:v>
                </c:pt>
                <c:pt idx="15">
                  <c:v>CUMMINSIND</c:v>
                </c:pt>
                <c:pt idx="16">
                  <c:v>TRENT</c:v>
                </c:pt>
                <c:pt idx="17">
                  <c:v>UNIONBANK</c:v>
                </c:pt>
                <c:pt idx="18">
                  <c:v>MRF</c:v>
                </c:pt>
                <c:pt idx="19">
                  <c:v>MAXHEALTH</c:v>
                </c:pt>
                <c:pt idx="20">
                  <c:v>MSUMI</c:v>
                </c:pt>
                <c:pt idx="21">
                  <c:v>INDHOTEL</c:v>
                </c:pt>
                <c:pt idx="22">
                  <c:v>NAVINFLUOR</c:v>
                </c:pt>
                <c:pt idx="23">
                  <c:v>POONAWALLA</c:v>
                </c:pt>
                <c:pt idx="24">
                  <c:v>ESCORTS</c:v>
                </c:pt>
                <c:pt idx="25">
                  <c:v>PNB</c:v>
                </c:pt>
                <c:pt idx="26">
                  <c:v>UBL</c:v>
                </c:pt>
                <c:pt idx="27">
                  <c:v>COROMANDEL</c:v>
                </c:pt>
                <c:pt idx="28">
                  <c:v>ABB</c:v>
                </c:pt>
                <c:pt idx="29">
                  <c:v>ABBOTINDIA</c:v>
                </c:pt>
                <c:pt idx="30">
                  <c:v>M&amp;MFIN</c:v>
                </c:pt>
                <c:pt idx="31">
                  <c:v>ASHOKLEY</c:v>
                </c:pt>
                <c:pt idx="32">
                  <c:v>L&amp;TFH</c:v>
                </c:pt>
                <c:pt idx="33">
                  <c:v>VBL</c:v>
                </c:pt>
                <c:pt idx="34">
                  <c:v>SYNGENE</c:v>
                </c:pt>
                <c:pt idx="35">
                  <c:v>YESBANK</c:v>
                </c:pt>
                <c:pt idx="36">
                  <c:v>BANKINDIA</c:v>
                </c:pt>
                <c:pt idx="37">
                  <c:v>SUNTV</c:v>
                </c:pt>
                <c:pt idx="38">
                  <c:v>PETRONET</c:v>
                </c:pt>
                <c:pt idx="39">
                  <c:v>DEEPAKNTR</c:v>
                </c:pt>
                <c:pt idx="40">
                  <c:v>ABCAPITAL</c:v>
                </c:pt>
                <c:pt idx="41">
                  <c:v>TORNTPOWER</c:v>
                </c:pt>
                <c:pt idx="42">
                  <c:v>EMAMILTD</c:v>
                </c:pt>
                <c:pt idx="43">
                  <c:v>ALKEM</c:v>
                </c:pt>
                <c:pt idx="44">
                  <c:v>FORTIS</c:v>
                </c:pt>
                <c:pt idx="45">
                  <c:v>HONAUT</c:v>
                </c:pt>
                <c:pt idx="46">
                  <c:v>IPCALAB</c:v>
                </c:pt>
                <c:pt idx="47">
                  <c:v>ZYDUSLIFE</c:v>
                </c:pt>
                <c:pt idx="48">
                  <c:v>JSWENERGY</c:v>
                </c:pt>
                <c:pt idx="49">
                  <c:v>PRESTIGE</c:v>
                </c:pt>
                <c:pt idx="50">
                  <c:v>RECLTD</c:v>
                </c:pt>
                <c:pt idx="51">
                  <c:v>BATAINDIA</c:v>
                </c:pt>
                <c:pt idx="52">
                  <c:v>OBEROIRLTY</c:v>
                </c:pt>
                <c:pt idx="53">
                  <c:v>IGL</c:v>
                </c:pt>
                <c:pt idx="54">
                  <c:v>AUBANK</c:v>
                </c:pt>
                <c:pt idx="55">
                  <c:v>JINDALSTEL</c:v>
                </c:pt>
                <c:pt idx="56">
                  <c:v>AWL</c:v>
                </c:pt>
                <c:pt idx="57">
                  <c:v>TATACOMM</c:v>
                </c:pt>
                <c:pt idx="58">
                  <c:v>PERSISTENT</c:v>
                </c:pt>
                <c:pt idx="59">
                  <c:v>HINDZINC</c:v>
                </c:pt>
                <c:pt idx="60">
                  <c:v>CROMPTON</c:v>
                </c:pt>
                <c:pt idx="61">
                  <c:v>BALKRISIND</c:v>
                </c:pt>
                <c:pt idx="62">
                  <c:v>ASTRAL</c:v>
                </c:pt>
                <c:pt idx="63">
                  <c:v>PFC</c:v>
                </c:pt>
                <c:pt idx="64">
                  <c:v>DIXON</c:v>
                </c:pt>
                <c:pt idx="65">
                  <c:v>LINDEINDIA</c:v>
                </c:pt>
                <c:pt idx="66">
                  <c:v>JUBLFOOD</c:v>
                </c:pt>
                <c:pt idx="67">
                  <c:v>LAURUSLABS</c:v>
                </c:pt>
                <c:pt idx="68">
                  <c:v>SRTRANSFIN</c:v>
                </c:pt>
                <c:pt idx="69">
                  <c:v>GUJGASLTD</c:v>
                </c:pt>
                <c:pt idx="70">
                  <c:v>LUPIN</c:v>
                </c:pt>
                <c:pt idx="71">
                  <c:v>AUROPHARMA</c:v>
                </c:pt>
                <c:pt idx="72">
                  <c:v>DALBHARAT</c:v>
                </c:pt>
                <c:pt idx="73">
                  <c:v>ZEEL</c:v>
                </c:pt>
                <c:pt idx="74">
                  <c:v>TATAELXSI</c:v>
                </c:pt>
                <c:pt idx="75">
                  <c:v>LALPATHLAB</c:v>
                </c:pt>
                <c:pt idx="76">
                  <c:v>GSPL</c:v>
                </c:pt>
                <c:pt idx="77">
                  <c:v>WHIRLPOOL</c:v>
                </c:pt>
                <c:pt idx="78">
                  <c:v>VOLTAS</c:v>
                </c:pt>
                <c:pt idx="79">
                  <c:v>RAMCOCEM</c:v>
                </c:pt>
                <c:pt idx="80">
                  <c:v>COFORGE</c:v>
                </c:pt>
                <c:pt idx="81">
                  <c:v>MFSL</c:v>
                </c:pt>
                <c:pt idx="82">
                  <c:v>OFSS</c:v>
                </c:pt>
                <c:pt idx="83">
                  <c:v>OIL</c:v>
                </c:pt>
                <c:pt idx="84">
                  <c:v>SAIL</c:v>
                </c:pt>
                <c:pt idx="85">
                  <c:v>ISEC</c:v>
                </c:pt>
                <c:pt idx="86">
                  <c:v>CLEAN</c:v>
                </c:pt>
                <c:pt idx="87">
                  <c:v>LTTS</c:v>
                </c:pt>
                <c:pt idx="88">
                  <c:v>NAM-INDIA</c:v>
                </c:pt>
                <c:pt idx="89">
                  <c:v>HINDPETRO</c:v>
                </c:pt>
                <c:pt idx="90">
                  <c:v>SONACOMS</c:v>
                </c:pt>
                <c:pt idx="91">
                  <c:v>INDIAMART</c:v>
                </c:pt>
                <c:pt idx="92">
                  <c:v>DELHIVERY</c:v>
                </c:pt>
                <c:pt idx="93">
                  <c:v>NATIONALUM</c:v>
                </c:pt>
                <c:pt idx="94">
                  <c:v>IDEA</c:v>
                </c:pt>
                <c:pt idx="95">
                  <c:v>TRIDENT</c:v>
                </c:pt>
                <c:pt idx="96">
                  <c:v>GODREJPROP</c:v>
                </c:pt>
                <c:pt idx="97">
                  <c:v>IEX</c:v>
                </c:pt>
                <c:pt idx="98">
                  <c:v>TTML</c:v>
                </c:pt>
                <c:pt idx="99">
                  <c:v>POLICYBZR</c:v>
                </c:pt>
              </c:strCache>
            </c:strRef>
          </c:cat>
          <c:val>
            <c:numRef>
              <c:f>'Graph 1'!$B$4:$B$104</c:f>
              <c:numCache>
                <c:formatCode>0.00%</c:formatCode>
                <c:ptCount val="100"/>
                <c:pt idx="0">
                  <c:v>1.2172630025820771E-2</c:v>
                </c:pt>
                <c:pt idx="1">
                  <c:v>1.7361111111111112E-2</c:v>
                </c:pt>
                <c:pt idx="2">
                  <c:v>2.1157277593678383E-2</c:v>
                </c:pt>
                <c:pt idx="3">
                  <c:v>2.3213851972656959E-2</c:v>
                </c:pt>
                <c:pt idx="4">
                  <c:v>2.8315087661536002E-2</c:v>
                </c:pt>
                <c:pt idx="5">
                  <c:v>2.9632721202003318E-2</c:v>
                </c:pt>
                <c:pt idx="6">
                  <c:v>3.0051150895140665E-2</c:v>
                </c:pt>
                <c:pt idx="7">
                  <c:v>3.3404406538734895E-2</c:v>
                </c:pt>
                <c:pt idx="8">
                  <c:v>3.7467248908296946E-2</c:v>
                </c:pt>
                <c:pt idx="9">
                  <c:v>3.8795986622073578E-2</c:v>
                </c:pt>
                <c:pt idx="10">
                  <c:v>4.2281879194630952E-2</c:v>
                </c:pt>
                <c:pt idx="11">
                  <c:v>4.4510396676301883E-2</c:v>
                </c:pt>
                <c:pt idx="12">
                  <c:v>4.9531222359808946E-2</c:v>
                </c:pt>
                <c:pt idx="13">
                  <c:v>4.9621530698065644E-2</c:v>
                </c:pt>
                <c:pt idx="14">
                  <c:v>5.0495942290351745E-2</c:v>
                </c:pt>
                <c:pt idx="15">
                  <c:v>5.3319373351946635E-2</c:v>
                </c:pt>
                <c:pt idx="16">
                  <c:v>5.8784893267651891E-2</c:v>
                </c:pt>
                <c:pt idx="17">
                  <c:v>6.3868613138686137E-2</c:v>
                </c:pt>
                <c:pt idx="18">
                  <c:v>6.8859373502188806E-2</c:v>
                </c:pt>
                <c:pt idx="19">
                  <c:v>7.0734635956773345E-2</c:v>
                </c:pt>
                <c:pt idx="20">
                  <c:v>8.0276448697501307E-2</c:v>
                </c:pt>
                <c:pt idx="21">
                  <c:v>8.3082221265604786E-2</c:v>
                </c:pt>
                <c:pt idx="22">
                  <c:v>8.6503655882929353E-2</c:v>
                </c:pt>
                <c:pt idx="23">
                  <c:v>9.002326934264103E-2</c:v>
                </c:pt>
                <c:pt idx="24">
                  <c:v>9.2260273972602724E-2</c:v>
                </c:pt>
                <c:pt idx="25">
                  <c:v>9.348739495798325E-2</c:v>
                </c:pt>
                <c:pt idx="26">
                  <c:v>9.4719453466233547E-2</c:v>
                </c:pt>
                <c:pt idx="27">
                  <c:v>0.10237659963436929</c:v>
                </c:pt>
                <c:pt idx="28">
                  <c:v>0.11502190755302791</c:v>
                </c:pt>
                <c:pt idx="29">
                  <c:v>0.11716058715455868</c:v>
                </c:pt>
                <c:pt idx="30">
                  <c:v>0.13270948532539339</c:v>
                </c:pt>
                <c:pt idx="31">
                  <c:v>0.13337267630569488</c:v>
                </c:pt>
                <c:pt idx="32">
                  <c:v>0.13340563991323207</c:v>
                </c:pt>
                <c:pt idx="33">
                  <c:v>0.13618481627186746</c:v>
                </c:pt>
                <c:pt idx="34">
                  <c:v>0.14055636896046853</c:v>
                </c:pt>
                <c:pt idx="35">
                  <c:v>0.14285714285714285</c:v>
                </c:pt>
                <c:pt idx="36">
                  <c:v>0.14893617021276592</c:v>
                </c:pt>
                <c:pt idx="37">
                  <c:v>0.15032679738562091</c:v>
                </c:pt>
                <c:pt idx="38">
                  <c:v>0.15291414246918736</c:v>
                </c:pt>
                <c:pt idx="39">
                  <c:v>0.16284083938960248</c:v>
                </c:pt>
                <c:pt idx="40">
                  <c:v>0.16882183908045967</c:v>
                </c:pt>
                <c:pt idx="41">
                  <c:v>0.16967213114754098</c:v>
                </c:pt>
                <c:pt idx="42">
                  <c:v>0.17778738115816772</c:v>
                </c:pt>
                <c:pt idx="43">
                  <c:v>0.17935816164817756</c:v>
                </c:pt>
                <c:pt idx="44">
                  <c:v>0.18092307692307696</c:v>
                </c:pt>
                <c:pt idx="45">
                  <c:v>0.18101651590488324</c:v>
                </c:pt>
                <c:pt idx="46">
                  <c:v>0.18336980306345732</c:v>
                </c:pt>
                <c:pt idx="47">
                  <c:v>0.18851981351981345</c:v>
                </c:pt>
                <c:pt idx="48">
                  <c:v>0.19742268041237118</c:v>
                </c:pt>
                <c:pt idx="49">
                  <c:v>0.20346008289781939</c:v>
                </c:pt>
                <c:pt idx="50">
                  <c:v>0.20508075370121129</c:v>
                </c:pt>
                <c:pt idx="51">
                  <c:v>0.20645446507515472</c:v>
                </c:pt>
                <c:pt idx="52">
                  <c:v>0.20859543597043032</c:v>
                </c:pt>
                <c:pt idx="53">
                  <c:v>0.21014704450287278</c:v>
                </c:pt>
                <c:pt idx="54">
                  <c:v>0.21682719855930593</c:v>
                </c:pt>
                <c:pt idx="55">
                  <c:v>0.22256836275527861</c:v>
                </c:pt>
                <c:pt idx="56">
                  <c:v>0.22779043280182232</c:v>
                </c:pt>
                <c:pt idx="57">
                  <c:v>0.22799082885769029</c:v>
                </c:pt>
                <c:pt idx="58">
                  <c:v>0.23184962406015036</c:v>
                </c:pt>
                <c:pt idx="59">
                  <c:v>0.23553941350551524</c:v>
                </c:pt>
                <c:pt idx="60">
                  <c:v>0.2376317923763179</c:v>
                </c:pt>
                <c:pt idx="61">
                  <c:v>0.25173143516737206</c:v>
                </c:pt>
                <c:pt idx="62">
                  <c:v>0.2522977248756969</c:v>
                </c:pt>
                <c:pt idx="63">
                  <c:v>0.25368938861560086</c:v>
                </c:pt>
                <c:pt idx="64">
                  <c:v>0.26182246460301617</c:v>
                </c:pt>
                <c:pt idx="65">
                  <c:v>0.27422434367541765</c:v>
                </c:pt>
                <c:pt idx="66">
                  <c:v>0.274353754843773</c:v>
                </c:pt>
                <c:pt idx="67">
                  <c:v>0.27686412262494009</c:v>
                </c:pt>
                <c:pt idx="68">
                  <c:v>0.28200896015090782</c:v>
                </c:pt>
                <c:pt idx="69">
                  <c:v>0.28588251593239111</c:v>
                </c:pt>
                <c:pt idx="70">
                  <c:v>0.29766556972439318</c:v>
                </c:pt>
                <c:pt idx="71">
                  <c:v>0.30013477088948792</c:v>
                </c:pt>
                <c:pt idx="72">
                  <c:v>0.30331969076853116</c:v>
                </c:pt>
                <c:pt idx="73">
                  <c:v>0.30551888038024821</c:v>
                </c:pt>
                <c:pt idx="74">
                  <c:v>0.33234200743494424</c:v>
                </c:pt>
                <c:pt idx="75">
                  <c:v>0.33531067001292869</c:v>
                </c:pt>
                <c:pt idx="76">
                  <c:v>0.34326113116726825</c:v>
                </c:pt>
                <c:pt idx="77">
                  <c:v>0.34645999162128194</c:v>
                </c:pt>
                <c:pt idx="78">
                  <c:v>0.35676919081363856</c:v>
                </c:pt>
                <c:pt idx="79">
                  <c:v>0.36477313326187916</c:v>
                </c:pt>
                <c:pt idx="80">
                  <c:v>0.36552567237163813</c:v>
                </c:pt>
                <c:pt idx="81">
                  <c:v>0.37355417784769135</c:v>
                </c:pt>
                <c:pt idx="82">
                  <c:v>0.38162918964785747</c:v>
                </c:pt>
                <c:pt idx="83">
                  <c:v>0.38741830065359478</c:v>
                </c:pt>
                <c:pt idx="84">
                  <c:v>0.39063699155794324</c:v>
                </c:pt>
                <c:pt idx="85">
                  <c:v>0.39284009546539378</c:v>
                </c:pt>
                <c:pt idx="86">
                  <c:v>0.39630314232902031</c:v>
                </c:pt>
                <c:pt idx="87">
                  <c:v>0.40122575770296365</c:v>
                </c:pt>
                <c:pt idx="88">
                  <c:v>0.40563317808826788</c:v>
                </c:pt>
                <c:pt idx="89">
                  <c:v>0.41079481397970685</c:v>
                </c:pt>
                <c:pt idx="90">
                  <c:v>0.42636028098583162</c:v>
                </c:pt>
                <c:pt idx="91">
                  <c:v>0.44922308546059936</c:v>
                </c:pt>
                <c:pt idx="92">
                  <c:v>0.459180790960452</c:v>
                </c:pt>
                <c:pt idx="93">
                  <c:v>0.47550866616428034</c:v>
                </c:pt>
                <c:pt idx="94">
                  <c:v>0.48809523809523814</c:v>
                </c:pt>
                <c:pt idx="95">
                  <c:v>0.49751243781094523</c:v>
                </c:pt>
                <c:pt idx="96">
                  <c:v>0.51272141706924312</c:v>
                </c:pt>
                <c:pt idx="97">
                  <c:v>0.54246214614878208</c:v>
                </c:pt>
                <c:pt idx="98">
                  <c:v>0.64432190246424259</c:v>
                </c:pt>
                <c:pt idx="99">
                  <c:v>0.73809523809523814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F7D-A473-0D8A4D62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7238240"/>
        <c:axId val="357239904"/>
      </c:barChart>
      <c:catAx>
        <c:axId val="3572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9904"/>
        <c:crosses val="autoZero"/>
        <c:auto val="1"/>
        <c:lblAlgn val="ctr"/>
        <c:lblOffset val="100"/>
        <c:noMultiLvlLbl val="0"/>
      </c:catAx>
      <c:valAx>
        <c:axId val="357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[StockMarket_Dataset_Ankit_Mehta.xlsx]Graph 2!PivotTable5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 2'!$A$4:$A$104</c:f>
              <c:strCache>
                <c:ptCount val="100"/>
                <c:pt idx="0">
                  <c:v>OFSS</c:v>
                </c:pt>
                <c:pt idx="1">
                  <c:v>VOLTAS</c:v>
                </c:pt>
                <c:pt idx="2">
                  <c:v>DELHIVERY</c:v>
                </c:pt>
                <c:pt idx="3">
                  <c:v>MFSL</c:v>
                </c:pt>
                <c:pt idx="4">
                  <c:v>POLICYBZR</c:v>
                </c:pt>
                <c:pt idx="5">
                  <c:v>NAM-INDIA</c:v>
                </c:pt>
                <c:pt idx="6">
                  <c:v>LAURUSLABS</c:v>
                </c:pt>
                <c:pt idx="7">
                  <c:v>IEX</c:v>
                </c:pt>
                <c:pt idx="8">
                  <c:v>NATIONALUM</c:v>
                </c:pt>
                <c:pt idx="9">
                  <c:v>GSPL</c:v>
                </c:pt>
                <c:pt idx="10">
                  <c:v>HINDPETRO</c:v>
                </c:pt>
                <c:pt idx="11">
                  <c:v>AUROPHARMA</c:v>
                </c:pt>
                <c:pt idx="12">
                  <c:v>SONACOMS</c:v>
                </c:pt>
                <c:pt idx="13">
                  <c:v>PETRONET</c:v>
                </c:pt>
                <c:pt idx="14">
                  <c:v>TRIDENT</c:v>
                </c:pt>
                <c:pt idx="15">
                  <c:v>GODREJPROP</c:v>
                </c:pt>
                <c:pt idx="16">
                  <c:v>PFC</c:v>
                </c:pt>
                <c:pt idx="17">
                  <c:v>ALKEM</c:v>
                </c:pt>
                <c:pt idx="18">
                  <c:v>IDEA</c:v>
                </c:pt>
                <c:pt idx="19">
                  <c:v>BATAINDIA</c:v>
                </c:pt>
                <c:pt idx="20">
                  <c:v>OIL</c:v>
                </c:pt>
                <c:pt idx="21">
                  <c:v>IPCALAB</c:v>
                </c:pt>
                <c:pt idx="22">
                  <c:v>CLEAN</c:v>
                </c:pt>
                <c:pt idx="23">
                  <c:v>WHIRLPOOL</c:v>
                </c:pt>
                <c:pt idx="24">
                  <c:v>RECLTD</c:v>
                </c:pt>
                <c:pt idx="25">
                  <c:v>BALKRISIND</c:v>
                </c:pt>
                <c:pt idx="26">
                  <c:v>SYNGENE</c:v>
                </c:pt>
                <c:pt idx="27">
                  <c:v>PRESTIGE</c:v>
                </c:pt>
                <c:pt idx="28">
                  <c:v>LUPIN</c:v>
                </c:pt>
                <c:pt idx="29">
                  <c:v>HINDZINC</c:v>
                </c:pt>
                <c:pt idx="30">
                  <c:v>OBEROIRLTY</c:v>
                </c:pt>
                <c:pt idx="31">
                  <c:v>INDIAMART</c:v>
                </c:pt>
                <c:pt idx="32">
                  <c:v>ABBOTINDIA</c:v>
                </c:pt>
                <c:pt idx="33">
                  <c:v>CROMPTON</c:v>
                </c:pt>
                <c:pt idx="34">
                  <c:v>EMAMILTD</c:v>
                </c:pt>
                <c:pt idx="35">
                  <c:v>FORTIS</c:v>
                </c:pt>
                <c:pt idx="36">
                  <c:v>COFORGE</c:v>
                </c:pt>
                <c:pt idx="37">
                  <c:v>SRTRANSFIN</c:v>
                </c:pt>
                <c:pt idx="38">
                  <c:v>LTTS</c:v>
                </c:pt>
                <c:pt idx="39">
                  <c:v>TORNTPOWER</c:v>
                </c:pt>
                <c:pt idx="40">
                  <c:v>RAMCOCEM</c:v>
                </c:pt>
                <c:pt idx="41">
                  <c:v>PERSISTENT</c:v>
                </c:pt>
                <c:pt idx="42">
                  <c:v>AUBANK</c:v>
                </c:pt>
                <c:pt idx="43">
                  <c:v>ISEC</c:v>
                </c:pt>
                <c:pt idx="44">
                  <c:v>SAIL</c:v>
                </c:pt>
                <c:pt idx="45">
                  <c:v>ASTRAL</c:v>
                </c:pt>
                <c:pt idx="46">
                  <c:v>HONAUT</c:v>
                </c:pt>
                <c:pt idx="47">
                  <c:v>IGL</c:v>
                </c:pt>
                <c:pt idx="48">
                  <c:v>DALBHARAT</c:v>
                </c:pt>
                <c:pt idx="49">
                  <c:v>UBL</c:v>
                </c:pt>
                <c:pt idx="50">
                  <c:v>GUJGASLTD</c:v>
                </c:pt>
                <c:pt idx="51">
                  <c:v>YESBANK</c:v>
                </c:pt>
                <c:pt idx="52">
                  <c:v>SUNTV</c:v>
                </c:pt>
                <c:pt idx="53">
                  <c:v>ZYDUSLIFE</c:v>
                </c:pt>
                <c:pt idx="54">
                  <c:v>JUBLFOOD</c:v>
                </c:pt>
                <c:pt idx="55">
                  <c:v>ZEEL</c:v>
                </c:pt>
                <c:pt idx="56">
                  <c:v>MAXHEALTH</c:v>
                </c:pt>
                <c:pt idx="57">
                  <c:v>DEEPAKNTR</c:v>
                </c:pt>
                <c:pt idx="58">
                  <c:v>LINDEINDIA</c:v>
                </c:pt>
                <c:pt idx="59">
                  <c:v>POLYCAB</c:v>
                </c:pt>
                <c:pt idx="60">
                  <c:v>ABCAPITAL</c:v>
                </c:pt>
                <c:pt idx="61">
                  <c:v>BHARATFORG</c:v>
                </c:pt>
                <c:pt idx="62">
                  <c:v>DIXON</c:v>
                </c:pt>
                <c:pt idx="63">
                  <c:v>TATAELXSI</c:v>
                </c:pt>
                <c:pt idx="64">
                  <c:v>L&amp;TFH</c:v>
                </c:pt>
                <c:pt idx="65">
                  <c:v>CONCOR</c:v>
                </c:pt>
                <c:pt idx="66">
                  <c:v>NAVINFLUOR</c:v>
                </c:pt>
                <c:pt idx="67">
                  <c:v>COROMANDEL</c:v>
                </c:pt>
                <c:pt idx="68">
                  <c:v>BANKINDIA</c:v>
                </c:pt>
                <c:pt idx="69">
                  <c:v>MRF</c:v>
                </c:pt>
                <c:pt idx="70">
                  <c:v>TATACOMM</c:v>
                </c:pt>
                <c:pt idx="71">
                  <c:v>PAGEIND</c:v>
                </c:pt>
                <c:pt idx="72">
                  <c:v>LICHSGFIN</c:v>
                </c:pt>
                <c:pt idx="73">
                  <c:v>CUMMINSIND</c:v>
                </c:pt>
                <c:pt idx="74">
                  <c:v>LALPATHLAB</c:v>
                </c:pt>
                <c:pt idx="75">
                  <c:v>TRENT</c:v>
                </c:pt>
                <c:pt idx="76">
                  <c:v>JINDALSTEL</c:v>
                </c:pt>
                <c:pt idx="77">
                  <c:v>ESCORTS</c:v>
                </c:pt>
                <c:pt idx="78">
                  <c:v>TATACHEM</c:v>
                </c:pt>
                <c:pt idx="79">
                  <c:v>UNIONBANK</c:v>
                </c:pt>
                <c:pt idx="80">
                  <c:v>ABFRL</c:v>
                </c:pt>
                <c:pt idx="81">
                  <c:v>PNB</c:v>
                </c:pt>
                <c:pt idx="82">
                  <c:v>MSUMI</c:v>
                </c:pt>
                <c:pt idx="83">
                  <c:v>ASHOKLEY</c:v>
                </c:pt>
                <c:pt idx="84">
                  <c:v>M&amp;MFIN</c:v>
                </c:pt>
                <c:pt idx="85">
                  <c:v>CANBK</c:v>
                </c:pt>
                <c:pt idx="86">
                  <c:v>ABB</c:v>
                </c:pt>
                <c:pt idx="87">
                  <c:v>FEDERALBNK</c:v>
                </c:pt>
                <c:pt idx="88">
                  <c:v>JSWENERGY</c:v>
                </c:pt>
                <c:pt idx="89">
                  <c:v>BHEL</c:v>
                </c:pt>
                <c:pt idx="90">
                  <c:v>INDIANB</c:v>
                </c:pt>
                <c:pt idx="91">
                  <c:v>INDHOTEL</c:v>
                </c:pt>
                <c:pt idx="92">
                  <c:v>VBL</c:v>
                </c:pt>
                <c:pt idx="93">
                  <c:v>IDFCFIRSTB</c:v>
                </c:pt>
                <c:pt idx="94">
                  <c:v>PATANJALI</c:v>
                </c:pt>
                <c:pt idx="95">
                  <c:v>TIINDIA</c:v>
                </c:pt>
                <c:pt idx="96">
                  <c:v>POONAWALLA</c:v>
                </c:pt>
                <c:pt idx="97">
                  <c:v>TTML</c:v>
                </c:pt>
                <c:pt idx="98">
                  <c:v>TVSMOTOR</c:v>
                </c:pt>
                <c:pt idx="99">
                  <c:v>AWL</c:v>
                </c:pt>
              </c:strCache>
            </c:strRef>
          </c:cat>
          <c:val>
            <c:numRef>
              <c:f>'Graph 2'!$B$4:$B$104</c:f>
              <c:numCache>
                <c:formatCode>0.00%</c:formatCode>
                <c:ptCount val="100"/>
                <c:pt idx="0">
                  <c:v>9.7427101200686424E-3</c:v>
                </c:pt>
                <c:pt idx="1">
                  <c:v>1.0959220164965103E-2</c:v>
                </c:pt>
                <c:pt idx="2">
                  <c:v>1.5539305301645309E-2</c:v>
                </c:pt>
                <c:pt idx="3">
                  <c:v>1.6912850812407749E-2</c:v>
                </c:pt>
                <c:pt idx="4">
                  <c:v>3.1688311688311661E-2</c:v>
                </c:pt>
                <c:pt idx="5">
                  <c:v>3.3582089552238806E-2</c:v>
                </c:pt>
                <c:pt idx="6">
                  <c:v>3.5548686244203945E-2</c:v>
                </c:pt>
                <c:pt idx="7">
                  <c:v>3.7050359712230259E-2</c:v>
                </c:pt>
                <c:pt idx="8">
                  <c:v>3.8074712643678038E-2</c:v>
                </c:pt>
                <c:pt idx="9">
                  <c:v>4.054054054054064E-2</c:v>
                </c:pt>
                <c:pt idx="10">
                  <c:v>4.30519014589811E-2</c:v>
                </c:pt>
                <c:pt idx="11">
                  <c:v>4.8141729250914589E-2</c:v>
                </c:pt>
                <c:pt idx="12">
                  <c:v>5.977584059775843E-2</c:v>
                </c:pt>
                <c:pt idx="13">
                  <c:v>6.1652281134401972E-2</c:v>
                </c:pt>
                <c:pt idx="14">
                  <c:v>6.2234794908062316E-2</c:v>
                </c:pt>
                <c:pt idx="15">
                  <c:v>6.6796100462657076E-2</c:v>
                </c:pt>
                <c:pt idx="16">
                  <c:v>8.5687382297551865E-2</c:v>
                </c:pt>
                <c:pt idx="17">
                  <c:v>8.978258420637597E-2</c:v>
                </c:pt>
                <c:pt idx="18">
                  <c:v>9.8837209302325549E-2</c:v>
                </c:pt>
                <c:pt idx="19">
                  <c:v>0.10448467966573814</c:v>
                </c:pt>
                <c:pt idx="20">
                  <c:v>0.10456121632435314</c:v>
                </c:pt>
                <c:pt idx="21">
                  <c:v>0.10927116827438375</c:v>
                </c:pt>
                <c:pt idx="22">
                  <c:v>0.11763625229638697</c:v>
                </c:pt>
                <c:pt idx="23">
                  <c:v>0.12493589743589749</c:v>
                </c:pt>
                <c:pt idx="24">
                  <c:v>0.12973544973544979</c:v>
                </c:pt>
                <c:pt idx="25">
                  <c:v>0.1307108882889832</c:v>
                </c:pt>
                <c:pt idx="26">
                  <c:v>0.13109028960817715</c:v>
                </c:pt>
                <c:pt idx="27">
                  <c:v>0.1425339366515837</c:v>
                </c:pt>
                <c:pt idx="28">
                  <c:v>0.14635039168313937</c:v>
                </c:pt>
                <c:pt idx="29">
                  <c:v>0.14816118247404528</c:v>
                </c:pt>
                <c:pt idx="30">
                  <c:v>0.15763518217683908</c:v>
                </c:pt>
                <c:pt idx="31">
                  <c:v>0.15823219601557134</c:v>
                </c:pt>
                <c:pt idx="32">
                  <c:v>0.15922621063784237</c:v>
                </c:pt>
                <c:pt idx="33">
                  <c:v>0.1702127659574468</c:v>
                </c:pt>
                <c:pt idx="34">
                  <c:v>0.17292126563649743</c:v>
                </c:pt>
                <c:pt idx="35">
                  <c:v>0.17449286250939139</c:v>
                </c:pt>
                <c:pt idx="36">
                  <c:v>0.17532434168272315</c:v>
                </c:pt>
                <c:pt idx="37">
                  <c:v>0.17733990147783252</c:v>
                </c:pt>
                <c:pt idx="38">
                  <c:v>0.17997756590016831</c:v>
                </c:pt>
                <c:pt idx="39">
                  <c:v>0.18015794669299112</c:v>
                </c:pt>
                <c:pt idx="40">
                  <c:v>0.19059336332958388</c:v>
                </c:pt>
                <c:pt idx="41">
                  <c:v>0.19291857536248905</c:v>
                </c:pt>
                <c:pt idx="42">
                  <c:v>0.1943210521731556</c:v>
                </c:pt>
                <c:pt idx="43">
                  <c:v>0.1973270440251573</c:v>
                </c:pt>
                <c:pt idx="44">
                  <c:v>0.19899244332493707</c:v>
                </c:pt>
                <c:pt idx="45">
                  <c:v>0.2032493702770781</c:v>
                </c:pt>
                <c:pt idx="46">
                  <c:v>0.20562673442292481</c:v>
                </c:pt>
                <c:pt idx="47">
                  <c:v>0.20848230797682163</c:v>
                </c:pt>
                <c:pt idx="48">
                  <c:v>0.20855091383812011</c:v>
                </c:pt>
                <c:pt idx="49">
                  <c:v>0.2116413571273931</c:v>
                </c:pt>
                <c:pt idx="50">
                  <c:v>0.21709186148026002</c:v>
                </c:pt>
                <c:pt idx="51">
                  <c:v>0.22435897435897437</c:v>
                </c:pt>
                <c:pt idx="52">
                  <c:v>0.22586538461538461</c:v>
                </c:pt>
                <c:pt idx="53">
                  <c:v>0.23638539796529023</c:v>
                </c:pt>
                <c:pt idx="54">
                  <c:v>0.23751584283903676</c:v>
                </c:pt>
                <c:pt idx="55">
                  <c:v>0.2376425855513308</c:v>
                </c:pt>
                <c:pt idx="56">
                  <c:v>0.24386232820392331</c:v>
                </c:pt>
                <c:pt idx="57">
                  <c:v>0.2534857904085257</c:v>
                </c:pt>
                <c:pt idx="58">
                  <c:v>0.25725090430779357</c:v>
                </c:pt>
                <c:pt idx="59">
                  <c:v>0.25819798566373292</c:v>
                </c:pt>
                <c:pt idx="60">
                  <c:v>0.26015557476231638</c:v>
                </c:pt>
                <c:pt idx="61">
                  <c:v>0.26174080277932876</c:v>
                </c:pt>
                <c:pt idx="62">
                  <c:v>0.26455320083706185</c:v>
                </c:pt>
                <c:pt idx="63">
                  <c:v>0.2673440979955457</c:v>
                </c:pt>
                <c:pt idx="64">
                  <c:v>0.2678347934918649</c:v>
                </c:pt>
                <c:pt idx="65">
                  <c:v>0.26961107448912325</c:v>
                </c:pt>
                <c:pt idx="66">
                  <c:v>0.27691665067341015</c:v>
                </c:pt>
                <c:pt idx="67">
                  <c:v>0.27764765784114048</c:v>
                </c:pt>
                <c:pt idx="68">
                  <c:v>0.27857142857142858</c:v>
                </c:pt>
                <c:pt idx="69">
                  <c:v>0.27935759877376404</c:v>
                </c:pt>
                <c:pt idx="70">
                  <c:v>0.30329536208299429</c:v>
                </c:pt>
                <c:pt idx="71">
                  <c:v>0.30502599653379547</c:v>
                </c:pt>
                <c:pt idx="72">
                  <c:v>0.30733618233618232</c:v>
                </c:pt>
                <c:pt idx="73">
                  <c:v>0.31020358005980425</c:v>
                </c:pt>
                <c:pt idx="74">
                  <c:v>0.31138443935926774</c:v>
                </c:pt>
                <c:pt idx="75">
                  <c:v>0.32267969295184923</c:v>
                </c:pt>
                <c:pt idx="76">
                  <c:v>0.32279608192341941</c:v>
                </c:pt>
                <c:pt idx="77">
                  <c:v>0.34268970547548983</c:v>
                </c:pt>
                <c:pt idx="78">
                  <c:v>0.34489623041084283</c:v>
                </c:pt>
                <c:pt idx="79">
                  <c:v>0.34697855750487328</c:v>
                </c:pt>
                <c:pt idx="80">
                  <c:v>0.34911764705882348</c:v>
                </c:pt>
                <c:pt idx="81">
                  <c:v>0.34994206257242172</c:v>
                </c:pt>
                <c:pt idx="82">
                  <c:v>0.35260115606936415</c:v>
                </c:pt>
                <c:pt idx="83">
                  <c:v>0.3653387810691181</c:v>
                </c:pt>
                <c:pt idx="84">
                  <c:v>0.37224129475232959</c:v>
                </c:pt>
                <c:pt idx="85">
                  <c:v>0.39310954063604242</c:v>
                </c:pt>
                <c:pt idx="86">
                  <c:v>0.40388209449490153</c:v>
                </c:pt>
                <c:pt idx="87">
                  <c:v>0.41299477221807324</c:v>
                </c:pt>
                <c:pt idx="88">
                  <c:v>0.41538214515093119</c:v>
                </c:pt>
                <c:pt idx="89">
                  <c:v>0.41976173791170285</c:v>
                </c:pt>
                <c:pt idx="90">
                  <c:v>0.43698924731182792</c:v>
                </c:pt>
                <c:pt idx="91">
                  <c:v>0.46478873239436619</c:v>
                </c:pt>
                <c:pt idx="92">
                  <c:v>0.47751937984496118</c:v>
                </c:pt>
                <c:pt idx="93">
                  <c:v>0.48761061946902656</c:v>
                </c:pt>
                <c:pt idx="94">
                  <c:v>0.512839248434238</c:v>
                </c:pt>
                <c:pt idx="95">
                  <c:v>0.51827708703374775</c:v>
                </c:pt>
                <c:pt idx="96">
                  <c:v>0.55010388365031171</c:v>
                </c:pt>
                <c:pt idx="97">
                  <c:v>0.55184108527131781</c:v>
                </c:pt>
                <c:pt idx="98">
                  <c:v>0.5546875</c:v>
                </c:pt>
                <c:pt idx="99">
                  <c:v>0.66519174041297935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4063-B110-C4AF8558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316528"/>
        <c:axId val="258316944"/>
      </c:barChart>
      <c:catAx>
        <c:axId val="2583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6944"/>
        <c:crosses val="autoZero"/>
        <c:auto val="1"/>
        <c:lblAlgn val="ctr"/>
        <c:lblOffset val="100"/>
        <c:noMultiLvlLbl val="0"/>
      </c:catAx>
      <c:valAx>
        <c:axId val="2583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[StockMarket_Dataset_Ankit_Mehta.xlsx]Graph 3!PivotTable6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3'!$B$3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'Graph 3'!$A$4:$A$30</c:f>
              <c:strCache>
                <c:ptCount val="26"/>
                <c:pt idx="0">
                  <c:v>Alcohol</c:v>
                </c:pt>
                <c:pt idx="1">
                  <c:v>Automobile</c:v>
                </c:pt>
                <c:pt idx="2">
                  <c:v>Banking</c:v>
                </c:pt>
                <c:pt idx="3">
                  <c:v>Capital goods</c:v>
                </c:pt>
                <c:pt idx="4">
                  <c:v>Cement</c:v>
                </c:pt>
                <c:pt idx="5">
                  <c:v>Chemical</c:v>
                </c:pt>
                <c:pt idx="6">
                  <c:v>Consumer Durables</c:v>
                </c:pt>
                <c:pt idx="7">
                  <c:v>Consumer Goods</c:v>
                </c:pt>
                <c:pt idx="8">
                  <c:v>Electricals</c:v>
                </c:pt>
                <c:pt idx="9">
                  <c:v>Energy</c:v>
                </c:pt>
                <c:pt idx="10">
                  <c:v>Finance</c:v>
                </c:pt>
                <c:pt idx="11">
                  <c:v>Gas and fuel</c:v>
                </c:pt>
                <c:pt idx="12">
                  <c:v>Healthcare</c:v>
                </c:pt>
                <c:pt idx="13">
                  <c:v>Hospitality</c:v>
                </c:pt>
                <c:pt idx="14">
                  <c:v>IT</c:v>
                </c:pt>
                <c:pt idx="15">
                  <c:v>Logistics</c:v>
                </c:pt>
                <c:pt idx="16">
                  <c:v>Media </c:v>
                </c:pt>
                <c:pt idx="17">
                  <c:v>Metal</c:v>
                </c:pt>
                <c:pt idx="18">
                  <c:v>Page </c:v>
                </c:pt>
                <c:pt idx="19">
                  <c:v>Plastic</c:v>
                </c:pt>
                <c:pt idx="20">
                  <c:v>Power </c:v>
                </c:pt>
                <c:pt idx="21">
                  <c:v>Realty</c:v>
                </c:pt>
                <c:pt idx="22">
                  <c:v>Retailing</c:v>
                </c:pt>
                <c:pt idx="23">
                  <c:v>Telecom</c:v>
                </c:pt>
                <c:pt idx="24">
                  <c:v>Textile</c:v>
                </c:pt>
                <c:pt idx="25">
                  <c:v>Tyres</c:v>
                </c:pt>
              </c:strCache>
            </c:strRef>
          </c:cat>
          <c:val>
            <c:numRef>
              <c:f>'Graph 3'!$B$4:$B$30</c:f>
              <c:numCache>
                <c:formatCode>General</c:formatCode>
                <c:ptCount val="26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11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4-4E82-8B7D-C54CED55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6725904"/>
        <c:axId val="366726320"/>
      </c:barChart>
      <c:catAx>
        <c:axId val="36672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6320"/>
        <c:crosses val="autoZero"/>
        <c:auto val="1"/>
        <c:lblAlgn val="ctr"/>
        <c:lblOffset val="100"/>
        <c:noMultiLvlLbl val="0"/>
      </c:catAx>
      <c:valAx>
        <c:axId val="36672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2</xdr:row>
      <xdr:rowOff>45720</xdr:rowOff>
    </xdr:from>
    <xdr:to>
      <xdr:col>13</xdr:col>
      <xdr:colOff>579120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5448F-4642-4D7C-E4E7-A7505118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83820</xdr:rowOff>
    </xdr:from>
    <xdr:to>
      <xdr:col>13</xdr:col>
      <xdr:colOff>312420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1CDA6-D47C-43B1-B4DC-389AFE856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68580</xdr:rowOff>
    </xdr:from>
    <xdr:to>
      <xdr:col>10</xdr:col>
      <xdr:colOff>251460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DB05B-8C85-9FE4-4AC6-426496DD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Mehta" refreshedDate="44878.830780902776" createdVersion="8" refreshedVersion="8" minRefreshableVersion="3" recordCount="100" xr:uid="{00000000-000A-0000-FFFF-FFFF18000000}">
  <cacheSource type="worksheet">
    <worksheetSource ref="A1:Q101" sheet="MW-NIFTY-MIDCAP-100-26-Oct-2022"/>
  </cacheSource>
  <cacheFields count="17">
    <cacheField name="SYMBOL _x000a_" numFmtId="0">
      <sharedItems count="100">
        <s v="BANKINDIA"/>
        <s v="BHEL"/>
        <s v="IGL"/>
        <s v="UNIONBANK"/>
        <s v="PNB"/>
        <s v="CANBK"/>
        <s v="TORNTPOWER"/>
        <s v="IPCALAB"/>
        <s v="TIINDIA"/>
        <s v="MAXHEALTH"/>
        <s v="PERSISTENT"/>
        <s v="LALPATHLAB"/>
        <s v="BHARATFORG"/>
        <s v="JINDALSTEL"/>
        <s v="SYNGENE"/>
        <s v="TATACHEM"/>
        <s v="IEX"/>
        <s v="ASHOKLEY"/>
        <s v="SRTRANSFIN"/>
        <s v="CONCOR"/>
        <s v="CUMMINSIND"/>
        <s v="MRF"/>
        <s v="GUJGASLTD"/>
        <s v="LICHSGFIN"/>
        <s v="POLYCAB"/>
        <s v="LTTS"/>
        <s v="ABCAPITAL"/>
        <s v="ABFRL"/>
        <s v="SAIL"/>
        <s v="ZYDUSLIFE"/>
        <s v="DIXON"/>
        <s v="INDHOTEL"/>
        <s v="RAMCOCEM"/>
        <s v="HINDPETRO"/>
        <s v="DALBHARAT"/>
        <s v="DEEPAKNTR"/>
        <s v="ABBOTINDIA"/>
        <s v="TVSMOTOR"/>
        <s v="GODREJPROP"/>
        <s v="PATANJALI"/>
        <s v="L&amp;TFH"/>
        <s v="COFORGE"/>
        <s v="LUPIN"/>
        <s v="HINDZINC"/>
        <s v="TRENT"/>
        <s v="TATACOMM"/>
        <s v="VBL"/>
        <s v="ESCORTS"/>
        <s v="HONAUT"/>
        <s v="VOLTAS"/>
        <s v="ALKEM"/>
        <s v="INDIAMART"/>
        <s v="NAVINFLUOR"/>
        <s v="PETRONET"/>
        <s v="PFC"/>
        <s v="ABB"/>
        <s v="RECLTD"/>
        <s v="M&amp;MFIN"/>
        <s v="ISEC"/>
        <s v="BALKRISIND"/>
        <s v="CROMPTON"/>
        <s v="MSUMI"/>
        <s v="SONACOMS"/>
        <s v="INDIANB"/>
        <s v="FEDERALBNK"/>
        <s v="OFSS"/>
        <s v="OBEROIRLTY"/>
        <s v="JUBLFOOD"/>
        <s v="NATIONALUM"/>
        <s v="PRESTIGE"/>
        <s v="YESBANK"/>
        <s v="TTML"/>
        <s v="AUROPHARMA"/>
        <s v="BATAINDIA"/>
        <s v="AUBANK"/>
        <s v="IDEA"/>
        <s v="SUNTV"/>
        <s v="UBL"/>
        <s v="EMAMILTD"/>
        <s v="NAM-INDIA"/>
        <s v="TRIDENT"/>
        <s v="GSPL"/>
        <s v="AWL"/>
        <s v="ASTRAL"/>
        <s v="JSWENERGY"/>
        <s v="ZEEL"/>
        <s v="TATAELXSI"/>
        <s v="POONAWALLA"/>
        <s v="COROMANDEL"/>
        <s v="LINDEINDIA"/>
        <s v="POLICYBZR"/>
        <s v="FORTIS"/>
        <s v="PAGEIND"/>
        <s v="CLEAN"/>
        <s v="WHIRLPOOL"/>
        <s v="MFSL"/>
        <s v="OIL"/>
        <s v="IDFCFIRSTB"/>
        <s v="DELHIVERY"/>
        <s v="LAURUSLABS"/>
      </sharedItems>
    </cacheField>
    <cacheField name="SECTOR" numFmtId="0">
      <sharedItems count="26">
        <s v="Banking"/>
        <s v="Capital goods"/>
        <s v="Gas and fuel"/>
        <s v="Power "/>
        <s v="Healthcare"/>
        <s v="Automobile"/>
        <s v="IT"/>
        <s v="Metal"/>
        <s v="Chemical"/>
        <s v="Energy"/>
        <s v="Finance"/>
        <s v="Logistics"/>
        <s v="Tyres"/>
        <s v="Electricals"/>
        <s v="Retailing"/>
        <s v="Consumer Durables"/>
        <s v="Hospitality"/>
        <s v="Cement"/>
        <s v="Realty"/>
        <s v="Consumer Goods"/>
        <s v="Telecom"/>
        <s v="Media "/>
        <s v="Alcohol"/>
        <s v="Textile"/>
        <s v="Plastic"/>
        <s v="Page "/>
      </sharedItems>
    </cacheField>
    <cacheField name="OPEN _x000a_" numFmtId="0">
      <sharedItems containsSemiMixedTypes="0" containsString="0" containsNumber="1" minValue="8.6999999999999993" maxValue="86699"/>
    </cacheField>
    <cacheField name="HIGH _x000a_" numFmtId="0">
      <sharedItems containsSemiMixedTypes="0" containsString="0" containsNumber="1" minValue="8.8000000000000007" maxValue="87700"/>
    </cacheField>
    <cacheField name="LOW _x000a_" numFmtId="0">
      <sharedItems containsSemiMixedTypes="0" containsString="0" containsNumber="1" minValue="8.5500000000000007" maxValue="86107.6"/>
    </cacheField>
    <cacheField name="PREV. CLOSE _x000a_" numFmtId="0">
      <sharedItems containsSemiMixedTypes="0" containsString="0" containsNumber="1" minValue="8.6999999999999993" maxValue="86291.55"/>
    </cacheField>
    <cacheField name="LTP _x000a_" numFmtId="0">
      <sharedItems containsSemiMixedTypes="0" containsString="0" containsNumber="1" minValue="8.6" maxValue="87422"/>
    </cacheField>
    <cacheField name="CHNG _x000a_" numFmtId="0">
      <sharedItems containsSemiMixedTypes="0" containsString="0" containsNumber="1" minValue="-1292.2" maxValue="1130.45"/>
    </cacheField>
    <cacheField name="%CHNG _x000a_" numFmtId="0">
      <sharedItems containsSemiMixedTypes="0" containsString="0" containsNumber="1" minValue="-5.61" maxValue="9.27"/>
    </cacheField>
    <cacheField name="VOLUME _x000a_(shares)" numFmtId="0">
      <sharedItems containsSemiMixedTypes="0" containsString="0" containsNumber="1" containsInteger="1" minValue="2913" maxValue="169573666"/>
    </cacheField>
    <cacheField name="VALUE " numFmtId="4">
      <sharedItems containsSemiMixedTypes="0" containsString="0" containsNumber="1" minValue="53847159.810000002" maxValue="10048125713.040001"/>
    </cacheField>
    <cacheField name="52W H _x000a_" numFmtId="0">
      <sharedItems containsSemiMixedTypes="0" containsString="0" containsNumber="1" minValue="16.8" maxValue="93887"/>
    </cacheField>
    <cacheField name="52W L _x000a_" numFmtId="0">
      <sharedItems containsSemiMixedTypes="0" containsString="0" containsNumber="1" minValue="7.75" maxValue="63000"/>
    </cacheField>
    <cacheField name="365 D % CHNG _x000a_ 14-Oct-2021" numFmtId="0">
      <sharedItems containsMixedTypes="1" containsNumber="1" minValue="-86.48" maxValue="136.97"/>
    </cacheField>
    <cacheField name="30 D % CHNG _x000a_ 16-Sep-2022" numFmtId="0">
      <sharedItems containsSemiMixedTypes="0" containsString="0" containsNumber="1" minValue="-17.77" maxValue="15.93"/>
    </cacheField>
    <cacheField name="Stock Near 52 week high" numFmtId="10">
      <sharedItems containsSemiMixedTypes="0" containsString="0" containsNumber="1" minValue="1.2172630025820771E-2" maxValue="0.73809523809523814"/>
    </cacheField>
    <cacheField name="Stock Near 52 week low" numFmtId="9">
      <sharedItems containsSemiMixedTypes="0" containsString="0" containsNumber="1" minValue="9.7427101200686424E-3" maxValue="0.66519174041297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n v="51.1"/>
    <n v="57.55"/>
    <n v="50.5"/>
    <n v="51.25"/>
    <n v="56"/>
    <n v="4.75"/>
    <n v="9.27"/>
    <n v="33792078"/>
    <n v="1864984784.8199999"/>
    <n v="65.8"/>
    <n v="40.4"/>
    <n v="-21.64"/>
    <n v="-8.2200000000000006"/>
    <n v="0.14893617021276592"/>
    <n v="0.27857142857142858"/>
  </r>
  <r>
    <x v="1"/>
    <x v="1"/>
    <n v="66.849999999999994"/>
    <n v="71.75"/>
    <n v="66.5"/>
    <n v="66.25"/>
    <n v="71.349999999999994"/>
    <n v="5.0999999999999996"/>
    <n v="7.7"/>
    <n v="133272405"/>
    <n v="9315741109.5"/>
    <n v="74.5"/>
    <n v="41.4"/>
    <n v="-15.33"/>
    <n v="5.98"/>
    <n v="4.2281879194630952E-2"/>
    <n v="0.41976173791170285"/>
  </r>
  <r>
    <x v="2"/>
    <x v="2"/>
    <n v="382.95"/>
    <n v="412.4"/>
    <n v="379.15"/>
    <n v="383.35"/>
    <n v="405.55"/>
    <n v="22.2"/>
    <n v="5.79"/>
    <n v="6825606"/>
    <n v="2759046457.3200002"/>
    <n v="513.45000000000005"/>
    <n v="321"/>
    <n v="-25.8"/>
    <n v="-9.33"/>
    <n v="0.21014704450287278"/>
    <n v="0.20848230797682163"/>
  </r>
  <r>
    <x v="3"/>
    <x v="0"/>
    <n v="48.9"/>
    <n v="52.5"/>
    <n v="48.5"/>
    <n v="48.85"/>
    <n v="51.3"/>
    <n v="2.4500000000000002"/>
    <n v="5.0199999999999996"/>
    <n v="33741205"/>
    <n v="1715740274.25"/>
    <n v="54.8"/>
    <n v="33.5"/>
    <n v="-1.9"/>
    <n v="-4.97"/>
    <n v="6.3868613138686137E-2"/>
    <n v="0.34697855750487328"/>
  </r>
  <r>
    <x v="4"/>
    <x v="0"/>
    <n v="41.2"/>
    <n v="44"/>
    <n v="40.5"/>
    <n v="41.1"/>
    <n v="43.15"/>
    <n v="2.0499999999999998"/>
    <n v="4.99"/>
    <n v="169573666"/>
    <n v="7239099801.54"/>
    <n v="47.6"/>
    <n v="28.05"/>
    <n v="-13.28"/>
    <n v="-6.94"/>
    <n v="9.348739495798325E-2"/>
    <n v="0.34994206257242172"/>
  </r>
  <r>
    <x v="5"/>
    <x v="0"/>
    <n v="271.5"/>
    <n v="288"/>
    <n v="266.8"/>
    <n v="270.5"/>
    <n v="283"/>
    <n v="12.5"/>
    <n v="4.62"/>
    <n v="35875913"/>
    <n v="10048125713.040001"/>
    <n v="288"/>
    <n v="171.75"/>
    <n v="22.66"/>
    <n v="-2.84"/>
    <n v="1.7361111111111112E-2"/>
    <n v="0.39310954063604242"/>
  </r>
  <r>
    <x v="6"/>
    <x v="3"/>
    <n v="488.2"/>
    <n v="508"/>
    <n v="483.85"/>
    <n v="485.75"/>
    <n v="506.5"/>
    <n v="20.75"/>
    <n v="4.2699999999999996"/>
    <n v="854864"/>
    <n v="425294840"/>
    <n v="610"/>
    <n v="415.25"/>
    <n v="-6.42"/>
    <n v="-10.78"/>
    <n v="0.16967213114754098"/>
    <n v="0.18015794669299112"/>
  </r>
  <r>
    <x v="7"/>
    <x v="4"/>
    <n v="900.35"/>
    <n v="940"/>
    <n v="891.05"/>
    <n v="900.35"/>
    <n v="933"/>
    <n v="32.65"/>
    <n v="3.63"/>
    <n v="307939"/>
    <n v="285077608.63999999"/>
    <n v="1142.5"/>
    <n v="831.05"/>
    <n v="-63.13"/>
    <n v="3.71"/>
    <n v="0.18336980306345732"/>
    <n v="0.10927116827438375"/>
  </r>
  <r>
    <x v="8"/>
    <x v="5"/>
    <n v="2727"/>
    <n v="2870"/>
    <n v="2701.1"/>
    <n v="2720.5"/>
    <n v="2815"/>
    <n v="94.5"/>
    <n v="3.47"/>
    <n v="847884"/>
    <n v="2388997958.4000001"/>
    <n v="2881.9"/>
    <n v="1356.05"/>
    <n v="95.85"/>
    <n v="3.95"/>
    <n v="2.3213851972656959E-2"/>
    <n v="0.51827708703374775"/>
  </r>
  <r>
    <x v="9"/>
    <x v="4"/>
    <n v="413.7"/>
    <n v="427.5"/>
    <n v="409.55"/>
    <n v="411.55"/>
    <n v="425.65"/>
    <n v="14.1"/>
    <n v="3.43"/>
    <n v="1705603"/>
    <n v="721026612.22000003"/>
    <n v="458.05"/>
    <n v="321.85000000000002"/>
    <n v="19.7"/>
    <n v="-3.39"/>
    <n v="7.0734635956773345E-2"/>
    <n v="0.24386232820392331"/>
  </r>
  <r>
    <x v="10"/>
    <x v="6"/>
    <n v="3725"/>
    <n v="3853.95"/>
    <n v="3705.55"/>
    <n v="3708"/>
    <n v="3831.15"/>
    <n v="123.15"/>
    <n v="3.32"/>
    <n v="463767"/>
    <n v="1765542418.3199999"/>
    <n v="4987.5"/>
    <n v="3092.05"/>
    <n v="-13.85"/>
    <n v="14.79"/>
    <n v="0.23184962406015036"/>
    <n v="0.19291857536248905"/>
  </r>
  <r>
    <x v="11"/>
    <x v="4"/>
    <n v="2576.5"/>
    <n v="2635"/>
    <n v="2565.35"/>
    <n v="2550.9"/>
    <n v="2622"/>
    <n v="71.099999999999994"/>
    <n v="2.79"/>
    <n v="275975"/>
    <n v="720129165"/>
    <n v="3944.7"/>
    <n v="1805.55"/>
    <n v="-34.909999999999997"/>
    <n v="4.3899999999999997"/>
    <n v="0.33531067001292869"/>
    <n v="0.31138443935926774"/>
  </r>
  <r>
    <x v="12"/>
    <x v="5"/>
    <n v="789.8"/>
    <n v="812.8"/>
    <n v="775.35"/>
    <n v="786.35"/>
    <n v="805.95"/>
    <n v="19.600000000000001"/>
    <n v="2.4900000000000002"/>
    <n v="3021828"/>
    <n v="2419910080.6799998"/>
    <n v="847.95"/>
    <n v="595"/>
    <n v="-3.52"/>
    <n v="3.62"/>
    <n v="4.9531222359808946E-2"/>
    <n v="0.26174080277932876"/>
  </r>
  <r>
    <x v="13"/>
    <x v="7"/>
    <n v="438.35"/>
    <n v="456"/>
    <n v="437"/>
    <n v="438.35"/>
    <n v="449.2"/>
    <n v="10.85"/>
    <n v="2.48"/>
    <n v="5775004"/>
    <n v="2602447802.5599999"/>
    <n v="577.79999999999995"/>
    <n v="304.2"/>
    <n v="-1.51"/>
    <n v="0.91"/>
    <n v="0.22256836275527861"/>
    <n v="0.32279608192341941"/>
  </r>
  <r>
    <x v="14"/>
    <x v="4"/>
    <n v="577.45000000000005"/>
    <n v="592.5"/>
    <n v="575.04999999999995"/>
    <n v="575.04999999999995"/>
    <n v="587"/>
    <n v="11.95"/>
    <n v="2.08"/>
    <n v="365323"/>
    <n v="213757793.75999999"/>
    <n v="683"/>
    <n v="510.05"/>
    <n v="-12.17"/>
    <n v="-4.92"/>
    <n v="0.14055636896046853"/>
    <n v="0.13109028960817715"/>
  </r>
  <r>
    <x v="15"/>
    <x v="8"/>
    <n v="1160.05"/>
    <n v="1186"/>
    <n v="1151"/>
    <n v="1156.75"/>
    <n v="1180.5"/>
    <n v="23.75"/>
    <n v="2.0499999999999998"/>
    <n v="1667372"/>
    <n v="1964647753.8800001"/>
    <n v="1214.9000000000001"/>
    <n v="773.35"/>
    <n v="7.19"/>
    <n v="5.09"/>
    <n v="2.8315087661536002E-2"/>
    <n v="0.34489623041084283"/>
  </r>
  <r>
    <x v="16"/>
    <x v="9"/>
    <n v="136.19999999999999"/>
    <n v="139.9"/>
    <n v="133.85"/>
    <n v="136.44999999999999"/>
    <n v="139"/>
    <n v="2.5499999999999998"/>
    <n v="1.87"/>
    <n v="6925845"/>
    <n v="955281800.85000002"/>
    <n v="303.8"/>
    <n v="133.85"/>
    <n v="-82.47"/>
    <n v="-11.35"/>
    <n v="0.54246214614878208"/>
    <n v="3.7050359712230259E-2"/>
  </r>
  <r>
    <x v="17"/>
    <x v="5"/>
    <n v="145.30000000000001"/>
    <n v="148"/>
    <n v="142.35"/>
    <n v="144.55000000000001"/>
    <n v="146.85"/>
    <n v="2.2999999999999998"/>
    <n v="1.59"/>
    <n v="10144571"/>
    <n v="1479281343.22"/>
    <n v="169.45"/>
    <n v="93.2"/>
    <n v="2.2799999999999998"/>
    <n v="-7.73"/>
    <n v="0.13337267630569488"/>
    <n v="0.3653387810691181"/>
  </r>
  <r>
    <x v="18"/>
    <x v="10"/>
    <n v="1200"/>
    <n v="1240"/>
    <n v="1185.2"/>
    <n v="1199"/>
    <n v="1218"/>
    <n v="19"/>
    <n v="1.58"/>
    <n v="943687"/>
    <n v="1148976669.98"/>
    <n v="1696.4"/>
    <n v="1002"/>
    <n v="-13.82"/>
    <n v="-7.14"/>
    <n v="0.28200896015090782"/>
    <n v="0.17733990147783252"/>
  </r>
  <r>
    <x v="19"/>
    <x v="11"/>
    <n v="754.8"/>
    <n v="764.9"/>
    <n v="747"/>
    <n v="746.9"/>
    <n v="758.5"/>
    <n v="11.6"/>
    <n v="1.55"/>
    <n v="2563790"/>
    <n v="1938789273.8"/>
    <n v="782"/>
    <n v="554"/>
    <n v="5.23"/>
    <n v="-3.51"/>
    <n v="3.0051150895140665E-2"/>
    <n v="0.26961107448912325"/>
  </r>
  <r>
    <x v="20"/>
    <x v="5"/>
    <n v="1196.1500000000001"/>
    <n v="1230.95"/>
    <n v="1185.0999999999999"/>
    <n v="1203.75"/>
    <n v="1220.6500000000001"/>
    <n v="16.899999999999999"/>
    <n v="1.4"/>
    <n v="292659"/>
    <n v="356341598.39999998"/>
    <n v="1289.4000000000001"/>
    <n v="842"/>
    <n v="31.31"/>
    <n v="-0.46"/>
    <n v="5.3319373351946635E-2"/>
    <n v="0.31020358005980425"/>
  </r>
  <r>
    <x v="21"/>
    <x v="12"/>
    <n v="86699"/>
    <n v="87700"/>
    <n v="86107.6"/>
    <n v="86291.55"/>
    <n v="87422"/>
    <n v="1130.45"/>
    <n v="1.31"/>
    <n v="14532"/>
    <n v="1264420310.1600001"/>
    <n v="93887"/>
    <n v="63000"/>
    <n v="-3.4"/>
    <n v="-4.46"/>
    <n v="6.8859373502188806E-2"/>
    <n v="0.27935759877376404"/>
  </r>
  <r>
    <x v="22"/>
    <x v="2"/>
    <n v="506"/>
    <n v="528.29999999999995"/>
    <n v="503.1"/>
    <n v="508.95"/>
    <n v="515.45000000000005"/>
    <n v="6.5"/>
    <n v="1.28"/>
    <n v="1455173"/>
    <n v="754885545.48000002"/>
    <n v="721.8"/>
    <n v="403.55"/>
    <n v="-25.34"/>
    <n v="-6.9"/>
    <n v="0.28588251593239111"/>
    <n v="0.21709186148026002"/>
  </r>
  <r>
    <x v="23"/>
    <x v="10"/>
    <n v="417"/>
    <n v="423.45"/>
    <n v="411.7"/>
    <n v="416.05"/>
    <n v="421.2"/>
    <n v="5.15"/>
    <n v="1.24"/>
    <n v="2897171"/>
    <n v="1216551074.6099999"/>
    <n v="443.6"/>
    <n v="291.75"/>
    <n v="-7.9"/>
    <n v="-5.18"/>
    <n v="5.0495942290351745E-2"/>
    <n v="0.30733618233618232"/>
  </r>
  <r>
    <x v="24"/>
    <x v="13"/>
    <n v="2722"/>
    <n v="2789.9"/>
    <n v="2694.65"/>
    <n v="2722"/>
    <n v="2755.25"/>
    <n v="33.25"/>
    <n v="1.22"/>
    <n v="478836"/>
    <n v="1319494846.6800001"/>
    <n v="2862.5"/>
    <n v="2043.85"/>
    <n v="2.17"/>
    <n v="0.75"/>
    <n v="3.7467248908296946E-2"/>
    <n v="0.25819798566373292"/>
  </r>
  <r>
    <x v="25"/>
    <x v="6"/>
    <n v="3519.5"/>
    <n v="3585"/>
    <n v="3484.6"/>
    <n v="3524.05"/>
    <n v="3566"/>
    <n v="41.95"/>
    <n v="1.19"/>
    <n v="230424"/>
    <n v="818058197.51999998"/>
    <n v="5955.5"/>
    <n v="2924.2"/>
    <n v="-25.55"/>
    <n v="4.4800000000000004"/>
    <n v="0.40122575770296365"/>
    <n v="0.17997756590016831"/>
  </r>
  <r>
    <x v="26"/>
    <x v="10"/>
    <n v="114.65"/>
    <n v="116.8"/>
    <n v="112.9"/>
    <n v="114.35"/>
    <n v="115.7"/>
    <n v="1.35"/>
    <n v="1.18"/>
    <n v="3139193"/>
    <n v="361697817.45999998"/>
    <n v="139.19999999999999"/>
    <n v="85.6"/>
    <n v="2.6"/>
    <n v="-4.54"/>
    <n v="0.16882183908045967"/>
    <n v="0.26015557476231638"/>
  </r>
  <r>
    <x v="27"/>
    <x v="14"/>
    <n v="336.65"/>
    <n v="340.65"/>
    <n v="331.8"/>
    <n v="336.05"/>
    <n v="340"/>
    <n v="3.95"/>
    <n v="1.18"/>
    <n v="1389735"/>
    <n v="467089933.5"/>
    <n v="351.75"/>
    <n v="221.3"/>
    <n v="25.58"/>
    <n v="1.58"/>
    <n v="3.3404406538734895E-2"/>
    <n v="0.34911764705882348"/>
  </r>
  <r>
    <x v="28"/>
    <x v="7"/>
    <n v="78.05"/>
    <n v="80"/>
    <n v="77.5"/>
    <n v="78.5"/>
    <n v="79.400000000000006"/>
    <n v="0.9"/>
    <n v="1.1499999999999999"/>
    <n v="14835434"/>
    <n v="1174521309.78"/>
    <n v="130.30000000000001"/>
    <n v="63.6"/>
    <n v="-37"/>
    <n v="-2.98"/>
    <n v="0.39063699155794324"/>
    <n v="0.19899244332493707"/>
  </r>
  <r>
    <x v="29"/>
    <x v="4"/>
    <n v="414"/>
    <n v="420.35"/>
    <n v="410.4"/>
    <n v="413.1"/>
    <n v="417.75"/>
    <n v="4.6500000000000004"/>
    <n v="1.1299999999999999"/>
    <n v="870687"/>
    <n v="362075188.94999999"/>
    <n v="514.79999999999995"/>
    <n v="319"/>
    <s v="-"/>
    <n v="15.93"/>
    <n v="0.18851981351981345"/>
    <n v="0.23638539796529023"/>
  </r>
  <r>
    <x v="30"/>
    <x v="15"/>
    <n v="4288.95"/>
    <n v="4347"/>
    <n v="4275.25"/>
    <n v="4279.3"/>
    <n v="4324.6499999999996"/>
    <n v="45.35"/>
    <n v="1.06"/>
    <n v="129945"/>
    <n v="561546921.89999998"/>
    <n v="5858.55"/>
    <n v="3180.55"/>
    <n v="-22.33"/>
    <n v="-3.74"/>
    <n v="0.26182246460301617"/>
    <n v="0.26455320083706185"/>
  </r>
  <r>
    <x v="31"/>
    <x v="16"/>
    <n v="317.55"/>
    <n v="321.39999999999998"/>
    <n v="314.75"/>
    <n v="316.14999999999998"/>
    <n v="319.5"/>
    <n v="3.35"/>
    <n v="1.06"/>
    <n v="3616795"/>
    <n v="1154083116.55"/>
    <n v="348.45"/>
    <n v="171"/>
    <n v="38.64"/>
    <n v="-1.1599999999999999"/>
    <n v="8.3082221265604786E-2"/>
    <n v="0.46478873239436619"/>
  </r>
  <r>
    <x v="32"/>
    <x v="17"/>
    <n v="703.9"/>
    <n v="711.95"/>
    <n v="702"/>
    <n v="703.9"/>
    <n v="711.2"/>
    <n v="7.3"/>
    <n v="1.04"/>
    <n v="534584"/>
    <n v="379036093.51999998"/>
    <n v="1119.5999999999999"/>
    <n v="575.65"/>
    <n v="-28.88"/>
    <n v="-7.36"/>
    <n v="0.36477313326187916"/>
    <n v="0.19059336332958388"/>
  </r>
  <r>
    <x v="33"/>
    <x v="2"/>
    <n v="207"/>
    <n v="210.5"/>
    <n v="204.75"/>
    <n v="207.4"/>
    <n v="209.05"/>
    <n v="1.65"/>
    <n v="0.8"/>
    <n v="2751784"/>
    <n v="572948946.63999999"/>
    <n v="354.8"/>
    <n v="200.05"/>
    <n v="-38.96"/>
    <n v="-11.6"/>
    <n v="0.41079481397970685"/>
    <n v="4.30519014589811E-2"/>
  </r>
  <r>
    <x v="34"/>
    <x v="17"/>
    <n v="1523"/>
    <n v="1572.85"/>
    <n v="1520.7"/>
    <n v="1520.7"/>
    <n v="1532"/>
    <n v="11.3"/>
    <n v="0.74"/>
    <n v="230807"/>
    <n v="356617587.63"/>
    <n v="2199"/>
    <n v="1212.5"/>
    <n v="-26.84"/>
    <n v="-10.55"/>
    <n v="0.30331969076853116"/>
    <n v="0.20855091383812011"/>
  </r>
  <r>
    <x v="35"/>
    <x v="8"/>
    <n v="2236"/>
    <n v="2258.75"/>
    <n v="2221.5500000000002"/>
    <n v="2236.8000000000002"/>
    <n v="2252"/>
    <n v="15.2"/>
    <n v="0.68"/>
    <n v="297770"/>
    <n v="668246500.89999998"/>
    <n v="2690.05"/>
    <n v="1681.15"/>
    <n v="-22.16"/>
    <n v="7.01"/>
    <n v="0.16284083938960248"/>
    <n v="0.2534857904085257"/>
  </r>
  <r>
    <x v="36"/>
    <x v="4"/>
    <n v="18355.75"/>
    <n v="18782.349999999999"/>
    <n v="18261.650000000001"/>
    <n v="18355.75"/>
    <n v="18452.05"/>
    <n v="96.3"/>
    <n v="0.52"/>
    <n v="12937"/>
    <n v="239065798.50999999"/>
    <n v="20900.8"/>
    <n v="15514"/>
    <n v="-16.079999999999998"/>
    <n v="3.06"/>
    <n v="0.11716058715455868"/>
    <n v="0.15922621063784237"/>
  </r>
  <r>
    <x v="37"/>
    <x v="5"/>
    <n v="1150.0999999999999"/>
    <n v="1161.45"/>
    <n v="1145.55"/>
    <n v="1146.0999999999999"/>
    <n v="1152"/>
    <n v="5.9"/>
    <n v="0.51"/>
    <n v="952625"/>
    <n v="1099243513.75"/>
    <n v="1176.9000000000001"/>
    <n v="513"/>
    <n v="84.15"/>
    <n v="4.8899999999999997"/>
    <n v="2.1157277593678383E-2"/>
    <n v="0.5546875"/>
  </r>
  <r>
    <x v="38"/>
    <x v="18"/>
    <n v="1208.2"/>
    <n v="1219"/>
    <n v="1190.0999999999999"/>
    <n v="1204.55"/>
    <n v="1210.4000000000001"/>
    <n v="5.85"/>
    <n v="0.49"/>
    <n v="339382"/>
    <n v="410384108.22000003"/>
    <n v="2484"/>
    <n v="1129.55"/>
    <n v="-52.57"/>
    <n v="-10.82"/>
    <n v="0.51272141706924312"/>
    <n v="6.6796100462657076E-2"/>
  </r>
  <r>
    <x v="39"/>
    <x v="19"/>
    <n v="1440"/>
    <n v="1450"/>
    <n v="1418.5"/>
    <n v="1430.35"/>
    <n v="1437"/>
    <n v="6.65"/>
    <n v="0.46"/>
    <n v="241989"/>
    <n v="347300192.91000003"/>
    <n v="1495"/>
    <n v="700.05"/>
    <s v="-"/>
    <n v="6.87"/>
    <n v="3.8795986622073578E-2"/>
    <n v="0.512839248434238"/>
  </r>
  <r>
    <x v="40"/>
    <x v="10"/>
    <n v="79.8"/>
    <n v="81.45"/>
    <n v="79"/>
    <n v="79.55"/>
    <n v="79.900000000000006"/>
    <n v="0.35"/>
    <n v="0.44"/>
    <n v="6974636"/>
    <n v="558947329.03999996"/>
    <n v="92.2"/>
    <n v="58.5"/>
    <n v="-18.02"/>
    <n v="-5.09"/>
    <n v="0.13340563991323207"/>
    <n v="0.2678347934918649"/>
  </r>
  <r>
    <x v="41"/>
    <x v="6"/>
    <n v="3893.8"/>
    <n v="3929.85"/>
    <n v="3845"/>
    <n v="3877.3"/>
    <n v="3892.5"/>
    <n v="15.2"/>
    <n v="0.39"/>
    <n v="180109"/>
    <n v="701220170.78999996"/>
    <n v="6135"/>
    <n v="3210.05"/>
    <n v="-32.85"/>
    <n v="14.68"/>
    <n v="0.36552567237163813"/>
    <n v="0.17532434168272315"/>
  </r>
  <r>
    <x v="42"/>
    <x v="4"/>
    <n v="680.75"/>
    <n v="690.95"/>
    <n v="676.05"/>
    <n v="680.75"/>
    <n v="682.95"/>
    <n v="2.2000000000000002"/>
    <n v="0.32"/>
    <n v="931457"/>
    <n v="638541717.21000004"/>
    <n v="972.4"/>
    <n v="583"/>
    <n v="-27.03"/>
    <n v="9.25"/>
    <n v="0.29766556972439318"/>
    <n v="0.14635039168313937"/>
  </r>
  <r>
    <x v="43"/>
    <x v="7"/>
    <n v="283"/>
    <n v="284.7"/>
    <n v="280.55"/>
    <n v="283.25"/>
    <n v="284.14999999999998"/>
    <n v="0.9"/>
    <n v="0.32"/>
    <n v="287573"/>
    <n v="81535572.689999998"/>
    <n v="371.7"/>
    <n v="242.05"/>
    <n v="-20.13"/>
    <n v="-1.56"/>
    <n v="0.23553941350551524"/>
    <n v="0.14816118247404528"/>
  </r>
  <r>
    <x v="44"/>
    <x v="14"/>
    <n v="1430"/>
    <n v="1442"/>
    <n v="1419.7"/>
    <n v="1429.25"/>
    <n v="1433"/>
    <n v="3.75"/>
    <n v="0.26"/>
    <n v="244221"/>
    <n v="350303275.76999998"/>
    <n v="1522.5"/>
    <n v="970.6"/>
    <n v="19.39"/>
    <n v="-3.8"/>
    <n v="5.8784893267651891E-2"/>
    <n v="0.32267969295184923"/>
  </r>
  <r>
    <x v="45"/>
    <x v="20"/>
    <n v="1228.95"/>
    <n v="1243"/>
    <n v="1208.05"/>
    <n v="1226"/>
    <n v="1229"/>
    <n v="3"/>
    <n v="0.24"/>
    <n v="298589"/>
    <n v="366956923.32999998"/>
    <n v="1591.95"/>
    <n v="856.25"/>
    <n v="-16.95"/>
    <n v="-0.64"/>
    <n v="0.22799082885769029"/>
    <n v="0.30329536208299429"/>
  </r>
  <r>
    <x v="46"/>
    <x v="19"/>
    <n v="1033"/>
    <n v="1052.9000000000001"/>
    <n v="1025.8499999999999"/>
    <n v="1029.75"/>
    <n v="1032"/>
    <n v="2.25"/>
    <n v="0.22"/>
    <n v="2641167"/>
    <n v="2743248104.5500002"/>
    <n v="1194.7"/>
    <n v="539.20000000000005"/>
    <n v="10.34"/>
    <n v="-10.11"/>
    <n v="0.13618481627186746"/>
    <n v="0.47751937984496118"/>
  </r>
  <r>
    <x v="47"/>
    <x v="5"/>
    <n v="1990"/>
    <n v="2011.25"/>
    <n v="1975.2"/>
    <n v="1983.65"/>
    <n v="1987.95"/>
    <n v="4.3"/>
    <n v="0.22"/>
    <n v="182177"/>
    <n v="364419583.72000003"/>
    <n v="2190"/>
    <n v="1306.7"/>
    <n v="29.43"/>
    <n v="2.0099999999999998"/>
    <n v="9.2260273972602724E-2"/>
    <n v="0.34268970547548983"/>
  </r>
  <r>
    <x v="48"/>
    <x v="15"/>
    <n v="37944"/>
    <n v="38500"/>
    <n v="37382.85"/>
    <n v="37958.75"/>
    <n v="37998.949999999997"/>
    <n v="40.200000000000003"/>
    <n v="0.11"/>
    <n v="2913"/>
    <n v="110877402.48"/>
    <n v="46397.7"/>
    <n v="30185.35"/>
    <n v="-13.89"/>
    <n v="-4.8600000000000003"/>
    <n v="0.18101651590488324"/>
    <n v="0.20562673442292481"/>
  </r>
  <r>
    <x v="49"/>
    <x v="15"/>
    <n v="866.2"/>
    <n v="875.45"/>
    <n v="862.05"/>
    <n v="866.1"/>
    <n v="866.85"/>
    <n v="0.75"/>
    <n v="0.09"/>
    <n v="855653"/>
    <n v="744811710.38"/>
    <n v="1347.65"/>
    <n v="857.35"/>
    <n v="-34.36"/>
    <n v="-4.74"/>
    <n v="0.35676919081363856"/>
    <n v="1.0959220164965103E-2"/>
  </r>
  <r>
    <x v="50"/>
    <x v="4"/>
    <n v="3090"/>
    <n v="3151.75"/>
    <n v="3084.05"/>
    <n v="3104.7"/>
    <n v="3106.95"/>
    <n v="2.25"/>
    <n v="7.0000000000000007E-2"/>
    <n v="124788"/>
    <n v="387693854.16000003"/>
    <n v="3786"/>
    <n v="2828"/>
    <n v="-19.79"/>
    <n v="-1.83"/>
    <n v="0.17935816164817756"/>
    <n v="8.978258420637597E-2"/>
  </r>
  <r>
    <x v="51"/>
    <x v="6"/>
    <n v="4365"/>
    <n v="4438"/>
    <n v="4346.3"/>
    <n v="4364.1499999999996"/>
    <n v="4367"/>
    <n v="2.85"/>
    <n v="7.0000000000000007E-2"/>
    <n v="98538"/>
    <n v="432458647.5"/>
    <n v="7928.8"/>
    <n v="3676"/>
    <n v="-53.62"/>
    <n v="-2.5299999999999998"/>
    <n v="0.44922308546059936"/>
    <n v="0.15823219601557134"/>
  </r>
  <r>
    <x v="52"/>
    <x v="8"/>
    <n v="4448.6499999999996"/>
    <n v="4472.8"/>
    <n v="4404.3999999999996"/>
    <n v="4426.5"/>
    <n v="4428.95"/>
    <n v="2.4500000000000002"/>
    <n v="0.06"/>
    <n v="120480"/>
    <n v="535401072"/>
    <n v="4848.3500000000004"/>
    <n v="3202.5"/>
    <n v="12.35"/>
    <n v="-4.42"/>
    <n v="8.6503655882929353E-2"/>
    <n v="0.27691665067341015"/>
  </r>
  <r>
    <x v="53"/>
    <x v="2"/>
    <n v="202.4"/>
    <n v="204.05"/>
    <n v="199.55"/>
    <n v="202.65"/>
    <n v="202.75"/>
    <n v="0.1"/>
    <n v="0.05"/>
    <n v="3225606"/>
    <n v="652185277.13999999"/>
    <n v="239.35"/>
    <n v="190.25"/>
    <n v="-12.82"/>
    <n v="-4.33"/>
    <n v="0.15291414246918736"/>
    <n v="6.1652281134401972E-2"/>
  </r>
  <r>
    <x v="54"/>
    <x v="3"/>
    <n v="106.3"/>
    <n v="106.55"/>
    <n v="105"/>
    <n v="106.25"/>
    <n v="106.2"/>
    <n v="-0.05"/>
    <n v="-0.05"/>
    <n v="7082766"/>
    <n v="749356642.79999995"/>
    <n v="142.30000000000001"/>
    <n v="97.1"/>
    <n v="-31.65"/>
    <n v="-10.62"/>
    <n v="0.25368938861560086"/>
    <n v="8.5687382297551865E-2"/>
  </r>
  <r>
    <x v="55"/>
    <x v="1"/>
    <n v="3074.95"/>
    <n v="3086.25"/>
    <n v="3020.6"/>
    <n v="3052.8"/>
    <n v="3049.9"/>
    <n v="-2.9"/>
    <n v="-0.09"/>
    <n v="263091"/>
    <n v="802603820.97000003"/>
    <n v="3446.3"/>
    <n v="1818.1"/>
    <n v="75.73"/>
    <n v="0.52"/>
    <n v="0.11502190755302791"/>
    <n v="0.40388209449490153"/>
  </r>
  <r>
    <x v="56"/>
    <x v="10"/>
    <n v="94.95"/>
    <n v="95.1"/>
    <n v="93.15"/>
    <n v="94.65"/>
    <n v="94.5"/>
    <n v="-0.15"/>
    <n v="-0.16"/>
    <n v="9001250"/>
    <n v="846747587.5"/>
    <n v="118.88"/>
    <n v="82.24"/>
    <n v="-44.37"/>
    <n v="-11.92"/>
    <n v="0.20508075370121129"/>
    <n v="0.12973544973544979"/>
  </r>
  <r>
    <x v="57"/>
    <x v="10"/>
    <n v="203.95"/>
    <n v="206.85"/>
    <n v="201.25"/>
    <n v="204.35"/>
    <n v="203.9"/>
    <n v="-0.45"/>
    <n v="-0.22"/>
    <n v="1338360"/>
    <n v="274096128"/>
    <n v="235.1"/>
    <n v="128"/>
    <n v="14.17"/>
    <n v="-6.48"/>
    <n v="0.13270948532539339"/>
    <n v="0.37224129475232959"/>
  </r>
  <r>
    <x v="58"/>
    <x v="10"/>
    <n v="511"/>
    <n v="514"/>
    <n v="504.4"/>
    <n v="509.95"/>
    <n v="508.8"/>
    <n v="-1.1499999999999999"/>
    <n v="-0.23"/>
    <n v="119432"/>
    <n v="60787305.039999999"/>
    <n v="838"/>
    <n v="408.4"/>
    <n v="-40.74"/>
    <n v="-1.51"/>
    <n v="0.39284009546539378"/>
    <n v="0.1973270440251573"/>
  </r>
  <r>
    <x v="59"/>
    <x v="5"/>
    <n v="1949.95"/>
    <n v="1955"/>
    <n v="1918.05"/>
    <n v="1950.4"/>
    <n v="1944.75"/>
    <n v="-5.65"/>
    <n v="-0.28999999999999998"/>
    <n v="230136"/>
    <n v="446809044"/>
    <n v="2599"/>
    <n v="1690.55"/>
    <n v="-26.5"/>
    <n v="-0.05"/>
    <n v="0.25173143516737206"/>
    <n v="0.1307108882889832"/>
  </r>
  <r>
    <x v="60"/>
    <x v="15"/>
    <n v="378.5"/>
    <n v="381.9"/>
    <n v="369"/>
    <n v="377.45"/>
    <n v="376"/>
    <n v="-1.45"/>
    <n v="-0.38"/>
    <n v="972561"/>
    <n v="365605131.12"/>
    <n v="493.2"/>
    <n v="312"/>
    <n v="-19.420000000000002"/>
    <n v="-4.26"/>
    <n v="0.2376317923763179"/>
    <n v="0.1702127659574468"/>
  </r>
  <r>
    <x v="61"/>
    <x v="5"/>
    <n v="86.25"/>
    <n v="87.25"/>
    <n v="85.7"/>
    <n v="86.85"/>
    <n v="86.5"/>
    <n v="-0.35"/>
    <n v="-0.4"/>
    <n v="1095353"/>
    <n v="94682313.319999993"/>
    <n v="94.05"/>
    <n v="56"/>
    <s v="-"/>
    <n v="2.13"/>
    <n v="8.0276448697501307E-2"/>
    <n v="0.35260115606936415"/>
  </r>
  <r>
    <x v="62"/>
    <x v="5"/>
    <n v="483.6"/>
    <n v="493.5"/>
    <n v="480.45"/>
    <n v="483.8"/>
    <n v="481.8"/>
    <n v="-2"/>
    <n v="-0.41"/>
    <n v="714531"/>
    <n v="347433553.44"/>
    <n v="839.9"/>
    <n v="453"/>
    <n v="-39.08"/>
    <n v="-10.75"/>
    <n v="0.42636028098583162"/>
    <n v="5.977584059775843E-2"/>
  </r>
  <r>
    <x v="63"/>
    <x v="0"/>
    <n v="232.05"/>
    <n v="239.6"/>
    <n v="228.2"/>
    <n v="233.85"/>
    <n v="232.5"/>
    <n v="-1.35"/>
    <n v="-0.57999999999999996"/>
    <n v="5997054"/>
    <n v="1404749928.96"/>
    <n v="239.6"/>
    <n v="130.9"/>
    <n v="24.29"/>
    <n v="4.3600000000000003"/>
    <n v="2.9632721202003318E-2"/>
    <n v="0.43698924731182792"/>
  </r>
  <r>
    <x v="64"/>
    <x v="0"/>
    <n v="134.9"/>
    <n v="135.55000000000001"/>
    <n v="133.15"/>
    <n v="134.75"/>
    <n v="133.9"/>
    <n v="-0.85"/>
    <n v="-0.63"/>
    <n v="11565536"/>
    <n v="1556258524.1600001"/>
    <n v="135.55000000000001"/>
    <n v="78.599999999999994"/>
    <n v="41.25"/>
    <n v="8.19"/>
    <n v="1.2172630025820771E-2"/>
    <n v="0.41299477221807324"/>
  </r>
  <r>
    <x v="65"/>
    <x v="6"/>
    <n v="2932.5"/>
    <n v="2932.5"/>
    <n v="2912.25"/>
    <n v="2935.6"/>
    <n v="2915"/>
    <n v="-20.6"/>
    <n v="-0.7"/>
    <n v="91366"/>
    <n v="266741209.68000001"/>
    <n v="4714"/>
    <n v="2886.6"/>
    <n v="-38.46"/>
    <n v="-3.17"/>
    <n v="0.38162918964785747"/>
    <n v="9.7427101200686424E-3"/>
  </r>
  <r>
    <x v="66"/>
    <x v="18"/>
    <n v="871"/>
    <n v="872.05"/>
    <n v="856"/>
    <n v="868.3"/>
    <n v="861.8"/>
    <n v="-6.5"/>
    <n v="-0.75"/>
    <n v="596256"/>
    <n v="516154968.95999998"/>
    <n v="1088.95"/>
    <n v="725.95"/>
    <n v="-10.33"/>
    <n v="-16.09"/>
    <n v="0.20859543597043032"/>
    <n v="0.15763518217683908"/>
  </r>
  <r>
    <x v="67"/>
    <x v="19"/>
    <n v="599"/>
    <n v="599"/>
    <n v="584.35"/>
    <n v="596.29999999999995"/>
    <n v="591.75"/>
    <n v="-4.55"/>
    <n v="-0.76"/>
    <n v="2477103"/>
    <n v="1465999097.46"/>
    <n v="815.48"/>
    <n v="451.2"/>
    <n v="-86.48"/>
    <n v="-4.83"/>
    <n v="0.274353754843773"/>
    <n v="0.23751584283903676"/>
  </r>
  <r>
    <x v="68"/>
    <x v="7"/>
    <n v="70.2"/>
    <n v="70.3"/>
    <n v="69.45"/>
    <n v="70.150000000000006"/>
    <n v="69.599999999999994"/>
    <n v="-0.55000000000000004"/>
    <n v="-0.78"/>
    <n v="10241432"/>
    <n v="715261610.88"/>
    <n v="132.69999999999999"/>
    <n v="66.95"/>
    <n v="-36.15"/>
    <n v="-10.84"/>
    <n v="0.47550866616428034"/>
    <n v="3.8074712643678038E-2"/>
  </r>
  <r>
    <x v="69"/>
    <x v="18"/>
    <n v="445"/>
    <n v="446.35"/>
    <n v="438.5"/>
    <n v="445.6"/>
    <n v="442"/>
    <n v="-3.6"/>
    <n v="-0.81"/>
    <n v="165277"/>
    <n v="73088794.939999998"/>
    <n v="554.9"/>
    <n v="379"/>
    <n v="-4.5199999999999996"/>
    <n v="-5.43"/>
    <n v="0.20346008289781939"/>
    <n v="0.1425339366515837"/>
  </r>
  <r>
    <x v="70"/>
    <x v="0"/>
    <n v="15.7"/>
    <n v="15.85"/>
    <n v="15.55"/>
    <n v="15.75"/>
    <n v="15.6"/>
    <n v="-0.15"/>
    <n v="-0.95"/>
    <n v="56903508"/>
    <n v="889970865.12"/>
    <n v="18.2"/>
    <n v="12.1"/>
    <n v="19.32"/>
    <n v="-5.97"/>
    <n v="0.14285714285714285"/>
    <n v="0.22435897435897437"/>
  </r>
  <r>
    <x v="71"/>
    <x v="20"/>
    <n v="104.5"/>
    <n v="105"/>
    <n v="102.5"/>
    <n v="104.2"/>
    <n v="103.2"/>
    <n v="-1"/>
    <n v="-0.96"/>
    <n v="521961"/>
    <n v="54033402.719999999"/>
    <n v="290.14999999999998"/>
    <n v="46.25"/>
    <n v="136.97"/>
    <n v="-8.1199999999999992"/>
    <n v="0.64432190246424259"/>
    <n v="0.55184108527131781"/>
  </r>
  <r>
    <x v="72"/>
    <x v="4"/>
    <n v="525"/>
    <n v="525.9"/>
    <n v="518.35"/>
    <n v="524.5"/>
    <n v="519.29999999999995"/>
    <n v="-5.2"/>
    <n v="-0.99"/>
    <n v="747337"/>
    <n v="389586778.10000002"/>
    <n v="742"/>
    <n v="494.3"/>
    <n v="-28.51"/>
    <n v="-2.4900000000000002"/>
    <n v="0.30013477088948792"/>
    <n v="4.8141729250914589E-2"/>
  </r>
  <r>
    <x v="73"/>
    <x v="14"/>
    <n v="1814.55"/>
    <n v="1818.85"/>
    <n v="1792.05"/>
    <n v="1814.55"/>
    <n v="1795"/>
    <n v="-19.55"/>
    <n v="-1.08"/>
    <n v="149646"/>
    <n v="270284619.36000001"/>
    <n v="2262"/>
    <n v="1607.45"/>
    <n v="-13.13"/>
    <n v="-0.01"/>
    <n v="0.20645446507515472"/>
    <n v="0.10448467966573814"/>
  </r>
  <r>
    <x v="74"/>
    <x v="0"/>
    <n v="581.75"/>
    <n v="581.75"/>
    <n v="567.5"/>
    <n v="580.70000000000005"/>
    <n v="574.04999999999995"/>
    <n v="-6.65"/>
    <n v="-1.1499999999999999"/>
    <n v="1469741"/>
    <n v="841852947.38999999"/>
    <n v="732.98"/>
    <n v="462.5"/>
    <n v="-48.37"/>
    <n v="-6.51"/>
    <n v="0.21682719855930593"/>
    <n v="0.1943210521731556"/>
  </r>
  <r>
    <x v="75"/>
    <x v="20"/>
    <n v="8.6999999999999993"/>
    <n v="8.8000000000000007"/>
    <n v="8.5500000000000007"/>
    <n v="8.6999999999999993"/>
    <n v="8.6"/>
    <n v="-0.1"/>
    <n v="-1.1499999999999999"/>
    <n v="60611327"/>
    <n v="525500205.08999997"/>
    <n v="16.8"/>
    <n v="7.75"/>
    <n v="-21.86"/>
    <n v="-8.6999999999999993"/>
    <n v="0.48809523809523814"/>
    <n v="9.8837209302325549E-2"/>
  </r>
  <r>
    <x v="76"/>
    <x v="21"/>
    <n v="526"/>
    <n v="528.4"/>
    <n v="517.25"/>
    <n v="526.25"/>
    <n v="520"/>
    <n v="-6.25"/>
    <n v="-1.19"/>
    <n v="632465"/>
    <n v="330659026.64999998"/>
    <n v="612"/>
    <n v="402.55"/>
    <n v="-4.3600000000000003"/>
    <n v="4.53"/>
    <n v="0.15032679738562091"/>
    <n v="0.22586538461538461"/>
  </r>
  <r>
    <x v="77"/>
    <x v="22"/>
    <n v="1630"/>
    <n v="1643.45"/>
    <n v="1591.65"/>
    <n v="1636.35"/>
    <n v="1616.65"/>
    <n v="-19.7"/>
    <n v="-1.2"/>
    <n v="517782"/>
    <n v="832339742.82000005"/>
    <n v="1785.8"/>
    <n v="1274.5"/>
    <n v="-2.37"/>
    <n v="2.0299999999999998"/>
    <n v="9.4719453466233547E-2"/>
    <n v="0.2116413571273931"/>
  </r>
  <r>
    <x v="78"/>
    <x v="19"/>
    <n v="479.85"/>
    <n v="488.95"/>
    <n v="472.05"/>
    <n v="481.65"/>
    <n v="475.65"/>
    <n v="-6"/>
    <n v="-1.25"/>
    <n v="165693"/>
    <n v="80057886.810000002"/>
    <n v="578.5"/>
    <n v="393.4"/>
    <n v="-15.94"/>
    <n v="-4.93"/>
    <n v="0.17778738115816772"/>
    <n v="0.17292126563649743"/>
  </r>
  <r>
    <x v="79"/>
    <x v="10"/>
    <n v="271.89999999999998"/>
    <n v="271.89999999999998"/>
    <n v="267"/>
    <n v="271.7"/>
    <n v="268"/>
    <n v="-3.7"/>
    <n v="-1.36"/>
    <n v="281311"/>
    <n v="75464488.859999999"/>
    <n v="450.9"/>
    <n v="259"/>
    <n v="-39.5"/>
    <n v="-7.1"/>
    <n v="0.40563317808826788"/>
    <n v="3.3582089552238806E-2"/>
  </r>
  <r>
    <x v="80"/>
    <x v="23"/>
    <n v="35.700000000000003"/>
    <n v="35.950000000000003"/>
    <n v="35.25"/>
    <n v="35.85"/>
    <n v="35.35"/>
    <n v="-0.5"/>
    <n v="-1.39"/>
    <n v="3295584"/>
    <n v="116663673.59999999"/>
    <n v="70.349999999999994"/>
    <n v="33.15"/>
    <n v="-6.76"/>
    <n v="-5.91"/>
    <n v="0.49751243781094523"/>
    <n v="6.2234794908062316E-2"/>
  </r>
  <r>
    <x v="81"/>
    <x v="2"/>
    <n v="221.6"/>
    <n v="222.25"/>
    <n v="218.05"/>
    <n v="221.6"/>
    <n v="218.3"/>
    <n v="-3.3"/>
    <n v="-1.49"/>
    <n v="642760"/>
    <n v="141259365.19999999"/>
    <n v="332.4"/>
    <n v="209.45"/>
    <n v="-30.76"/>
    <n v="-9.99"/>
    <n v="0.34326113116726825"/>
    <n v="4.054054054054064E-2"/>
  </r>
  <r>
    <x v="82"/>
    <x v="19"/>
    <n v="689"/>
    <n v="689"/>
    <n v="675.05"/>
    <n v="688.4"/>
    <n v="678"/>
    <n v="-10.4"/>
    <n v="-1.51"/>
    <n v="1075083"/>
    <n v="733410871.76999998"/>
    <n v="878"/>
    <n v="227"/>
    <s v="-"/>
    <n v="-8.41"/>
    <n v="0.22779043280182232"/>
    <n v="0.66519174041297935"/>
  </r>
  <r>
    <x v="83"/>
    <x v="24"/>
    <n v="2017"/>
    <n v="2028"/>
    <n v="1981.3"/>
    <n v="2016.6"/>
    <n v="1985"/>
    <n v="-31.6"/>
    <n v="-1.57"/>
    <n v="267260"/>
    <n v="534683028.60000002"/>
    <n v="2654.8"/>
    <n v="1581.55"/>
    <n v="-8.1199999999999992"/>
    <n v="-8.14"/>
    <n v="0.2522977248756969"/>
    <n v="0.2032493702770781"/>
  </r>
  <r>
    <x v="84"/>
    <x v="9"/>
    <n v="318"/>
    <n v="319.25"/>
    <n v="308.45"/>
    <n v="316.60000000000002"/>
    <n v="311.39999999999998"/>
    <n v="-5.2"/>
    <n v="-1.64"/>
    <n v="454295"/>
    <n v="142953007.65000001"/>
    <n v="388"/>
    <n v="182.05"/>
    <s v="-"/>
    <n v="-1.52"/>
    <n v="0.19742268041237118"/>
    <n v="0.41538214515093119"/>
  </r>
  <r>
    <x v="85"/>
    <x v="21"/>
    <n v="268.3"/>
    <n v="269.8"/>
    <n v="262.5"/>
    <n v="267.45"/>
    <n v="263"/>
    <n v="-4.45"/>
    <n v="-1.66"/>
    <n v="8693812"/>
    <n v="2296905130.4000001"/>
    <n v="378.7"/>
    <n v="200.5"/>
    <n v="-17.559999999999999"/>
    <n v="0.96"/>
    <n v="0.30551888038024821"/>
    <n v="0.2376425855513308"/>
  </r>
  <r>
    <x v="86"/>
    <x v="6"/>
    <n v="7344.95"/>
    <n v="7344.95"/>
    <n v="7175.25"/>
    <n v="7309.3"/>
    <n v="7184"/>
    <n v="-125.3"/>
    <n v="-1.71"/>
    <n v="222853"/>
    <n v="1607079895.6700001"/>
    <n v="10760"/>
    <n v="5263.4"/>
    <n v="24.33"/>
    <n v="-10.85"/>
    <n v="0.33234200743494424"/>
    <n v="0.2673440979955457"/>
  </r>
  <r>
    <x v="87"/>
    <x v="10"/>
    <n v="318.10000000000002"/>
    <n v="319.8"/>
    <n v="307"/>
    <n v="319"/>
    <n v="312.85000000000002"/>
    <n v="-6.15"/>
    <n v="-1.93"/>
    <n v="3254362"/>
    <n v="1016630145.1799999"/>
    <n v="343.8"/>
    <n v="140.75"/>
    <n v="100.31"/>
    <n v="3.54"/>
    <n v="9.002326934264103E-2"/>
    <n v="0.55010388365031171"/>
  </r>
  <r>
    <x v="88"/>
    <x v="8"/>
    <n v="1002"/>
    <n v="1010.95"/>
    <n v="974.6"/>
    <n v="1001.85"/>
    <n v="982"/>
    <n v="-19.850000000000001"/>
    <n v="-1.98"/>
    <n v="423662"/>
    <n v="418548399.66000003"/>
    <n v="1094"/>
    <n v="709.35"/>
    <n v="12.03"/>
    <n v="-4.6100000000000003"/>
    <n v="0.10237659963436929"/>
    <n v="0.27764765784114048"/>
  </r>
  <r>
    <x v="89"/>
    <x v="2"/>
    <n v="3125.9"/>
    <n v="3126.25"/>
    <n v="3035"/>
    <n v="3110.65"/>
    <n v="3041"/>
    <n v="-69.650000000000006"/>
    <n v="-2.2400000000000002"/>
    <n v="17529"/>
    <n v="53847159.810000002"/>
    <n v="4190"/>
    <n v="2258.6999999999998"/>
    <n v="20.13"/>
    <n v="-6.61"/>
    <n v="0.27422434367541765"/>
    <n v="0.25725090430779357"/>
  </r>
  <r>
    <x v="90"/>
    <x v="6"/>
    <n v="396.5"/>
    <n v="397.75"/>
    <n v="381"/>
    <n v="394.45"/>
    <n v="385"/>
    <n v="-9.4499999999999993"/>
    <n v="-2.4"/>
    <n v="797729"/>
    <n v="307245324.35000002"/>
    <n v="1470"/>
    <n v="372.8"/>
    <s v="-"/>
    <n v="-17.77"/>
    <n v="0.73809523809523814"/>
    <n v="3.1688311688311661E-2"/>
  </r>
  <r>
    <x v="91"/>
    <x v="4"/>
    <n v="272.8"/>
    <n v="277"/>
    <n v="265"/>
    <n v="272.8"/>
    <n v="266.2"/>
    <n v="-6.6"/>
    <n v="-2.42"/>
    <n v="1112710"/>
    <n v="299096448"/>
    <n v="325"/>
    <n v="219.75"/>
    <n v="-0.86"/>
    <n v="-8.4499999999999993"/>
    <n v="0.18092307692307696"/>
    <n v="0.17449286250939139"/>
  </r>
  <r>
    <x v="92"/>
    <x v="25"/>
    <n v="53488.35"/>
    <n v="53575.1"/>
    <n v="51715"/>
    <n v="53222.2"/>
    <n v="51930"/>
    <n v="-1292.2"/>
    <n v="-2.4300000000000002"/>
    <n v="15410"/>
    <n v="804722528"/>
    <n v="54349.1"/>
    <n v="36090"/>
    <n v="37.380000000000003"/>
    <n v="5.18"/>
    <n v="4.4510396676301883E-2"/>
    <n v="0.30502599653379547"/>
  </r>
  <r>
    <x v="93"/>
    <x v="8"/>
    <n v="1675"/>
    <n v="1675.05"/>
    <n v="1619.55"/>
    <n v="1676.75"/>
    <n v="1633"/>
    <n v="-43.75"/>
    <n v="-2.61"/>
    <n v="60291"/>
    <n v="98837447.939999998"/>
    <n v="2705"/>
    <n v="1440.9"/>
    <n v="-25.35"/>
    <n v="-15.15"/>
    <n v="0.39630314232902031"/>
    <n v="0.11763625229638697"/>
  </r>
  <r>
    <x v="94"/>
    <x v="15"/>
    <n v="1607"/>
    <n v="1607.05"/>
    <n v="1540"/>
    <n v="1607.7"/>
    <n v="1560"/>
    <n v="-47.7"/>
    <n v="-2.97"/>
    <n v="80865"/>
    <n v="127013038.2"/>
    <n v="2387"/>
    <n v="1365.1"/>
    <n v="-36.369999999999997"/>
    <n v="-9.18"/>
    <n v="0.34645999162128194"/>
    <n v="0.12493589743589749"/>
  </r>
  <r>
    <x v="95"/>
    <x v="10"/>
    <n v="702.25"/>
    <n v="703.3"/>
    <n v="676"/>
    <n v="698.8"/>
    <n v="677"/>
    <n v="-21.8"/>
    <n v="-3.12"/>
    <n v="362919"/>
    <n v="248849929.11000001"/>
    <n v="1080.7"/>
    <n v="665.55"/>
    <n v="-27.78"/>
    <n v="-13.28"/>
    <n v="0.37355417784769135"/>
    <n v="1.6912850812407749E-2"/>
  </r>
  <r>
    <x v="96"/>
    <x v="2"/>
    <n v="192.05"/>
    <n v="192.9"/>
    <n v="186.55"/>
    <n v="193.55"/>
    <n v="187.45"/>
    <n v="-6.1"/>
    <n v="-3.15"/>
    <n v="1129298"/>
    <n v="212850087.03999999"/>
    <n v="306"/>
    <n v="167.85"/>
    <n v="-21.56"/>
    <n v="-1.34"/>
    <n v="0.38741830065359478"/>
    <n v="0.10456121632435314"/>
  </r>
  <r>
    <x v="97"/>
    <x v="0"/>
    <n v="58.4"/>
    <n v="58.4"/>
    <n v="56.35"/>
    <n v="58.4"/>
    <n v="56.5"/>
    <n v="-1.9"/>
    <n v="-3.25"/>
    <n v="56648342"/>
    <n v="3221024726.1199999"/>
    <n v="59.45"/>
    <n v="28.95"/>
    <n v="12.85"/>
    <n v="9.42"/>
    <n v="4.9621530698065644E-2"/>
    <n v="0.48761061946902656"/>
  </r>
  <r>
    <x v="98"/>
    <x v="11"/>
    <n v="402"/>
    <n v="402"/>
    <n v="378"/>
    <n v="399.2"/>
    <n v="382.9"/>
    <n v="-16.3"/>
    <n v="-4.08"/>
    <n v="3647705"/>
    <n v="1424866527.0999999"/>
    <n v="708"/>
    <n v="376.95"/>
    <s v="-"/>
    <n v="-5.56"/>
    <n v="0.459180790960452"/>
    <n v="1.5539305301645309E-2"/>
  </r>
  <r>
    <x v="99"/>
    <x v="4"/>
    <n v="482.2"/>
    <n v="482.2"/>
    <n v="450"/>
    <n v="479.8"/>
    <n v="452.9"/>
    <n v="-26.9"/>
    <n v="-5.61"/>
    <n v="6867117"/>
    <n v="3130031928.5999999"/>
    <n v="626.29999999999995"/>
    <n v="436.8"/>
    <n v="-21.22"/>
    <n v="-0.75"/>
    <n v="0.27686412262494009"/>
    <n v="3.554868624420394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4" firstHeaderRow="1" firstDataRow="1" firstDataCol="1"/>
  <pivotFields count="17">
    <pivotField axis="axisRow" showAll="0" sortType="ascending">
      <items count="101">
        <item x="55"/>
        <item x="36"/>
        <item x="26"/>
        <item x="27"/>
        <item x="50"/>
        <item x="17"/>
        <item x="83"/>
        <item x="74"/>
        <item x="72"/>
        <item x="82"/>
        <item x="59"/>
        <item x="0"/>
        <item x="73"/>
        <item x="12"/>
        <item x="1"/>
        <item x="5"/>
        <item x="93"/>
        <item x="41"/>
        <item x="19"/>
        <item x="88"/>
        <item x="60"/>
        <item x="20"/>
        <item x="34"/>
        <item x="35"/>
        <item x="98"/>
        <item x="30"/>
        <item x="78"/>
        <item x="47"/>
        <item x="64"/>
        <item x="91"/>
        <item x="38"/>
        <item x="81"/>
        <item x="22"/>
        <item x="33"/>
        <item x="43"/>
        <item x="48"/>
        <item x="75"/>
        <item x="97"/>
        <item x="16"/>
        <item x="2"/>
        <item x="31"/>
        <item x="51"/>
        <item x="63"/>
        <item x="7"/>
        <item x="58"/>
        <item x="13"/>
        <item x="84"/>
        <item x="67"/>
        <item x="40"/>
        <item x="11"/>
        <item x="99"/>
        <item x="23"/>
        <item x="89"/>
        <item x="25"/>
        <item x="42"/>
        <item x="57"/>
        <item x="9"/>
        <item x="95"/>
        <item x="21"/>
        <item x="61"/>
        <item x="79"/>
        <item x="68"/>
        <item x="52"/>
        <item x="66"/>
        <item x="65"/>
        <item x="96"/>
        <item x="92"/>
        <item x="39"/>
        <item x="10"/>
        <item x="53"/>
        <item x="54"/>
        <item x="4"/>
        <item x="90"/>
        <item x="24"/>
        <item x="87"/>
        <item x="69"/>
        <item x="32"/>
        <item x="56"/>
        <item x="28"/>
        <item x="62"/>
        <item x="18"/>
        <item x="76"/>
        <item x="14"/>
        <item x="15"/>
        <item x="45"/>
        <item x="86"/>
        <item x="8"/>
        <item x="6"/>
        <item x="44"/>
        <item x="80"/>
        <item x="71"/>
        <item x="37"/>
        <item x="77"/>
        <item x="3"/>
        <item x="46"/>
        <item x="49"/>
        <item x="94"/>
        <item x="70"/>
        <item x="8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/>
    <pivotField dataField="1" numFmtId="10" showAll="0"/>
    <pivotField showAll="0"/>
  </pivotFields>
  <rowFields count="1">
    <field x="0"/>
  </rowFields>
  <rowItems count="101">
    <i>
      <x v="28"/>
    </i>
    <i>
      <x v="15"/>
    </i>
    <i>
      <x v="91"/>
    </i>
    <i>
      <x v="86"/>
    </i>
    <i>
      <x v="83"/>
    </i>
    <i>
      <x v="42"/>
    </i>
    <i>
      <x v="18"/>
    </i>
    <i>
      <x v="3"/>
    </i>
    <i>
      <x v="73"/>
    </i>
    <i>
      <x v="67"/>
    </i>
    <i>
      <x v="14"/>
    </i>
    <i>
      <x v="66"/>
    </i>
    <i>
      <x v="13"/>
    </i>
    <i>
      <x v="37"/>
    </i>
    <i>
      <x v="51"/>
    </i>
    <i>
      <x v="21"/>
    </i>
    <i>
      <x v="88"/>
    </i>
    <i>
      <x v="93"/>
    </i>
    <i>
      <x v="58"/>
    </i>
    <i>
      <x v="56"/>
    </i>
    <i>
      <x v="59"/>
    </i>
    <i>
      <x v="40"/>
    </i>
    <i>
      <x v="62"/>
    </i>
    <i>
      <x v="74"/>
    </i>
    <i>
      <x v="27"/>
    </i>
    <i>
      <x v="71"/>
    </i>
    <i>
      <x v="92"/>
    </i>
    <i>
      <x v="19"/>
    </i>
    <i>
      <x/>
    </i>
    <i>
      <x v="1"/>
    </i>
    <i>
      <x v="55"/>
    </i>
    <i>
      <x v="5"/>
    </i>
    <i>
      <x v="48"/>
    </i>
    <i>
      <x v="94"/>
    </i>
    <i>
      <x v="82"/>
    </i>
    <i>
      <x v="97"/>
    </i>
    <i>
      <x v="11"/>
    </i>
    <i>
      <x v="81"/>
    </i>
    <i>
      <x v="69"/>
    </i>
    <i>
      <x v="23"/>
    </i>
    <i>
      <x v="2"/>
    </i>
    <i>
      <x v="87"/>
    </i>
    <i>
      <x v="26"/>
    </i>
    <i>
      <x v="4"/>
    </i>
    <i>
      <x v="29"/>
    </i>
    <i>
      <x v="35"/>
    </i>
    <i>
      <x v="43"/>
    </i>
    <i>
      <x v="99"/>
    </i>
    <i>
      <x v="46"/>
    </i>
    <i>
      <x v="75"/>
    </i>
    <i>
      <x v="77"/>
    </i>
    <i>
      <x v="12"/>
    </i>
    <i>
      <x v="63"/>
    </i>
    <i>
      <x v="39"/>
    </i>
    <i>
      <x v="7"/>
    </i>
    <i>
      <x v="45"/>
    </i>
    <i>
      <x v="9"/>
    </i>
    <i>
      <x v="84"/>
    </i>
    <i>
      <x v="68"/>
    </i>
    <i>
      <x v="34"/>
    </i>
    <i>
      <x v="20"/>
    </i>
    <i>
      <x v="10"/>
    </i>
    <i>
      <x v="6"/>
    </i>
    <i>
      <x v="70"/>
    </i>
    <i>
      <x v="25"/>
    </i>
    <i>
      <x v="52"/>
    </i>
    <i>
      <x v="47"/>
    </i>
    <i>
      <x v="50"/>
    </i>
    <i>
      <x v="80"/>
    </i>
    <i>
      <x v="32"/>
    </i>
    <i>
      <x v="54"/>
    </i>
    <i>
      <x v="8"/>
    </i>
    <i>
      <x v="22"/>
    </i>
    <i>
      <x v="98"/>
    </i>
    <i>
      <x v="85"/>
    </i>
    <i>
      <x v="49"/>
    </i>
    <i>
      <x v="31"/>
    </i>
    <i>
      <x v="96"/>
    </i>
    <i>
      <x v="95"/>
    </i>
    <i>
      <x v="76"/>
    </i>
    <i>
      <x v="17"/>
    </i>
    <i>
      <x v="57"/>
    </i>
    <i>
      <x v="64"/>
    </i>
    <i>
      <x v="65"/>
    </i>
    <i>
      <x v="78"/>
    </i>
    <i>
      <x v="44"/>
    </i>
    <i>
      <x v="16"/>
    </i>
    <i>
      <x v="53"/>
    </i>
    <i>
      <x v="60"/>
    </i>
    <i>
      <x v="33"/>
    </i>
    <i>
      <x v="79"/>
    </i>
    <i>
      <x v="41"/>
    </i>
    <i>
      <x v="24"/>
    </i>
    <i>
      <x v="61"/>
    </i>
    <i>
      <x v="36"/>
    </i>
    <i>
      <x v="89"/>
    </i>
    <i>
      <x v="30"/>
    </i>
    <i>
      <x v="38"/>
    </i>
    <i>
      <x v="90"/>
    </i>
    <i>
      <x v="72"/>
    </i>
    <i t="grand">
      <x/>
    </i>
  </rowItems>
  <colItems count="1">
    <i/>
  </colItems>
  <dataFields count="1">
    <dataField name="Stocks away from 52 week high" fld="15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04" firstHeaderRow="1" firstDataRow="1" firstDataCol="1"/>
  <pivotFields count="17">
    <pivotField axis="axisRow" showAll="0" sortType="ascending">
      <items count="101">
        <item x="55"/>
        <item x="36"/>
        <item x="26"/>
        <item x="27"/>
        <item x="50"/>
        <item x="17"/>
        <item x="83"/>
        <item x="74"/>
        <item x="72"/>
        <item x="82"/>
        <item x="59"/>
        <item x="0"/>
        <item x="73"/>
        <item x="12"/>
        <item x="1"/>
        <item x="5"/>
        <item x="93"/>
        <item x="41"/>
        <item x="19"/>
        <item x="88"/>
        <item x="60"/>
        <item x="20"/>
        <item x="34"/>
        <item x="35"/>
        <item x="98"/>
        <item x="30"/>
        <item x="78"/>
        <item x="47"/>
        <item x="64"/>
        <item x="91"/>
        <item x="38"/>
        <item x="81"/>
        <item x="22"/>
        <item x="33"/>
        <item x="43"/>
        <item x="48"/>
        <item x="75"/>
        <item x="97"/>
        <item x="16"/>
        <item x="2"/>
        <item x="31"/>
        <item x="51"/>
        <item x="63"/>
        <item x="7"/>
        <item x="58"/>
        <item x="13"/>
        <item x="84"/>
        <item x="67"/>
        <item x="40"/>
        <item x="11"/>
        <item x="99"/>
        <item x="23"/>
        <item x="89"/>
        <item x="25"/>
        <item x="42"/>
        <item x="57"/>
        <item x="9"/>
        <item x="95"/>
        <item x="21"/>
        <item x="61"/>
        <item x="79"/>
        <item x="68"/>
        <item x="52"/>
        <item x="66"/>
        <item x="65"/>
        <item x="96"/>
        <item x="92"/>
        <item x="39"/>
        <item x="10"/>
        <item x="53"/>
        <item x="54"/>
        <item x="4"/>
        <item x="90"/>
        <item x="24"/>
        <item x="87"/>
        <item x="69"/>
        <item x="32"/>
        <item x="56"/>
        <item x="28"/>
        <item x="62"/>
        <item x="18"/>
        <item x="76"/>
        <item x="14"/>
        <item x="15"/>
        <item x="45"/>
        <item x="86"/>
        <item x="8"/>
        <item x="6"/>
        <item x="44"/>
        <item x="80"/>
        <item x="71"/>
        <item x="37"/>
        <item x="77"/>
        <item x="3"/>
        <item x="46"/>
        <item x="49"/>
        <item x="94"/>
        <item x="70"/>
        <item x="8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/>
    <pivotField numFmtId="10" showAll="0"/>
    <pivotField dataField="1" showAll="0"/>
  </pivotFields>
  <rowFields count="1">
    <field x="0"/>
  </rowFields>
  <rowItems count="101">
    <i>
      <x v="64"/>
    </i>
    <i>
      <x v="95"/>
    </i>
    <i>
      <x v="24"/>
    </i>
    <i>
      <x v="57"/>
    </i>
    <i>
      <x v="72"/>
    </i>
    <i>
      <x v="60"/>
    </i>
    <i>
      <x v="50"/>
    </i>
    <i>
      <x v="38"/>
    </i>
    <i>
      <x v="61"/>
    </i>
    <i>
      <x v="31"/>
    </i>
    <i>
      <x v="33"/>
    </i>
    <i>
      <x v="8"/>
    </i>
    <i>
      <x v="79"/>
    </i>
    <i>
      <x v="69"/>
    </i>
    <i>
      <x v="89"/>
    </i>
    <i>
      <x v="30"/>
    </i>
    <i>
      <x v="70"/>
    </i>
    <i>
      <x v="4"/>
    </i>
    <i>
      <x v="36"/>
    </i>
    <i>
      <x v="12"/>
    </i>
    <i>
      <x v="65"/>
    </i>
    <i>
      <x v="43"/>
    </i>
    <i>
      <x v="16"/>
    </i>
    <i>
      <x v="96"/>
    </i>
    <i>
      <x v="77"/>
    </i>
    <i>
      <x v="10"/>
    </i>
    <i>
      <x v="82"/>
    </i>
    <i>
      <x v="75"/>
    </i>
    <i>
      <x v="54"/>
    </i>
    <i>
      <x v="34"/>
    </i>
    <i>
      <x v="63"/>
    </i>
    <i>
      <x v="41"/>
    </i>
    <i>
      <x v="1"/>
    </i>
    <i>
      <x v="20"/>
    </i>
    <i>
      <x v="26"/>
    </i>
    <i>
      <x v="29"/>
    </i>
    <i>
      <x v="17"/>
    </i>
    <i>
      <x v="80"/>
    </i>
    <i>
      <x v="53"/>
    </i>
    <i>
      <x v="87"/>
    </i>
    <i>
      <x v="76"/>
    </i>
    <i>
      <x v="68"/>
    </i>
    <i>
      <x v="7"/>
    </i>
    <i>
      <x v="44"/>
    </i>
    <i>
      <x v="78"/>
    </i>
    <i>
      <x v="6"/>
    </i>
    <i>
      <x v="35"/>
    </i>
    <i>
      <x v="39"/>
    </i>
    <i>
      <x v="22"/>
    </i>
    <i>
      <x v="92"/>
    </i>
    <i>
      <x v="32"/>
    </i>
    <i>
      <x v="97"/>
    </i>
    <i>
      <x v="81"/>
    </i>
    <i>
      <x v="99"/>
    </i>
    <i>
      <x v="47"/>
    </i>
    <i>
      <x v="98"/>
    </i>
    <i>
      <x v="56"/>
    </i>
    <i>
      <x v="23"/>
    </i>
    <i>
      <x v="52"/>
    </i>
    <i>
      <x v="73"/>
    </i>
    <i>
      <x v="2"/>
    </i>
    <i>
      <x v="13"/>
    </i>
    <i>
      <x v="25"/>
    </i>
    <i>
      <x v="85"/>
    </i>
    <i>
      <x v="48"/>
    </i>
    <i>
      <x v="18"/>
    </i>
    <i>
      <x v="62"/>
    </i>
    <i>
      <x v="19"/>
    </i>
    <i>
      <x v="11"/>
    </i>
    <i>
      <x v="58"/>
    </i>
    <i>
      <x v="84"/>
    </i>
    <i>
      <x v="66"/>
    </i>
    <i>
      <x v="51"/>
    </i>
    <i>
      <x v="21"/>
    </i>
    <i>
      <x v="49"/>
    </i>
    <i>
      <x v="88"/>
    </i>
    <i>
      <x v="45"/>
    </i>
    <i>
      <x v="27"/>
    </i>
    <i>
      <x v="83"/>
    </i>
    <i>
      <x v="93"/>
    </i>
    <i>
      <x v="3"/>
    </i>
    <i>
      <x v="71"/>
    </i>
    <i>
      <x v="59"/>
    </i>
    <i>
      <x v="5"/>
    </i>
    <i>
      <x v="55"/>
    </i>
    <i>
      <x v="15"/>
    </i>
    <i>
      <x/>
    </i>
    <i>
      <x v="28"/>
    </i>
    <i>
      <x v="46"/>
    </i>
    <i>
      <x v="14"/>
    </i>
    <i>
      <x v="42"/>
    </i>
    <i>
      <x v="40"/>
    </i>
    <i>
      <x v="94"/>
    </i>
    <i>
      <x v="37"/>
    </i>
    <i>
      <x v="67"/>
    </i>
    <i>
      <x v="86"/>
    </i>
    <i>
      <x v="74"/>
    </i>
    <i>
      <x v="90"/>
    </i>
    <i>
      <x v="91"/>
    </i>
    <i>
      <x v="9"/>
    </i>
    <i t="grand">
      <x/>
    </i>
  </rowItems>
  <colItems count="1">
    <i/>
  </colItems>
  <dataFields count="1">
    <dataField name="Stocks away from 52 week low" fld="16" subtotal="average" baseField="0" baseItem="0" numFmtId="10"/>
  </dataFields>
  <formats count="2">
    <format dxfId="1">
      <pivotArea collapsedLevelsAreSubtotals="1" fieldPosition="0">
        <references count="1">
          <reference field="0" count="1">
            <x v="8"/>
          </reference>
        </references>
      </pivotArea>
    </format>
    <format dxfId="0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0" firstHeaderRow="1" firstDataRow="1" firstDataCol="1"/>
  <pivotFields count="17">
    <pivotField dataField="1" showAll="0">
      <items count="101">
        <item x="55"/>
        <item x="36"/>
        <item x="26"/>
        <item x="27"/>
        <item x="50"/>
        <item x="17"/>
        <item x="83"/>
        <item x="74"/>
        <item x="72"/>
        <item x="82"/>
        <item x="59"/>
        <item x="0"/>
        <item x="73"/>
        <item x="12"/>
        <item x="1"/>
        <item x="5"/>
        <item x="93"/>
        <item x="41"/>
        <item x="19"/>
        <item x="88"/>
        <item x="60"/>
        <item x="20"/>
        <item x="34"/>
        <item x="35"/>
        <item x="98"/>
        <item x="30"/>
        <item x="78"/>
        <item x="47"/>
        <item x="64"/>
        <item x="91"/>
        <item x="38"/>
        <item x="81"/>
        <item x="22"/>
        <item x="33"/>
        <item x="43"/>
        <item x="48"/>
        <item x="75"/>
        <item x="97"/>
        <item x="16"/>
        <item x="2"/>
        <item x="31"/>
        <item x="51"/>
        <item x="63"/>
        <item x="7"/>
        <item x="58"/>
        <item x="13"/>
        <item x="84"/>
        <item x="67"/>
        <item x="40"/>
        <item x="11"/>
        <item x="99"/>
        <item x="23"/>
        <item x="89"/>
        <item x="25"/>
        <item x="42"/>
        <item x="57"/>
        <item x="9"/>
        <item x="95"/>
        <item x="21"/>
        <item x="61"/>
        <item x="79"/>
        <item x="68"/>
        <item x="52"/>
        <item x="66"/>
        <item x="65"/>
        <item x="96"/>
        <item x="92"/>
        <item x="39"/>
        <item x="10"/>
        <item x="53"/>
        <item x="54"/>
        <item x="4"/>
        <item x="90"/>
        <item x="24"/>
        <item x="87"/>
        <item x="69"/>
        <item x="32"/>
        <item x="56"/>
        <item x="28"/>
        <item x="62"/>
        <item x="18"/>
        <item x="76"/>
        <item x="14"/>
        <item x="15"/>
        <item x="45"/>
        <item x="86"/>
        <item x="8"/>
        <item x="6"/>
        <item x="44"/>
        <item x="80"/>
        <item x="71"/>
        <item x="37"/>
        <item x="77"/>
        <item x="3"/>
        <item x="46"/>
        <item x="49"/>
        <item x="94"/>
        <item x="70"/>
        <item x="85"/>
        <item x="29"/>
        <item t="default"/>
      </items>
    </pivotField>
    <pivotField axis="axisRow" showAll="0">
      <items count="27">
        <item x="22"/>
        <item x="5"/>
        <item x="0"/>
        <item x="1"/>
        <item x="17"/>
        <item x="8"/>
        <item x="15"/>
        <item x="19"/>
        <item x="13"/>
        <item x="9"/>
        <item x="10"/>
        <item x="2"/>
        <item x="4"/>
        <item x="16"/>
        <item x="6"/>
        <item x="11"/>
        <item x="21"/>
        <item x="7"/>
        <item x="25"/>
        <item x="24"/>
        <item x="3"/>
        <item x="18"/>
        <item x="14"/>
        <item x="20"/>
        <item x="2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/>
    <pivotField numFmtId="10" showAll="0"/>
    <pivotField numFmtId="9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Sector Specific Stocks _x000a_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R7" sqref="R7"/>
    </sheetView>
  </sheetViews>
  <sheetFormatPr defaultRowHeight="14.5" x14ac:dyDescent="0.35"/>
  <cols>
    <col min="1" max="1" width="13.81640625" bestFit="1" customWidth="1"/>
    <col min="2" max="2" width="16.90625" bestFit="1" customWidth="1"/>
    <col min="10" max="10" width="13" bestFit="1" customWidth="1"/>
    <col min="11" max="11" width="18" bestFit="1" customWidth="1"/>
    <col min="20" max="20" width="16.90625" bestFit="1" customWidth="1"/>
    <col min="21" max="45" width="17.54296875" bestFit="1" customWidth="1"/>
    <col min="46" max="46" width="10.81640625" bestFit="1" customWidth="1"/>
  </cols>
  <sheetData>
    <row r="1" spans="1:17" ht="58" x14ac:dyDescent="0.3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151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143</v>
      </c>
      <c r="Q1" s="7" t="s">
        <v>144</v>
      </c>
    </row>
    <row r="2" spans="1:17" x14ac:dyDescent="0.35">
      <c r="A2" s="12" t="s">
        <v>14</v>
      </c>
      <c r="B2" s="8" t="s">
        <v>15</v>
      </c>
      <c r="C2" s="8">
        <v>51.1</v>
      </c>
      <c r="D2" s="8">
        <v>57.55</v>
      </c>
      <c r="E2" s="8">
        <v>50.5</v>
      </c>
      <c r="F2" s="8">
        <v>51.25</v>
      </c>
      <c r="G2" s="8">
        <v>56</v>
      </c>
      <c r="H2" s="8">
        <v>4.75</v>
      </c>
      <c r="I2" s="8">
        <v>9.27</v>
      </c>
      <c r="J2" s="8">
        <v>33792078</v>
      </c>
      <c r="K2" s="9">
        <v>1864984784.8199999</v>
      </c>
      <c r="L2" s="8">
        <v>65.8</v>
      </c>
      <c r="M2" s="8">
        <v>40.4</v>
      </c>
      <c r="N2" s="8">
        <v>-21.64</v>
      </c>
      <c r="O2" s="8">
        <v>-8.2200000000000006</v>
      </c>
      <c r="P2" s="10">
        <f>(L2-G2)/L2</f>
        <v>0.14893617021276592</v>
      </c>
      <c r="Q2" s="11">
        <f>(G2-M2)/G2</f>
        <v>0.27857142857142858</v>
      </c>
    </row>
    <row r="3" spans="1:17" x14ac:dyDescent="0.35">
      <c r="A3" s="12" t="s">
        <v>16</v>
      </c>
      <c r="B3" s="8" t="s">
        <v>17</v>
      </c>
      <c r="C3" s="8">
        <v>66.849999999999994</v>
      </c>
      <c r="D3" s="8">
        <v>71.75</v>
      </c>
      <c r="E3" s="8">
        <v>66.5</v>
      </c>
      <c r="F3" s="8">
        <v>66.25</v>
      </c>
      <c r="G3" s="8">
        <v>71.349999999999994</v>
      </c>
      <c r="H3" s="8">
        <v>5.0999999999999996</v>
      </c>
      <c r="I3" s="8">
        <v>7.7</v>
      </c>
      <c r="J3" s="8">
        <v>133272405</v>
      </c>
      <c r="K3" s="9">
        <v>9315741109.5</v>
      </c>
      <c r="L3" s="8">
        <v>74.5</v>
      </c>
      <c r="M3" s="8">
        <v>41.4</v>
      </c>
      <c r="N3" s="8">
        <v>-15.33</v>
      </c>
      <c r="O3" s="8">
        <v>5.98</v>
      </c>
      <c r="P3" s="10">
        <f t="shared" ref="P3:P66" si="0">(L3-G3)/L3</f>
        <v>4.2281879194630952E-2</v>
      </c>
      <c r="Q3" s="11">
        <f t="shared" ref="Q3:Q66" si="1">(G3-M3)/G3</f>
        <v>0.41976173791170285</v>
      </c>
    </row>
    <row r="4" spans="1:17" x14ac:dyDescent="0.35">
      <c r="A4" s="12" t="s">
        <v>18</v>
      </c>
      <c r="B4" s="8" t="s">
        <v>19</v>
      </c>
      <c r="C4" s="8">
        <v>382.95</v>
      </c>
      <c r="D4" s="8">
        <v>412.4</v>
      </c>
      <c r="E4" s="8">
        <v>379.15</v>
      </c>
      <c r="F4" s="8">
        <v>383.35</v>
      </c>
      <c r="G4" s="8">
        <v>405.55</v>
      </c>
      <c r="H4" s="8">
        <v>22.2</v>
      </c>
      <c r="I4" s="8">
        <v>5.79</v>
      </c>
      <c r="J4" s="8">
        <v>6825606</v>
      </c>
      <c r="K4" s="9">
        <v>2759046457.3200002</v>
      </c>
      <c r="L4" s="8">
        <v>513.45000000000005</v>
      </c>
      <c r="M4" s="8">
        <v>321</v>
      </c>
      <c r="N4" s="8">
        <v>-25.8</v>
      </c>
      <c r="O4" s="8">
        <v>-9.33</v>
      </c>
      <c r="P4" s="10">
        <f t="shared" si="0"/>
        <v>0.21014704450287278</v>
      </c>
      <c r="Q4" s="11">
        <f t="shared" si="1"/>
        <v>0.20848230797682163</v>
      </c>
    </row>
    <row r="5" spans="1:17" x14ac:dyDescent="0.35">
      <c r="A5" s="12" t="s">
        <v>20</v>
      </c>
      <c r="B5" s="8" t="s">
        <v>15</v>
      </c>
      <c r="C5" s="8">
        <v>48.9</v>
      </c>
      <c r="D5" s="8">
        <v>52.5</v>
      </c>
      <c r="E5" s="8">
        <v>48.5</v>
      </c>
      <c r="F5" s="8">
        <v>48.85</v>
      </c>
      <c r="G5" s="8">
        <v>51.3</v>
      </c>
      <c r="H5" s="8">
        <v>2.4500000000000002</v>
      </c>
      <c r="I5" s="8">
        <v>5.0199999999999996</v>
      </c>
      <c r="J5" s="8">
        <v>33741205</v>
      </c>
      <c r="K5" s="9">
        <v>1715740274.25</v>
      </c>
      <c r="L5" s="8">
        <v>54.8</v>
      </c>
      <c r="M5" s="8">
        <v>33.5</v>
      </c>
      <c r="N5" s="8">
        <v>-1.9</v>
      </c>
      <c r="O5" s="8">
        <v>-4.97</v>
      </c>
      <c r="P5" s="10">
        <f t="shared" si="0"/>
        <v>6.3868613138686137E-2</v>
      </c>
      <c r="Q5" s="11">
        <f t="shared" si="1"/>
        <v>0.34697855750487328</v>
      </c>
    </row>
    <row r="6" spans="1:17" x14ac:dyDescent="0.35">
      <c r="A6" s="12" t="s">
        <v>21</v>
      </c>
      <c r="B6" s="8" t="s">
        <v>15</v>
      </c>
      <c r="C6" s="8">
        <v>41.2</v>
      </c>
      <c r="D6" s="8">
        <v>44</v>
      </c>
      <c r="E6" s="8">
        <v>40.5</v>
      </c>
      <c r="F6" s="8">
        <v>41.1</v>
      </c>
      <c r="G6" s="8">
        <v>43.15</v>
      </c>
      <c r="H6" s="8">
        <v>2.0499999999999998</v>
      </c>
      <c r="I6" s="8">
        <v>4.99</v>
      </c>
      <c r="J6" s="8">
        <v>169573666</v>
      </c>
      <c r="K6" s="9">
        <v>7239099801.54</v>
      </c>
      <c r="L6" s="8">
        <v>47.6</v>
      </c>
      <c r="M6" s="8">
        <v>28.05</v>
      </c>
      <c r="N6" s="8">
        <v>-13.28</v>
      </c>
      <c r="O6" s="8">
        <v>-6.94</v>
      </c>
      <c r="P6" s="10">
        <f t="shared" si="0"/>
        <v>9.348739495798325E-2</v>
      </c>
      <c r="Q6" s="11">
        <f t="shared" si="1"/>
        <v>0.34994206257242172</v>
      </c>
    </row>
    <row r="7" spans="1:17" x14ac:dyDescent="0.35">
      <c r="A7" s="12" t="s">
        <v>22</v>
      </c>
      <c r="B7" s="8" t="s">
        <v>15</v>
      </c>
      <c r="C7" s="8">
        <v>271.5</v>
      </c>
      <c r="D7" s="8">
        <v>288</v>
      </c>
      <c r="E7" s="8">
        <v>266.8</v>
      </c>
      <c r="F7" s="8">
        <v>270.5</v>
      </c>
      <c r="G7" s="8">
        <v>283</v>
      </c>
      <c r="H7" s="8">
        <v>12.5</v>
      </c>
      <c r="I7" s="8">
        <v>4.62</v>
      </c>
      <c r="J7" s="8">
        <v>35875913</v>
      </c>
      <c r="K7" s="9">
        <v>10048125713.040001</v>
      </c>
      <c r="L7" s="8">
        <v>288</v>
      </c>
      <c r="M7" s="8">
        <v>171.75</v>
      </c>
      <c r="N7" s="8">
        <v>22.66</v>
      </c>
      <c r="O7" s="8">
        <v>-2.84</v>
      </c>
      <c r="P7" s="10">
        <f t="shared" si="0"/>
        <v>1.7361111111111112E-2</v>
      </c>
      <c r="Q7" s="11">
        <f t="shared" si="1"/>
        <v>0.39310954063604242</v>
      </c>
    </row>
    <row r="8" spans="1:17" x14ac:dyDescent="0.35">
      <c r="A8" s="12" t="s">
        <v>23</v>
      </c>
      <c r="B8" s="8" t="s">
        <v>24</v>
      </c>
      <c r="C8" s="8">
        <v>488.2</v>
      </c>
      <c r="D8" s="8">
        <v>508</v>
      </c>
      <c r="E8" s="8">
        <v>483.85</v>
      </c>
      <c r="F8" s="8">
        <v>485.75</v>
      </c>
      <c r="G8" s="8">
        <v>506.5</v>
      </c>
      <c r="H8" s="8">
        <v>20.75</v>
      </c>
      <c r="I8" s="8">
        <v>4.2699999999999996</v>
      </c>
      <c r="J8" s="8">
        <v>854864</v>
      </c>
      <c r="K8" s="9">
        <v>425294840</v>
      </c>
      <c r="L8" s="8">
        <v>610</v>
      </c>
      <c r="M8" s="8">
        <v>415.25</v>
      </c>
      <c r="N8" s="8">
        <v>-6.42</v>
      </c>
      <c r="O8" s="8">
        <v>-10.78</v>
      </c>
      <c r="P8" s="10">
        <f t="shared" si="0"/>
        <v>0.16967213114754098</v>
      </c>
      <c r="Q8" s="11">
        <f t="shared" si="1"/>
        <v>0.18015794669299112</v>
      </c>
    </row>
    <row r="9" spans="1:17" x14ac:dyDescent="0.35">
      <c r="A9" s="12" t="s">
        <v>25</v>
      </c>
      <c r="B9" s="8" t="s">
        <v>26</v>
      </c>
      <c r="C9" s="8">
        <v>900.35</v>
      </c>
      <c r="D9" s="8">
        <v>940</v>
      </c>
      <c r="E9" s="8">
        <v>891.05</v>
      </c>
      <c r="F9" s="8">
        <v>900.35</v>
      </c>
      <c r="G9" s="8">
        <v>933</v>
      </c>
      <c r="H9" s="8">
        <v>32.65</v>
      </c>
      <c r="I9" s="8">
        <v>3.63</v>
      </c>
      <c r="J9" s="8">
        <v>307939</v>
      </c>
      <c r="K9" s="9">
        <v>285077608.63999999</v>
      </c>
      <c r="L9" s="9">
        <v>1142.5</v>
      </c>
      <c r="M9" s="8">
        <v>831.05</v>
      </c>
      <c r="N9" s="8">
        <v>-63.13</v>
      </c>
      <c r="O9" s="8">
        <v>3.71</v>
      </c>
      <c r="P9" s="10">
        <f t="shared" si="0"/>
        <v>0.18336980306345732</v>
      </c>
      <c r="Q9" s="11">
        <f t="shared" si="1"/>
        <v>0.10927116827438375</v>
      </c>
    </row>
    <row r="10" spans="1:17" x14ac:dyDescent="0.35">
      <c r="A10" s="12" t="s">
        <v>27</v>
      </c>
      <c r="B10" s="8" t="s">
        <v>28</v>
      </c>
      <c r="C10" s="9">
        <v>2727</v>
      </c>
      <c r="D10" s="9">
        <v>2870</v>
      </c>
      <c r="E10" s="9">
        <v>2701.1</v>
      </c>
      <c r="F10" s="9">
        <v>2720.5</v>
      </c>
      <c r="G10" s="9">
        <v>2815</v>
      </c>
      <c r="H10" s="8">
        <v>94.5</v>
      </c>
      <c r="I10" s="8">
        <v>3.47</v>
      </c>
      <c r="J10" s="8">
        <v>847884</v>
      </c>
      <c r="K10" s="9">
        <v>2388997958.4000001</v>
      </c>
      <c r="L10" s="9">
        <v>2881.9</v>
      </c>
      <c r="M10" s="9">
        <v>1356.05</v>
      </c>
      <c r="N10" s="8">
        <v>95.85</v>
      </c>
      <c r="O10" s="8">
        <v>3.95</v>
      </c>
      <c r="P10" s="10">
        <f t="shared" si="0"/>
        <v>2.3213851972656959E-2</v>
      </c>
      <c r="Q10" s="11">
        <f t="shared" si="1"/>
        <v>0.51827708703374775</v>
      </c>
    </row>
    <row r="11" spans="1:17" x14ac:dyDescent="0.35">
      <c r="A11" s="12" t="s">
        <v>29</v>
      </c>
      <c r="B11" s="8" t="s">
        <v>26</v>
      </c>
      <c r="C11" s="8">
        <v>413.7</v>
      </c>
      <c r="D11" s="8">
        <v>427.5</v>
      </c>
      <c r="E11" s="8">
        <v>409.55</v>
      </c>
      <c r="F11" s="8">
        <v>411.55</v>
      </c>
      <c r="G11" s="8">
        <v>425.65</v>
      </c>
      <c r="H11" s="8">
        <v>14.1</v>
      </c>
      <c r="I11" s="8">
        <v>3.43</v>
      </c>
      <c r="J11" s="8">
        <v>1705603</v>
      </c>
      <c r="K11" s="9">
        <v>721026612.22000003</v>
      </c>
      <c r="L11" s="8">
        <v>458.05</v>
      </c>
      <c r="M11" s="8">
        <v>321.85000000000002</v>
      </c>
      <c r="N11" s="8">
        <v>19.7</v>
      </c>
      <c r="O11" s="8">
        <v>-3.39</v>
      </c>
      <c r="P11" s="10">
        <f t="shared" si="0"/>
        <v>7.0734635956773345E-2</v>
      </c>
      <c r="Q11" s="11">
        <f t="shared" si="1"/>
        <v>0.24386232820392331</v>
      </c>
    </row>
    <row r="12" spans="1:17" x14ac:dyDescent="0.35">
      <c r="A12" s="12" t="s">
        <v>30</v>
      </c>
      <c r="B12" s="8" t="s">
        <v>31</v>
      </c>
      <c r="C12" s="9">
        <v>3725</v>
      </c>
      <c r="D12" s="9">
        <v>3853.95</v>
      </c>
      <c r="E12" s="9">
        <v>3705.55</v>
      </c>
      <c r="F12" s="9">
        <v>3708</v>
      </c>
      <c r="G12" s="9">
        <v>3831.15</v>
      </c>
      <c r="H12" s="8">
        <v>123.15</v>
      </c>
      <c r="I12" s="8">
        <v>3.32</v>
      </c>
      <c r="J12" s="8">
        <v>463767</v>
      </c>
      <c r="K12" s="9">
        <v>1765542418.3199999</v>
      </c>
      <c r="L12" s="9">
        <v>4987.5</v>
      </c>
      <c r="M12" s="9">
        <v>3092.05</v>
      </c>
      <c r="N12" s="8">
        <v>-13.85</v>
      </c>
      <c r="O12" s="8">
        <v>14.79</v>
      </c>
      <c r="P12" s="10">
        <f t="shared" si="0"/>
        <v>0.23184962406015036</v>
      </c>
      <c r="Q12" s="11">
        <f t="shared" si="1"/>
        <v>0.19291857536248905</v>
      </c>
    </row>
    <row r="13" spans="1:17" x14ac:dyDescent="0.35">
      <c r="A13" s="12" t="s">
        <v>32</v>
      </c>
      <c r="B13" s="8" t="s">
        <v>26</v>
      </c>
      <c r="C13" s="9">
        <v>2576.5</v>
      </c>
      <c r="D13" s="9">
        <v>2635</v>
      </c>
      <c r="E13" s="9">
        <v>2565.35</v>
      </c>
      <c r="F13" s="9">
        <v>2550.9</v>
      </c>
      <c r="G13" s="9">
        <v>2622</v>
      </c>
      <c r="H13" s="8">
        <v>71.099999999999994</v>
      </c>
      <c r="I13" s="8">
        <v>2.79</v>
      </c>
      <c r="J13" s="8">
        <v>275975</v>
      </c>
      <c r="K13" s="9">
        <v>720129165</v>
      </c>
      <c r="L13" s="9">
        <v>3944.7</v>
      </c>
      <c r="M13" s="9">
        <v>1805.55</v>
      </c>
      <c r="N13" s="8">
        <v>-34.909999999999997</v>
      </c>
      <c r="O13" s="8">
        <v>4.3899999999999997</v>
      </c>
      <c r="P13" s="10">
        <f t="shared" si="0"/>
        <v>0.33531067001292869</v>
      </c>
      <c r="Q13" s="11">
        <f t="shared" si="1"/>
        <v>0.31138443935926774</v>
      </c>
    </row>
    <row r="14" spans="1:17" x14ac:dyDescent="0.35">
      <c r="A14" s="12" t="s">
        <v>33</v>
      </c>
      <c r="B14" s="8" t="s">
        <v>28</v>
      </c>
      <c r="C14" s="8">
        <v>789.8</v>
      </c>
      <c r="D14" s="8">
        <v>812.8</v>
      </c>
      <c r="E14" s="8">
        <v>775.35</v>
      </c>
      <c r="F14" s="8">
        <v>786.35</v>
      </c>
      <c r="G14" s="8">
        <v>805.95</v>
      </c>
      <c r="H14" s="8">
        <v>19.600000000000001</v>
      </c>
      <c r="I14" s="8">
        <v>2.4900000000000002</v>
      </c>
      <c r="J14" s="8">
        <v>3021828</v>
      </c>
      <c r="K14" s="9">
        <v>2419910080.6799998</v>
      </c>
      <c r="L14" s="8">
        <v>847.95</v>
      </c>
      <c r="M14" s="8">
        <v>595</v>
      </c>
      <c r="N14" s="8">
        <v>-3.52</v>
      </c>
      <c r="O14" s="8">
        <v>3.62</v>
      </c>
      <c r="P14" s="10">
        <f t="shared" si="0"/>
        <v>4.9531222359808946E-2</v>
      </c>
      <c r="Q14" s="11">
        <f t="shared" si="1"/>
        <v>0.26174080277932876</v>
      </c>
    </row>
    <row r="15" spans="1:17" x14ac:dyDescent="0.35">
      <c r="A15" s="12" t="s">
        <v>34</v>
      </c>
      <c r="B15" s="8" t="s">
        <v>35</v>
      </c>
      <c r="C15" s="8">
        <v>438.35</v>
      </c>
      <c r="D15" s="8">
        <v>456</v>
      </c>
      <c r="E15" s="8">
        <v>437</v>
      </c>
      <c r="F15" s="8">
        <v>438.35</v>
      </c>
      <c r="G15" s="8">
        <v>449.2</v>
      </c>
      <c r="H15" s="8">
        <v>10.85</v>
      </c>
      <c r="I15" s="8">
        <v>2.48</v>
      </c>
      <c r="J15" s="8">
        <v>5775004</v>
      </c>
      <c r="K15" s="9">
        <v>2602447802.5599999</v>
      </c>
      <c r="L15" s="8">
        <v>577.79999999999995</v>
      </c>
      <c r="M15" s="8">
        <v>304.2</v>
      </c>
      <c r="N15" s="8">
        <v>-1.51</v>
      </c>
      <c r="O15" s="8">
        <v>0.91</v>
      </c>
      <c r="P15" s="10">
        <f t="shared" si="0"/>
        <v>0.22256836275527861</v>
      </c>
      <c r="Q15" s="11">
        <f t="shared" si="1"/>
        <v>0.32279608192341941</v>
      </c>
    </row>
    <row r="16" spans="1:17" x14ac:dyDescent="0.35">
      <c r="A16" s="12" t="s">
        <v>36</v>
      </c>
      <c r="B16" s="8" t="s">
        <v>26</v>
      </c>
      <c r="C16" s="8">
        <v>577.45000000000005</v>
      </c>
      <c r="D16" s="8">
        <v>592.5</v>
      </c>
      <c r="E16" s="8">
        <v>575.04999999999995</v>
      </c>
      <c r="F16" s="8">
        <v>575.04999999999995</v>
      </c>
      <c r="G16" s="8">
        <v>587</v>
      </c>
      <c r="H16" s="8">
        <v>11.95</v>
      </c>
      <c r="I16" s="8">
        <v>2.08</v>
      </c>
      <c r="J16" s="8">
        <v>365323</v>
      </c>
      <c r="K16" s="9">
        <v>213757793.75999999</v>
      </c>
      <c r="L16" s="8">
        <v>683</v>
      </c>
      <c r="M16" s="8">
        <v>510.05</v>
      </c>
      <c r="N16" s="8">
        <v>-12.17</v>
      </c>
      <c r="O16" s="8">
        <v>-4.92</v>
      </c>
      <c r="P16" s="10">
        <f t="shared" si="0"/>
        <v>0.14055636896046853</v>
      </c>
      <c r="Q16" s="11">
        <f t="shared" si="1"/>
        <v>0.13109028960817715</v>
      </c>
    </row>
    <row r="17" spans="1:17" x14ac:dyDescent="0.35">
      <c r="A17" s="12" t="s">
        <v>37</v>
      </c>
      <c r="B17" s="8" t="s">
        <v>38</v>
      </c>
      <c r="C17" s="9">
        <v>1160.05</v>
      </c>
      <c r="D17" s="9">
        <v>1186</v>
      </c>
      <c r="E17" s="9">
        <v>1151</v>
      </c>
      <c r="F17" s="9">
        <v>1156.75</v>
      </c>
      <c r="G17" s="9">
        <v>1180.5</v>
      </c>
      <c r="H17" s="8">
        <v>23.75</v>
      </c>
      <c r="I17" s="8">
        <v>2.0499999999999998</v>
      </c>
      <c r="J17" s="8">
        <v>1667372</v>
      </c>
      <c r="K17" s="9">
        <v>1964647753.8800001</v>
      </c>
      <c r="L17" s="9">
        <v>1214.9000000000001</v>
      </c>
      <c r="M17" s="8">
        <v>773.35</v>
      </c>
      <c r="N17" s="8">
        <v>7.19</v>
      </c>
      <c r="O17" s="8">
        <v>5.09</v>
      </c>
      <c r="P17" s="10">
        <f t="shared" si="0"/>
        <v>2.8315087661536002E-2</v>
      </c>
      <c r="Q17" s="11">
        <f t="shared" si="1"/>
        <v>0.34489623041084283</v>
      </c>
    </row>
    <row r="18" spans="1:17" x14ac:dyDescent="0.35">
      <c r="A18" s="12" t="s">
        <v>39</v>
      </c>
      <c r="B18" s="8" t="s">
        <v>40</v>
      </c>
      <c r="C18" s="8">
        <v>136.19999999999999</v>
      </c>
      <c r="D18" s="8">
        <v>139.9</v>
      </c>
      <c r="E18" s="8">
        <v>133.85</v>
      </c>
      <c r="F18" s="8">
        <v>136.44999999999999</v>
      </c>
      <c r="G18" s="8">
        <v>139</v>
      </c>
      <c r="H18" s="8">
        <v>2.5499999999999998</v>
      </c>
      <c r="I18" s="8">
        <v>1.87</v>
      </c>
      <c r="J18" s="8">
        <v>6925845</v>
      </c>
      <c r="K18" s="9">
        <v>955281800.85000002</v>
      </c>
      <c r="L18" s="8">
        <v>303.8</v>
      </c>
      <c r="M18" s="8">
        <v>133.85</v>
      </c>
      <c r="N18" s="8">
        <v>-82.47</v>
      </c>
      <c r="O18" s="8">
        <v>-11.35</v>
      </c>
      <c r="P18" s="10">
        <f t="shared" si="0"/>
        <v>0.54246214614878208</v>
      </c>
      <c r="Q18" s="11">
        <f t="shared" si="1"/>
        <v>3.7050359712230259E-2</v>
      </c>
    </row>
    <row r="19" spans="1:17" x14ac:dyDescent="0.35">
      <c r="A19" s="12" t="s">
        <v>41</v>
      </c>
      <c r="B19" s="8" t="s">
        <v>28</v>
      </c>
      <c r="C19" s="8">
        <v>145.30000000000001</v>
      </c>
      <c r="D19" s="8">
        <v>148</v>
      </c>
      <c r="E19" s="8">
        <v>142.35</v>
      </c>
      <c r="F19" s="8">
        <v>144.55000000000001</v>
      </c>
      <c r="G19" s="8">
        <v>146.85</v>
      </c>
      <c r="H19" s="8">
        <v>2.2999999999999998</v>
      </c>
      <c r="I19" s="8">
        <v>1.59</v>
      </c>
      <c r="J19" s="8">
        <v>10144571</v>
      </c>
      <c r="K19" s="9">
        <v>1479281343.22</v>
      </c>
      <c r="L19" s="8">
        <v>169.45</v>
      </c>
      <c r="M19" s="8">
        <v>93.2</v>
      </c>
      <c r="N19" s="8">
        <v>2.2799999999999998</v>
      </c>
      <c r="O19" s="8">
        <v>-7.73</v>
      </c>
      <c r="P19" s="10">
        <f t="shared" si="0"/>
        <v>0.13337267630569488</v>
      </c>
      <c r="Q19" s="11">
        <f t="shared" si="1"/>
        <v>0.3653387810691181</v>
      </c>
    </row>
    <row r="20" spans="1:17" x14ac:dyDescent="0.35">
      <c r="A20" s="12" t="s">
        <v>42</v>
      </c>
      <c r="B20" s="8" t="s">
        <v>43</v>
      </c>
      <c r="C20" s="9">
        <v>1200</v>
      </c>
      <c r="D20" s="9">
        <v>1240</v>
      </c>
      <c r="E20" s="9">
        <v>1185.2</v>
      </c>
      <c r="F20" s="9">
        <v>1199</v>
      </c>
      <c r="G20" s="9">
        <v>1218</v>
      </c>
      <c r="H20" s="8">
        <v>19</v>
      </c>
      <c r="I20" s="8">
        <v>1.58</v>
      </c>
      <c r="J20" s="8">
        <v>943687</v>
      </c>
      <c r="K20" s="9">
        <v>1148976669.98</v>
      </c>
      <c r="L20" s="9">
        <v>1696.4</v>
      </c>
      <c r="M20" s="9">
        <v>1002</v>
      </c>
      <c r="N20" s="8">
        <v>-13.82</v>
      </c>
      <c r="O20" s="8">
        <v>-7.14</v>
      </c>
      <c r="P20" s="10">
        <f t="shared" si="0"/>
        <v>0.28200896015090782</v>
      </c>
      <c r="Q20" s="11">
        <f t="shared" si="1"/>
        <v>0.17733990147783252</v>
      </c>
    </row>
    <row r="21" spans="1:17" x14ac:dyDescent="0.35">
      <c r="A21" s="12" t="s">
        <v>44</v>
      </c>
      <c r="B21" s="8" t="s">
        <v>45</v>
      </c>
      <c r="C21" s="8">
        <v>754.8</v>
      </c>
      <c r="D21" s="8">
        <v>764.9</v>
      </c>
      <c r="E21" s="8">
        <v>747</v>
      </c>
      <c r="F21" s="8">
        <v>746.9</v>
      </c>
      <c r="G21" s="8">
        <v>758.5</v>
      </c>
      <c r="H21" s="8">
        <v>11.6</v>
      </c>
      <c r="I21" s="8">
        <v>1.55</v>
      </c>
      <c r="J21" s="8">
        <v>2563790</v>
      </c>
      <c r="K21" s="9">
        <v>1938789273.8</v>
      </c>
      <c r="L21" s="8">
        <v>782</v>
      </c>
      <c r="M21" s="8">
        <v>554</v>
      </c>
      <c r="N21" s="8">
        <v>5.23</v>
      </c>
      <c r="O21" s="8">
        <v>-3.51</v>
      </c>
      <c r="P21" s="10">
        <f t="shared" si="0"/>
        <v>3.0051150895140665E-2</v>
      </c>
      <c r="Q21" s="11">
        <f t="shared" si="1"/>
        <v>0.26961107448912325</v>
      </c>
    </row>
    <row r="22" spans="1:17" x14ac:dyDescent="0.35">
      <c r="A22" s="12" t="s">
        <v>46</v>
      </c>
      <c r="B22" s="8" t="s">
        <v>28</v>
      </c>
      <c r="C22" s="9">
        <v>1196.1500000000001</v>
      </c>
      <c r="D22" s="9">
        <v>1230.95</v>
      </c>
      <c r="E22" s="9">
        <v>1185.0999999999999</v>
      </c>
      <c r="F22" s="9">
        <v>1203.75</v>
      </c>
      <c r="G22" s="9">
        <v>1220.6500000000001</v>
      </c>
      <c r="H22" s="8">
        <v>16.899999999999999</v>
      </c>
      <c r="I22" s="8">
        <v>1.4</v>
      </c>
      <c r="J22" s="8">
        <v>292659</v>
      </c>
      <c r="K22" s="9">
        <v>356341598.39999998</v>
      </c>
      <c r="L22" s="9">
        <v>1289.4000000000001</v>
      </c>
      <c r="M22" s="8">
        <v>842</v>
      </c>
      <c r="N22" s="8">
        <v>31.31</v>
      </c>
      <c r="O22" s="8">
        <v>-0.46</v>
      </c>
      <c r="P22" s="10">
        <f t="shared" si="0"/>
        <v>5.3319373351946635E-2</v>
      </c>
      <c r="Q22" s="11">
        <f t="shared" si="1"/>
        <v>0.31020358005980425</v>
      </c>
    </row>
    <row r="23" spans="1:17" x14ac:dyDescent="0.35">
      <c r="A23" s="12" t="s">
        <v>47</v>
      </c>
      <c r="B23" s="8" t="s">
        <v>48</v>
      </c>
      <c r="C23" s="9">
        <v>86699</v>
      </c>
      <c r="D23" s="9">
        <v>87700</v>
      </c>
      <c r="E23" s="9">
        <v>86107.6</v>
      </c>
      <c r="F23" s="9">
        <v>86291.55</v>
      </c>
      <c r="G23" s="9">
        <v>87422</v>
      </c>
      <c r="H23" s="9">
        <v>1130.45</v>
      </c>
      <c r="I23" s="8">
        <v>1.31</v>
      </c>
      <c r="J23" s="8">
        <v>14532</v>
      </c>
      <c r="K23" s="9">
        <v>1264420310.1600001</v>
      </c>
      <c r="L23" s="9">
        <v>93887</v>
      </c>
      <c r="M23" s="9">
        <v>63000</v>
      </c>
      <c r="N23" s="8">
        <v>-3.4</v>
      </c>
      <c r="O23" s="8">
        <v>-4.46</v>
      </c>
      <c r="P23" s="10">
        <f t="shared" si="0"/>
        <v>6.8859373502188806E-2</v>
      </c>
      <c r="Q23" s="11">
        <f t="shared" si="1"/>
        <v>0.27935759877376404</v>
      </c>
    </row>
    <row r="24" spans="1:17" x14ac:dyDescent="0.35">
      <c r="A24" s="12" t="s">
        <v>49</v>
      </c>
      <c r="B24" s="8" t="s">
        <v>19</v>
      </c>
      <c r="C24" s="8">
        <v>506</v>
      </c>
      <c r="D24" s="8">
        <v>528.29999999999995</v>
      </c>
      <c r="E24" s="8">
        <v>503.1</v>
      </c>
      <c r="F24" s="8">
        <v>508.95</v>
      </c>
      <c r="G24" s="8">
        <v>515.45000000000005</v>
      </c>
      <c r="H24" s="8">
        <v>6.5</v>
      </c>
      <c r="I24" s="8">
        <v>1.28</v>
      </c>
      <c r="J24" s="8">
        <v>1455173</v>
      </c>
      <c r="K24" s="9">
        <v>754885545.48000002</v>
      </c>
      <c r="L24" s="8">
        <v>721.8</v>
      </c>
      <c r="M24" s="8">
        <v>403.55</v>
      </c>
      <c r="N24" s="8">
        <v>-25.34</v>
      </c>
      <c r="O24" s="8">
        <v>-6.9</v>
      </c>
      <c r="P24" s="10">
        <f t="shared" si="0"/>
        <v>0.28588251593239111</v>
      </c>
      <c r="Q24" s="11">
        <f t="shared" si="1"/>
        <v>0.21709186148026002</v>
      </c>
    </row>
    <row r="25" spans="1:17" x14ac:dyDescent="0.35">
      <c r="A25" s="12" t="s">
        <v>50</v>
      </c>
      <c r="B25" s="8" t="s">
        <v>43</v>
      </c>
      <c r="C25" s="8">
        <v>417</v>
      </c>
      <c r="D25" s="8">
        <v>423.45</v>
      </c>
      <c r="E25" s="8">
        <v>411.7</v>
      </c>
      <c r="F25" s="8">
        <v>416.05</v>
      </c>
      <c r="G25" s="8">
        <v>421.2</v>
      </c>
      <c r="H25" s="8">
        <v>5.15</v>
      </c>
      <c r="I25" s="8">
        <v>1.24</v>
      </c>
      <c r="J25" s="8">
        <v>2897171</v>
      </c>
      <c r="K25" s="9">
        <v>1216551074.6099999</v>
      </c>
      <c r="L25" s="8">
        <v>443.6</v>
      </c>
      <c r="M25" s="8">
        <v>291.75</v>
      </c>
      <c r="N25" s="8">
        <v>-7.9</v>
      </c>
      <c r="O25" s="8">
        <v>-5.18</v>
      </c>
      <c r="P25" s="10">
        <f t="shared" si="0"/>
        <v>5.0495942290351745E-2</v>
      </c>
      <c r="Q25" s="11">
        <f t="shared" si="1"/>
        <v>0.30733618233618232</v>
      </c>
    </row>
    <row r="26" spans="1:17" x14ac:dyDescent="0.35">
      <c r="A26" s="12" t="s">
        <v>51</v>
      </c>
      <c r="B26" s="8" t="s">
        <v>52</v>
      </c>
      <c r="C26" s="9">
        <v>2722</v>
      </c>
      <c r="D26" s="9">
        <v>2789.9</v>
      </c>
      <c r="E26" s="9">
        <v>2694.65</v>
      </c>
      <c r="F26" s="9">
        <v>2722</v>
      </c>
      <c r="G26" s="9">
        <v>2755.25</v>
      </c>
      <c r="H26" s="8">
        <v>33.25</v>
      </c>
      <c r="I26" s="8">
        <v>1.22</v>
      </c>
      <c r="J26" s="8">
        <v>478836</v>
      </c>
      <c r="K26" s="9">
        <v>1319494846.6800001</v>
      </c>
      <c r="L26" s="9">
        <v>2862.5</v>
      </c>
      <c r="M26" s="9">
        <v>2043.85</v>
      </c>
      <c r="N26" s="8">
        <v>2.17</v>
      </c>
      <c r="O26" s="8">
        <v>0.75</v>
      </c>
      <c r="P26" s="10">
        <f t="shared" si="0"/>
        <v>3.7467248908296946E-2</v>
      </c>
      <c r="Q26" s="11">
        <f t="shared" si="1"/>
        <v>0.25819798566373292</v>
      </c>
    </row>
    <row r="27" spans="1:17" x14ac:dyDescent="0.35">
      <c r="A27" s="12" t="s">
        <v>53</v>
      </c>
      <c r="B27" s="8" t="s">
        <v>31</v>
      </c>
      <c r="C27" s="9">
        <v>3519.5</v>
      </c>
      <c r="D27" s="9">
        <v>3585</v>
      </c>
      <c r="E27" s="9">
        <v>3484.6</v>
      </c>
      <c r="F27" s="9">
        <v>3524.05</v>
      </c>
      <c r="G27" s="9">
        <v>3566</v>
      </c>
      <c r="H27" s="8">
        <v>41.95</v>
      </c>
      <c r="I27" s="8">
        <v>1.19</v>
      </c>
      <c r="J27" s="8">
        <v>230424</v>
      </c>
      <c r="K27" s="9">
        <v>818058197.51999998</v>
      </c>
      <c r="L27" s="9">
        <v>5955.5</v>
      </c>
      <c r="M27" s="9">
        <v>2924.2</v>
      </c>
      <c r="N27" s="8">
        <v>-25.55</v>
      </c>
      <c r="O27" s="8">
        <v>4.4800000000000004</v>
      </c>
      <c r="P27" s="10">
        <f t="shared" si="0"/>
        <v>0.40122575770296365</v>
      </c>
      <c r="Q27" s="11">
        <f t="shared" si="1"/>
        <v>0.17997756590016831</v>
      </c>
    </row>
    <row r="28" spans="1:17" x14ac:dyDescent="0.35">
      <c r="A28" s="12" t="s">
        <v>54</v>
      </c>
      <c r="B28" s="8" t="s">
        <v>43</v>
      </c>
      <c r="C28" s="8">
        <v>114.65</v>
      </c>
      <c r="D28" s="8">
        <v>116.8</v>
      </c>
      <c r="E28" s="8">
        <v>112.9</v>
      </c>
      <c r="F28" s="8">
        <v>114.35</v>
      </c>
      <c r="G28" s="8">
        <v>115.7</v>
      </c>
      <c r="H28" s="8">
        <v>1.35</v>
      </c>
      <c r="I28" s="8">
        <v>1.18</v>
      </c>
      <c r="J28" s="8">
        <v>3139193</v>
      </c>
      <c r="K28" s="9">
        <v>361697817.45999998</v>
      </c>
      <c r="L28" s="8">
        <v>139.19999999999999</v>
      </c>
      <c r="M28" s="8">
        <v>85.6</v>
      </c>
      <c r="N28" s="8">
        <v>2.6</v>
      </c>
      <c r="O28" s="8">
        <v>-4.54</v>
      </c>
      <c r="P28" s="10">
        <f t="shared" si="0"/>
        <v>0.16882183908045967</v>
      </c>
      <c r="Q28" s="11">
        <f t="shared" si="1"/>
        <v>0.26015557476231638</v>
      </c>
    </row>
    <row r="29" spans="1:17" x14ac:dyDescent="0.35">
      <c r="A29" s="12" t="s">
        <v>55</v>
      </c>
      <c r="B29" s="8" t="s">
        <v>56</v>
      </c>
      <c r="C29" s="8">
        <v>336.65</v>
      </c>
      <c r="D29" s="8">
        <v>340.65</v>
      </c>
      <c r="E29" s="8">
        <v>331.8</v>
      </c>
      <c r="F29" s="8">
        <v>336.05</v>
      </c>
      <c r="G29" s="8">
        <v>340</v>
      </c>
      <c r="H29" s="8">
        <v>3.95</v>
      </c>
      <c r="I29" s="8">
        <v>1.18</v>
      </c>
      <c r="J29" s="8">
        <v>1389735</v>
      </c>
      <c r="K29" s="9">
        <v>467089933.5</v>
      </c>
      <c r="L29" s="8">
        <v>351.75</v>
      </c>
      <c r="M29" s="8">
        <v>221.3</v>
      </c>
      <c r="N29" s="8">
        <v>25.58</v>
      </c>
      <c r="O29" s="8">
        <v>1.58</v>
      </c>
      <c r="P29" s="10">
        <f t="shared" si="0"/>
        <v>3.3404406538734895E-2</v>
      </c>
      <c r="Q29" s="11">
        <f t="shared" si="1"/>
        <v>0.34911764705882348</v>
      </c>
    </row>
    <row r="30" spans="1:17" x14ac:dyDescent="0.35">
      <c r="A30" s="12" t="s">
        <v>57</v>
      </c>
      <c r="B30" s="8" t="s">
        <v>35</v>
      </c>
      <c r="C30" s="8">
        <v>78.05</v>
      </c>
      <c r="D30" s="8">
        <v>80</v>
      </c>
      <c r="E30" s="8">
        <v>77.5</v>
      </c>
      <c r="F30" s="8">
        <v>78.5</v>
      </c>
      <c r="G30" s="8">
        <v>79.400000000000006</v>
      </c>
      <c r="H30" s="8">
        <v>0.9</v>
      </c>
      <c r="I30" s="8">
        <v>1.1499999999999999</v>
      </c>
      <c r="J30" s="8">
        <v>14835434</v>
      </c>
      <c r="K30" s="9">
        <v>1174521309.78</v>
      </c>
      <c r="L30" s="8">
        <v>130.30000000000001</v>
      </c>
      <c r="M30" s="8">
        <v>63.6</v>
      </c>
      <c r="N30" s="8">
        <v>-37</v>
      </c>
      <c r="O30" s="8">
        <v>-2.98</v>
      </c>
      <c r="P30" s="10">
        <f t="shared" si="0"/>
        <v>0.39063699155794324</v>
      </c>
      <c r="Q30" s="11">
        <f t="shared" si="1"/>
        <v>0.19899244332493707</v>
      </c>
    </row>
    <row r="31" spans="1:17" x14ac:dyDescent="0.35">
      <c r="A31" s="12" t="s">
        <v>58</v>
      </c>
      <c r="B31" s="8" t="s">
        <v>26</v>
      </c>
      <c r="C31" s="8">
        <v>414</v>
      </c>
      <c r="D31" s="8">
        <v>420.35</v>
      </c>
      <c r="E31" s="8">
        <v>410.4</v>
      </c>
      <c r="F31" s="8">
        <v>413.1</v>
      </c>
      <c r="G31" s="8">
        <v>417.75</v>
      </c>
      <c r="H31" s="8">
        <v>4.6500000000000004</v>
      </c>
      <c r="I31" s="8">
        <v>1.1299999999999999</v>
      </c>
      <c r="J31" s="8">
        <v>870687</v>
      </c>
      <c r="K31" s="9">
        <v>362075188.94999999</v>
      </c>
      <c r="L31" s="8">
        <v>514.79999999999995</v>
      </c>
      <c r="M31" s="8">
        <v>319</v>
      </c>
      <c r="N31" s="8" t="s">
        <v>59</v>
      </c>
      <c r="O31" s="8">
        <v>15.93</v>
      </c>
      <c r="P31" s="10">
        <f t="shared" si="0"/>
        <v>0.18851981351981345</v>
      </c>
      <c r="Q31" s="11">
        <f t="shared" si="1"/>
        <v>0.23638539796529023</v>
      </c>
    </row>
    <row r="32" spans="1:17" x14ac:dyDescent="0.35">
      <c r="A32" s="12" t="s">
        <v>60</v>
      </c>
      <c r="B32" s="8" t="s">
        <v>61</v>
      </c>
      <c r="C32" s="9">
        <v>4288.95</v>
      </c>
      <c r="D32" s="9">
        <v>4347</v>
      </c>
      <c r="E32" s="9">
        <v>4275.25</v>
      </c>
      <c r="F32" s="9">
        <v>4279.3</v>
      </c>
      <c r="G32" s="9">
        <v>4324.6499999999996</v>
      </c>
      <c r="H32" s="8">
        <v>45.35</v>
      </c>
      <c r="I32" s="8">
        <v>1.06</v>
      </c>
      <c r="J32" s="8">
        <v>129945</v>
      </c>
      <c r="K32" s="9">
        <v>561546921.89999998</v>
      </c>
      <c r="L32" s="9">
        <v>5858.55</v>
      </c>
      <c r="M32" s="9">
        <v>3180.55</v>
      </c>
      <c r="N32" s="8">
        <v>-22.33</v>
      </c>
      <c r="O32" s="8">
        <v>-3.74</v>
      </c>
      <c r="P32" s="10">
        <f t="shared" si="0"/>
        <v>0.26182246460301617</v>
      </c>
      <c r="Q32" s="11">
        <f t="shared" si="1"/>
        <v>0.26455320083706185</v>
      </c>
    </row>
    <row r="33" spans="1:17" x14ac:dyDescent="0.35">
      <c r="A33" s="12" t="s">
        <v>62</v>
      </c>
      <c r="B33" s="8" t="s">
        <v>63</v>
      </c>
      <c r="C33" s="8">
        <v>317.55</v>
      </c>
      <c r="D33" s="8">
        <v>321.39999999999998</v>
      </c>
      <c r="E33" s="8">
        <v>314.75</v>
      </c>
      <c r="F33" s="8">
        <v>316.14999999999998</v>
      </c>
      <c r="G33" s="8">
        <v>319.5</v>
      </c>
      <c r="H33" s="8">
        <v>3.35</v>
      </c>
      <c r="I33" s="8">
        <v>1.06</v>
      </c>
      <c r="J33" s="8">
        <v>3616795</v>
      </c>
      <c r="K33" s="9">
        <v>1154083116.55</v>
      </c>
      <c r="L33" s="8">
        <v>348.45</v>
      </c>
      <c r="M33" s="8">
        <v>171</v>
      </c>
      <c r="N33" s="8">
        <v>38.64</v>
      </c>
      <c r="O33" s="8">
        <v>-1.1599999999999999</v>
      </c>
      <c r="P33" s="10">
        <f t="shared" si="0"/>
        <v>8.3082221265604786E-2</v>
      </c>
      <c r="Q33" s="11">
        <f t="shared" si="1"/>
        <v>0.46478873239436619</v>
      </c>
    </row>
    <row r="34" spans="1:17" x14ac:dyDescent="0.35">
      <c r="A34" s="12" t="s">
        <v>64</v>
      </c>
      <c r="B34" s="8" t="s">
        <v>65</v>
      </c>
      <c r="C34" s="8">
        <v>703.9</v>
      </c>
      <c r="D34" s="8">
        <v>711.95</v>
      </c>
      <c r="E34" s="8">
        <v>702</v>
      </c>
      <c r="F34" s="8">
        <v>703.9</v>
      </c>
      <c r="G34" s="8">
        <v>711.2</v>
      </c>
      <c r="H34" s="8">
        <v>7.3</v>
      </c>
      <c r="I34" s="8">
        <v>1.04</v>
      </c>
      <c r="J34" s="8">
        <v>534584</v>
      </c>
      <c r="K34" s="9">
        <v>379036093.51999998</v>
      </c>
      <c r="L34" s="9">
        <v>1119.5999999999999</v>
      </c>
      <c r="M34" s="8">
        <v>575.65</v>
      </c>
      <c r="N34" s="8">
        <v>-28.88</v>
      </c>
      <c r="O34" s="8">
        <v>-7.36</v>
      </c>
      <c r="P34" s="10">
        <f t="shared" si="0"/>
        <v>0.36477313326187916</v>
      </c>
      <c r="Q34" s="11">
        <f t="shared" si="1"/>
        <v>0.19059336332958388</v>
      </c>
    </row>
    <row r="35" spans="1:17" x14ac:dyDescent="0.35">
      <c r="A35" s="12" t="s">
        <v>66</v>
      </c>
      <c r="B35" s="8" t="s">
        <v>19</v>
      </c>
      <c r="C35" s="8">
        <v>207</v>
      </c>
      <c r="D35" s="8">
        <v>210.5</v>
      </c>
      <c r="E35" s="8">
        <v>204.75</v>
      </c>
      <c r="F35" s="8">
        <v>207.4</v>
      </c>
      <c r="G35" s="8">
        <v>209.05</v>
      </c>
      <c r="H35" s="8">
        <v>1.65</v>
      </c>
      <c r="I35" s="8">
        <v>0.8</v>
      </c>
      <c r="J35" s="8">
        <v>2751784</v>
      </c>
      <c r="K35" s="9">
        <v>572948946.63999999</v>
      </c>
      <c r="L35" s="8">
        <v>354.8</v>
      </c>
      <c r="M35" s="8">
        <v>200.05</v>
      </c>
      <c r="N35" s="8">
        <v>-38.96</v>
      </c>
      <c r="O35" s="8">
        <v>-11.6</v>
      </c>
      <c r="P35" s="10">
        <f t="shared" si="0"/>
        <v>0.41079481397970685</v>
      </c>
      <c r="Q35" s="11">
        <f t="shared" si="1"/>
        <v>4.30519014589811E-2</v>
      </c>
    </row>
    <row r="36" spans="1:17" x14ac:dyDescent="0.35">
      <c r="A36" s="12" t="s">
        <v>67</v>
      </c>
      <c r="B36" s="8" t="s">
        <v>65</v>
      </c>
      <c r="C36" s="9">
        <v>1523</v>
      </c>
      <c r="D36" s="9">
        <v>1572.85</v>
      </c>
      <c r="E36" s="9">
        <v>1520.7</v>
      </c>
      <c r="F36" s="9">
        <v>1520.7</v>
      </c>
      <c r="G36" s="9">
        <v>1532</v>
      </c>
      <c r="H36" s="8">
        <v>11.3</v>
      </c>
      <c r="I36" s="8">
        <v>0.74</v>
      </c>
      <c r="J36" s="8">
        <v>230807</v>
      </c>
      <c r="K36" s="9">
        <v>356617587.63</v>
      </c>
      <c r="L36" s="9">
        <v>2199</v>
      </c>
      <c r="M36" s="9">
        <v>1212.5</v>
      </c>
      <c r="N36" s="8">
        <v>-26.84</v>
      </c>
      <c r="O36" s="8">
        <v>-10.55</v>
      </c>
      <c r="P36" s="10">
        <f t="shared" si="0"/>
        <v>0.30331969076853116</v>
      </c>
      <c r="Q36" s="11">
        <f t="shared" si="1"/>
        <v>0.20855091383812011</v>
      </c>
    </row>
    <row r="37" spans="1:17" x14ac:dyDescent="0.35">
      <c r="A37" s="12" t="s">
        <v>68</v>
      </c>
      <c r="B37" s="8" t="s">
        <v>38</v>
      </c>
      <c r="C37" s="9">
        <v>2236</v>
      </c>
      <c r="D37" s="9">
        <v>2258.75</v>
      </c>
      <c r="E37" s="9">
        <v>2221.5500000000002</v>
      </c>
      <c r="F37" s="9">
        <v>2236.8000000000002</v>
      </c>
      <c r="G37" s="9">
        <v>2252</v>
      </c>
      <c r="H37" s="8">
        <v>15.2</v>
      </c>
      <c r="I37" s="8">
        <v>0.68</v>
      </c>
      <c r="J37" s="8">
        <v>297770</v>
      </c>
      <c r="K37" s="9">
        <v>668246500.89999998</v>
      </c>
      <c r="L37" s="9">
        <v>2690.05</v>
      </c>
      <c r="M37" s="9">
        <v>1681.15</v>
      </c>
      <c r="N37" s="8">
        <v>-22.16</v>
      </c>
      <c r="O37" s="8">
        <v>7.01</v>
      </c>
      <c r="P37" s="10">
        <f t="shared" si="0"/>
        <v>0.16284083938960248</v>
      </c>
      <c r="Q37" s="11">
        <f t="shared" si="1"/>
        <v>0.2534857904085257</v>
      </c>
    </row>
    <row r="38" spans="1:17" x14ac:dyDescent="0.35">
      <c r="A38" s="12" t="s">
        <v>69</v>
      </c>
      <c r="B38" s="8" t="s">
        <v>26</v>
      </c>
      <c r="C38" s="9">
        <v>18355.75</v>
      </c>
      <c r="D38" s="9">
        <v>18782.349999999999</v>
      </c>
      <c r="E38" s="9">
        <v>18261.650000000001</v>
      </c>
      <c r="F38" s="9">
        <v>18355.75</v>
      </c>
      <c r="G38" s="9">
        <v>18452.05</v>
      </c>
      <c r="H38" s="8">
        <v>96.3</v>
      </c>
      <c r="I38" s="8">
        <v>0.52</v>
      </c>
      <c r="J38" s="8">
        <v>12937</v>
      </c>
      <c r="K38" s="9">
        <v>239065798.50999999</v>
      </c>
      <c r="L38" s="9">
        <v>20900.8</v>
      </c>
      <c r="M38" s="9">
        <v>15514</v>
      </c>
      <c r="N38" s="8">
        <v>-16.079999999999998</v>
      </c>
      <c r="O38" s="8">
        <v>3.06</v>
      </c>
      <c r="P38" s="10">
        <f t="shared" si="0"/>
        <v>0.11716058715455868</v>
      </c>
      <c r="Q38" s="11">
        <f t="shared" si="1"/>
        <v>0.15922621063784237</v>
      </c>
    </row>
    <row r="39" spans="1:17" x14ac:dyDescent="0.35">
      <c r="A39" s="12" t="s">
        <v>70</v>
      </c>
      <c r="B39" s="8" t="s">
        <v>28</v>
      </c>
      <c r="C39" s="9">
        <v>1150.0999999999999</v>
      </c>
      <c r="D39" s="9">
        <v>1161.45</v>
      </c>
      <c r="E39" s="9">
        <v>1145.55</v>
      </c>
      <c r="F39" s="9">
        <v>1146.0999999999999</v>
      </c>
      <c r="G39" s="9">
        <v>1152</v>
      </c>
      <c r="H39" s="8">
        <v>5.9</v>
      </c>
      <c r="I39" s="8">
        <v>0.51</v>
      </c>
      <c r="J39" s="8">
        <v>952625</v>
      </c>
      <c r="K39" s="9">
        <v>1099243513.75</v>
      </c>
      <c r="L39" s="9">
        <v>1176.9000000000001</v>
      </c>
      <c r="M39" s="8">
        <v>513</v>
      </c>
      <c r="N39" s="8">
        <v>84.15</v>
      </c>
      <c r="O39" s="8">
        <v>4.8899999999999997</v>
      </c>
      <c r="P39" s="10">
        <f t="shared" si="0"/>
        <v>2.1157277593678383E-2</v>
      </c>
      <c r="Q39" s="11">
        <f t="shared" si="1"/>
        <v>0.5546875</v>
      </c>
    </row>
    <row r="40" spans="1:17" x14ac:dyDescent="0.35">
      <c r="A40" s="12" t="s">
        <v>71</v>
      </c>
      <c r="B40" s="8" t="s">
        <v>72</v>
      </c>
      <c r="C40" s="9">
        <v>1208.2</v>
      </c>
      <c r="D40" s="9">
        <v>1219</v>
      </c>
      <c r="E40" s="9">
        <v>1190.0999999999999</v>
      </c>
      <c r="F40" s="9">
        <v>1204.55</v>
      </c>
      <c r="G40" s="9">
        <v>1210.4000000000001</v>
      </c>
      <c r="H40" s="8">
        <v>5.85</v>
      </c>
      <c r="I40" s="8">
        <v>0.49</v>
      </c>
      <c r="J40" s="8">
        <v>339382</v>
      </c>
      <c r="K40" s="9">
        <v>410384108.22000003</v>
      </c>
      <c r="L40" s="9">
        <v>2484</v>
      </c>
      <c r="M40" s="9">
        <v>1129.55</v>
      </c>
      <c r="N40" s="8">
        <v>-52.57</v>
      </c>
      <c r="O40" s="8">
        <v>-10.82</v>
      </c>
      <c r="P40" s="10">
        <f t="shared" si="0"/>
        <v>0.51272141706924312</v>
      </c>
      <c r="Q40" s="11">
        <f t="shared" si="1"/>
        <v>6.6796100462657076E-2</v>
      </c>
    </row>
    <row r="41" spans="1:17" x14ac:dyDescent="0.35">
      <c r="A41" s="12" t="s">
        <v>73</v>
      </c>
      <c r="B41" s="8" t="s">
        <v>74</v>
      </c>
      <c r="C41" s="9">
        <v>1440</v>
      </c>
      <c r="D41" s="9">
        <v>1450</v>
      </c>
      <c r="E41" s="9">
        <v>1418.5</v>
      </c>
      <c r="F41" s="9">
        <v>1430.35</v>
      </c>
      <c r="G41" s="9">
        <v>1437</v>
      </c>
      <c r="H41" s="8">
        <v>6.65</v>
      </c>
      <c r="I41" s="8">
        <v>0.46</v>
      </c>
      <c r="J41" s="8">
        <v>241989</v>
      </c>
      <c r="K41" s="9">
        <v>347300192.91000003</v>
      </c>
      <c r="L41" s="9">
        <v>1495</v>
      </c>
      <c r="M41" s="8">
        <v>700.05</v>
      </c>
      <c r="N41" s="8" t="s">
        <v>59</v>
      </c>
      <c r="O41" s="8">
        <v>6.87</v>
      </c>
      <c r="P41" s="10">
        <f t="shared" si="0"/>
        <v>3.8795986622073578E-2</v>
      </c>
      <c r="Q41" s="11">
        <f t="shared" si="1"/>
        <v>0.512839248434238</v>
      </c>
    </row>
    <row r="42" spans="1:17" x14ac:dyDescent="0.35">
      <c r="A42" s="12" t="s">
        <v>75</v>
      </c>
      <c r="B42" s="8" t="s">
        <v>43</v>
      </c>
      <c r="C42" s="8">
        <v>79.8</v>
      </c>
      <c r="D42" s="8">
        <v>81.45</v>
      </c>
      <c r="E42" s="8">
        <v>79</v>
      </c>
      <c r="F42" s="8">
        <v>79.55</v>
      </c>
      <c r="G42" s="8">
        <v>79.900000000000006</v>
      </c>
      <c r="H42" s="8">
        <v>0.35</v>
      </c>
      <c r="I42" s="8">
        <v>0.44</v>
      </c>
      <c r="J42" s="8">
        <v>6974636</v>
      </c>
      <c r="K42" s="9">
        <v>558947329.03999996</v>
      </c>
      <c r="L42" s="8">
        <v>92.2</v>
      </c>
      <c r="M42" s="8">
        <v>58.5</v>
      </c>
      <c r="N42" s="8">
        <v>-18.02</v>
      </c>
      <c r="O42" s="8">
        <v>-5.09</v>
      </c>
      <c r="P42" s="10">
        <f t="shared" si="0"/>
        <v>0.13340563991323207</v>
      </c>
      <c r="Q42" s="11">
        <f t="shared" si="1"/>
        <v>0.2678347934918649</v>
      </c>
    </row>
    <row r="43" spans="1:17" x14ac:dyDescent="0.35">
      <c r="A43" s="12" t="s">
        <v>76</v>
      </c>
      <c r="B43" s="8" t="s">
        <v>31</v>
      </c>
      <c r="C43" s="9">
        <v>3893.8</v>
      </c>
      <c r="D43" s="9">
        <v>3929.85</v>
      </c>
      <c r="E43" s="9">
        <v>3845</v>
      </c>
      <c r="F43" s="9">
        <v>3877.3</v>
      </c>
      <c r="G43" s="9">
        <v>3892.5</v>
      </c>
      <c r="H43" s="8">
        <v>15.2</v>
      </c>
      <c r="I43" s="8">
        <v>0.39</v>
      </c>
      <c r="J43" s="8">
        <v>180109</v>
      </c>
      <c r="K43" s="9">
        <v>701220170.78999996</v>
      </c>
      <c r="L43" s="9">
        <v>6135</v>
      </c>
      <c r="M43" s="9">
        <v>3210.05</v>
      </c>
      <c r="N43" s="8">
        <v>-32.85</v>
      </c>
      <c r="O43" s="8">
        <v>14.68</v>
      </c>
      <c r="P43" s="10">
        <f t="shared" si="0"/>
        <v>0.36552567237163813</v>
      </c>
      <c r="Q43" s="11">
        <f t="shared" si="1"/>
        <v>0.17532434168272315</v>
      </c>
    </row>
    <row r="44" spans="1:17" x14ac:dyDescent="0.35">
      <c r="A44" s="12" t="s">
        <v>77</v>
      </c>
      <c r="B44" s="8" t="s">
        <v>26</v>
      </c>
      <c r="C44" s="8">
        <v>680.75</v>
      </c>
      <c r="D44" s="8">
        <v>690.95</v>
      </c>
      <c r="E44" s="8">
        <v>676.05</v>
      </c>
      <c r="F44" s="8">
        <v>680.75</v>
      </c>
      <c r="G44" s="8">
        <v>682.95</v>
      </c>
      <c r="H44" s="8">
        <v>2.2000000000000002</v>
      </c>
      <c r="I44" s="8">
        <v>0.32</v>
      </c>
      <c r="J44" s="8">
        <v>931457</v>
      </c>
      <c r="K44" s="9">
        <v>638541717.21000004</v>
      </c>
      <c r="L44" s="8">
        <v>972.4</v>
      </c>
      <c r="M44" s="8">
        <v>583</v>
      </c>
      <c r="N44" s="8">
        <v>-27.03</v>
      </c>
      <c r="O44" s="8">
        <v>9.25</v>
      </c>
      <c r="P44" s="10">
        <f t="shared" si="0"/>
        <v>0.29766556972439318</v>
      </c>
      <c r="Q44" s="11">
        <f t="shared" si="1"/>
        <v>0.14635039168313937</v>
      </c>
    </row>
    <row r="45" spans="1:17" x14ac:dyDescent="0.35">
      <c r="A45" s="12" t="s">
        <v>78</v>
      </c>
      <c r="B45" s="8" t="s">
        <v>35</v>
      </c>
      <c r="C45" s="8">
        <v>283</v>
      </c>
      <c r="D45" s="8">
        <v>284.7</v>
      </c>
      <c r="E45" s="8">
        <v>280.55</v>
      </c>
      <c r="F45" s="8">
        <v>283.25</v>
      </c>
      <c r="G45" s="8">
        <v>284.14999999999998</v>
      </c>
      <c r="H45" s="8">
        <v>0.9</v>
      </c>
      <c r="I45" s="8">
        <v>0.32</v>
      </c>
      <c r="J45" s="8">
        <v>287573</v>
      </c>
      <c r="K45" s="9">
        <v>81535572.689999998</v>
      </c>
      <c r="L45" s="8">
        <v>371.7</v>
      </c>
      <c r="M45" s="8">
        <v>242.05</v>
      </c>
      <c r="N45" s="8">
        <v>-20.13</v>
      </c>
      <c r="O45" s="8">
        <v>-1.56</v>
      </c>
      <c r="P45" s="10">
        <f t="shared" si="0"/>
        <v>0.23553941350551524</v>
      </c>
      <c r="Q45" s="11">
        <f t="shared" si="1"/>
        <v>0.14816118247404528</v>
      </c>
    </row>
    <row r="46" spans="1:17" x14ac:dyDescent="0.35">
      <c r="A46" s="12" t="s">
        <v>79</v>
      </c>
      <c r="B46" s="8" t="s">
        <v>56</v>
      </c>
      <c r="C46" s="9">
        <v>1430</v>
      </c>
      <c r="D46" s="9">
        <v>1442</v>
      </c>
      <c r="E46" s="9">
        <v>1419.7</v>
      </c>
      <c r="F46" s="9">
        <v>1429.25</v>
      </c>
      <c r="G46" s="9">
        <v>1433</v>
      </c>
      <c r="H46" s="8">
        <v>3.75</v>
      </c>
      <c r="I46" s="8">
        <v>0.26</v>
      </c>
      <c r="J46" s="8">
        <v>244221</v>
      </c>
      <c r="K46" s="9">
        <v>350303275.76999998</v>
      </c>
      <c r="L46" s="9">
        <v>1522.5</v>
      </c>
      <c r="M46" s="8">
        <v>970.6</v>
      </c>
      <c r="N46" s="8">
        <v>19.39</v>
      </c>
      <c r="O46" s="8">
        <v>-3.8</v>
      </c>
      <c r="P46" s="10">
        <f t="shared" si="0"/>
        <v>5.8784893267651891E-2</v>
      </c>
      <c r="Q46" s="11">
        <f t="shared" si="1"/>
        <v>0.32267969295184923</v>
      </c>
    </row>
    <row r="47" spans="1:17" x14ac:dyDescent="0.35">
      <c r="A47" s="12" t="s">
        <v>80</v>
      </c>
      <c r="B47" s="8" t="s">
        <v>81</v>
      </c>
      <c r="C47" s="9">
        <v>1228.95</v>
      </c>
      <c r="D47" s="9">
        <v>1243</v>
      </c>
      <c r="E47" s="9">
        <v>1208.05</v>
      </c>
      <c r="F47" s="9">
        <v>1226</v>
      </c>
      <c r="G47" s="9">
        <v>1229</v>
      </c>
      <c r="H47" s="8">
        <v>3</v>
      </c>
      <c r="I47" s="8">
        <v>0.24</v>
      </c>
      <c r="J47" s="8">
        <v>298589</v>
      </c>
      <c r="K47" s="9">
        <v>366956923.32999998</v>
      </c>
      <c r="L47" s="9">
        <v>1591.95</v>
      </c>
      <c r="M47" s="8">
        <v>856.25</v>
      </c>
      <c r="N47" s="8">
        <v>-16.95</v>
      </c>
      <c r="O47" s="8">
        <v>-0.64</v>
      </c>
      <c r="P47" s="10">
        <f t="shared" si="0"/>
        <v>0.22799082885769029</v>
      </c>
      <c r="Q47" s="11">
        <f t="shared" si="1"/>
        <v>0.30329536208299429</v>
      </c>
    </row>
    <row r="48" spans="1:17" x14ac:dyDescent="0.35">
      <c r="A48" s="12" t="s">
        <v>82</v>
      </c>
      <c r="B48" s="8" t="s">
        <v>74</v>
      </c>
      <c r="C48" s="9">
        <v>1033</v>
      </c>
      <c r="D48" s="9">
        <v>1052.9000000000001</v>
      </c>
      <c r="E48" s="9">
        <v>1025.8499999999999</v>
      </c>
      <c r="F48" s="9">
        <v>1029.75</v>
      </c>
      <c r="G48" s="9">
        <v>1032</v>
      </c>
      <c r="H48" s="8">
        <v>2.25</v>
      </c>
      <c r="I48" s="8">
        <v>0.22</v>
      </c>
      <c r="J48" s="8">
        <v>2641167</v>
      </c>
      <c r="K48" s="9">
        <v>2743248104.5500002</v>
      </c>
      <c r="L48" s="9">
        <v>1194.7</v>
      </c>
      <c r="M48" s="8">
        <v>539.20000000000005</v>
      </c>
      <c r="N48" s="8">
        <v>10.34</v>
      </c>
      <c r="O48" s="8">
        <v>-10.11</v>
      </c>
      <c r="P48" s="10">
        <f t="shared" si="0"/>
        <v>0.13618481627186746</v>
      </c>
      <c r="Q48" s="11">
        <f t="shared" si="1"/>
        <v>0.47751937984496118</v>
      </c>
    </row>
    <row r="49" spans="1:17" x14ac:dyDescent="0.35">
      <c r="A49" s="12" t="s">
        <v>83</v>
      </c>
      <c r="B49" s="8" t="s">
        <v>28</v>
      </c>
      <c r="C49" s="9">
        <v>1990</v>
      </c>
      <c r="D49" s="9">
        <v>2011.25</v>
      </c>
      <c r="E49" s="9">
        <v>1975.2</v>
      </c>
      <c r="F49" s="9">
        <v>1983.65</v>
      </c>
      <c r="G49" s="9">
        <v>1987.95</v>
      </c>
      <c r="H49" s="8">
        <v>4.3</v>
      </c>
      <c r="I49" s="8">
        <v>0.22</v>
      </c>
      <c r="J49" s="8">
        <v>182177</v>
      </c>
      <c r="K49" s="9">
        <v>364419583.72000003</v>
      </c>
      <c r="L49" s="9">
        <v>2190</v>
      </c>
      <c r="M49" s="9">
        <v>1306.7</v>
      </c>
      <c r="N49" s="8">
        <v>29.43</v>
      </c>
      <c r="O49" s="8">
        <v>2.0099999999999998</v>
      </c>
      <c r="P49" s="10">
        <f t="shared" si="0"/>
        <v>9.2260273972602724E-2</v>
      </c>
      <c r="Q49" s="11">
        <f t="shared" si="1"/>
        <v>0.34268970547548983</v>
      </c>
    </row>
    <row r="50" spans="1:17" x14ac:dyDescent="0.35">
      <c r="A50" s="12" t="s">
        <v>84</v>
      </c>
      <c r="B50" s="8" t="s">
        <v>61</v>
      </c>
      <c r="C50" s="9">
        <v>37944</v>
      </c>
      <c r="D50" s="9">
        <v>38500</v>
      </c>
      <c r="E50" s="9">
        <v>37382.85</v>
      </c>
      <c r="F50" s="9">
        <v>37958.75</v>
      </c>
      <c r="G50" s="9">
        <v>37998.949999999997</v>
      </c>
      <c r="H50" s="8">
        <v>40.200000000000003</v>
      </c>
      <c r="I50" s="8">
        <v>0.11</v>
      </c>
      <c r="J50" s="8">
        <v>2913</v>
      </c>
      <c r="K50" s="9">
        <v>110877402.48</v>
      </c>
      <c r="L50" s="9">
        <v>46397.7</v>
      </c>
      <c r="M50" s="9">
        <v>30185.35</v>
      </c>
      <c r="N50" s="8">
        <v>-13.89</v>
      </c>
      <c r="O50" s="8">
        <v>-4.8600000000000003</v>
      </c>
      <c r="P50" s="10">
        <f t="shared" si="0"/>
        <v>0.18101651590488324</v>
      </c>
      <c r="Q50" s="11">
        <f t="shared" si="1"/>
        <v>0.20562673442292481</v>
      </c>
    </row>
    <row r="51" spans="1:17" x14ac:dyDescent="0.35">
      <c r="A51" s="12" t="s">
        <v>85</v>
      </c>
      <c r="B51" s="8" t="s">
        <v>61</v>
      </c>
      <c r="C51" s="8">
        <v>866.2</v>
      </c>
      <c r="D51" s="8">
        <v>875.45</v>
      </c>
      <c r="E51" s="8">
        <v>862.05</v>
      </c>
      <c r="F51" s="8">
        <v>866.1</v>
      </c>
      <c r="G51" s="8">
        <v>866.85</v>
      </c>
      <c r="H51" s="8">
        <v>0.75</v>
      </c>
      <c r="I51" s="8">
        <v>0.09</v>
      </c>
      <c r="J51" s="8">
        <v>855653</v>
      </c>
      <c r="K51" s="9">
        <v>744811710.38</v>
      </c>
      <c r="L51" s="9">
        <v>1347.65</v>
      </c>
      <c r="M51" s="8">
        <v>857.35</v>
      </c>
      <c r="N51" s="8">
        <v>-34.36</v>
      </c>
      <c r="O51" s="8">
        <v>-4.74</v>
      </c>
      <c r="P51" s="10">
        <f t="shared" si="0"/>
        <v>0.35676919081363856</v>
      </c>
      <c r="Q51" s="11">
        <f t="shared" si="1"/>
        <v>1.0959220164965103E-2</v>
      </c>
    </row>
    <row r="52" spans="1:17" x14ac:dyDescent="0.35">
      <c r="A52" s="12" t="s">
        <v>86</v>
      </c>
      <c r="B52" s="8" t="s">
        <v>26</v>
      </c>
      <c r="C52" s="9">
        <v>3090</v>
      </c>
      <c r="D52" s="9">
        <v>3151.75</v>
      </c>
      <c r="E52" s="9">
        <v>3084.05</v>
      </c>
      <c r="F52" s="9">
        <v>3104.7</v>
      </c>
      <c r="G52" s="9">
        <v>3106.95</v>
      </c>
      <c r="H52" s="8">
        <v>2.25</v>
      </c>
      <c r="I52" s="8">
        <v>7.0000000000000007E-2</v>
      </c>
      <c r="J52" s="8">
        <v>124788</v>
      </c>
      <c r="K52" s="9">
        <v>387693854.16000003</v>
      </c>
      <c r="L52" s="9">
        <v>3786</v>
      </c>
      <c r="M52" s="9">
        <v>2828</v>
      </c>
      <c r="N52" s="8">
        <v>-19.79</v>
      </c>
      <c r="O52" s="8">
        <v>-1.83</v>
      </c>
      <c r="P52" s="10">
        <f t="shared" si="0"/>
        <v>0.17935816164817756</v>
      </c>
      <c r="Q52" s="11">
        <f t="shared" si="1"/>
        <v>8.978258420637597E-2</v>
      </c>
    </row>
    <row r="53" spans="1:17" x14ac:dyDescent="0.35">
      <c r="A53" s="12" t="s">
        <v>87</v>
      </c>
      <c r="B53" s="8" t="s">
        <v>31</v>
      </c>
      <c r="C53" s="9">
        <v>4365</v>
      </c>
      <c r="D53" s="9">
        <v>4438</v>
      </c>
      <c r="E53" s="9">
        <v>4346.3</v>
      </c>
      <c r="F53" s="9">
        <v>4364.1499999999996</v>
      </c>
      <c r="G53" s="9">
        <v>4367</v>
      </c>
      <c r="H53" s="8">
        <v>2.85</v>
      </c>
      <c r="I53" s="8">
        <v>7.0000000000000007E-2</v>
      </c>
      <c r="J53" s="8">
        <v>98538</v>
      </c>
      <c r="K53" s="9">
        <v>432458647.5</v>
      </c>
      <c r="L53" s="9">
        <v>7928.8</v>
      </c>
      <c r="M53" s="9">
        <v>3676</v>
      </c>
      <c r="N53" s="8">
        <v>-53.62</v>
      </c>
      <c r="O53" s="8">
        <v>-2.5299999999999998</v>
      </c>
      <c r="P53" s="10">
        <f t="shared" si="0"/>
        <v>0.44922308546059936</v>
      </c>
      <c r="Q53" s="11">
        <f t="shared" si="1"/>
        <v>0.15823219601557134</v>
      </c>
    </row>
    <row r="54" spans="1:17" x14ac:dyDescent="0.35">
      <c r="A54" s="12" t="s">
        <v>88</v>
      </c>
      <c r="B54" s="8" t="s">
        <v>38</v>
      </c>
      <c r="C54" s="9">
        <v>4448.6499999999996</v>
      </c>
      <c r="D54" s="9">
        <v>4472.8</v>
      </c>
      <c r="E54" s="9">
        <v>4404.3999999999996</v>
      </c>
      <c r="F54" s="9">
        <v>4426.5</v>
      </c>
      <c r="G54" s="9">
        <v>4428.95</v>
      </c>
      <c r="H54" s="8">
        <v>2.4500000000000002</v>
      </c>
      <c r="I54" s="8">
        <v>0.06</v>
      </c>
      <c r="J54" s="8">
        <v>120480</v>
      </c>
      <c r="K54" s="9">
        <v>535401072</v>
      </c>
      <c r="L54" s="9">
        <v>4848.3500000000004</v>
      </c>
      <c r="M54" s="9">
        <v>3202.5</v>
      </c>
      <c r="N54" s="8">
        <v>12.35</v>
      </c>
      <c r="O54" s="8">
        <v>-4.42</v>
      </c>
      <c r="P54" s="10">
        <f t="shared" si="0"/>
        <v>8.6503655882929353E-2</v>
      </c>
      <c r="Q54" s="11">
        <f t="shared" si="1"/>
        <v>0.27691665067341015</v>
      </c>
    </row>
    <row r="55" spans="1:17" x14ac:dyDescent="0.35">
      <c r="A55" s="12" t="s">
        <v>89</v>
      </c>
      <c r="B55" s="8" t="s">
        <v>19</v>
      </c>
      <c r="C55" s="8">
        <v>202.4</v>
      </c>
      <c r="D55" s="8">
        <v>204.05</v>
      </c>
      <c r="E55" s="8">
        <v>199.55</v>
      </c>
      <c r="F55" s="8">
        <v>202.65</v>
      </c>
      <c r="G55" s="8">
        <v>202.75</v>
      </c>
      <c r="H55" s="8">
        <v>0.1</v>
      </c>
      <c r="I55" s="8">
        <v>0.05</v>
      </c>
      <c r="J55" s="8">
        <v>3225606</v>
      </c>
      <c r="K55" s="9">
        <v>652185277.13999999</v>
      </c>
      <c r="L55" s="8">
        <v>239.35</v>
      </c>
      <c r="M55" s="8">
        <v>190.25</v>
      </c>
      <c r="N55" s="8">
        <v>-12.82</v>
      </c>
      <c r="O55" s="8">
        <v>-4.33</v>
      </c>
      <c r="P55" s="10">
        <f t="shared" si="0"/>
        <v>0.15291414246918736</v>
      </c>
      <c r="Q55" s="11">
        <f t="shared" si="1"/>
        <v>6.1652281134401972E-2</v>
      </c>
    </row>
    <row r="56" spans="1:17" x14ac:dyDescent="0.35">
      <c r="A56" s="12" t="s">
        <v>90</v>
      </c>
      <c r="B56" s="8" t="s">
        <v>24</v>
      </c>
      <c r="C56" s="8">
        <v>106.3</v>
      </c>
      <c r="D56" s="8">
        <v>106.55</v>
      </c>
      <c r="E56" s="8">
        <v>105</v>
      </c>
      <c r="F56" s="8">
        <v>106.25</v>
      </c>
      <c r="G56" s="8">
        <v>106.2</v>
      </c>
      <c r="H56" s="8">
        <v>-0.05</v>
      </c>
      <c r="I56" s="8">
        <v>-0.05</v>
      </c>
      <c r="J56" s="8">
        <v>7082766</v>
      </c>
      <c r="K56" s="9">
        <v>749356642.79999995</v>
      </c>
      <c r="L56" s="8">
        <v>142.30000000000001</v>
      </c>
      <c r="M56" s="8">
        <v>97.1</v>
      </c>
      <c r="N56" s="8">
        <v>-31.65</v>
      </c>
      <c r="O56" s="8">
        <v>-10.62</v>
      </c>
      <c r="P56" s="10">
        <f t="shared" si="0"/>
        <v>0.25368938861560086</v>
      </c>
      <c r="Q56" s="11">
        <f t="shared" si="1"/>
        <v>8.5687382297551865E-2</v>
      </c>
    </row>
    <row r="57" spans="1:17" x14ac:dyDescent="0.35">
      <c r="A57" s="12" t="s">
        <v>91</v>
      </c>
      <c r="B57" s="8" t="s">
        <v>17</v>
      </c>
      <c r="C57" s="9">
        <v>3074.95</v>
      </c>
      <c r="D57" s="9">
        <v>3086.25</v>
      </c>
      <c r="E57" s="9">
        <v>3020.6</v>
      </c>
      <c r="F57" s="9">
        <v>3052.8</v>
      </c>
      <c r="G57" s="9">
        <v>3049.9</v>
      </c>
      <c r="H57" s="8">
        <v>-2.9</v>
      </c>
      <c r="I57" s="8">
        <v>-0.09</v>
      </c>
      <c r="J57" s="8">
        <v>263091</v>
      </c>
      <c r="K57" s="9">
        <v>802603820.97000003</v>
      </c>
      <c r="L57" s="9">
        <v>3446.3</v>
      </c>
      <c r="M57" s="9">
        <v>1818.1</v>
      </c>
      <c r="N57" s="8">
        <v>75.73</v>
      </c>
      <c r="O57" s="8">
        <v>0.52</v>
      </c>
      <c r="P57" s="10">
        <f t="shared" si="0"/>
        <v>0.11502190755302791</v>
      </c>
      <c r="Q57" s="11">
        <f t="shared" si="1"/>
        <v>0.40388209449490153</v>
      </c>
    </row>
    <row r="58" spans="1:17" x14ac:dyDescent="0.35">
      <c r="A58" s="12" t="s">
        <v>92</v>
      </c>
      <c r="B58" s="8" t="s">
        <v>43</v>
      </c>
      <c r="C58" s="8">
        <v>94.95</v>
      </c>
      <c r="D58" s="8">
        <v>95.1</v>
      </c>
      <c r="E58" s="8">
        <v>93.15</v>
      </c>
      <c r="F58" s="8">
        <v>94.65</v>
      </c>
      <c r="G58" s="8">
        <v>94.5</v>
      </c>
      <c r="H58" s="8">
        <v>-0.15</v>
      </c>
      <c r="I58" s="8">
        <v>-0.16</v>
      </c>
      <c r="J58" s="8">
        <v>9001250</v>
      </c>
      <c r="K58" s="9">
        <v>846747587.5</v>
      </c>
      <c r="L58" s="8">
        <v>118.88</v>
      </c>
      <c r="M58" s="8">
        <v>82.24</v>
      </c>
      <c r="N58" s="8">
        <v>-44.37</v>
      </c>
      <c r="O58" s="8">
        <v>-11.92</v>
      </c>
      <c r="P58" s="10">
        <f t="shared" si="0"/>
        <v>0.20508075370121129</v>
      </c>
      <c r="Q58" s="11">
        <f t="shared" si="1"/>
        <v>0.12973544973544979</v>
      </c>
    </row>
    <row r="59" spans="1:17" x14ac:dyDescent="0.35">
      <c r="A59" s="12" t="s">
        <v>93</v>
      </c>
      <c r="B59" s="8" t="s">
        <v>43</v>
      </c>
      <c r="C59" s="8">
        <v>203.95</v>
      </c>
      <c r="D59" s="8">
        <v>206.85</v>
      </c>
      <c r="E59" s="8">
        <v>201.25</v>
      </c>
      <c r="F59" s="8">
        <v>204.35</v>
      </c>
      <c r="G59" s="8">
        <v>203.9</v>
      </c>
      <c r="H59" s="8">
        <v>-0.45</v>
      </c>
      <c r="I59" s="8">
        <v>-0.22</v>
      </c>
      <c r="J59" s="8">
        <v>1338360</v>
      </c>
      <c r="K59" s="9">
        <v>274096128</v>
      </c>
      <c r="L59" s="8">
        <v>235.1</v>
      </c>
      <c r="M59" s="8">
        <v>128</v>
      </c>
      <c r="N59" s="8">
        <v>14.17</v>
      </c>
      <c r="O59" s="8">
        <v>-6.48</v>
      </c>
      <c r="P59" s="10">
        <f t="shared" si="0"/>
        <v>0.13270948532539339</v>
      </c>
      <c r="Q59" s="11">
        <f t="shared" si="1"/>
        <v>0.37224129475232959</v>
      </c>
    </row>
    <row r="60" spans="1:17" x14ac:dyDescent="0.35">
      <c r="A60" s="12" t="s">
        <v>94</v>
      </c>
      <c r="B60" s="8" t="s">
        <v>43</v>
      </c>
      <c r="C60" s="8">
        <v>511</v>
      </c>
      <c r="D60" s="8">
        <v>514</v>
      </c>
      <c r="E60" s="8">
        <v>504.4</v>
      </c>
      <c r="F60" s="8">
        <v>509.95</v>
      </c>
      <c r="G60" s="8">
        <v>508.8</v>
      </c>
      <c r="H60" s="8">
        <v>-1.1499999999999999</v>
      </c>
      <c r="I60" s="8">
        <v>-0.23</v>
      </c>
      <c r="J60" s="8">
        <v>119432</v>
      </c>
      <c r="K60" s="9">
        <v>60787305.039999999</v>
      </c>
      <c r="L60" s="8">
        <v>838</v>
      </c>
      <c r="M60" s="8">
        <v>408.4</v>
      </c>
      <c r="N60" s="8">
        <v>-40.74</v>
      </c>
      <c r="O60" s="8">
        <v>-1.51</v>
      </c>
      <c r="P60" s="10">
        <f t="shared" si="0"/>
        <v>0.39284009546539378</v>
      </c>
      <c r="Q60" s="11">
        <f t="shared" si="1"/>
        <v>0.1973270440251573</v>
      </c>
    </row>
    <row r="61" spans="1:17" x14ac:dyDescent="0.35">
      <c r="A61" s="12" t="s">
        <v>95</v>
      </c>
      <c r="B61" s="8" t="s">
        <v>28</v>
      </c>
      <c r="C61" s="9">
        <v>1949.95</v>
      </c>
      <c r="D61" s="9">
        <v>1955</v>
      </c>
      <c r="E61" s="9">
        <v>1918.05</v>
      </c>
      <c r="F61" s="9">
        <v>1950.4</v>
      </c>
      <c r="G61" s="9">
        <v>1944.75</v>
      </c>
      <c r="H61" s="8">
        <v>-5.65</v>
      </c>
      <c r="I61" s="8">
        <v>-0.28999999999999998</v>
      </c>
      <c r="J61" s="8">
        <v>230136</v>
      </c>
      <c r="K61" s="9">
        <v>446809044</v>
      </c>
      <c r="L61" s="9">
        <v>2599</v>
      </c>
      <c r="M61" s="9">
        <v>1690.55</v>
      </c>
      <c r="N61" s="8">
        <v>-26.5</v>
      </c>
      <c r="O61" s="8">
        <v>-0.05</v>
      </c>
      <c r="P61" s="10">
        <f t="shared" si="0"/>
        <v>0.25173143516737206</v>
      </c>
      <c r="Q61" s="11">
        <f t="shared" si="1"/>
        <v>0.1307108882889832</v>
      </c>
    </row>
    <row r="62" spans="1:17" x14ac:dyDescent="0.35">
      <c r="A62" s="12" t="s">
        <v>96</v>
      </c>
      <c r="B62" s="8" t="s">
        <v>61</v>
      </c>
      <c r="C62" s="8">
        <v>378.5</v>
      </c>
      <c r="D62" s="8">
        <v>381.9</v>
      </c>
      <c r="E62" s="8">
        <v>369</v>
      </c>
      <c r="F62" s="8">
        <v>377.45</v>
      </c>
      <c r="G62" s="8">
        <v>376</v>
      </c>
      <c r="H62" s="8">
        <v>-1.45</v>
      </c>
      <c r="I62" s="8">
        <v>-0.38</v>
      </c>
      <c r="J62" s="8">
        <v>972561</v>
      </c>
      <c r="K62" s="9">
        <v>365605131.12</v>
      </c>
      <c r="L62" s="8">
        <v>493.2</v>
      </c>
      <c r="M62" s="8">
        <v>312</v>
      </c>
      <c r="N62" s="8">
        <v>-19.420000000000002</v>
      </c>
      <c r="O62" s="8">
        <v>-4.26</v>
      </c>
      <c r="P62" s="10">
        <f t="shared" si="0"/>
        <v>0.2376317923763179</v>
      </c>
      <c r="Q62" s="11">
        <f t="shared" si="1"/>
        <v>0.1702127659574468</v>
      </c>
    </row>
    <row r="63" spans="1:17" x14ac:dyDescent="0.35">
      <c r="A63" s="12" t="s">
        <v>97</v>
      </c>
      <c r="B63" s="8" t="s">
        <v>28</v>
      </c>
      <c r="C63" s="8">
        <v>86.25</v>
      </c>
      <c r="D63" s="8">
        <v>87.25</v>
      </c>
      <c r="E63" s="8">
        <v>85.7</v>
      </c>
      <c r="F63" s="8">
        <v>86.85</v>
      </c>
      <c r="G63" s="8">
        <v>86.5</v>
      </c>
      <c r="H63" s="8">
        <v>-0.35</v>
      </c>
      <c r="I63" s="8">
        <v>-0.4</v>
      </c>
      <c r="J63" s="8">
        <v>1095353</v>
      </c>
      <c r="K63" s="9">
        <v>94682313.319999993</v>
      </c>
      <c r="L63" s="8">
        <v>94.05</v>
      </c>
      <c r="M63" s="8">
        <v>56</v>
      </c>
      <c r="N63" s="8" t="s">
        <v>59</v>
      </c>
      <c r="O63" s="8">
        <v>2.13</v>
      </c>
      <c r="P63" s="10">
        <f t="shared" si="0"/>
        <v>8.0276448697501307E-2</v>
      </c>
      <c r="Q63" s="11">
        <f t="shared" si="1"/>
        <v>0.35260115606936415</v>
      </c>
    </row>
    <row r="64" spans="1:17" x14ac:dyDescent="0.35">
      <c r="A64" s="12" t="s">
        <v>98</v>
      </c>
      <c r="B64" s="8" t="s">
        <v>28</v>
      </c>
      <c r="C64" s="8">
        <v>483.6</v>
      </c>
      <c r="D64" s="8">
        <v>493.5</v>
      </c>
      <c r="E64" s="8">
        <v>480.45</v>
      </c>
      <c r="F64" s="8">
        <v>483.8</v>
      </c>
      <c r="G64" s="8">
        <v>481.8</v>
      </c>
      <c r="H64" s="8">
        <v>-2</v>
      </c>
      <c r="I64" s="8">
        <v>-0.41</v>
      </c>
      <c r="J64" s="8">
        <v>714531</v>
      </c>
      <c r="K64" s="9">
        <v>347433553.44</v>
      </c>
      <c r="L64" s="8">
        <v>839.9</v>
      </c>
      <c r="M64" s="8">
        <v>453</v>
      </c>
      <c r="N64" s="8">
        <v>-39.08</v>
      </c>
      <c r="O64" s="8">
        <v>-10.75</v>
      </c>
      <c r="P64" s="10">
        <f t="shared" si="0"/>
        <v>0.42636028098583162</v>
      </c>
      <c r="Q64" s="11">
        <f t="shared" si="1"/>
        <v>5.977584059775843E-2</v>
      </c>
    </row>
    <row r="65" spans="1:17" x14ac:dyDescent="0.35">
      <c r="A65" s="12" t="s">
        <v>99</v>
      </c>
      <c r="B65" s="8" t="s">
        <v>15</v>
      </c>
      <c r="C65" s="8">
        <v>232.05</v>
      </c>
      <c r="D65" s="8">
        <v>239.6</v>
      </c>
      <c r="E65" s="8">
        <v>228.2</v>
      </c>
      <c r="F65" s="8">
        <v>233.85</v>
      </c>
      <c r="G65" s="8">
        <v>232.5</v>
      </c>
      <c r="H65" s="8">
        <v>-1.35</v>
      </c>
      <c r="I65" s="8">
        <v>-0.57999999999999996</v>
      </c>
      <c r="J65" s="8">
        <v>5997054</v>
      </c>
      <c r="K65" s="9">
        <v>1404749928.96</v>
      </c>
      <c r="L65" s="8">
        <v>239.6</v>
      </c>
      <c r="M65" s="8">
        <v>130.9</v>
      </c>
      <c r="N65" s="8">
        <v>24.29</v>
      </c>
      <c r="O65" s="8">
        <v>4.3600000000000003</v>
      </c>
      <c r="P65" s="10">
        <f t="shared" si="0"/>
        <v>2.9632721202003318E-2</v>
      </c>
      <c r="Q65" s="11">
        <f t="shared" si="1"/>
        <v>0.43698924731182792</v>
      </c>
    </row>
    <row r="66" spans="1:17" x14ac:dyDescent="0.35">
      <c r="A66" s="12" t="s">
        <v>100</v>
      </c>
      <c r="B66" s="8" t="s">
        <v>15</v>
      </c>
      <c r="C66" s="8">
        <v>134.9</v>
      </c>
      <c r="D66" s="8">
        <v>135.55000000000001</v>
      </c>
      <c r="E66" s="8">
        <v>133.15</v>
      </c>
      <c r="F66" s="8">
        <v>134.75</v>
      </c>
      <c r="G66" s="8">
        <v>133.9</v>
      </c>
      <c r="H66" s="8">
        <v>-0.85</v>
      </c>
      <c r="I66" s="8">
        <v>-0.63</v>
      </c>
      <c r="J66" s="8">
        <v>11565536</v>
      </c>
      <c r="K66" s="9">
        <v>1556258524.1600001</v>
      </c>
      <c r="L66" s="8">
        <v>135.55000000000001</v>
      </c>
      <c r="M66" s="8">
        <v>78.599999999999994</v>
      </c>
      <c r="N66" s="8">
        <v>41.25</v>
      </c>
      <c r="O66" s="8">
        <v>8.19</v>
      </c>
      <c r="P66" s="10">
        <f t="shared" si="0"/>
        <v>1.2172630025820771E-2</v>
      </c>
      <c r="Q66" s="11">
        <f t="shared" si="1"/>
        <v>0.41299477221807324</v>
      </c>
    </row>
    <row r="67" spans="1:17" x14ac:dyDescent="0.35">
      <c r="A67" s="12" t="s">
        <v>101</v>
      </c>
      <c r="B67" s="8" t="s">
        <v>31</v>
      </c>
      <c r="C67" s="9">
        <v>2932.5</v>
      </c>
      <c r="D67" s="9">
        <v>2932.5</v>
      </c>
      <c r="E67" s="9">
        <v>2912.25</v>
      </c>
      <c r="F67" s="9">
        <v>2935.6</v>
      </c>
      <c r="G67" s="9">
        <v>2915</v>
      </c>
      <c r="H67" s="8">
        <v>-20.6</v>
      </c>
      <c r="I67" s="8">
        <v>-0.7</v>
      </c>
      <c r="J67" s="8">
        <v>91366</v>
      </c>
      <c r="K67" s="9">
        <v>266741209.68000001</v>
      </c>
      <c r="L67" s="9">
        <v>4714</v>
      </c>
      <c r="M67" s="9">
        <v>2886.6</v>
      </c>
      <c r="N67" s="8">
        <v>-38.46</v>
      </c>
      <c r="O67" s="8">
        <v>-3.17</v>
      </c>
      <c r="P67" s="10">
        <f t="shared" ref="P67:P101" si="2">(L67-G67)/L67</f>
        <v>0.38162918964785747</v>
      </c>
      <c r="Q67" s="11">
        <f t="shared" ref="Q67:Q101" si="3">(G67-M67)/G67</f>
        <v>9.7427101200686424E-3</v>
      </c>
    </row>
    <row r="68" spans="1:17" x14ac:dyDescent="0.35">
      <c r="A68" s="12" t="s">
        <v>102</v>
      </c>
      <c r="B68" s="8" t="s">
        <v>72</v>
      </c>
      <c r="C68" s="8">
        <v>871</v>
      </c>
      <c r="D68" s="8">
        <v>872.05</v>
      </c>
      <c r="E68" s="8">
        <v>856</v>
      </c>
      <c r="F68" s="8">
        <v>868.3</v>
      </c>
      <c r="G68" s="8">
        <v>861.8</v>
      </c>
      <c r="H68" s="8">
        <v>-6.5</v>
      </c>
      <c r="I68" s="8">
        <v>-0.75</v>
      </c>
      <c r="J68" s="8">
        <v>596256</v>
      </c>
      <c r="K68" s="9">
        <v>516154968.95999998</v>
      </c>
      <c r="L68" s="9">
        <v>1088.95</v>
      </c>
      <c r="M68" s="8">
        <v>725.95</v>
      </c>
      <c r="N68" s="8">
        <v>-10.33</v>
      </c>
      <c r="O68" s="8">
        <v>-16.09</v>
      </c>
      <c r="P68" s="10">
        <f t="shared" si="2"/>
        <v>0.20859543597043032</v>
      </c>
      <c r="Q68" s="11">
        <f t="shared" si="3"/>
        <v>0.15763518217683908</v>
      </c>
    </row>
    <row r="69" spans="1:17" x14ac:dyDescent="0.35">
      <c r="A69" s="12" t="s">
        <v>103</v>
      </c>
      <c r="B69" s="8" t="s">
        <v>74</v>
      </c>
      <c r="C69" s="8">
        <v>599</v>
      </c>
      <c r="D69" s="8">
        <v>599</v>
      </c>
      <c r="E69" s="8">
        <v>584.35</v>
      </c>
      <c r="F69" s="8">
        <v>596.29999999999995</v>
      </c>
      <c r="G69" s="8">
        <v>591.75</v>
      </c>
      <c r="H69" s="8">
        <v>-4.55</v>
      </c>
      <c r="I69" s="8">
        <v>-0.76</v>
      </c>
      <c r="J69" s="8">
        <v>2477103</v>
      </c>
      <c r="K69" s="9">
        <v>1465999097.46</v>
      </c>
      <c r="L69" s="8">
        <v>815.48</v>
      </c>
      <c r="M69" s="8">
        <v>451.2</v>
      </c>
      <c r="N69" s="8">
        <v>-86.48</v>
      </c>
      <c r="O69" s="8">
        <v>-4.83</v>
      </c>
      <c r="P69" s="10">
        <f t="shared" si="2"/>
        <v>0.274353754843773</v>
      </c>
      <c r="Q69" s="11">
        <f t="shared" si="3"/>
        <v>0.23751584283903676</v>
      </c>
    </row>
    <row r="70" spans="1:17" x14ac:dyDescent="0.35">
      <c r="A70" s="12" t="s">
        <v>104</v>
      </c>
      <c r="B70" s="8" t="s">
        <v>35</v>
      </c>
      <c r="C70" s="8">
        <v>70.2</v>
      </c>
      <c r="D70" s="8">
        <v>70.3</v>
      </c>
      <c r="E70" s="8">
        <v>69.45</v>
      </c>
      <c r="F70" s="8">
        <v>70.150000000000006</v>
      </c>
      <c r="G70" s="8">
        <v>69.599999999999994</v>
      </c>
      <c r="H70" s="8">
        <v>-0.55000000000000004</v>
      </c>
      <c r="I70" s="8">
        <v>-0.78</v>
      </c>
      <c r="J70" s="8">
        <v>10241432</v>
      </c>
      <c r="K70" s="9">
        <v>715261610.88</v>
      </c>
      <c r="L70" s="8">
        <v>132.69999999999999</v>
      </c>
      <c r="M70" s="8">
        <v>66.95</v>
      </c>
      <c r="N70" s="8">
        <v>-36.15</v>
      </c>
      <c r="O70" s="8">
        <v>-10.84</v>
      </c>
      <c r="P70" s="10">
        <f t="shared" si="2"/>
        <v>0.47550866616428034</v>
      </c>
      <c r="Q70" s="11">
        <f t="shared" si="3"/>
        <v>3.8074712643678038E-2</v>
      </c>
    </row>
    <row r="71" spans="1:17" x14ac:dyDescent="0.35">
      <c r="A71" s="12" t="s">
        <v>105</v>
      </c>
      <c r="B71" s="8" t="s">
        <v>72</v>
      </c>
      <c r="C71" s="8">
        <v>445</v>
      </c>
      <c r="D71" s="8">
        <v>446.35</v>
      </c>
      <c r="E71" s="8">
        <v>438.5</v>
      </c>
      <c r="F71" s="8">
        <v>445.6</v>
      </c>
      <c r="G71" s="8">
        <v>442</v>
      </c>
      <c r="H71" s="8">
        <v>-3.6</v>
      </c>
      <c r="I71" s="8">
        <v>-0.81</v>
      </c>
      <c r="J71" s="8">
        <v>165277</v>
      </c>
      <c r="K71" s="9">
        <v>73088794.939999998</v>
      </c>
      <c r="L71" s="8">
        <v>554.9</v>
      </c>
      <c r="M71" s="8">
        <v>379</v>
      </c>
      <c r="N71" s="8">
        <v>-4.5199999999999996</v>
      </c>
      <c r="O71" s="8">
        <v>-5.43</v>
      </c>
      <c r="P71" s="10">
        <f t="shared" si="2"/>
        <v>0.20346008289781939</v>
      </c>
      <c r="Q71" s="11">
        <f t="shared" si="3"/>
        <v>0.1425339366515837</v>
      </c>
    </row>
    <row r="72" spans="1:17" x14ac:dyDescent="0.35">
      <c r="A72" s="12" t="s">
        <v>106</v>
      </c>
      <c r="B72" s="8" t="s">
        <v>15</v>
      </c>
      <c r="C72" s="8">
        <v>15.7</v>
      </c>
      <c r="D72" s="8">
        <v>15.85</v>
      </c>
      <c r="E72" s="8">
        <v>15.55</v>
      </c>
      <c r="F72" s="8">
        <v>15.75</v>
      </c>
      <c r="G72" s="8">
        <v>15.6</v>
      </c>
      <c r="H72" s="8">
        <v>-0.15</v>
      </c>
      <c r="I72" s="8">
        <v>-0.95</v>
      </c>
      <c r="J72" s="8">
        <v>56903508</v>
      </c>
      <c r="K72" s="9">
        <v>889970865.12</v>
      </c>
      <c r="L72" s="8">
        <v>18.2</v>
      </c>
      <c r="M72" s="8">
        <v>12.1</v>
      </c>
      <c r="N72" s="8">
        <v>19.32</v>
      </c>
      <c r="O72" s="8">
        <v>-5.97</v>
      </c>
      <c r="P72" s="10">
        <f t="shared" si="2"/>
        <v>0.14285714285714285</v>
      </c>
      <c r="Q72" s="11">
        <f t="shared" si="3"/>
        <v>0.22435897435897437</v>
      </c>
    </row>
    <row r="73" spans="1:17" x14ac:dyDescent="0.35">
      <c r="A73" s="12" t="s">
        <v>107</v>
      </c>
      <c r="B73" s="8" t="s">
        <v>81</v>
      </c>
      <c r="C73" s="8">
        <v>104.5</v>
      </c>
      <c r="D73" s="8">
        <v>105</v>
      </c>
      <c r="E73" s="8">
        <v>102.5</v>
      </c>
      <c r="F73" s="8">
        <v>104.2</v>
      </c>
      <c r="G73" s="8">
        <v>103.2</v>
      </c>
      <c r="H73" s="8">
        <v>-1</v>
      </c>
      <c r="I73" s="8">
        <v>-0.96</v>
      </c>
      <c r="J73" s="8">
        <v>521961</v>
      </c>
      <c r="K73" s="9">
        <v>54033402.719999999</v>
      </c>
      <c r="L73" s="8">
        <v>290.14999999999998</v>
      </c>
      <c r="M73" s="8">
        <v>46.25</v>
      </c>
      <c r="N73" s="8">
        <v>136.97</v>
      </c>
      <c r="O73" s="8">
        <v>-8.1199999999999992</v>
      </c>
      <c r="P73" s="10">
        <f t="shared" si="2"/>
        <v>0.64432190246424259</v>
      </c>
      <c r="Q73" s="11">
        <f t="shared" si="3"/>
        <v>0.55184108527131781</v>
      </c>
    </row>
    <row r="74" spans="1:17" x14ac:dyDescent="0.35">
      <c r="A74" s="12" t="s">
        <v>108</v>
      </c>
      <c r="B74" s="8" t="s">
        <v>26</v>
      </c>
      <c r="C74" s="8">
        <v>525</v>
      </c>
      <c r="D74" s="8">
        <v>525.9</v>
      </c>
      <c r="E74" s="8">
        <v>518.35</v>
      </c>
      <c r="F74" s="8">
        <v>524.5</v>
      </c>
      <c r="G74" s="8">
        <v>519.29999999999995</v>
      </c>
      <c r="H74" s="8">
        <v>-5.2</v>
      </c>
      <c r="I74" s="8">
        <v>-0.99</v>
      </c>
      <c r="J74" s="8">
        <v>747337</v>
      </c>
      <c r="K74" s="9">
        <v>389586778.10000002</v>
      </c>
      <c r="L74" s="8">
        <v>742</v>
      </c>
      <c r="M74" s="8">
        <v>494.3</v>
      </c>
      <c r="N74" s="8">
        <v>-28.51</v>
      </c>
      <c r="O74" s="8">
        <v>-2.4900000000000002</v>
      </c>
      <c r="P74" s="10">
        <f t="shared" si="2"/>
        <v>0.30013477088948792</v>
      </c>
      <c r="Q74" s="11">
        <f t="shared" si="3"/>
        <v>4.8141729250914589E-2</v>
      </c>
    </row>
    <row r="75" spans="1:17" x14ac:dyDescent="0.35">
      <c r="A75" s="12" t="s">
        <v>109</v>
      </c>
      <c r="B75" s="8" t="s">
        <v>56</v>
      </c>
      <c r="C75" s="9">
        <v>1814.55</v>
      </c>
      <c r="D75" s="9">
        <v>1818.85</v>
      </c>
      <c r="E75" s="9">
        <v>1792.05</v>
      </c>
      <c r="F75" s="9">
        <v>1814.55</v>
      </c>
      <c r="G75" s="9">
        <v>1795</v>
      </c>
      <c r="H75" s="8">
        <v>-19.55</v>
      </c>
      <c r="I75" s="8">
        <v>-1.08</v>
      </c>
      <c r="J75" s="8">
        <v>149646</v>
      </c>
      <c r="K75" s="9">
        <v>270284619.36000001</v>
      </c>
      <c r="L75" s="9">
        <v>2262</v>
      </c>
      <c r="M75" s="9">
        <v>1607.45</v>
      </c>
      <c r="N75" s="8">
        <v>-13.13</v>
      </c>
      <c r="O75" s="8">
        <v>-0.01</v>
      </c>
      <c r="P75" s="10">
        <f t="shared" si="2"/>
        <v>0.20645446507515472</v>
      </c>
      <c r="Q75" s="11">
        <f t="shared" si="3"/>
        <v>0.10448467966573814</v>
      </c>
    </row>
    <row r="76" spans="1:17" x14ac:dyDescent="0.35">
      <c r="A76" s="12" t="s">
        <v>110</v>
      </c>
      <c r="B76" s="8" t="s">
        <v>15</v>
      </c>
      <c r="C76" s="8">
        <v>581.75</v>
      </c>
      <c r="D76" s="8">
        <v>581.75</v>
      </c>
      <c r="E76" s="8">
        <v>567.5</v>
      </c>
      <c r="F76" s="8">
        <v>580.70000000000005</v>
      </c>
      <c r="G76" s="8">
        <v>574.04999999999995</v>
      </c>
      <c r="H76" s="8">
        <v>-6.65</v>
      </c>
      <c r="I76" s="8">
        <v>-1.1499999999999999</v>
      </c>
      <c r="J76" s="8">
        <v>1469741</v>
      </c>
      <c r="K76" s="9">
        <v>841852947.38999999</v>
      </c>
      <c r="L76" s="8">
        <v>732.98</v>
      </c>
      <c r="M76" s="8">
        <v>462.5</v>
      </c>
      <c r="N76" s="8">
        <v>-48.37</v>
      </c>
      <c r="O76" s="8">
        <v>-6.51</v>
      </c>
      <c r="P76" s="10">
        <f t="shared" si="2"/>
        <v>0.21682719855930593</v>
      </c>
      <c r="Q76" s="11">
        <f t="shared" si="3"/>
        <v>0.1943210521731556</v>
      </c>
    </row>
    <row r="77" spans="1:17" x14ac:dyDescent="0.35">
      <c r="A77" s="12" t="s">
        <v>111</v>
      </c>
      <c r="B77" s="8" t="s">
        <v>81</v>
      </c>
      <c r="C77" s="8">
        <v>8.6999999999999993</v>
      </c>
      <c r="D77" s="8">
        <v>8.8000000000000007</v>
      </c>
      <c r="E77" s="8">
        <v>8.5500000000000007</v>
      </c>
      <c r="F77" s="8">
        <v>8.6999999999999993</v>
      </c>
      <c r="G77" s="8">
        <v>8.6</v>
      </c>
      <c r="H77" s="8">
        <v>-0.1</v>
      </c>
      <c r="I77" s="8">
        <v>-1.1499999999999999</v>
      </c>
      <c r="J77" s="8">
        <v>60611327</v>
      </c>
      <c r="K77" s="9">
        <v>525500205.08999997</v>
      </c>
      <c r="L77" s="8">
        <v>16.8</v>
      </c>
      <c r="M77" s="8">
        <v>7.75</v>
      </c>
      <c r="N77" s="8">
        <v>-21.86</v>
      </c>
      <c r="O77" s="8">
        <v>-8.6999999999999993</v>
      </c>
      <c r="P77" s="10">
        <f t="shared" si="2"/>
        <v>0.48809523809523814</v>
      </c>
      <c r="Q77" s="11">
        <f t="shared" si="3"/>
        <v>9.8837209302325549E-2</v>
      </c>
    </row>
    <row r="78" spans="1:17" x14ac:dyDescent="0.35">
      <c r="A78" s="12" t="s">
        <v>112</v>
      </c>
      <c r="B78" s="8" t="s">
        <v>113</v>
      </c>
      <c r="C78" s="8">
        <v>526</v>
      </c>
      <c r="D78" s="8">
        <v>528.4</v>
      </c>
      <c r="E78" s="8">
        <v>517.25</v>
      </c>
      <c r="F78" s="8">
        <v>526.25</v>
      </c>
      <c r="G78" s="8">
        <v>520</v>
      </c>
      <c r="H78" s="8">
        <v>-6.25</v>
      </c>
      <c r="I78" s="8">
        <v>-1.19</v>
      </c>
      <c r="J78" s="8">
        <v>632465</v>
      </c>
      <c r="K78" s="9">
        <v>330659026.64999998</v>
      </c>
      <c r="L78" s="8">
        <v>612</v>
      </c>
      <c r="M78" s="8">
        <v>402.55</v>
      </c>
      <c r="N78" s="8">
        <v>-4.3600000000000003</v>
      </c>
      <c r="O78" s="8">
        <v>4.53</v>
      </c>
      <c r="P78" s="10">
        <f t="shared" si="2"/>
        <v>0.15032679738562091</v>
      </c>
      <c r="Q78" s="11">
        <f t="shared" si="3"/>
        <v>0.22586538461538461</v>
      </c>
    </row>
    <row r="79" spans="1:17" x14ac:dyDescent="0.35">
      <c r="A79" s="12" t="s">
        <v>114</v>
      </c>
      <c r="B79" s="8" t="s">
        <v>115</v>
      </c>
      <c r="C79" s="9">
        <v>1630</v>
      </c>
      <c r="D79" s="9">
        <v>1643.45</v>
      </c>
      <c r="E79" s="9">
        <v>1591.65</v>
      </c>
      <c r="F79" s="9">
        <v>1636.35</v>
      </c>
      <c r="G79" s="9">
        <v>1616.65</v>
      </c>
      <c r="H79" s="8">
        <v>-19.7</v>
      </c>
      <c r="I79" s="8">
        <v>-1.2</v>
      </c>
      <c r="J79" s="8">
        <v>517782</v>
      </c>
      <c r="K79" s="9">
        <v>832339742.82000005</v>
      </c>
      <c r="L79" s="9">
        <v>1785.8</v>
      </c>
      <c r="M79" s="9">
        <v>1274.5</v>
      </c>
      <c r="N79" s="8">
        <v>-2.37</v>
      </c>
      <c r="O79" s="8">
        <v>2.0299999999999998</v>
      </c>
      <c r="P79" s="10">
        <f t="shared" si="2"/>
        <v>9.4719453466233547E-2</v>
      </c>
      <c r="Q79" s="11">
        <f t="shared" si="3"/>
        <v>0.2116413571273931</v>
      </c>
    </row>
    <row r="80" spans="1:17" x14ac:dyDescent="0.35">
      <c r="A80" s="12" t="s">
        <v>116</v>
      </c>
      <c r="B80" s="8" t="s">
        <v>74</v>
      </c>
      <c r="C80" s="8">
        <v>479.85</v>
      </c>
      <c r="D80" s="8">
        <v>488.95</v>
      </c>
      <c r="E80" s="8">
        <v>472.05</v>
      </c>
      <c r="F80" s="8">
        <v>481.65</v>
      </c>
      <c r="G80" s="8">
        <v>475.65</v>
      </c>
      <c r="H80" s="8">
        <v>-6</v>
      </c>
      <c r="I80" s="8">
        <v>-1.25</v>
      </c>
      <c r="J80" s="8">
        <v>165693</v>
      </c>
      <c r="K80" s="9">
        <v>80057886.810000002</v>
      </c>
      <c r="L80" s="8">
        <v>578.5</v>
      </c>
      <c r="M80" s="8">
        <v>393.4</v>
      </c>
      <c r="N80" s="8">
        <v>-15.94</v>
      </c>
      <c r="O80" s="8">
        <v>-4.93</v>
      </c>
      <c r="P80" s="10">
        <f t="shared" si="2"/>
        <v>0.17778738115816772</v>
      </c>
      <c r="Q80" s="11">
        <f t="shared" si="3"/>
        <v>0.17292126563649743</v>
      </c>
    </row>
    <row r="81" spans="1:17" x14ac:dyDescent="0.35">
      <c r="A81" s="12" t="s">
        <v>117</v>
      </c>
      <c r="B81" s="8" t="s">
        <v>43</v>
      </c>
      <c r="C81" s="8">
        <v>271.89999999999998</v>
      </c>
      <c r="D81" s="8">
        <v>271.89999999999998</v>
      </c>
      <c r="E81" s="8">
        <v>267</v>
      </c>
      <c r="F81" s="8">
        <v>271.7</v>
      </c>
      <c r="G81" s="8">
        <v>268</v>
      </c>
      <c r="H81" s="8">
        <v>-3.7</v>
      </c>
      <c r="I81" s="8">
        <v>-1.36</v>
      </c>
      <c r="J81" s="8">
        <v>281311</v>
      </c>
      <c r="K81" s="9">
        <v>75464488.859999999</v>
      </c>
      <c r="L81" s="8">
        <v>450.9</v>
      </c>
      <c r="M81" s="8">
        <v>259</v>
      </c>
      <c r="N81" s="8">
        <v>-39.5</v>
      </c>
      <c r="O81" s="8">
        <v>-7.1</v>
      </c>
      <c r="P81" s="10">
        <f t="shared" si="2"/>
        <v>0.40563317808826788</v>
      </c>
      <c r="Q81" s="11">
        <f t="shared" si="3"/>
        <v>3.3582089552238806E-2</v>
      </c>
    </row>
    <row r="82" spans="1:17" x14ac:dyDescent="0.35">
      <c r="A82" s="12" t="s">
        <v>118</v>
      </c>
      <c r="B82" s="8" t="s">
        <v>119</v>
      </c>
      <c r="C82" s="8">
        <v>35.700000000000003</v>
      </c>
      <c r="D82" s="8">
        <v>35.950000000000003</v>
      </c>
      <c r="E82" s="8">
        <v>35.25</v>
      </c>
      <c r="F82" s="8">
        <v>35.85</v>
      </c>
      <c r="G82" s="8">
        <v>35.35</v>
      </c>
      <c r="H82" s="8">
        <v>-0.5</v>
      </c>
      <c r="I82" s="8">
        <v>-1.39</v>
      </c>
      <c r="J82" s="8">
        <v>3295584</v>
      </c>
      <c r="K82" s="9">
        <v>116663673.59999999</v>
      </c>
      <c r="L82" s="8">
        <v>70.349999999999994</v>
      </c>
      <c r="M82" s="8">
        <v>33.15</v>
      </c>
      <c r="N82" s="8">
        <v>-6.76</v>
      </c>
      <c r="O82" s="8">
        <v>-5.91</v>
      </c>
      <c r="P82" s="10">
        <f t="shared" si="2"/>
        <v>0.49751243781094523</v>
      </c>
      <c r="Q82" s="11">
        <f t="shared" si="3"/>
        <v>6.2234794908062316E-2</v>
      </c>
    </row>
    <row r="83" spans="1:17" x14ac:dyDescent="0.35">
      <c r="A83" s="12" t="s">
        <v>120</v>
      </c>
      <c r="B83" s="8" t="s">
        <v>19</v>
      </c>
      <c r="C83" s="8">
        <v>221.6</v>
      </c>
      <c r="D83" s="8">
        <v>222.25</v>
      </c>
      <c r="E83" s="8">
        <v>218.05</v>
      </c>
      <c r="F83" s="8">
        <v>221.6</v>
      </c>
      <c r="G83" s="8">
        <v>218.3</v>
      </c>
      <c r="H83" s="8">
        <v>-3.3</v>
      </c>
      <c r="I83" s="8">
        <v>-1.49</v>
      </c>
      <c r="J83" s="8">
        <v>642760</v>
      </c>
      <c r="K83" s="9">
        <v>141259365.19999999</v>
      </c>
      <c r="L83" s="8">
        <v>332.4</v>
      </c>
      <c r="M83" s="8">
        <v>209.45</v>
      </c>
      <c r="N83" s="8">
        <v>-30.76</v>
      </c>
      <c r="O83" s="8">
        <v>-9.99</v>
      </c>
      <c r="P83" s="10">
        <f t="shared" si="2"/>
        <v>0.34326113116726825</v>
      </c>
      <c r="Q83" s="11">
        <f t="shared" si="3"/>
        <v>4.054054054054064E-2</v>
      </c>
    </row>
    <row r="84" spans="1:17" x14ac:dyDescent="0.35">
      <c r="A84" s="12" t="s">
        <v>121</v>
      </c>
      <c r="B84" s="8" t="s">
        <v>74</v>
      </c>
      <c r="C84" s="8">
        <v>689</v>
      </c>
      <c r="D84" s="8">
        <v>689</v>
      </c>
      <c r="E84" s="8">
        <v>675.05</v>
      </c>
      <c r="F84" s="8">
        <v>688.4</v>
      </c>
      <c r="G84" s="8">
        <v>678</v>
      </c>
      <c r="H84" s="8">
        <v>-10.4</v>
      </c>
      <c r="I84" s="8">
        <v>-1.51</v>
      </c>
      <c r="J84" s="8">
        <v>1075083</v>
      </c>
      <c r="K84" s="9">
        <v>733410871.76999998</v>
      </c>
      <c r="L84" s="8">
        <v>878</v>
      </c>
      <c r="M84" s="8">
        <v>227</v>
      </c>
      <c r="N84" s="8" t="s">
        <v>59</v>
      </c>
      <c r="O84" s="8">
        <v>-8.41</v>
      </c>
      <c r="P84" s="10">
        <f t="shared" si="2"/>
        <v>0.22779043280182232</v>
      </c>
      <c r="Q84" s="11">
        <f t="shared" si="3"/>
        <v>0.66519174041297935</v>
      </c>
    </row>
    <row r="85" spans="1:17" x14ac:dyDescent="0.35">
      <c r="A85" s="12" t="s">
        <v>122</v>
      </c>
      <c r="B85" s="8" t="s">
        <v>123</v>
      </c>
      <c r="C85" s="9">
        <v>2017</v>
      </c>
      <c r="D85" s="9">
        <v>2028</v>
      </c>
      <c r="E85" s="9">
        <v>1981.3</v>
      </c>
      <c r="F85" s="9">
        <v>2016.6</v>
      </c>
      <c r="G85" s="9">
        <v>1985</v>
      </c>
      <c r="H85" s="8">
        <v>-31.6</v>
      </c>
      <c r="I85" s="8">
        <v>-1.57</v>
      </c>
      <c r="J85" s="8">
        <v>267260</v>
      </c>
      <c r="K85" s="9">
        <v>534683028.60000002</v>
      </c>
      <c r="L85" s="9">
        <v>2654.8</v>
      </c>
      <c r="M85" s="9">
        <v>1581.55</v>
      </c>
      <c r="N85" s="8">
        <v>-8.1199999999999992</v>
      </c>
      <c r="O85" s="8">
        <v>-8.14</v>
      </c>
      <c r="P85" s="10">
        <f t="shared" si="2"/>
        <v>0.2522977248756969</v>
      </c>
      <c r="Q85" s="11">
        <f t="shared" si="3"/>
        <v>0.2032493702770781</v>
      </c>
    </row>
    <row r="86" spans="1:17" x14ac:dyDescent="0.35">
      <c r="A86" s="12" t="s">
        <v>124</v>
      </c>
      <c r="B86" s="8" t="s">
        <v>40</v>
      </c>
      <c r="C86" s="8">
        <v>318</v>
      </c>
      <c r="D86" s="8">
        <v>319.25</v>
      </c>
      <c r="E86" s="8">
        <v>308.45</v>
      </c>
      <c r="F86" s="8">
        <v>316.60000000000002</v>
      </c>
      <c r="G86" s="8">
        <v>311.39999999999998</v>
      </c>
      <c r="H86" s="8">
        <v>-5.2</v>
      </c>
      <c r="I86" s="8">
        <v>-1.64</v>
      </c>
      <c r="J86" s="8">
        <v>454295</v>
      </c>
      <c r="K86" s="9">
        <v>142953007.65000001</v>
      </c>
      <c r="L86" s="8">
        <v>388</v>
      </c>
      <c r="M86" s="8">
        <v>182.05</v>
      </c>
      <c r="N86" s="8" t="s">
        <v>59</v>
      </c>
      <c r="O86" s="8">
        <v>-1.52</v>
      </c>
      <c r="P86" s="10">
        <f t="shared" si="2"/>
        <v>0.19742268041237118</v>
      </c>
      <c r="Q86" s="11">
        <f t="shared" si="3"/>
        <v>0.41538214515093119</v>
      </c>
    </row>
    <row r="87" spans="1:17" x14ac:dyDescent="0.35">
      <c r="A87" s="12" t="s">
        <v>125</v>
      </c>
      <c r="B87" s="8" t="s">
        <v>113</v>
      </c>
      <c r="C87" s="8">
        <v>268.3</v>
      </c>
      <c r="D87" s="8">
        <v>269.8</v>
      </c>
      <c r="E87" s="8">
        <v>262.5</v>
      </c>
      <c r="F87" s="8">
        <v>267.45</v>
      </c>
      <c r="G87" s="8">
        <v>263</v>
      </c>
      <c r="H87" s="8">
        <v>-4.45</v>
      </c>
      <c r="I87" s="8">
        <v>-1.66</v>
      </c>
      <c r="J87" s="8">
        <v>8693812</v>
      </c>
      <c r="K87" s="9">
        <v>2296905130.4000001</v>
      </c>
      <c r="L87" s="8">
        <v>378.7</v>
      </c>
      <c r="M87" s="8">
        <v>200.5</v>
      </c>
      <c r="N87" s="8">
        <v>-17.559999999999999</v>
      </c>
      <c r="O87" s="8">
        <v>0.96</v>
      </c>
      <c r="P87" s="10">
        <f t="shared" si="2"/>
        <v>0.30551888038024821</v>
      </c>
      <c r="Q87" s="11">
        <f t="shared" si="3"/>
        <v>0.2376425855513308</v>
      </c>
    </row>
    <row r="88" spans="1:17" x14ac:dyDescent="0.35">
      <c r="A88" s="12" t="s">
        <v>126</v>
      </c>
      <c r="B88" s="8" t="s">
        <v>31</v>
      </c>
      <c r="C88" s="9">
        <v>7344.95</v>
      </c>
      <c r="D88" s="9">
        <v>7344.95</v>
      </c>
      <c r="E88" s="9">
        <v>7175.25</v>
      </c>
      <c r="F88" s="9">
        <v>7309.3</v>
      </c>
      <c r="G88" s="9">
        <v>7184</v>
      </c>
      <c r="H88" s="8">
        <v>-125.3</v>
      </c>
      <c r="I88" s="8">
        <v>-1.71</v>
      </c>
      <c r="J88" s="8">
        <v>222853</v>
      </c>
      <c r="K88" s="9">
        <v>1607079895.6700001</v>
      </c>
      <c r="L88" s="9">
        <v>10760</v>
      </c>
      <c r="M88" s="9">
        <v>5263.4</v>
      </c>
      <c r="N88" s="8">
        <v>24.33</v>
      </c>
      <c r="O88" s="8">
        <v>-10.85</v>
      </c>
      <c r="P88" s="10">
        <f t="shared" si="2"/>
        <v>0.33234200743494424</v>
      </c>
      <c r="Q88" s="11">
        <f t="shared" si="3"/>
        <v>0.2673440979955457</v>
      </c>
    </row>
    <row r="89" spans="1:17" x14ac:dyDescent="0.35">
      <c r="A89" s="12" t="s">
        <v>127</v>
      </c>
      <c r="B89" s="8" t="s">
        <v>43</v>
      </c>
      <c r="C89" s="8">
        <v>318.10000000000002</v>
      </c>
      <c r="D89" s="8">
        <v>319.8</v>
      </c>
      <c r="E89" s="8">
        <v>307</v>
      </c>
      <c r="F89" s="8">
        <v>319</v>
      </c>
      <c r="G89" s="8">
        <v>312.85000000000002</v>
      </c>
      <c r="H89" s="8">
        <v>-6.15</v>
      </c>
      <c r="I89" s="8">
        <v>-1.93</v>
      </c>
      <c r="J89" s="8">
        <v>3254362</v>
      </c>
      <c r="K89" s="9">
        <v>1016630145.1799999</v>
      </c>
      <c r="L89" s="8">
        <v>343.8</v>
      </c>
      <c r="M89" s="8">
        <v>140.75</v>
      </c>
      <c r="N89" s="8">
        <v>100.31</v>
      </c>
      <c r="O89" s="8">
        <v>3.54</v>
      </c>
      <c r="P89" s="10">
        <f t="shared" si="2"/>
        <v>9.002326934264103E-2</v>
      </c>
      <c r="Q89" s="11">
        <f t="shared" si="3"/>
        <v>0.55010388365031171</v>
      </c>
    </row>
    <row r="90" spans="1:17" x14ac:dyDescent="0.35">
      <c r="A90" s="12" t="s">
        <v>128</v>
      </c>
      <c r="B90" s="8" t="s">
        <v>38</v>
      </c>
      <c r="C90" s="9">
        <v>1002</v>
      </c>
      <c r="D90" s="9">
        <v>1010.95</v>
      </c>
      <c r="E90" s="8">
        <v>974.6</v>
      </c>
      <c r="F90" s="9">
        <v>1001.85</v>
      </c>
      <c r="G90" s="8">
        <v>982</v>
      </c>
      <c r="H90" s="8">
        <v>-19.850000000000001</v>
      </c>
      <c r="I90" s="8">
        <v>-1.98</v>
      </c>
      <c r="J90" s="8">
        <v>423662</v>
      </c>
      <c r="K90" s="9">
        <v>418548399.66000003</v>
      </c>
      <c r="L90" s="9">
        <v>1094</v>
      </c>
      <c r="M90" s="8">
        <v>709.35</v>
      </c>
      <c r="N90" s="8">
        <v>12.03</v>
      </c>
      <c r="O90" s="8">
        <v>-4.6100000000000003</v>
      </c>
      <c r="P90" s="10">
        <f t="shared" si="2"/>
        <v>0.10237659963436929</v>
      </c>
      <c r="Q90" s="11">
        <f t="shared" si="3"/>
        <v>0.27764765784114048</v>
      </c>
    </row>
    <row r="91" spans="1:17" x14ac:dyDescent="0.35">
      <c r="A91" s="12" t="s">
        <v>129</v>
      </c>
      <c r="B91" s="8" t="s">
        <v>19</v>
      </c>
      <c r="C91" s="9">
        <v>3125.9</v>
      </c>
      <c r="D91" s="9">
        <v>3126.25</v>
      </c>
      <c r="E91" s="9">
        <v>3035</v>
      </c>
      <c r="F91" s="9">
        <v>3110.65</v>
      </c>
      <c r="G91" s="9">
        <v>3041</v>
      </c>
      <c r="H91" s="8">
        <v>-69.650000000000006</v>
      </c>
      <c r="I91" s="8">
        <v>-2.2400000000000002</v>
      </c>
      <c r="J91" s="8">
        <v>17529</v>
      </c>
      <c r="K91" s="9">
        <v>53847159.810000002</v>
      </c>
      <c r="L91" s="9">
        <v>4190</v>
      </c>
      <c r="M91" s="9">
        <v>2258.6999999999998</v>
      </c>
      <c r="N91" s="8">
        <v>20.13</v>
      </c>
      <c r="O91" s="8">
        <v>-6.61</v>
      </c>
      <c r="P91" s="10">
        <f t="shared" si="2"/>
        <v>0.27422434367541765</v>
      </c>
      <c r="Q91" s="11">
        <f t="shared" si="3"/>
        <v>0.25725090430779357</v>
      </c>
    </row>
    <row r="92" spans="1:17" x14ac:dyDescent="0.35">
      <c r="A92" s="12" t="s">
        <v>130</v>
      </c>
      <c r="B92" s="8" t="s">
        <v>31</v>
      </c>
      <c r="C92" s="8">
        <v>396.5</v>
      </c>
      <c r="D92" s="8">
        <v>397.75</v>
      </c>
      <c r="E92" s="8">
        <v>381</v>
      </c>
      <c r="F92" s="8">
        <v>394.45</v>
      </c>
      <c r="G92" s="8">
        <v>385</v>
      </c>
      <c r="H92" s="8">
        <v>-9.4499999999999993</v>
      </c>
      <c r="I92" s="8">
        <v>-2.4</v>
      </c>
      <c r="J92" s="8">
        <v>797729</v>
      </c>
      <c r="K92" s="9">
        <v>307245324.35000002</v>
      </c>
      <c r="L92" s="9">
        <v>1470</v>
      </c>
      <c r="M92" s="8">
        <v>372.8</v>
      </c>
      <c r="N92" s="8" t="s">
        <v>59</v>
      </c>
      <c r="O92" s="8">
        <v>-17.77</v>
      </c>
      <c r="P92" s="10">
        <f t="shared" si="2"/>
        <v>0.73809523809523814</v>
      </c>
      <c r="Q92" s="11">
        <f t="shared" si="3"/>
        <v>3.1688311688311661E-2</v>
      </c>
    </row>
    <row r="93" spans="1:17" x14ac:dyDescent="0.35">
      <c r="A93" s="12" t="s">
        <v>131</v>
      </c>
      <c r="B93" s="8" t="s">
        <v>26</v>
      </c>
      <c r="C93" s="8">
        <v>272.8</v>
      </c>
      <c r="D93" s="8">
        <v>277</v>
      </c>
      <c r="E93" s="8">
        <v>265</v>
      </c>
      <c r="F93" s="8">
        <v>272.8</v>
      </c>
      <c r="G93" s="8">
        <v>266.2</v>
      </c>
      <c r="H93" s="8">
        <v>-6.6</v>
      </c>
      <c r="I93" s="8">
        <v>-2.42</v>
      </c>
      <c r="J93" s="8">
        <v>1112710</v>
      </c>
      <c r="K93" s="9">
        <v>299096448</v>
      </c>
      <c r="L93" s="8">
        <v>325</v>
      </c>
      <c r="M93" s="8">
        <v>219.75</v>
      </c>
      <c r="N93" s="8">
        <v>-0.86</v>
      </c>
      <c r="O93" s="8">
        <v>-8.4499999999999993</v>
      </c>
      <c r="P93" s="10">
        <f t="shared" si="2"/>
        <v>0.18092307692307696</v>
      </c>
      <c r="Q93" s="11">
        <f t="shared" si="3"/>
        <v>0.17449286250939139</v>
      </c>
    </row>
    <row r="94" spans="1:17" x14ac:dyDescent="0.35">
      <c r="A94" s="12" t="s">
        <v>132</v>
      </c>
      <c r="B94" s="8" t="s">
        <v>133</v>
      </c>
      <c r="C94" s="9">
        <v>53488.35</v>
      </c>
      <c r="D94" s="9">
        <v>53575.1</v>
      </c>
      <c r="E94" s="9">
        <v>51715</v>
      </c>
      <c r="F94" s="9">
        <v>53222.2</v>
      </c>
      <c r="G94" s="9">
        <v>51930</v>
      </c>
      <c r="H94" s="9">
        <v>-1292.2</v>
      </c>
      <c r="I94" s="8">
        <v>-2.4300000000000002</v>
      </c>
      <c r="J94" s="8">
        <v>15410</v>
      </c>
      <c r="K94" s="9">
        <v>804722528</v>
      </c>
      <c r="L94" s="9">
        <v>54349.1</v>
      </c>
      <c r="M94" s="9">
        <v>36090</v>
      </c>
      <c r="N94" s="8">
        <v>37.380000000000003</v>
      </c>
      <c r="O94" s="8">
        <v>5.18</v>
      </c>
      <c r="P94" s="10">
        <f t="shared" si="2"/>
        <v>4.4510396676301883E-2</v>
      </c>
      <c r="Q94" s="11">
        <f t="shared" si="3"/>
        <v>0.30502599653379547</v>
      </c>
    </row>
    <row r="95" spans="1:17" x14ac:dyDescent="0.35">
      <c r="A95" s="12" t="s">
        <v>134</v>
      </c>
      <c r="B95" s="8" t="s">
        <v>38</v>
      </c>
      <c r="C95" s="9">
        <v>1675</v>
      </c>
      <c r="D95" s="9">
        <v>1675.05</v>
      </c>
      <c r="E95" s="9">
        <v>1619.55</v>
      </c>
      <c r="F95" s="9">
        <v>1676.75</v>
      </c>
      <c r="G95" s="9">
        <v>1633</v>
      </c>
      <c r="H95" s="8">
        <v>-43.75</v>
      </c>
      <c r="I95" s="8">
        <v>-2.61</v>
      </c>
      <c r="J95" s="8">
        <v>60291</v>
      </c>
      <c r="K95" s="9">
        <v>98837447.939999998</v>
      </c>
      <c r="L95" s="9">
        <v>2705</v>
      </c>
      <c r="M95" s="9">
        <v>1440.9</v>
      </c>
      <c r="N95" s="8">
        <v>-25.35</v>
      </c>
      <c r="O95" s="8">
        <v>-15.15</v>
      </c>
      <c r="P95" s="10">
        <f t="shared" si="2"/>
        <v>0.39630314232902031</v>
      </c>
      <c r="Q95" s="11">
        <f t="shared" si="3"/>
        <v>0.11763625229638697</v>
      </c>
    </row>
    <row r="96" spans="1:17" x14ac:dyDescent="0.35">
      <c r="A96" s="12" t="s">
        <v>135</v>
      </c>
      <c r="B96" s="8" t="s">
        <v>61</v>
      </c>
      <c r="C96" s="9">
        <v>1607</v>
      </c>
      <c r="D96" s="9">
        <v>1607.05</v>
      </c>
      <c r="E96" s="9">
        <v>1540</v>
      </c>
      <c r="F96" s="9">
        <v>1607.7</v>
      </c>
      <c r="G96" s="9">
        <v>1560</v>
      </c>
      <c r="H96" s="8">
        <v>-47.7</v>
      </c>
      <c r="I96" s="8">
        <v>-2.97</v>
      </c>
      <c r="J96" s="8">
        <v>80865</v>
      </c>
      <c r="K96" s="9">
        <v>127013038.2</v>
      </c>
      <c r="L96" s="9">
        <v>2387</v>
      </c>
      <c r="M96" s="9">
        <v>1365.1</v>
      </c>
      <c r="N96" s="8">
        <v>-36.369999999999997</v>
      </c>
      <c r="O96" s="8">
        <v>-9.18</v>
      </c>
      <c r="P96" s="10">
        <f t="shared" si="2"/>
        <v>0.34645999162128194</v>
      </c>
      <c r="Q96" s="11">
        <f t="shared" si="3"/>
        <v>0.12493589743589749</v>
      </c>
    </row>
    <row r="97" spans="1:17" x14ac:dyDescent="0.35">
      <c r="A97" s="12" t="s">
        <v>136</v>
      </c>
      <c r="B97" s="8" t="s">
        <v>43</v>
      </c>
      <c r="C97" s="8">
        <v>702.25</v>
      </c>
      <c r="D97" s="8">
        <v>703.3</v>
      </c>
      <c r="E97" s="8">
        <v>676</v>
      </c>
      <c r="F97" s="8">
        <v>698.8</v>
      </c>
      <c r="G97" s="8">
        <v>677</v>
      </c>
      <c r="H97" s="8">
        <v>-21.8</v>
      </c>
      <c r="I97" s="8">
        <v>-3.12</v>
      </c>
      <c r="J97" s="8">
        <v>362919</v>
      </c>
      <c r="K97" s="9">
        <v>248849929.11000001</v>
      </c>
      <c r="L97" s="9">
        <v>1080.7</v>
      </c>
      <c r="M97" s="8">
        <v>665.55</v>
      </c>
      <c r="N97" s="8">
        <v>-27.78</v>
      </c>
      <c r="O97" s="8">
        <v>-13.28</v>
      </c>
      <c r="P97" s="10">
        <f t="shared" si="2"/>
        <v>0.37355417784769135</v>
      </c>
      <c r="Q97" s="11">
        <f t="shared" si="3"/>
        <v>1.6912850812407749E-2</v>
      </c>
    </row>
    <row r="98" spans="1:17" x14ac:dyDescent="0.35">
      <c r="A98" s="12" t="s">
        <v>137</v>
      </c>
      <c r="B98" s="8" t="s">
        <v>19</v>
      </c>
      <c r="C98" s="8">
        <v>192.05</v>
      </c>
      <c r="D98" s="8">
        <v>192.9</v>
      </c>
      <c r="E98" s="8">
        <v>186.55</v>
      </c>
      <c r="F98" s="8">
        <v>193.55</v>
      </c>
      <c r="G98" s="8">
        <v>187.45</v>
      </c>
      <c r="H98" s="8">
        <v>-6.1</v>
      </c>
      <c r="I98" s="8">
        <v>-3.15</v>
      </c>
      <c r="J98" s="8">
        <v>1129298</v>
      </c>
      <c r="K98" s="9">
        <v>212850087.03999999</v>
      </c>
      <c r="L98" s="8">
        <v>306</v>
      </c>
      <c r="M98" s="8">
        <v>167.85</v>
      </c>
      <c r="N98" s="8">
        <v>-21.56</v>
      </c>
      <c r="O98" s="8">
        <v>-1.34</v>
      </c>
      <c r="P98" s="10">
        <f t="shared" si="2"/>
        <v>0.38741830065359478</v>
      </c>
      <c r="Q98" s="11">
        <f t="shared" si="3"/>
        <v>0.10456121632435314</v>
      </c>
    </row>
    <row r="99" spans="1:17" x14ac:dyDescent="0.35">
      <c r="A99" s="12" t="s">
        <v>138</v>
      </c>
      <c r="B99" s="8" t="s">
        <v>15</v>
      </c>
      <c r="C99" s="8">
        <v>58.4</v>
      </c>
      <c r="D99" s="8">
        <v>58.4</v>
      </c>
      <c r="E99" s="8">
        <v>56.35</v>
      </c>
      <c r="F99" s="8">
        <v>58.4</v>
      </c>
      <c r="G99" s="8">
        <v>56.5</v>
      </c>
      <c r="H99" s="8">
        <v>-1.9</v>
      </c>
      <c r="I99" s="8">
        <v>-3.25</v>
      </c>
      <c r="J99" s="8">
        <v>56648342</v>
      </c>
      <c r="K99" s="9">
        <v>3221024726.1199999</v>
      </c>
      <c r="L99" s="8">
        <v>59.45</v>
      </c>
      <c r="M99" s="8">
        <v>28.95</v>
      </c>
      <c r="N99" s="8">
        <v>12.85</v>
      </c>
      <c r="O99" s="8">
        <v>9.42</v>
      </c>
      <c r="P99" s="10">
        <f t="shared" si="2"/>
        <v>4.9621530698065644E-2</v>
      </c>
      <c r="Q99" s="11">
        <f t="shared" si="3"/>
        <v>0.48761061946902656</v>
      </c>
    </row>
    <row r="100" spans="1:17" x14ac:dyDescent="0.35">
      <c r="A100" s="12" t="s">
        <v>139</v>
      </c>
      <c r="B100" s="8" t="s">
        <v>45</v>
      </c>
      <c r="C100" s="8">
        <v>402</v>
      </c>
      <c r="D100" s="8">
        <v>402</v>
      </c>
      <c r="E100" s="8">
        <v>378</v>
      </c>
      <c r="F100" s="8">
        <v>399.2</v>
      </c>
      <c r="G100" s="8">
        <v>382.9</v>
      </c>
      <c r="H100" s="8">
        <v>-16.3</v>
      </c>
      <c r="I100" s="8">
        <v>-4.08</v>
      </c>
      <c r="J100" s="8">
        <v>3647705</v>
      </c>
      <c r="K100" s="9">
        <v>1424866527.0999999</v>
      </c>
      <c r="L100" s="8">
        <v>708</v>
      </c>
      <c r="M100" s="8">
        <v>376.95</v>
      </c>
      <c r="N100" s="8" t="s">
        <v>59</v>
      </c>
      <c r="O100" s="8">
        <v>-5.56</v>
      </c>
      <c r="P100" s="10">
        <f t="shared" si="2"/>
        <v>0.459180790960452</v>
      </c>
      <c r="Q100" s="11">
        <f t="shared" si="3"/>
        <v>1.5539305301645309E-2</v>
      </c>
    </row>
    <row r="101" spans="1:17" x14ac:dyDescent="0.35">
      <c r="A101" s="12" t="s">
        <v>140</v>
      </c>
      <c r="B101" s="8" t="s">
        <v>26</v>
      </c>
      <c r="C101" s="8">
        <v>482.2</v>
      </c>
      <c r="D101" s="8">
        <v>482.2</v>
      </c>
      <c r="E101" s="8">
        <v>450</v>
      </c>
      <c r="F101" s="8">
        <v>479.8</v>
      </c>
      <c r="G101" s="8">
        <v>452.9</v>
      </c>
      <c r="H101" s="8">
        <v>-26.9</v>
      </c>
      <c r="I101" s="8">
        <v>-5.61</v>
      </c>
      <c r="J101" s="8">
        <v>6867117</v>
      </c>
      <c r="K101" s="9">
        <v>3130031928.5999999</v>
      </c>
      <c r="L101" s="8">
        <v>626.29999999999995</v>
      </c>
      <c r="M101" s="8">
        <v>436.8</v>
      </c>
      <c r="N101" s="8">
        <v>-21.22</v>
      </c>
      <c r="O101" s="8">
        <v>-0.75</v>
      </c>
      <c r="P101" s="10">
        <f t="shared" si="2"/>
        <v>0.27686412262494009</v>
      </c>
      <c r="Q101" s="11">
        <f t="shared" si="3"/>
        <v>3.5548686244203945E-2</v>
      </c>
    </row>
  </sheetData>
  <autoFilter ref="A1:O10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"/>
  <sheetViews>
    <sheetView topLeftCell="A2" workbookViewId="0">
      <selection activeCell="P15" sqref="P15"/>
    </sheetView>
  </sheetViews>
  <sheetFormatPr defaultRowHeight="14.5" x14ac:dyDescent="0.35"/>
  <cols>
    <col min="1" max="1" width="13.1796875" bestFit="1" customWidth="1"/>
    <col min="2" max="2" width="28.453125" bestFit="1" customWidth="1"/>
  </cols>
  <sheetData>
    <row r="1" spans="1:2" x14ac:dyDescent="0.35">
      <c r="A1" s="4" t="s">
        <v>147</v>
      </c>
    </row>
    <row r="3" spans="1:2" x14ac:dyDescent="0.35">
      <c r="A3" s="1" t="s">
        <v>142</v>
      </c>
      <c r="B3" t="s">
        <v>150</v>
      </c>
    </row>
    <row r="4" spans="1:2" x14ac:dyDescent="0.35">
      <c r="A4" s="2" t="s">
        <v>100</v>
      </c>
      <c r="B4" s="3">
        <v>1.2172630025820771E-2</v>
      </c>
    </row>
    <row r="5" spans="1:2" x14ac:dyDescent="0.35">
      <c r="A5" s="2" t="s">
        <v>22</v>
      </c>
      <c r="B5" s="3">
        <v>1.7361111111111112E-2</v>
      </c>
    </row>
    <row r="6" spans="1:2" x14ac:dyDescent="0.35">
      <c r="A6" s="2" t="s">
        <v>70</v>
      </c>
      <c r="B6" s="3">
        <v>2.1157277593678383E-2</v>
      </c>
    </row>
    <row r="7" spans="1:2" x14ac:dyDescent="0.35">
      <c r="A7" s="2" t="s">
        <v>27</v>
      </c>
      <c r="B7" s="3">
        <v>2.3213851972656959E-2</v>
      </c>
    </row>
    <row r="8" spans="1:2" x14ac:dyDescent="0.35">
      <c r="A8" s="2" t="s">
        <v>37</v>
      </c>
      <c r="B8" s="3">
        <v>2.8315087661536002E-2</v>
      </c>
    </row>
    <row r="9" spans="1:2" x14ac:dyDescent="0.35">
      <c r="A9" s="2" t="s">
        <v>99</v>
      </c>
      <c r="B9" s="3">
        <v>2.9632721202003318E-2</v>
      </c>
    </row>
    <row r="10" spans="1:2" x14ac:dyDescent="0.35">
      <c r="A10" s="2" t="s">
        <v>44</v>
      </c>
      <c r="B10" s="3">
        <v>3.0051150895140665E-2</v>
      </c>
    </row>
    <row r="11" spans="1:2" x14ac:dyDescent="0.35">
      <c r="A11" s="2" t="s">
        <v>55</v>
      </c>
      <c r="B11" s="3">
        <v>3.3404406538734895E-2</v>
      </c>
    </row>
    <row r="12" spans="1:2" x14ac:dyDescent="0.35">
      <c r="A12" s="2" t="s">
        <v>51</v>
      </c>
      <c r="B12" s="3">
        <v>3.7467248908296946E-2</v>
      </c>
    </row>
    <row r="13" spans="1:2" x14ac:dyDescent="0.35">
      <c r="A13" s="2" t="s">
        <v>73</v>
      </c>
      <c r="B13" s="3">
        <v>3.8795986622073578E-2</v>
      </c>
    </row>
    <row r="14" spans="1:2" x14ac:dyDescent="0.35">
      <c r="A14" s="2" t="s">
        <v>16</v>
      </c>
      <c r="B14" s="3">
        <v>4.2281879194630952E-2</v>
      </c>
    </row>
    <row r="15" spans="1:2" x14ac:dyDescent="0.35">
      <c r="A15" s="2" t="s">
        <v>132</v>
      </c>
      <c r="B15" s="3">
        <v>4.4510396676301883E-2</v>
      </c>
    </row>
    <row r="16" spans="1:2" x14ac:dyDescent="0.35">
      <c r="A16" s="2" t="s">
        <v>33</v>
      </c>
      <c r="B16" s="3">
        <v>4.9531222359808946E-2</v>
      </c>
    </row>
    <row r="17" spans="1:2" x14ac:dyDescent="0.35">
      <c r="A17" s="2" t="s">
        <v>138</v>
      </c>
      <c r="B17" s="3">
        <v>4.9621530698065644E-2</v>
      </c>
    </row>
    <row r="18" spans="1:2" x14ac:dyDescent="0.35">
      <c r="A18" s="2" t="s">
        <v>50</v>
      </c>
      <c r="B18" s="3">
        <v>5.0495942290351745E-2</v>
      </c>
    </row>
    <row r="19" spans="1:2" x14ac:dyDescent="0.35">
      <c r="A19" s="2" t="s">
        <v>46</v>
      </c>
      <c r="B19" s="3">
        <v>5.3319373351946635E-2</v>
      </c>
    </row>
    <row r="20" spans="1:2" x14ac:dyDescent="0.35">
      <c r="A20" s="2" t="s">
        <v>79</v>
      </c>
      <c r="B20" s="3">
        <v>5.8784893267651891E-2</v>
      </c>
    </row>
    <row r="21" spans="1:2" x14ac:dyDescent="0.35">
      <c r="A21" s="2" t="s">
        <v>20</v>
      </c>
      <c r="B21" s="3">
        <v>6.3868613138686137E-2</v>
      </c>
    </row>
    <row r="22" spans="1:2" x14ac:dyDescent="0.35">
      <c r="A22" s="2" t="s">
        <v>47</v>
      </c>
      <c r="B22" s="3">
        <v>6.8859373502188806E-2</v>
      </c>
    </row>
    <row r="23" spans="1:2" x14ac:dyDescent="0.35">
      <c r="A23" s="2" t="s">
        <v>29</v>
      </c>
      <c r="B23" s="3">
        <v>7.0734635956773345E-2</v>
      </c>
    </row>
    <row r="24" spans="1:2" x14ac:dyDescent="0.35">
      <c r="A24" s="2" t="s">
        <v>97</v>
      </c>
      <c r="B24" s="3">
        <v>8.0276448697501307E-2</v>
      </c>
    </row>
    <row r="25" spans="1:2" x14ac:dyDescent="0.35">
      <c r="A25" s="2" t="s">
        <v>62</v>
      </c>
      <c r="B25" s="3">
        <v>8.3082221265604786E-2</v>
      </c>
    </row>
    <row r="26" spans="1:2" x14ac:dyDescent="0.35">
      <c r="A26" s="2" t="s">
        <v>88</v>
      </c>
      <c r="B26" s="3">
        <v>8.6503655882929353E-2</v>
      </c>
    </row>
    <row r="27" spans="1:2" x14ac:dyDescent="0.35">
      <c r="A27" s="2" t="s">
        <v>127</v>
      </c>
      <c r="B27" s="3">
        <v>9.002326934264103E-2</v>
      </c>
    </row>
    <row r="28" spans="1:2" x14ac:dyDescent="0.35">
      <c r="A28" s="2" t="s">
        <v>83</v>
      </c>
      <c r="B28" s="3">
        <v>9.2260273972602724E-2</v>
      </c>
    </row>
    <row r="29" spans="1:2" x14ac:dyDescent="0.35">
      <c r="A29" s="2" t="s">
        <v>21</v>
      </c>
      <c r="B29" s="3">
        <v>9.348739495798325E-2</v>
      </c>
    </row>
    <row r="30" spans="1:2" x14ac:dyDescent="0.35">
      <c r="A30" s="2" t="s">
        <v>114</v>
      </c>
      <c r="B30" s="3">
        <v>9.4719453466233547E-2</v>
      </c>
    </row>
    <row r="31" spans="1:2" x14ac:dyDescent="0.35">
      <c r="A31" s="2" t="s">
        <v>128</v>
      </c>
      <c r="B31" s="3">
        <v>0.10237659963436929</v>
      </c>
    </row>
    <row r="32" spans="1:2" x14ac:dyDescent="0.35">
      <c r="A32" s="2" t="s">
        <v>91</v>
      </c>
      <c r="B32" s="3">
        <v>0.11502190755302791</v>
      </c>
    </row>
    <row r="33" spans="1:2" x14ac:dyDescent="0.35">
      <c r="A33" s="2" t="s">
        <v>69</v>
      </c>
      <c r="B33" s="3">
        <v>0.11716058715455868</v>
      </c>
    </row>
    <row r="34" spans="1:2" x14ac:dyDescent="0.35">
      <c r="A34" s="2" t="s">
        <v>93</v>
      </c>
      <c r="B34" s="3">
        <v>0.13270948532539339</v>
      </c>
    </row>
    <row r="35" spans="1:2" x14ac:dyDescent="0.35">
      <c r="A35" s="2" t="s">
        <v>41</v>
      </c>
      <c r="B35" s="3">
        <v>0.13337267630569488</v>
      </c>
    </row>
    <row r="36" spans="1:2" x14ac:dyDescent="0.35">
      <c r="A36" s="2" t="s">
        <v>75</v>
      </c>
      <c r="B36" s="3">
        <v>0.13340563991323207</v>
      </c>
    </row>
    <row r="37" spans="1:2" x14ac:dyDescent="0.35">
      <c r="A37" s="2" t="s">
        <v>82</v>
      </c>
      <c r="B37" s="3">
        <v>0.13618481627186746</v>
      </c>
    </row>
    <row r="38" spans="1:2" x14ac:dyDescent="0.35">
      <c r="A38" s="2" t="s">
        <v>36</v>
      </c>
      <c r="B38" s="3">
        <v>0.14055636896046853</v>
      </c>
    </row>
    <row r="39" spans="1:2" x14ac:dyDescent="0.35">
      <c r="A39" s="2" t="s">
        <v>106</v>
      </c>
      <c r="B39" s="3">
        <v>0.14285714285714285</v>
      </c>
    </row>
    <row r="40" spans="1:2" x14ac:dyDescent="0.35">
      <c r="A40" s="2" t="s">
        <v>14</v>
      </c>
      <c r="B40" s="3">
        <v>0.14893617021276592</v>
      </c>
    </row>
    <row r="41" spans="1:2" x14ac:dyDescent="0.35">
      <c r="A41" s="2" t="s">
        <v>112</v>
      </c>
      <c r="B41" s="3">
        <v>0.15032679738562091</v>
      </c>
    </row>
    <row r="42" spans="1:2" x14ac:dyDescent="0.35">
      <c r="A42" s="2" t="s">
        <v>89</v>
      </c>
      <c r="B42" s="3">
        <v>0.15291414246918736</v>
      </c>
    </row>
    <row r="43" spans="1:2" x14ac:dyDescent="0.35">
      <c r="A43" s="2" t="s">
        <v>68</v>
      </c>
      <c r="B43" s="3">
        <v>0.16284083938960248</v>
      </c>
    </row>
    <row r="44" spans="1:2" x14ac:dyDescent="0.35">
      <c r="A44" s="2" t="s">
        <v>54</v>
      </c>
      <c r="B44" s="3">
        <v>0.16882183908045967</v>
      </c>
    </row>
    <row r="45" spans="1:2" x14ac:dyDescent="0.35">
      <c r="A45" s="2" t="s">
        <v>23</v>
      </c>
      <c r="B45" s="3">
        <v>0.16967213114754098</v>
      </c>
    </row>
    <row r="46" spans="1:2" x14ac:dyDescent="0.35">
      <c r="A46" s="2" t="s">
        <v>116</v>
      </c>
      <c r="B46" s="3">
        <v>0.17778738115816772</v>
      </c>
    </row>
    <row r="47" spans="1:2" x14ac:dyDescent="0.35">
      <c r="A47" s="2" t="s">
        <v>86</v>
      </c>
      <c r="B47" s="3">
        <v>0.17935816164817756</v>
      </c>
    </row>
    <row r="48" spans="1:2" x14ac:dyDescent="0.35">
      <c r="A48" s="2" t="s">
        <v>131</v>
      </c>
      <c r="B48" s="3">
        <v>0.18092307692307696</v>
      </c>
    </row>
    <row r="49" spans="1:2" x14ac:dyDescent="0.35">
      <c r="A49" s="2" t="s">
        <v>84</v>
      </c>
      <c r="B49" s="3">
        <v>0.18101651590488324</v>
      </c>
    </row>
    <row r="50" spans="1:2" x14ac:dyDescent="0.35">
      <c r="A50" s="2" t="s">
        <v>25</v>
      </c>
      <c r="B50" s="3">
        <v>0.18336980306345732</v>
      </c>
    </row>
    <row r="51" spans="1:2" x14ac:dyDescent="0.35">
      <c r="A51" s="2" t="s">
        <v>58</v>
      </c>
      <c r="B51" s="3">
        <v>0.18851981351981345</v>
      </c>
    </row>
    <row r="52" spans="1:2" x14ac:dyDescent="0.35">
      <c r="A52" s="2" t="s">
        <v>124</v>
      </c>
      <c r="B52" s="3">
        <v>0.19742268041237118</v>
      </c>
    </row>
    <row r="53" spans="1:2" x14ac:dyDescent="0.35">
      <c r="A53" s="2" t="s">
        <v>105</v>
      </c>
      <c r="B53" s="3">
        <v>0.20346008289781939</v>
      </c>
    </row>
    <row r="54" spans="1:2" x14ac:dyDescent="0.35">
      <c r="A54" s="2" t="s">
        <v>92</v>
      </c>
      <c r="B54" s="3">
        <v>0.20508075370121129</v>
      </c>
    </row>
    <row r="55" spans="1:2" x14ac:dyDescent="0.35">
      <c r="A55" s="2" t="s">
        <v>109</v>
      </c>
      <c r="B55" s="3">
        <v>0.20645446507515472</v>
      </c>
    </row>
    <row r="56" spans="1:2" x14ac:dyDescent="0.35">
      <c r="A56" s="2" t="s">
        <v>102</v>
      </c>
      <c r="B56" s="3">
        <v>0.20859543597043032</v>
      </c>
    </row>
    <row r="57" spans="1:2" x14ac:dyDescent="0.35">
      <c r="A57" s="2" t="s">
        <v>18</v>
      </c>
      <c r="B57" s="3">
        <v>0.21014704450287278</v>
      </c>
    </row>
    <row r="58" spans="1:2" x14ac:dyDescent="0.35">
      <c r="A58" s="2" t="s">
        <v>110</v>
      </c>
      <c r="B58" s="3">
        <v>0.21682719855930593</v>
      </c>
    </row>
    <row r="59" spans="1:2" x14ac:dyDescent="0.35">
      <c r="A59" s="2" t="s">
        <v>34</v>
      </c>
      <c r="B59" s="3">
        <v>0.22256836275527861</v>
      </c>
    </row>
    <row r="60" spans="1:2" x14ac:dyDescent="0.35">
      <c r="A60" s="2" t="s">
        <v>121</v>
      </c>
      <c r="B60" s="3">
        <v>0.22779043280182232</v>
      </c>
    </row>
    <row r="61" spans="1:2" x14ac:dyDescent="0.35">
      <c r="A61" s="2" t="s">
        <v>80</v>
      </c>
      <c r="B61" s="3">
        <v>0.22799082885769029</v>
      </c>
    </row>
    <row r="62" spans="1:2" x14ac:dyDescent="0.35">
      <c r="A62" s="2" t="s">
        <v>30</v>
      </c>
      <c r="B62" s="3">
        <v>0.23184962406015036</v>
      </c>
    </row>
    <row r="63" spans="1:2" x14ac:dyDescent="0.35">
      <c r="A63" s="2" t="s">
        <v>78</v>
      </c>
      <c r="B63" s="3">
        <v>0.23553941350551524</v>
      </c>
    </row>
    <row r="64" spans="1:2" x14ac:dyDescent="0.35">
      <c r="A64" s="2" t="s">
        <v>96</v>
      </c>
      <c r="B64" s="3">
        <v>0.2376317923763179</v>
      </c>
    </row>
    <row r="65" spans="1:2" x14ac:dyDescent="0.35">
      <c r="A65" s="2" t="s">
        <v>95</v>
      </c>
      <c r="B65" s="3">
        <v>0.25173143516737206</v>
      </c>
    </row>
    <row r="66" spans="1:2" x14ac:dyDescent="0.35">
      <c r="A66" s="2" t="s">
        <v>122</v>
      </c>
      <c r="B66" s="3">
        <v>0.2522977248756969</v>
      </c>
    </row>
    <row r="67" spans="1:2" x14ac:dyDescent="0.35">
      <c r="A67" s="2" t="s">
        <v>90</v>
      </c>
      <c r="B67" s="3">
        <v>0.25368938861560086</v>
      </c>
    </row>
    <row r="68" spans="1:2" x14ac:dyDescent="0.35">
      <c r="A68" s="2" t="s">
        <v>60</v>
      </c>
      <c r="B68" s="3">
        <v>0.26182246460301617</v>
      </c>
    </row>
    <row r="69" spans="1:2" x14ac:dyDescent="0.35">
      <c r="A69" s="2" t="s">
        <v>129</v>
      </c>
      <c r="B69" s="3">
        <v>0.27422434367541765</v>
      </c>
    </row>
    <row r="70" spans="1:2" x14ac:dyDescent="0.35">
      <c r="A70" s="2" t="s">
        <v>103</v>
      </c>
      <c r="B70" s="3">
        <v>0.274353754843773</v>
      </c>
    </row>
    <row r="71" spans="1:2" x14ac:dyDescent="0.35">
      <c r="A71" s="2" t="s">
        <v>140</v>
      </c>
      <c r="B71" s="3">
        <v>0.27686412262494009</v>
      </c>
    </row>
    <row r="72" spans="1:2" x14ac:dyDescent="0.35">
      <c r="A72" s="2" t="s">
        <v>42</v>
      </c>
      <c r="B72" s="3">
        <v>0.28200896015090782</v>
      </c>
    </row>
    <row r="73" spans="1:2" x14ac:dyDescent="0.35">
      <c r="A73" s="2" t="s">
        <v>49</v>
      </c>
      <c r="B73" s="3">
        <v>0.28588251593239111</v>
      </c>
    </row>
    <row r="74" spans="1:2" x14ac:dyDescent="0.35">
      <c r="A74" s="2" t="s">
        <v>77</v>
      </c>
      <c r="B74" s="3">
        <v>0.29766556972439318</v>
      </c>
    </row>
    <row r="75" spans="1:2" x14ac:dyDescent="0.35">
      <c r="A75" s="2" t="s">
        <v>108</v>
      </c>
      <c r="B75" s="3">
        <v>0.30013477088948792</v>
      </c>
    </row>
    <row r="76" spans="1:2" x14ac:dyDescent="0.35">
      <c r="A76" s="2" t="s">
        <v>67</v>
      </c>
      <c r="B76" s="3">
        <v>0.30331969076853116</v>
      </c>
    </row>
    <row r="77" spans="1:2" x14ac:dyDescent="0.35">
      <c r="A77" s="2" t="s">
        <v>125</v>
      </c>
      <c r="B77" s="3">
        <v>0.30551888038024821</v>
      </c>
    </row>
    <row r="78" spans="1:2" x14ac:dyDescent="0.35">
      <c r="A78" s="2" t="s">
        <v>126</v>
      </c>
      <c r="B78" s="3">
        <v>0.33234200743494424</v>
      </c>
    </row>
    <row r="79" spans="1:2" x14ac:dyDescent="0.35">
      <c r="A79" s="2" t="s">
        <v>32</v>
      </c>
      <c r="B79" s="3">
        <v>0.33531067001292869</v>
      </c>
    </row>
    <row r="80" spans="1:2" x14ac:dyDescent="0.35">
      <c r="A80" s="2" t="s">
        <v>120</v>
      </c>
      <c r="B80" s="3">
        <v>0.34326113116726825</v>
      </c>
    </row>
    <row r="81" spans="1:2" x14ac:dyDescent="0.35">
      <c r="A81" s="2" t="s">
        <v>135</v>
      </c>
      <c r="B81" s="3">
        <v>0.34645999162128194</v>
      </c>
    </row>
    <row r="82" spans="1:2" x14ac:dyDescent="0.35">
      <c r="A82" s="2" t="s">
        <v>85</v>
      </c>
      <c r="B82" s="3">
        <v>0.35676919081363856</v>
      </c>
    </row>
    <row r="83" spans="1:2" x14ac:dyDescent="0.35">
      <c r="A83" s="2" t="s">
        <v>64</v>
      </c>
      <c r="B83" s="3">
        <v>0.36477313326187916</v>
      </c>
    </row>
    <row r="84" spans="1:2" x14ac:dyDescent="0.35">
      <c r="A84" s="2" t="s">
        <v>76</v>
      </c>
      <c r="B84" s="3">
        <v>0.36552567237163813</v>
      </c>
    </row>
    <row r="85" spans="1:2" x14ac:dyDescent="0.35">
      <c r="A85" s="2" t="s">
        <v>136</v>
      </c>
      <c r="B85" s="3">
        <v>0.37355417784769135</v>
      </c>
    </row>
    <row r="86" spans="1:2" x14ac:dyDescent="0.35">
      <c r="A86" s="2" t="s">
        <v>101</v>
      </c>
      <c r="B86" s="3">
        <v>0.38162918964785747</v>
      </c>
    </row>
    <row r="87" spans="1:2" x14ac:dyDescent="0.35">
      <c r="A87" s="2" t="s">
        <v>137</v>
      </c>
      <c r="B87" s="3">
        <v>0.38741830065359478</v>
      </c>
    </row>
    <row r="88" spans="1:2" x14ac:dyDescent="0.35">
      <c r="A88" s="2" t="s">
        <v>57</v>
      </c>
      <c r="B88" s="3">
        <v>0.39063699155794324</v>
      </c>
    </row>
    <row r="89" spans="1:2" x14ac:dyDescent="0.35">
      <c r="A89" s="2" t="s">
        <v>94</v>
      </c>
      <c r="B89" s="3">
        <v>0.39284009546539378</v>
      </c>
    </row>
    <row r="90" spans="1:2" x14ac:dyDescent="0.35">
      <c r="A90" s="2" t="s">
        <v>134</v>
      </c>
      <c r="B90" s="3">
        <v>0.39630314232902031</v>
      </c>
    </row>
    <row r="91" spans="1:2" x14ac:dyDescent="0.35">
      <c r="A91" s="2" t="s">
        <v>53</v>
      </c>
      <c r="B91" s="3">
        <v>0.40122575770296365</v>
      </c>
    </row>
    <row r="92" spans="1:2" x14ac:dyDescent="0.35">
      <c r="A92" s="2" t="s">
        <v>117</v>
      </c>
      <c r="B92" s="3">
        <v>0.40563317808826788</v>
      </c>
    </row>
    <row r="93" spans="1:2" x14ac:dyDescent="0.35">
      <c r="A93" s="2" t="s">
        <v>66</v>
      </c>
      <c r="B93" s="3">
        <v>0.41079481397970685</v>
      </c>
    </row>
    <row r="94" spans="1:2" x14ac:dyDescent="0.35">
      <c r="A94" s="2" t="s">
        <v>98</v>
      </c>
      <c r="B94" s="3">
        <v>0.42636028098583162</v>
      </c>
    </row>
    <row r="95" spans="1:2" x14ac:dyDescent="0.35">
      <c r="A95" s="2" t="s">
        <v>87</v>
      </c>
      <c r="B95" s="3">
        <v>0.44922308546059936</v>
      </c>
    </row>
    <row r="96" spans="1:2" x14ac:dyDescent="0.35">
      <c r="A96" s="2" t="s">
        <v>139</v>
      </c>
      <c r="B96" s="3">
        <v>0.459180790960452</v>
      </c>
    </row>
    <row r="97" spans="1:2" x14ac:dyDescent="0.35">
      <c r="A97" s="2" t="s">
        <v>104</v>
      </c>
      <c r="B97" s="3">
        <v>0.47550866616428034</v>
      </c>
    </row>
    <row r="98" spans="1:2" x14ac:dyDescent="0.35">
      <c r="A98" s="2" t="s">
        <v>111</v>
      </c>
      <c r="B98" s="3">
        <v>0.48809523809523814</v>
      </c>
    </row>
    <row r="99" spans="1:2" x14ac:dyDescent="0.35">
      <c r="A99" s="2" t="s">
        <v>118</v>
      </c>
      <c r="B99" s="3">
        <v>0.49751243781094523</v>
      </c>
    </row>
    <row r="100" spans="1:2" x14ac:dyDescent="0.35">
      <c r="A100" s="2" t="s">
        <v>71</v>
      </c>
      <c r="B100" s="3">
        <v>0.51272141706924312</v>
      </c>
    </row>
    <row r="101" spans="1:2" x14ac:dyDescent="0.35">
      <c r="A101" s="2" t="s">
        <v>39</v>
      </c>
      <c r="B101" s="3">
        <v>0.54246214614878208</v>
      </c>
    </row>
    <row r="102" spans="1:2" x14ac:dyDescent="0.35">
      <c r="A102" s="2" t="s">
        <v>107</v>
      </c>
      <c r="B102" s="3">
        <v>0.64432190246424259</v>
      </c>
    </row>
    <row r="103" spans="1:2" x14ac:dyDescent="0.35">
      <c r="A103" s="2" t="s">
        <v>130</v>
      </c>
      <c r="B103" s="3">
        <v>0.73809523809523814</v>
      </c>
    </row>
    <row r="104" spans="1:2" x14ac:dyDescent="0.35">
      <c r="A104" s="2" t="s">
        <v>141</v>
      </c>
      <c r="B104">
        <v>22.310894331370044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"/>
  <sheetViews>
    <sheetView workbookViewId="0">
      <selection activeCell="B4" sqref="B4"/>
    </sheetView>
  </sheetViews>
  <sheetFormatPr defaultRowHeight="14.5" x14ac:dyDescent="0.35"/>
  <cols>
    <col min="1" max="1" width="13.1796875" bestFit="1" customWidth="1"/>
    <col min="2" max="2" width="22" bestFit="1" customWidth="1"/>
    <col min="3" max="3" width="10.81640625" bestFit="1" customWidth="1"/>
  </cols>
  <sheetData>
    <row r="1" spans="1:2" x14ac:dyDescent="0.35">
      <c r="A1" s="4" t="s">
        <v>146</v>
      </c>
    </row>
    <row r="3" spans="1:2" x14ac:dyDescent="0.35">
      <c r="A3" s="1" t="s">
        <v>142</v>
      </c>
      <c r="B3" t="s">
        <v>149</v>
      </c>
    </row>
    <row r="4" spans="1:2" x14ac:dyDescent="0.35">
      <c r="A4" s="2" t="s">
        <v>101</v>
      </c>
      <c r="B4" s="3">
        <v>9.7427101200686424E-3</v>
      </c>
    </row>
    <row r="5" spans="1:2" x14ac:dyDescent="0.35">
      <c r="A5" s="2" t="s">
        <v>85</v>
      </c>
      <c r="B5" s="3">
        <v>1.0959220164965103E-2</v>
      </c>
    </row>
    <row r="6" spans="1:2" x14ac:dyDescent="0.35">
      <c r="A6" s="2" t="s">
        <v>139</v>
      </c>
      <c r="B6" s="3">
        <v>1.5539305301645309E-2</v>
      </c>
    </row>
    <row r="7" spans="1:2" x14ac:dyDescent="0.35">
      <c r="A7" s="2" t="s">
        <v>136</v>
      </c>
      <c r="B7" s="3">
        <v>1.6912850812407749E-2</v>
      </c>
    </row>
    <row r="8" spans="1:2" x14ac:dyDescent="0.35">
      <c r="A8" s="2" t="s">
        <v>130</v>
      </c>
      <c r="B8" s="3">
        <v>3.1688311688311661E-2</v>
      </c>
    </row>
    <row r="9" spans="1:2" x14ac:dyDescent="0.35">
      <c r="A9" s="2" t="s">
        <v>117</v>
      </c>
      <c r="B9" s="3">
        <v>3.3582089552238806E-2</v>
      </c>
    </row>
    <row r="10" spans="1:2" x14ac:dyDescent="0.35">
      <c r="A10" s="2" t="s">
        <v>140</v>
      </c>
      <c r="B10" s="3">
        <v>3.5548686244203945E-2</v>
      </c>
    </row>
    <row r="11" spans="1:2" x14ac:dyDescent="0.35">
      <c r="A11" s="2" t="s">
        <v>39</v>
      </c>
      <c r="B11" s="3">
        <v>3.7050359712230259E-2</v>
      </c>
    </row>
    <row r="12" spans="1:2" x14ac:dyDescent="0.35">
      <c r="A12" s="2" t="s">
        <v>104</v>
      </c>
      <c r="B12" s="3">
        <v>3.8074712643678038E-2</v>
      </c>
    </row>
    <row r="13" spans="1:2" x14ac:dyDescent="0.35">
      <c r="A13" s="2" t="s">
        <v>120</v>
      </c>
      <c r="B13" s="3">
        <v>4.054054054054064E-2</v>
      </c>
    </row>
    <row r="14" spans="1:2" x14ac:dyDescent="0.35">
      <c r="A14" s="2" t="s">
        <v>66</v>
      </c>
      <c r="B14" s="3">
        <v>4.30519014589811E-2</v>
      </c>
    </row>
    <row r="15" spans="1:2" x14ac:dyDescent="0.35">
      <c r="A15" s="2" t="s">
        <v>108</v>
      </c>
      <c r="B15" s="3">
        <v>4.8141729250914589E-2</v>
      </c>
    </row>
    <row r="16" spans="1:2" x14ac:dyDescent="0.35">
      <c r="A16" s="2" t="s">
        <v>98</v>
      </c>
      <c r="B16" s="3">
        <v>5.977584059775843E-2</v>
      </c>
    </row>
    <row r="17" spans="1:2" x14ac:dyDescent="0.35">
      <c r="A17" s="2" t="s">
        <v>89</v>
      </c>
      <c r="B17" s="3">
        <v>6.1652281134401972E-2</v>
      </c>
    </row>
    <row r="18" spans="1:2" x14ac:dyDescent="0.35">
      <c r="A18" s="2" t="s">
        <v>118</v>
      </c>
      <c r="B18" s="3">
        <v>6.2234794908062316E-2</v>
      </c>
    </row>
    <row r="19" spans="1:2" x14ac:dyDescent="0.35">
      <c r="A19" s="2" t="s">
        <v>71</v>
      </c>
      <c r="B19" s="3">
        <v>6.6796100462657076E-2</v>
      </c>
    </row>
    <row r="20" spans="1:2" x14ac:dyDescent="0.35">
      <c r="A20" s="2" t="s">
        <v>90</v>
      </c>
      <c r="B20" s="3">
        <v>8.5687382297551865E-2</v>
      </c>
    </row>
    <row r="21" spans="1:2" x14ac:dyDescent="0.35">
      <c r="A21" s="2" t="s">
        <v>86</v>
      </c>
      <c r="B21" s="3">
        <v>8.978258420637597E-2</v>
      </c>
    </row>
    <row r="22" spans="1:2" x14ac:dyDescent="0.35">
      <c r="A22" s="2" t="s">
        <v>111</v>
      </c>
      <c r="B22" s="3">
        <v>9.8837209302325549E-2</v>
      </c>
    </row>
    <row r="23" spans="1:2" x14ac:dyDescent="0.35">
      <c r="A23" s="2" t="s">
        <v>109</v>
      </c>
      <c r="B23" s="3">
        <v>0.10448467966573814</v>
      </c>
    </row>
    <row r="24" spans="1:2" x14ac:dyDescent="0.35">
      <c r="A24" s="2" t="s">
        <v>137</v>
      </c>
      <c r="B24" s="3">
        <v>0.10456121632435314</v>
      </c>
    </row>
    <row r="25" spans="1:2" x14ac:dyDescent="0.35">
      <c r="A25" s="2" t="s">
        <v>25</v>
      </c>
      <c r="B25" s="3">
        <v>0.10927116827438375</v>
      </c>
    </row>
    <row r="26" spans="1:2" x14ac:dyDescent="0.35">
      <c r="A26" s="2" t="s">
        <v>134</v>
      </c>
      <c r="B26" s="3">
        <v>0.11763625229638697</v>
      </c>
    </row>
    <row r="27" spans="1:2" x14ac:dyDescent="0.35">
      <c r="A27" s="2" t="s">
        <v>135</v>
      </c>
      <c r="B27" s="3">
        <v>0.12493589743589749</v>
      </c>
    </row>
    <row r="28" spans="1:2" x14ac:dyDescent="0.35">
      <c r="A28" s="2" t="s">
        <v>92</v>
      </c>
      <c r="B28" s="3">
        <v>0.12973544973544979</v>
      </c>
    </row>
    <row r="29" spans="1:2" x14ac:dyDescent="0.35">
      <c r="A29" s="2" t="s">
        <v>95</v>
      </c>
      <c r="B29" s="3">
        <v>0.1307108882889832</v>
      </c>
    </row>
    <row r="30" spans="1:2" x14ac:dyDescent="0.35">
      <c r="A30" s="2" t="s">
        <v>36</v>
      </c>
      <c r="B30" s="3">
        <v>0.13109028960817715</v>
      </c>
    </row>
    <row r="31" spans="1:2" x14ac:dyDescent="0.35">
      <c r="A31" s="2" t="s">
        <v>105</v>
      </c>
      <c r="B31" s="3">
        <v>0.1425339366515837</v>
      </c>
    </row>
    <row r="32" spans="1:2" x14ac:dyDescent="0.35">
      <c r="A32" s="2" t="s">
        <v>77</v>
      </c>
      <c r="B32" s="3">
        <v>0.14635039168313937</v>
      </c>
    </row>
    <row r="33" spans="1:2" x14ac:dyDescent="0.35">
      <c r="A33" s="2" t="s">
        <v>78</v>
      </c>
      <c r="B33" s="3">
        <v>0.14816118247404528</v>
      </c>
    </row>
    <row r="34" spans="1:2" x14ac:dyDescent="0.35">
      <c r="A34" s="2" t="s">
        <v>102</v>
      </c>
      <c r="B34" s="3">
        <v>0.15763518217683908</v>
      </c>
    </row>
    <row r="35" spans="1:2" x14ac:dyDescent="0.35">
      <c r="A35" s="2" t="s">
        <v>87</v>
      </c>
      <c r="B35" s="3">
        <v>0.15823219601557134</v>
      </c>
    </row>
    <row r="36" spans="1:2" x14ac:dyDescent="0.35">
      <c r="A36" s="2" t="s">
        <v>69</v>
      </c>
      <c r="B36" s="3">
        <v>0.15922621063784237</v>
      </c>
    </row>
    <row r="37" spans="1:2" x14ac:dyDescent="0.35">
      <c r="A37" s="2" t="s">
        <v>96</v>
      </c>
      <c r="B37" s="3">
        <v>0.1702127659574468</v>
      </c>
    </row>
    <row r="38" spans="1:2" x14ac:dyDescent="0.35">
      <c r="A38" s="2" t="s">
        <v>116</v>
      </c>
      <c r="B38" s="3">
        <v>0.17292126563649743</v>
      </c>
    </row>
    <row r="39" spans="1:2" x14ac:dyDescent="0.35">
      <c r="A39" s="2" t="s">
        <v>131</v>
      </c>
      <c r="B39" s="3">
        <v>0.17449286250939139</v>
      </c>
    </row>
    <row r="40" spans="1:2" x14ac:dyDescent="0.35">
      <c r="A40" s="2" t="s">
        <v>76</v>
      </c>
      <c r="B40" s="3">
        <v>0.17532434168272315</v>
      </c>
    </row>
    <row r="41" spans="1:2" x14ac:dyDescent="0.35">
      <c r="A41" s="2" t="s">
        <v>42</v>
      </c>
      <c r="B41" s="3">
        <v>0.17733990147783252</v>
      </c>
    </row>
    <row r="42" spans="1:2" x14ac:dyDescent="0.35">
      <c r="A42" s="2" t="s">
        <v>53</v>
      </c>
      <c r="B42" s="3">
        <v>0.17997756590016831</v>
      </c>
    </row>
    <row r="43" spans="1:2" x14ac:dyDescent="0.35">
      <c r="A43" s="2" t="s">
        <v>23</v>
      </c>
      <c r="B43" s="3">
        <v>0.18015794669299112</v>
      </c>
    </row>
    <row r="44" spans="1:2" x14ac:dyDescent="0.35">
      <c r="A44" s="2" t="s">
        <v>64</v>
      </c>
      <c r="B44" s="3">
        <v>0.19059336332958388</v>
      </c>
    </row>
    <row r="45" spans="1:2" x14ac:dyDescent="0.35">
      <c r="A45" s="2" t="s">
        <v>30</v>
      </c>
      <c r="B45" s="3">
        <v>0.19291857536248905</v>
      </c>
    </row>
    <row r="46" spans="1:2" x14ac:dyDescent="0.35">
      <c r="A46" s="2" t="s">
        <v>110</v>
      </c>
      <c r="B46" s="3">
        <v>0.1943210521731556</v>
      </c>
    </row>
    <row r="47" spans="1:2" x14ac:dyDescent="0.35">
      <c r="A47" s="2" t="s">
        <v>94</v>
      </c>
      <c r="B47" s="3">
        <v>0.1973270440251573</v>
      </c>
    </row>
    <row r="48" spans="1:2" x14ac:dyDescent="0.35">
      <c r="A48" s="2" t="s">
        <v>57</v>
      </c>
      <c r="B48" s="3">
        <v>0.19899244332493707</v>
      </c>
    </row>
    <row r="49" spans="1:2" x14ac:dyDescent="0.35">
      <c r="A49" s="2" t="s">
        <v>122</v>
      </c>
      <c r="B49" s="3">
        <v>0.2032493702770781</v>
      </c>
    </row>
    <row r="50" spans="1:2" x14ac:dyDescent="0.35">
      <c r="A50" s="2" t="s">
        <v>84</v>
      </c>
      <c r="B50" s="3">
        <v>0.20562673442292481</v>
      </c>
    </row>
    <row r="51" spans="1:2" x14ac:dyDescent="0.35">
      <c r="A51" s="2" t="s">
        <v>18</v>
      </c>
      <c r="B51" s="3">
        <v>0.20848230797682163</v>
      </c>
    </row>
    <row r="52" spans="1:2" x14ac:dyDescent="0.35">
      <c r="A52" s="2" t="s">
        <v>67</v>
      </c>
      <c r="B52" s="3">
        <v>0.20855091383812011</v>
      </c>
    </row>
    <row r="53" spans="1:2" x14ac:dyDescent="0.35">
      <c r="A53" s="2" t="s">
        <v>114</v>
      </c>
      <c r="B53" s="3">
        <v>0.2116413571273931</v>
      </c>
    </row>
    <row r="54" spans="1:2" x14ac:dyDescent="0.35">
      <c r="A54" s="2" t="s">
        <v>49</v>
      </c>
      <c r="B54" s="3">
        <v>0.21709186148026002</v>
      </c>
    </row>
    <row r="55" spans="1:2" x14ac:dyDescent="0.35">
      <c r="A55" s="2" t="s">
        <v>106</v>
      </c>
      <c r="B55" s="3">
        <v>0.22435897435897437</v>
      </c>
    </row>
    <row r="56" spans="1:2" x14ac:dyDescent="0.35">
      <c r="A56" s="2" t="s">
        <v>112</v>
      </c>
      <c r="B56" s="3">
        <v>0.22586538461538461</v>
      </c>
    </row>
    <row r="57" spans="1:2" x14ac:dyDescent="0.35">
      <c r="A57" s="2" t="s">
        <v>58</v>
      </c>
      <c r="B57" s="3">
        <v>0.23638539796529023</v>
      </c>
    </row>
    <row r="58" spans="1:2" x14ac:dyDescent="0.35">
      <c r="A58" s="2" t="s">
        <v>103</v>
      </c>
      <c r="B58" s="3">
        <v>0.23751584283903676</v>
      </c>
    </row>
    <row r="59" spans="1:2" x14ac:dyDescent="0.35">
      <c r="A59" s="2" t="s">
        <v>125</v>
      </c>
      <c r="B59" s="3">
        <v>0.2376425855513308</v>
      </c>
    </row>
    <row r="60" spans="1:2" x14ac:dyDescent="0.35">
      <c r="A60" s="2" t="s">
        <v>29</v>
      </c>
      <c r="B60" s="3">
        <v>0.24386232820392331</v>
      </c>
    </row>
    <row r="61" spans="1:2" x14ac:dyDescent="0.35">
      <c r="A61" s="2" t="s">
        <v>68</v>
      </c>
      <c r="B61" s="3">
        <v>0.2534857904085257</v>
      </c>
    </row>
    <row r="62" spans="1:2" x14ac:dyDescent="0.35">
      <c r="A62" s="2" t="s">
        <v>129</v>
      </c>
      <c r="B62" s="3">
        <v>0.25725090430779357</v>
      </c>
    </row>
    <row r="63" spans="1:2" x14ac:dyDescent="0.35">
      <c r="A63" s="2" t="s">
        <v>51</v>
      </c>
      <c r="B63" s="3">
        <v>0.25819798566373292</v>
      </c>
    </row>
    <row r="64" spans="1:2" x14ac:dyDescent="0.35">
      <c r="A64" s="2" t="s">
        <v>54</v>
      </c>
      <c r="B64" s="3">
        <v>0.26015557476231638</v>
      </c>
    </row>
    <row r="65" spans="1:2" x14ac:dyDescent="0.35">
      <c r="A65" s="2" t="s">
        <v>33</v>
      </c>
      <c r="B65" s="3">
        <v>0.26174080277932876</v>
      </c>
    </row>
    <row r="66" spans="1:2" x14ac:dyDescent="0.35">
      <c r="A66" s="2" t="s">
        <v>60</v>
      </c>
      <c r="B66" s="3">
        <v>0.26455320083706185</v>
      </c>
    </row>
    <row r="67" spans="1:2" x14ac:dyDescent="0.35">
      <c r="A67" s="2" t="s">
        <v>126</v>
      </c>
      <c r="B67" s="3">
        <v>0.2673440979955457</v>
      </c>
    </row>
    <row r="68" spans="1:2" x14ac:dyDescent="0.35">
      <c r="A68" s="2" t="s">
        <v>75</v>
      </c>
      <c r="B68" s="3">
        <v>0.2678347934918649</v>
      </c>
    </row>
    <row r="69" spans="1:2" x14ac:dyDescent="0.35">
      <c r="A69" s="2" t="s">
        <v>44</v>
      </c>
      <c r="B69" s="3">
        <v>0.26961107448912325</v>
      </c>
    </row>
    <row r="70" spans="1:2" x14ac:dyDescent="0.35">
      <c r="A70" s="2" t="s">
        <v>88</v>
      </c>
      <c r="B70" s="3">
        <v>0.27691665067341015</v>
      </c>
    </row>
    <row r="71" spans="1:2" x14ac:dyDescent="0.35">
      <c r="A71" s="2" t="s">
        <v>128</v>
      </c>
      <c r="B71" s="3">
        <v>0.27764765784114048</v>
      </c>
    </row>
    <row r="72" spans="1:2" x14ac:dyDescent="0.35">
      <c r="A72" s="2" t="s">
        <v>14</v>
      </c>
      <c r="B72" s="3">
        <v>0.27857142857142858</v>
      </c>
    </row>
    <row r="73" spans="1:2" x14ac:dyDescent="0.35">
      <c r="A73" s="2" t="s">
        <v>47</v>
      </c>
      <c r="B73" s="3">
        <v>0.27935759877376404</v>
      </c>
    </row>
    <row r="74" spans="1:2" x14ac:dyDescent="0.35">
      <c r="A74" s="2" t="s">
        <v>80</v>
      </c>
      <c r="B74" s="3">
        <v>0.30329536208299429</v>
      </c>
    </row>
    <row r="75" spans="1:2" x14ac:dyDescent="0.35">
      <c r="A75" s="2" t="s">
        <v>132</v>
      </c>
      <c r="B75" s="3">
        <v>0.30502599653379547</v>
      </c>
    </row>
    <row r="76" spans="1:2" x14ac:dyDescent="0.35">
      <c r="A76" s="2" t="s">
        <v>50</v>
      </c>
      <c r="B76" s="3">
        <v>0.30733618233618232</v>
      </c>
    </row>
    <row r="77" spans="1:2" x14ac:dyDescent="0.35">
      <c r="A77" s="2" t="s">
        <v>46</v>
      </c>
      <c r="B77" s="3">
        <v>0.31020358005980425</v>
      </c>
    </row>
    <row r="78" spans="1:2" x14ac:dyDescent="0.35">
      <c r="A78" s="2" t="s">
        <v>32</v>
      </c>
      <c r="B78" s="3">
        <v>0.31138443935926774</v>
      </c>
    </row>
    <row r="79" spans="1:2" x14ac:dyDescent="0.35">
      <c r="A79" s="2" t="s">
        <v>79</v>
      </c>
      <c r="B79" s="3">
        <v>0.32267969295184923</v>
      </c>
    </row>
    <row r="80" spans="1:2" x14ac:dyDescent="0.35">
      <c r="A80" s="2" t="s">
        <v>34</v>
      </c>
      <c r="B80" s="3">
        <v>0.32279608192341941</v>
      </c>
    </row>
    <row r="81" spans="1:2" x14ac:dyDescent="0.35">
      <c r="A81" s="2" t="s">
        <v>83</v>
      </c>
      <c r="B81" s="3">
        <v>0.34268970547548983</v>
      </c>
    </row>
    <row r="82" spans="1:2" x14ac:dyDescent="0.35">
      <c r="A82" s="2" t="s">
        <v>37</v>
      </c>
      <c r="B82" s="3">
        <v>0.34489623041084283</v>
      </c>
    </row>
    <row r="83" spans="1:2" x14ac:dyDescent="0.35">
      <c r="A83" s="2" t="s">
        <v>20</v>
      </c>
      <c r="B83" s="3">
        <v>0.34697855750487328</v>
      </c>
    </row>
    <row r="84" spans="1:2" x14ac:dyDescent="0.35">
      <c r="A84" s="2" t="s">
        <v>55</v>
      </c>
      <c r="B84" s="3">
        <v>0.34911764705882348</v>
      </c>
    </row>
    <row r="85" spans="1:2" x14ac:dyDescent="0.35">
      <c r="A85" s="2" t="s">
        <v>21</v>
      </c>
      <c r="B85" s="3">
        <v>0.34994206257242172</v>
      </c>
    </row>
    <row r="86" spans="1:2" x14ac:dyDescent="0.35">
      <c r="A86" s="2" t="s">
        <v>97</v>
      </c>
      <c r="B86" s="3">
        <v>0.35260115606936415</v>
      </c>
    </row>
    <row r="87" spans="1:2" x14ac:dyDescent="0.35">
      <c r="A87" s="2" t="s">
        <v>41</v>
      </c>
      <c r="B87" s="3">
        <v>0.3653387810691181</v>
      </c>
    </row>
    <row r="88" spans="1:2" x14ac:dyDescent="0.35">
      <c r="A88" s="2" t="s">
        <v>93</v>
      </c>
      <c r="B88" s="3">
        <v>0.37224129475232959</v>
      </c>
    </row>
    <row r="89" spans="1:2" x14ac:dyDescent="0.35">
      <c r="A89" s="2" t="s">
        <v>22</v>
      </c>
      <c r="B89" s="3">
        <v>0.39310954063604242</v>
      </c>
    </row>
    <row r="90" spans="1:2" x14ac:dyDescent="0.35">
      <c r="A90" s="2" t="s">
        <v>91</v>
      </c>
      <c r="B90" s="3">
        <v>0.40388209449490153</v>
      </c>
    </row>
    <row r="91" spans="1:2" x14ac:dyDescent="0.35">
      <c r="A91" s="2" t="s">
        <v>100</v>
      </c>
      <c r="B91" s="3">
        <v>0.41299477221807324</v>
      </c>
    </row>
    <row r="92" spans="1:2" x14ac:dyDescent="0.35">
      <c r="A92" s="2" t="s">
        <v>124</v>
      </c>
      <c r="B92" s="3">
        <v>0.41538214515093119</v>
      </c>
    </row>
    <row r="93" spans="1:2" x14ac:dyDescent="0.35">
      <c r="A93" s="2" t="s">
        <v>16</v>
      </c>
      <c r="B93" s="3">
        <v>0.41976173791170285</v>
      </c>
    </row>
    <row r="94" spans="1:2" x14ac:dyDescent="0.35">
      <c r="A94" s="2" t="s">
        <v>99</v>
      </c>
      <c r="B94" s="3">
        <v>0.43698924731182792</v>
      </c>
    </row>
    <row r="95" spans="1:2" x14ac:dyDescent="0.35">
      <c r="A95" s="2" t="s">
        <v>62</v>
      </c>
      <c r="B95" s="3">
        <v>0.46478873239436619</v>
      </c>
    </row>
    <row r="96" spans="1:2" x14ac:dyDescent="0.35">
      <c r="A96" s="2" t="s">
        <v>82</v>
      </c>
      <c r="B96" s="3">
        <v>0.47751937984496118</v>
      </c>
    </row>
    <row r="97" spans="1:2" x14ac:dyDescent="0.35">
      <c r="A97" s="2" t="s">
        <v>138</v>
      </c>
      <c r="B97" s="3">
        <v>0.48761061946902656</v>
      </c>
    </row>
    <row r="98" spans="1:2" x14ac:dyDescent="0.35">
      <c r="A98" s="2" t="s">
        <v>73</v>
      </c>
      <c r="B98" s="3">
        <v>0.512839248434238</v>
      </c>
    </row>
    <row r="99" spans="1:2" x14ac:dyDescent="0.35">
      <c r="A99" s="2" t="s">
        <v>27</v>
      </c>
      <c r="B99" s="3">
        <v>0.51827708703374775</v>
      </c>
    </row>
    <row r="100" spans="1:2" x14ac:dyDescent="0.35">
      <c r="A100" s="2" t="s">
        <v>127</v>
      </c>
      <c r="B100" s="3">
        <v>0.55010388365031171</v>
      </c>
    </row>
    <row r="101" spans="1:2" x14ac:dyDescent="0.35">
      <c r="A101" s="2" t="s">
        <v>107</v>
      </c>
      <c r="B101" s="3">
        <v>0.55184108527131781</v>
      </c>
    </row>
    <row r="102" spans="1:2" x14ac:dyDescent="0.35">
      <c r="A102" s="2" t="s">
        <v>70</v>
      </c>
      <c r="B102" s="3">
        <v>0.5546875</v>
      </c>
    </row>
    <row r="103" spans="1:2" x14ac:dyDescent="0.35">
      <c r="A103" s="2" t="s">
        <v>121</v>
      </c>
      <c r="B103" s="3">
        <v>0.66519174041297935</v>
      </c>
    </row>
    <row r="104" spans="1:2" x14ac:dyDescent="0.35">
      <c r="A104" s="2" t="s">
        <v>141</v>
      </c>
      <c r="B104" s="3">
        <v>0.23359188883386664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workbookViewId="0">
      <selection activeCell="E26" sqref="E26"/>
    </sheetView>
  </sheetViews>
  <sheetFormatPr defaultRowHeight="14.5" x14ac:dyDescent="0.35"/>
  <cols>
    <col min="1" max="1" width="16.90625" bestFit="1" customWidth="1"/>
    <col min="2" max="2" width="28.81640625" bestFit="1" customWidth="1"/>
    <col min="3" max="3" width="11.6328125" bestFit="1" customWidth="1"/>
    <col min="4" max="4" width="10.453125" bestFit="1" customWidth="1"/>
    <col min="5" max="5" width="6.1796875" bestFit="1" customWidth="1"/>
    <col min="6" max="6" width="7" bestFit="1" customWidth="1"/>
    <col min="7" max="7" width="9.81640625" bestFit="1" customWidth="1"/>
    <col min="8" max="8" width="7.453125" bestFit="1" customWidth="1"/>
    <col min="9" max="9" width="8.36328125" bestFit="1" customWidth="1"/>
    <col min="10" max="10" width="13.81640625" bestFit="1" customWidth="1"/>
    <col min="11" max="11" width="4.90625" bestFit="1" customWidth="1"/>
    <col min="12" max="12" width="11.08984375" bestFit="1" customWidth="1"/>
    <col min="13" max="13" width="10.6328125" bestFit="1" customWidth="1"/>
    <col min="14" max="14" width="10.453125" bestFit="1" customWidth="1"/>
    <col min="15" max="15" width="12.453125" bestFit="1" customWidth="1"/>
    <col min="16" max="16" width="5.1796875" bestFit="1" customWidth="1"/>
    <col min="17" max="17" width="6.90625" bestFit="1" customWidth="1"/>
    <col min="18" max="18" width="6.54296875" bestFit="1" customWidth="1"/>
    <col min="19" max="19" width="9" bestFit="1" customWidth="1"/>
    <col min="20" max="20" width="8.36328125" bestFit="1" customWidth="1"/>
    <col min="21" max="21" width="13.453125" bestFit="1" customWidth="1"/>
    <col min="22" max="22" width="11.08984375" bestFit="1" customWidth="1"/>
    <col min="23" max="23" width="13.08984375" bestFit="1" customWidth="1"/>
    <col min="24" max="24" width="11.1796875" bestFit="1" customWidth="1"/>
    <col min="25" max="25" width="11.08984375" bestFit="1" customWidth="1"/>
    <col min="26" max="26" width="10.1796875" bestFit="1" customWidth="1"/>
    <col min="27" max="27" width="6.54296875" bestFit="1" customWidth="1"/>
    <col min="28" max="28" width="10.453125" bestFit="1" customWidth="1"/>
    <col min="29" max="29" width="8.54296875" bestFit="1" customWidth="1"/>
    <col min="30" max="30" width="11.90625" bestFit="1" customWidth="1"/>
    <col min="31" max="31" width="6.90625" bestFit="1" customWidth="1"/>
    <col min="32" max="32" width="12.1796875" bestFit="1" customWidth="1"/>
    <col min="33" max="33" width="5.1796875" bestFit="1" customWidth="1"/>
    <col min="34" max="34" width="10.81640625" bestFit="1" customWidth="1"/>
    <col min="35" max="35" width="10.90625" bestFit="1" customWidth="1"/>
    <col min="36" max="36" width="9.36328125" bestFit="1" customWidth="1"/>
    <col min="37" max="37" width="8.453125" bestFit="1" customWidth="1"/>
    <col min="38" max="38" width="5" bestFit="1" customWidth="1"/>
    <col min="39" max="39" width="10.453125" bestFit="1" customWidth="1"/>
    <col min="40" max="41" width="3.6328125" bestFit="1" customWidth="1"/>
    <col min="42" max="42" width="9.54296875" bestFit="1" customWidth="1"/>
    <col min="43" max="43" width="11" bestFit="1" customWidth="1"/>
    <col min="44" max="44" width="8.36328125" bestFit="1" customWidth="1"/>
    <col min="45" max="45" width="8.1796875" bestFit="1" customWidth="1"/>
    <col min="46" max="46" width="4.6328125" bestFit="1" customWidth="1"/>
    <col min="47" max="47" width="10.81640625" bestFit="1" customWidth="1"/>
    <col min="48" max="48" width="11.08984375" bestFit="1" customWidth="1"/>
    <col min="49" max="49" width="9.81640625" bestFit="1" customWidth="1"/>
    <col min="50" max="50" width="6.453125" bestFit="1" customWidth="1"/>
    <col min="51" max="51" width="11.81640625" bestFit="1" customWidth="1"/>
    <col min="52" max="52" width="12.08984375" bestFit="1" customWidth="1"/>
    <col min="53" max="53" width="9.81640625" bestFit="1" customWidth="1"/>
    <col min="54" max="54" width="10.90625" bestFit="1" customWidth="1"/>
    <col min="55" max="55" width="4.90625" bestFit="1" customWidth="1"/>
    <col min="56" max="56" width="6.1796875" bestFit="1" customWidth="1"/>
    <col min="57" max="57" width="8.81640625" bestFit="1" customWidth="1"/>
    <col min="58" max="58" width="11.6328125" bestFit="1" customWidth="1"/>
    <col min="59" max="59" width="5.54296875" bestFit="1" customWidth="1"/>
    <col min="60" max="60" width="4.81640625" bestFit="1" customWidth="1"/>
    <col min="61" max="61" width="7.453125" bestFit="1" customWidth="1"/>
    <col min="62" max="62" width="10.90625" bestFit="1" customWidth="1"/>
    <col min="63" max="63" width="13.08984375" bestFit="1" customWidth="1"/>
    <col min="64" max="64" width="12.1796875" bestFit="1" customWidth="1"/>
    <col min="65" max="65" width="11.453125" bestFit="1" customWidth="1"/>
    <col min="66" max="66" width="5.1796875" bestFit="1" customWidth="1"/>
    <col min="67" max="67" width="3.81640625" bestFit="1" customWidth="1"/>
    <col min="68" max="68" width="8.6328125" bestFit="1" customWidth="1"/>
    <col min="69" max="69" width="10.1796875" bestFit="1" customWidth="1"/>
    <col min="70" max="70" width="11.08984375" bestFit="1" customWidth="1"/>
    <col min="71" max="71" width="9.90625" bestFit="1" customWidth="1"/>
    <col min="72" max="72" width="4.08984375" bestFit="1" customWidth="1"/>
    <col min="73" max="73" width="4.54296875" bestFit="1" customWidth="1"/>
    <col min="74" max="74" width="10.1796875" bestFit="1" customWidth="1"/>
    <col min="75" max="75" width="8.81640625" bestFit="1" customWidth="1"/>
    <col min="76" max="76" width="13.453125" bestFit="1" customWidth="1"/>
    <col min="77" max="77" width="9" bestFit="1" customWidth="1"/>
    <col min="78" max="78" width="11.453125" bestFit="1" customWidth="1"/>
    <col min="79" max="79" width="7.36328125" bestFit="1" customWidth="1"/>
    <col min="80" max="80" width="4.6328125" bestFit="1" customWidth="1"/>
    <col min="81" max="81" width="11.08984375" bestFit="1" customWidth="1"/>
    <col min="82" max="82" width="11.54296875" bestFit="1" customWidth="1"/>
    <col min="83" max="83" width="6.90625" bestFit="1" customWidth="1"/>
    <col min="85" max="85" width="10.54296875" bestFit="1" customWidth="1"/>
    <col min="86" max="86" width="11.453125" bestFit="1" customWidth="1"/>
    <col min="87" max="87" width="10" bestFit="1" customWidth="1"/>
    <col min="88" max="88" width="7.453125" bestFit="1" customWidth="1"/>
    <col min="89" max="89" width="13.1796875" bestFit="1" customWidth="1"/>
    <col min="90" max="90" width="6.453125" bestFit="1" customWidth="1"/>
    <col min="91" max="91" width="8.1796875" bestFit="1" customWidth="1"/>
    <col min="92" max="92" width="5.6328125" bestFit="1" customWidth="1"/>
    <col min="93" max="93" width="10.81640625" bestFit="1" customWidth="1"/>
    <col min="94" max="94" width="4.36328125" bestFit="1" customWidth="1"/>
    <col min="95" max="95" width="11.6328125" bestFit="1" customWidth="1"/>
    <col min="96" max="96" width="4.1796875" bestFit="1" customWidth="1"/>
    <col min="97" max="97" width="7.6328125" bestFit="1" customWidth="1"/>
    <col min="98" max="98" width="11.1796875" bestFit="1" customWidth="1"/>
    <col min="99" max="99" width="8.81640625" bestFit="1" customWidth="1"/>
    <col min="100" max="100" width="4.90625" bestFit="1" customWidth="1"/>
    <col min="101" max="101" width="9.90625" bestFit="1" customWidth="1"/>
    <col min="102" max="102" width="10.81640625" bestFit="1" customWidth="1"/>
  </cols>
  <sheetData>
    <row r="1" spans="1:2" x14ac:dyDescent="0.35">
      <c r="A1" s="4" t="s">
        <v>145</v>
      </c>
    </row>
    <row r="3" spans="1:2" x14ac:dyDescent="0.35">
      <c r="A3" s="1" t="s">
        <v>142</v>
      </c>
      <c r="B3" t="s">
        <v>148</v>
      </c>
    </row>
    <row r="4" spans="1:2" x14ac:dyDescent="0.35">
      <c r="A4" s="2" t="s">
        <v>115</v>
      </c>
      <c r="B4">
        <v>1</v>
      </c>
    </row>
    <row r="5" spans="1:2" x14ac:dyDescent="0.35">
      <c r="A5" s="2" t="s">
        <v>28</v>
      </c>
      <c r="B5">
        <v>9</v>
      </c>
    </row>
    <row r="6" spans="1:2" x14ac:dyDescent="0.35">
      <c r="A6" s="2" t="s">
        <v>15</v>
      </c>
      <c r="B6">
        <v>9</v>
      </c>
    </row>
    <row r="7" spans="1:2" x14ac:dyDescent="0.35">
      <c r="A7" s="2" t="s">
        <v>17</v>
      </c>
      <c r="B7">
        <v>2</v>
      </c>
    </row>
    <row r="8" spans="1:2" x14ac:dyDescent="0.35">
      <c r="A8" s="2" t="s">
        <v>65</v>
      </c>
      <c r="B8">
        <v>2</v>
      </c>
    </row>
    <row r="9" spans="1:2" x14ac:dyDescent="0.35">
      <c r="A9" s="2" t="s">
        <v>38</v>
      </c>
      <c r="B9">
        <v>5</v>
      </c>
    </row>
    <row r="10" spans="1:2" x14ac:dyDescent="0.35">
      <c r="A10" s="2" t="s">
        <v>61</v>
      </c>
      <c r="B10">
        <v>5</v>
      </c>
    </row>
    <row r="11" spans="1:2" x14ac:dyDescent="0.35">
      <c r="A11" s="2" t="s">
        <v>74</v>
      </c>
      <c r="B11">
        <v>5</v>
      </c>
    </row>
    <row r="12" spans="1:2" x14ac:dyDescent="0.35">
      <c r="A12" s="2" t="s">
        <v>52</v>
      </c>
      <c r="B12">
        <v>1</v>
      </c>
    </row>
    <row r="13" spans="1:2" x14ac:dyDescent="0.35">
      <c r="A13" s="2" t="s">
        <v>40</v>
      </c>
      <c r="B13">
        <v>2</v>
      </c>
    </row>
    <row r="14" spans="1:2" x14ac:dyDescent="0.35">
      <c r="A14" s="2" t="s">
        <v>43</v>
      </c>
      <c r="B14">
        <v>10</v>
      </c>
    </row>
    <row r="15" spans="1:2" x14ac:dyDescent="0.35">
      <c r="A15" s="2" t="s">
        <v>19</v>
      </c>
      <c r="B15">
        <v>7</v>
      </c>
    </row>
    <row r="16" spans="1:2" x14ac:dyDescent="0.35">
      <c r="A16" s="2" t="s">
        <v>26</v>
      </c>
      <c r="B16">
        <v>11</v>
      </c>
    </row>
    <row r="17" spans="1:2" x14ac:dyDescent="0.35">
      <c r="A17" s="2" t="s">
        <v>63</v>
      </c>
      <c r="B17">
        <v>1</v>
      </c>
    </row>
    <row r="18" spans="1:2" x14ac:dyDescent="0.35">
      <c r="A18" s="2" t="s">
        <v>31</v>
      </c>
      <c r="B18">
        <v>7</v>
      </c>
    </row>
    <row r="19" spans="1:2" x14ac:dyDescent="0.35">
      <c r="A19" s="2" t="s">
        <v>45</v>
      </c>
      <c r="B19">
        <v>2</v>
      </c>
    </row>
    <row r="20" spans="1:2" x14ac:dyDescent="0.35">
      <c r="A20" s="2" t="s">
        <v>113</v>
      </c>
      <c r="B20">
        <v>2</v>
      </c>
    </row>
    <row r="21" spans="1:2" x14ac:dyDescent="0.35">
      <c r="A21" s="2" t="s">
        <v>35</v>
      </c>
      <c r="B21">
        <v>4</v>
      </c>
    </row>
    <row r="22" spans="1:2" x14ac:dyDescent="0.35">
      <c r="A22" s="2" t="s">
        <v>133</v>
      </c>
      <c r="B22">
        <v>1</v>
      </c>
    </row>
    <row r="23" spans="1:2" x14ac:dyDescent="0.35">
      <c r="A23" s="2" t="s">
        <v>123</v>
      </c>
      <c r="B23">
        <v>1</v>
      </c>
    </row>
    <row r="24" spans="1:2" x14ac:dyDescent="0.35">
      <c r="A24" s="2" t="s">
        <v>24</v>
      </c>
      <c r="B24">
        <v>2</v>
      </c>
    </row>
    <row r="25" spans="1:2" x14ac:dyDescent="0.35">
      <c r="A25" s="2" t="s">
        <v>72</v>
      </c>
      <c r="B25">
        <v>3</v>
      </c>
    </row>
    <row r="26" spans="1:2" x14ac:dyDescent="0.35">
      <c r="A26" s="2" t="s">
        <v>56</v>
      </c>
      <c r="B26">
        <v>3</v>
      </c>
    </row>
    <row r="27" spans="1:2" x14ac:dyDescent="0.35">
      <c r="A27" s="2" t="s">
        <v>81</v>
      </c>
      <c r="B27">
        <v>3</v>
      </c>
    </row>
    <row r="28" spans="1:2" x14ac:dyDescent="0.35">
      <c r="A28" s="2" t="s">
        <v>119</v>
      </c>
      <c r="B28">
        <v>1</v>
      </c>
    </row>
    <row r="29" spans="1:2" x14ac:dyDescent="0.35">
      <c r="A29" s="2" t="s">
        <v>48</v>
      </c>
      <c r="B29">
        <v>1</v>
      </c>
    </row>
    <row r="30" spans="1:2" x14ac:dyDescent="0.35">
      <c r="A30" s="2" t="s">
        <v>141</v>
      </c>
      <c r="B30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MW-NIFTY-MIDCAP-100-26-Oct-2022</vt:lpstr>
      <vt:lpstr>Graph 1</vt:lpstr>
      <vt:lpstr>Graph 2</vt:lpstr>
      <vt:lpstr>Graph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Mehta</dc:creator>
  <cp:lastModifiedBy>Prasham Viren Parekh</cp:lastModifiedBy>
  <cp:lastPrinted>2022-11-14T00:32:47Z</cp:lastPrinted>
  <dcterms:created xsi:type="dcterms:W3CDTF">2022-11-14T01:10:58Z</dcterms:created>
  <dcterms:modified xsi:type="dcterms:W3CDTF">2024-05-05T18:17:43Z</dcterms:modified>
</cp:coreProperties>
</file>