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aini\Downloads\"/>
    </mc:Choice>
  </mc:AlternateContent>
  <xr:revisionPtr revIDLastSave="0" documentId="13_ncr:1_{F0EC563B-40FF-41EE-91A1-DA6AF3BFD20B}" xr6:coauthVersionLast="47" xr6:coauthVersionMax="47" xr10:uidLastSave="{00000000-0000-0000-0000-000000000000}"/>
  <bookViews>
    <workbookView xWindow="-108" yWindow="-108" windowWidth="23256" windowHeight="12456" activeTab="4" xr2:uid="{1FB77FCF-0064-43F5-AAD8-DAC18DCA772C}"/>
  </bookViews>
  <sheets>
    <sheet name="raw data " sheetId="1" r:id="rId1"/>
    <sheet name="cleaned data " sheetId="4" r:id="rId2"/>
    <sheet name="meta data" sheetId="3" r:id="rId3"/>
    <sheet name="analysis" sheetId="8" r:id="rId4"/>
    <sheet name="report" sheetId="6" r:id="rId5"/>
  </sheets>
  <definedNames>
    <definedName name="Slicer_weeks">#N/A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4" l="1"/>
  <c r="J21" i="4"/>
  <c r="H21" i="4"/>
  <c r="E21" i="4"/>
  <c r="D21" i="4"/>
  <c r="C21" i="4"/>
  <c r="J20" i="4"/>
  <c r="G20" i="4"/>
  <c r="E20" i="4"/>
  <c r="J19" i="4"/>
  <c r="J18" i="4"/>
  <c r="H18" i="4"/>
  <c r="G18" i="4"/>
  <c r="E18" i="4"/>
  <c r="C18" i="4"/>
  <c r="J17" i="4"/>
  <c r="E17" i="4" s="1"/>
  <c r="G17" i="4"/>
  <c r="J16" i="4"/>
  <c r="C16" i="4" s="1"/>
  <c r="H16" i="4"/>
  <c r="G16" i="4"/>
  <c r="F16" i="4"/>
  <c r="E16" i="4"/>
  <c r="D16" i="4"/>
  <c r="J15" i="4"/>
  <c r="G15" i="4"/>
  <c r="F15" i="4"/>
  <c r="E15" i="4"/>
  <c r="D15" i="4"/>
  <c r="J14" i="4"/>
  <c r="H14" i="4"/>
  <c r="G14" i="4"/>
  <c r="F14" i="4"/>
  <c r="E14" i="4"/>
  <c r="D14" i="4"/>
  <c r="C14" i="4"/>
  <c r="J13" i="4"/>
  <c r="J12" i="4"/>
  <c r="E12" i="4" s="1"/>
  <c r="H12" i="4"/>
  <c r="G12" i="4"/>
  <c r="F12" i="4"/>
  <c r="J11" i="4"/>
  <c r="G11" i="4"/>
  <c r="E11" i="4"/>
  <c r="D11" i="4"/>
  <c r="C11" i="4"/>
  <c r="J10" i="4"/>
  <c r="F10" i="4"/>
  <c r="D10" i="4"/>
  <c r="C10" i="4"/>
  <c r="J9" i="4"/>
  <c r="D9" i="4" s="1"/>
  <c r="H9" i="4"/>
  <c r="G9" i="4"/>
  <c r="E9" i="4"/>
  <c r="J8" i="4"/>
  <c r="H8" i="4"/>
  <c r="G8" i="4"/>
  <c r="F8" i="4"/>
  <c r="E8" i="4"/>
  <c r="D8" i="4"/>
  <c r="C8" i="4"/>
  <c r="J7" i="4"/>
  <c r="H7" i="4"/>
  <c r="E7" i="4"/>
  <c r="D7" i="4"/>
  <c r="C7" i="4"/>
  <c r="J6" i="4"/>
  <c r="D6" i="4" s="1"/>
  <c r="H6" i="4"/>
  <c r="G6" i="4"/>
  <c r="J5" i="4"/>
  <c r="C5" i="4" s="1"/>
  <c r="H5" i="4"/>
  <c r="G5" i="4"/>
  <c r="F5" i="4"/>
  <c r="E5" i="4"/>
  <c r="D5" i="4"/>
  <c r="J4" i="4"/>
  <c r="G4" i="4"/>
  <c r="F4" i="4"/>
  <c r="E4" i="4"/>
  <c r="D4" i="4"/>
  <c r="J3" i="4"/>
  <c r="G3" i="4"/>
  <c r="E3" i="4"/>
  <c r="D3" i="4"/>
  <c r="C3" i="4"/>
  <c r="H2" i="4"/>
  <c r="G2" i="4"/>
  <c r="D2" i="4"/>
  <c r="H5" i="1"/>
  <c r="H6" i="1"/>
  <c r="H7" i="1"/>
  <c r="H8" i="1"/>
  <c r="H9" i="1"/>
  <c r="H10" i="1"/>
  <c r="H13" i="1"/>
  <c r="H14" i="1"/>
  <c r="H15" i="1"/>
  <c r="H16" i="1"/>
  <c r="H17" i="1"/>
  <c r="H19" i="1"/>
  <c r="H22" i="1"/>
  <c r="G4" i="1"/>
  <c r="G5" i="1"/>
  <c r="G6" i="1"/>
  <c r="G7" i="1"/>
  <c r="G9" i="1"/>
  <c r="G10" i="1"/>
  <c r="G12" i="1"/>
  <c r="G13" i="1"/>
  <c r="G14" i="1"/>
  <c r="G15" i="1"/>
  <c r="G16" i="1"/>
  <c r="G17" i="1"/>
  <c r="G18" i="1"/>
  <c r="G19" i="1"/>
  <c r="G21" i="1"/>
  <c r="F5" i="1"/>
  <c r="F6" i="1"/>
  <c r="F9" i="1"/>
  <c r="F11" i="1"/>
  <c r="F13" i="1"/>
  <c r="F14" i="1"/>
  <c r="F15" i="1"/>
  <c r="F16" i="1"/>
  <c r="F17" i="1"/>
  <c r="E4" i="1"/>
  <c r="E5" i="1"/>
  <c r="E6" i="1"/>
  <c r="E8" i="1"/>
  <c r="E9" i="1"/>
  <c r="E10" i="1"/>
  <c r="E12" i="1"/>
  <c r="E13" i="1"/>
  <c r="E14" i="1"/>
  <c r="E15" i="1"/>
  <c r="E16" i="1"/>
  <c r="E17" i="1"/>
  <c r="E18" i="1"/>
  <c r="E19" i="1"/>
  <c r="E21" i="1"/>
  <c r="E22" i="1"/>
  <c r="D4" i="1"/>
  <c r="D5" i="1"/>
  <c r="D6" i="1"/>
  <c r="D7" i="1"/>
  <c r="D8" i="1"/>
  <c r="D9" i="1"/>
  <c r="D10" i="1"/>
  <c r="D11" i="1"/>
  <c r="D12" i="1"/>
  <c r="D13" i="1"/>
  <c r="D15" i="1"/>
  <c r="D16" i="1"/>
  <c r="D17" i="1"/>
  <c r="D18" i="1"/>
  <c r="D22" i="1"/>
  <c r="C4" i="1"/>
  <c r="C5" i="1"/>
  <c r="C6" i="1"/>
  <c r="C7" i="1"/>
  <c r="C8" i="1"/>
  <c r="C9" i="1"/>
  <c r="C11" i="1"/>
  <c r="C12" i="1"/>
  <c r="C13" i="1"/>
  <c r="C15" i="1"/>
  <c r="C16" i="1"/>
  <c r="C17" i="1"/>
  <c r="C19" i="1"/>
  <c r="C22" i="1"/>
  <c r="J4" i="1"/>
  <c r="J5" i="1"/>
  <c r="J6" i="1"/>
  <c r="J7" i="1"/>
  <c r="J8" i="1"/>
  <c r="J9" i="1"/>
  <c r="J10" i="1"/>
  <c r="J11" i="1"/>
  <c r="J12" i="1"/>
  <c r="J13" i="1"/>
  <c r="J14" i="1"/>
  <c r="J15" i="1"/>
  <c r="J16" i="1"/>
  <c r="J17" i="1"/>
  <c r="J18" i="1"/>
  <c r="J19" i="1"/>
  <c r="J20" i="1"/>
  <c r="J21" i="1"/>
  <c r="J22" i="1"/>
  <c r="H3" i="1"/>
  <c r="G3" i="1"/>
  <c r="D3" i="1"/>
  <c r="C3" i="1"/>
  <c r="E13" i="4" l="1"/>
  <c r="C12" i="4"/>
  <c r="C6" i="4"/>
  <c r="D12" i="4"/>
  <c r="G13" i="4"/>
  <c r="D17" i="4"/>
  <c r="F13" i="4"/>
</calcChain>
</file>

<file path=xl/sharedStrings.xml><?xml version="1.0" encoding="utf-8"?>
<sst xmlns="http://schemas.openxmlformats.org/spreadsheetml/2006/main" count="162" uniqueCount="53">
  <si>
    <t xml:space="preserve">weeks </t>
  </si>
  <si>
    <t xml:space="preserve">rent per week </t>
  </si>
  <si>
    <t xml:space="preserve">biryani </t>
  </si>
  <si>
    <t xml:space="preserve">burger </t>
  </si>
  <si>
    <t>maggie</t>
  </si>
  <si>
    <t>omlete</t>
  </si>
  <si>
    <t>chiken kabab</t>
  </si>
  <si>
    <t xml:space="preserve">pizza </t>
  </si>
  <si>
    <t xml:space="preserve">number of sales </t>
  </si>
  <si>
    <t>total revenue</t>
  </si>
  <si>
    <t xml:space="preserve">total sales </t>
  </si>
  <si>
    <t xml:space="preserve">items </t>
  </si>
  <si>
    <t>price</t>
  </si>
  <si>
    <t>biryani</t>
  </si>
  <si>
    <t>burger</t>
  </si>
  <si>
    <t>pizza</t>
  </si>
  <si>
    <t xml:space="preserve">number of week </t>
  </si>
  <si>
    <t xml:space="preserve">rent of a week </t>
  </si>
  <si>
    <t>frequency of biryani sold</t>
  </si>
  <si>
    <t>frequency of maggie sold</t>
  </si>
  <si>
    <t>frequency of omlete sold</t>
  </si>
  <si>
    <t>frequency of chiken kabab sold</t>
  </si>
  <si>
    <t>frequency of burger sold</t>
  </si>
  <si>
    <t xml:space="preserve">frequency of pizza sold </t>
  </si>
  <si>
    <t xml:space="preserve">revenue per week </t>
  </si>
  <si>
    <t>Grand Total</t>
  </si>
  <si>
    <t>1st</t>
  </si>
  <si>
    <t>2nd</t>
  </si>
  <si>
    <t>3rd</t>
  </si>
  <si>
    <t>4th</t>
  </si>
  <si>
    <t>5th</t>
  </si>
  <si>
    <t>6th</t>
  </si>
  <si>
    <t>7th</t>
  </si>
  <si>
    <t>8th</t>
  </si>
  <si>
    <t>9th</t>
  </si>
  <si>
    <t>10th</t>
  </si>
  <si>
    <t>11th</t>
  </si>
  <si>
    <t>12th</t>
  </si>
  <si>
    <t>13th</t>
  </si>
  <si>
    <t>14th</t>
  </si>
  <si>
    <t>15th</t>
  </si>
  <si>
    <t>16th</t>
  </si>
  <si>
    <t>17th</t>
  </si>
  <si>
    <t>18th</t>
  </si>
  <si>
    <t>19th</t>
  </si>
  <si>
    <t>20th</t>
  </si>
  <si>
    <t>sales of biryani</t>
  </si>
  <si>
    <t>Revenue</t>
  </si>
  <si>
    <t xml:space="preserve">Sales of burger </t>
  </si>
  <si>
    <t>Sales of maggie</t>
  </si>
  <si>
    <t>Sales of omlete</t>
  </si>
  <si>
    <t>Sales of chiken kabab</t>
  </si>
  <si>
    <t xml:space="preserve">Sales of pizza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</si>
</sst>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xf numFmtId="0" fontId="1" fillId="2" borderId="0" xfId="0" applyFont="1" applyFill="1"/>
    <xf numFmtId="0" fontId="0" fillId="4" borderId="0" xfId="0" applyFont="1" applyFill="1"/>
    <xf numFmtId="0" fontId="0" fillId="5" borderId="0" xfId="0" applyFill="1"/>
    <xf numFmtId="0" fontId="1" fillId="0" borderId="0" xfId="0" applyFont="1" applyFill="1" applyBorder="1"/>
    <xf numFmtId="1" fontId="0" fillId="0" borderId="0" xfId="0" applyNumberFormat="1"/>
    <xf numFmtId="0" fontId="0" fillId="3" borderId="0" xfId="0" applyFill="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use case.xlsx]analysis!PivotTable4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109883776376288E-2"/>
          <c:y val="5.2231718898385564E-2"/>
          <c:w val="0.84319513378363264"/>
          <c:h val="0.78690318624701827"/>
        </c:manualLayout>
      </c:layout>
      <c:lineChart>
        <c:grouping val="standard"/>
        <c:varyColors val="0"/>
        <c:ser>
          <c:idx val="0"/>
          <c:order val="0"/>
          <c:tx>
            <c:strRef>
              <c:f>analysis!$E$3</c:f>
              <c:strCache>
                <c:ptCount val="1"/>
                <c:pt idx="0">
                  <c:v>sales of biryani</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analysis!$D$4:$D$24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analysis!$E$4:$E$24</c:f>
              <c:numCache>
                <c:formatCode>General</c:formatCode>
                <c:ptCount val="20"/>
                <c:pt idx="0">
                  <c:v>26</c:v>
                </c:pt>
                <c:pt idx="1">
                  <c:v>31</c:v>
                </c:pt>
                <c:pt idx="2">
                  <c:v>32</c:v>
                </c:pt>
                <c:pt idx="3">
                  <c:v>30</c:v>
                </c:pt>
                <c:pt idx="4">
                  <c:v>26</c:v>
                </c:pt>
                <c:pt idx="5">
                  <c:v>26</c:v>
                </c:pt>
                <c:pt idx="6">
                  <c:v>24</c:v>
                </c:pt>
                <c:pt idx="7">
                  <c:v>23</c:v>
                </c:pt>
                <c:pt idx="8">
                  <c:v>21</c:v>
                </c:pt>
                <c:pt idx="9">
                  <c:v>22</c:v>
                </c:pt>
                <c:pt idx="10">
                  <c:v>21</c:v>
                </c:pt>
                <c:pt idx="11">
                  <c:v>19</c:v>
                </c:pt>
                <c:pt idx="12">
                  <c:v>18</c:v>
                </c:pt>
                <c:pt idx="13">
                  <c:v>16</c:v>
                </c:pt>
                <c:pt idx="14">
                  <c:v>15</c:v>
                </c:pt>
                <c:pt idx="15">
                  <c:v>15</c:v>
                </c:pt>
                <c:pt idx="16">
                  <c:v>13</c:v>
                </c:pt>
                <c:pt idx="17">
                  <c:v>14</c:v>
                </c:pt>
                <c:pt idx="18">
                  <c:v>13</c:v>
                </c:pt>
                <c:pt idx="19">
                  <c:v>11</c:v>
                </c:pt>
              </c:numCache>
            </c:numRef>
          </c:val>
          <c:smooth val="0"/>
          <c:extLst>
            <c:ext xmlns:c16="http://schemas.microsoft.com/office/drawing/2014/chart" uri="{C3380CC4-5D6E-409C-BE32-E72D297353CC}">
              <c16:uniqueId val="{00000000-96AB-430E-95CA-16C2A56C3BC7}"/>
            </c:ext>
          </c:extLst>
        </c:ser>
        <c:ser>
          <c:idx val="1"/>
          <c:order val="1"/>
          <c:tx>
            <c:strRef>
              <c:f>analysis!$F$3</c:f>
              <c:strCache>
                <c:ptCount val="1"/>
                <c:pt idx="0">
                  <c:v>Sales of maggie</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analysis!$D$4:$D$24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analysis!$F$4:$F$24</c:f>
              <c:numCache>
                <c:formatCode>General</c:formatCode>
                <c:ptCount val="20"/>
                <c:pt idx="0">
                  <c:v>52</c:v>
                </c:pt>
                <c:pt idx="1">
                  <c:v>62</c:v>
                </c:pt>
                <c:pt idx="2">
                  <c:v>63</c:v>
                </c:pt>
                <c:pt idx="3">
                  <c:v>60</c:v>
                </c:pt>
                <c:pt idx="4">
                  <c:v>52</c:v>
                </c:pt>
                <c:pt idx="5">
                  <c:v>52</c:v>
                </c:pt>
                <c:pt idx="6">
                  <c:v>48</c:v>
                </c:pt>
                <c:pt idx="7">
                  <c:v>44</c:v>
                </c:pt>
                <c:pt idx="8">
                  <c:v>42</c:v>
                </c:pt>
                <c:pt idx="9">
                  <c:v>44</c:v>
                </c:pt>
                <c:pt idx="10">
                  <c:v>42</c:v>
                </c:pt>
                <c:pt idx="11">
                  <c:v>40</c:v>
                </c:pt>
                <c:pt idx="12">
                  <c:v>36</c:v>
                </c:pt>
                <c:pt idx="13">
                  <c:v>33</c:v>
                </c:pt>
                <c:pt idx="14">
                  <c:v>30</c:v>
                </c:pt>
                <c:pt idx="15">
                  <c:v>29</c:v>
                </c:pt>
                <c:pt idx="16">
                  <c:v>28</c:v>
                </c:pt>
                <c:pt idx="17">
                  <c:v>26</c:v>
                </c:pt>
                <c:pt idx="18">
                  <c:v>26</c:v>
                </c:pt>
                <c:pt idx="19">
                  <c:v>22</c:v>
                </c:pt>
              </c:numCache>
            </c:numRef>
          </c:val>
          <c:smooth val="0"/>
          <c:extLst>
            <c:ext xmlns:c16="http://schemas.microsoft.com/office/drawing/2014/chart" uri="{C3380CC4-5D6E-409C-BE32-E72D297353CC}">
              <c16:uniqueId val="{00000001-96AB-430E-95CA-16C2A56C3BC7}"/>
            </c:ext>
          </c:extLst>
        </c:ser>
        <c:ser>
          <c:idx val="2"/>
          <c:order val="2"/>
          <c:tx>
            <c:strRef>
              <c:f>analysis!$G$3</c:f>
              <c:strCache>
                <c:ptCount val="1"/>
                <c:pt idx="0">
                  <c:v>Sales of omlete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analysis!$D$4:$D$24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analysis!$G$4:$G$24</c:f>
              <c:numCache>
                <c:formatCode>General</c:formatCode>
                <c:ptCount val="20"/>
                <c:pt idx="0">
                  <c:v>53</c:v>
                </c:pt>
                <c:pt idx="1">
                  <c:v>62</c:v>
                </c:pt>
                <c:pt idx="2">
                  <c:v>63</c:v>
                </c:pt>
                <c:pt idx="3">
                  <c:v>60</c:v>
                </c:pt>
                <c:pt idx="4">
                  <c:v>53</c:v>
                </c:pt>
                <c:pt idx="5">
                  <c:v>52</c:v>
                </c:pt>
                <c:pt idx="6">
                  <c:v>48</c:v>
                </c:pt>
                <c:pt idx="7">
                  <c:v>44</c:v>
                </c:pt>
                <c:pt idx="8">
                  <c:v>41</c:v>
                </c:pt>
                <c:pt idx="9">
                  <c:v>44</c:v>
                </c:pt>
                <c:pt idx="10">
                  <c:v>42</c:v>
                </c:pt>
                <c:pt idx="11">
                  <c:v>39</c:v>
                </c:pt>
                <c:pt idx="12">
                  <c:v>36</c:v>
                </c:pt>
                <c:pt idx="13">
                  <c:v>33</c:v>
                </c:pt>
                <c:pt idx="14">
                  <c:v>30</c:v>
                </c:pt>
                <c:pt idx="15">
                  <c:v>29</c:v>
                </c:pt>
                <c:pt idx="16">
                  <c:v>26</c:v>
                </c:pt>
                <c:pt idx="17">
                  <c:v>28</c:v>
                </c:pt>
                <c:pt idx="18">
                  <c:v>25</c:v>
                </c:pt>
                <c:pt idx="19">
                  <c:v>22</c:v>
                </c:pt>
              </c:numCache>
            </c:numRef>
          </c:val>
          <c:smooth val="0"/>
          <c:extLst>
            <c:ext xmlns:c16="http://schemas.microsoft.com/office/drawing/2014/chart" uri="{C3380CC4-5D6E-409C-BE32-E72D297353CC}">
              <c16:uniqueId val="{00000002-96AB-430E-95CA-16C2A56C3BC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51429360"/>
        <c:axId val="1251426864"/>
      </c:lineChart>
      <c:catAx>
        <c:axId val="12514293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1426864"/>
        <c:crosses val="autoZero"/>
        <c:auto val="1"/>
        <c:lblAlgn val="ctr"/>
        <c:lblOffset val="100"/>
        <c:noMultiLvlLbl val="0"/>
      </c:catAx>
      <c:valAx>
        <c:axId val="125142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514293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50609438038254695"/>
          <c:y val="4.7423185349694544E-2"/>
          <c:w val="0.22690082371779"/>
          <c:h val="0.27043458509993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use case.xlsx]analysis!PivotTable6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6671870757534"/>
          <c:y val="2.4145951536277747E-2"/>
          <c:w val="0.8921185108125721"/>
          <c:h val="0.88342563200542346"/>
        </c:manualLayout>
      </c:layout>
      <c:barChart>
        <c:barDir val="col"/>
        <c:grouping val="clustered"/>
        <c:varyColors val="0"/>
        <c:ser>
          <c:idx val="0"/>
          <c:order val="0"/>
          <c:tx>
            <c:strRef>
              <c:f>analysis!$J$3</c:f>
              <c:strCache>
                <c:ptCount val="1"/>
                <c:pt idx="0">
                  <c:v>Sales of chiken kabab</c:v>
                </c:pt>
              </c:strCache>
            </c:strRef>
          </c:tx>
          <c:spPr>
            <a:solidFill>
              <a:schemeClr val="accent1"/>
            </a:solidFill>
            <a:ln>
              <a:noFill/>
            </a:ln>
            <a:effectLst/>
          </c:spPr>
          <c:invertIfNegative val="0"/>
          <c:cat>
            <c:strRef>
              <c:f>analysis!$I$4:$I$24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analysis!$J$4:$J$24</c:f>
              <c:numCache>
                <c:formatCode>General</c:formatCode>
                <c:ptCount val="20"/>
                <c:pt idx="0">
                  <c:v>17</c:v>
                </c:pt>
                <c:pt idx="1">
                  <c:v>20</c:v>
                </c:pt>
                <c:pt idx="2">
                  <c:v>21</c:v>
                </c:pt>
                <c:pt idx="3">
                  <c:v>20</c:v>
                </c:pt>
                <c:pt idx="4">
                  <c:v>17</c:v>
                </c:pt>
                <c:pt idx="5">
                  <c:v>17</c:v>
                </c:pt>
                <c:pt idx="6">
                  <c:v>16</c:v>
                </c:pt>
                <c:pt idx="7">
                  <c:v>12</c:v>
                </c:pt>
                <c:pt idx="8">
                  <c:v>14</c:v>
                </c:pt>
                <c:pt idx="9">
                  <c:v>14</c:v>
                </c:pt>
                <c:pt idx="10">
                  <c:v>14</c:v>
                </c:pt>
                <c:pt idx="11">
                  <c:v>13</c:v>
                </c:pt>
                <c:pt idx="12">
                  <c:v>12</c:v>
                </c:pt>
                <c:pt idx="13">
                  <c:v>11</c:v>
                </c:pt>
                <c:pt idx="14">
                  <c:v>10</c:v>
                </c:pt>
                <c:pt idx="15">
                  <c:v>9</c:v>
                </c:pt>
                <c:pt idx="16">
                  <c:v>8</c:v>
                </c:pt>
                <c:pt idx="17">
                  <c:v>9</c:v>
                </c:pt>
                <c:pt idx="18">
                  <c:v>8</c:v>
                </c:pt>
                <c:pt idx="19">
                  <c:v>7</c:v>
                </c:pt>
              </c:numCache>
            </c:numRef>
          </c:val>
          <c:extLst>
            <c:ext xmlns:c16="http://schemas.microsoft.com/office/drawing/2014/chart" uri="{C3380CC4-5D6E-409C-BE32-E72D297353CC}">
              <c16:uniqueId val="{00000000-6DF0-433F-AB52-8E1A6DBD6236}"/>
            </c:ext>
          </c:extLst>
        </c:ser>
        <c:ser>
          <c:idx val="1"/>
          <c:order val="1"/>
          <c:tx>
            <c:strRef>
              <c:f>analysis!$K$3</c:f>
              <c:strCache>
                <c:ptCount val="1"/>
                <c:pt idx="0">
                  <c:v>Sales of burger </c:v>
                </c:pt>
              </c:strCache>
            </c:strRef>
          </c:tx>
          <c:spPr>
            <a:solidFill>
              <a:schemeClr val="accent2"/>
            </a:solidFill>
            <a:ln>
              <a:noFill/>
            </a:ln>
            <a:effectLst/>
          </c:spPr>
          <c:invertIfNegative val="0"/>
          <c:cat>
            <c:strRef>
              <c:f>analysis!$I$4:$I$24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analysis!$K$4:$K$24</c:f>
              <c:numCache>
                <c:formatCode>General</c:formatCode>
                <c:ptCount val="20"/>
                <c:pt idx="0">
                  <c:v>52</c:v>
                </c:pt>
                <c:pt idx="1">
                  <c:v>62</c:v>
                </c:pt>
                <c:pt idx="2">
                  <c:v>63</c:v>
                </c:pt>
                <c:pt idx="3">
                  <c:v>60</c:v>
                </c:pt>
                <c:pt idx="4">
                  <c:v>52</c:v>
                </c:pt>
                <c:pt idx="5">
                  <c:v>53</c:v>
                </c:pt>
                <c:pt idx="6">
                  <c:v>48</c:v>
                </c:pt>
                <c:pt idx="7">
                  <c:v>44</c:v>
                </c:pt>
                <c:pt idx="8">
                  <c:v>43</c:v>
                </c:pt>
                <c:pt idx="9">
                  <c:v>44</c:v>
                </c:pt>
                <c:pt idx="10">
                  <c:v>42</c:v>
                </c:pt>
                <c:pt idx="11">
                  <c:v>39</c:v>
                </c:pt>
                <c:pt idx="12">
                  <c:v>36</c:v>
                </c:pt>
                <c:pt idx="13">
                  <c:v>33</c:v>
                </c:pt>
                <c:pt idx="14">
                  <c:v>30</c:v>
                </c:pt>
                <c:pt idx="15">
                  <c:v>29</c:v>
                </c:pt>
                <c:pt idx="16">
                  <c:v>26</c:v>
                </c:pt>
                <c:pt idx="17">
                  <c:v>27</c:v>
                </c:pt>
                <c:pt idx="18">
                  <c:v>25</c:v>
                </c:pt>
                <c:pt idx="19">
                  <c:v>23</c:v>
                </c:pt>
              </c:numCache>
            </c:numRef>
          </c:val>
          <c:extLst>
            <c:ext xmlns:c16="http://schemas.microsoft.com/office/drawing/2014/chart" uri="{C3380CC4-5D6E-409C-BE32-E72D297353CC}">
              <c16:uniqueId val="{00000001-6DF0-433F-AB52-8E1A6DBD6236}"/>
            </c:ext>
          </c:extLst>
        </c:ser>
        <c:ser>
          <c:idx val="2"/>
          <c:order val="2"/>
          <c:tx>
            <c:strRef>
              <c:f>analysis!$L$3</c:f>
              <c:strCache>
                <c:ptCount val="1"/>
                <c:pt idx="0">
                  <c:v>Sales of pizza </c:v>
                </c:pt>
              </c:strCache>
            </c:strRef>
          </c:tx>
          <c:spPr>
            <a:solidFill>
              <a:schemeClr val="accent3"/>
            </a:solidFill>
            <a:ln>
              <a:noFill/>
            </a:ln>
            <a:effectLst/>
          </c:spPr>
          <c:invertIfNegative val="0"/>
          <c:cat>
            <c:strRef>
              <c:f>analysis!$I$4:$I$24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analysis!$L$4:$L$24</c:f>
              <c:numCache>
                <c:formatCode>General</c:formatCode>
                <c:ptCount val="20"/>
                <c:pt idx="0">
                  <c:v>26</c:v>
                </c:pt>
                <c:pt idx="1">
                  <c:v>32</c:v>
                </c:pt>
                <c:pt idx="2">
                  <c:v>31</c:v>
                </c:pt>
                <c:pt idx="3">
                  <c:v>30</c:v>
                </c:pt>
                <c:pt idx="4">
                  <c:v>26</c:v>
                </c:pt>
                <c:pt idx="5">
                  <c:v>26</c:v>
                </c:pt>
                <c:pt idx="6">
                  <c:v>24</c:v>
                </c:pt>
                <c:pt idx="7">
                  <c:v>22</c:v>
                </c:pt>
                <c:pt idx="8">
                  <c:v>23</c:v>
                </c:pt>
                <c:pt idx="9">
                  <c:v>23</c:v>
                </c:pt>
                <c:pt idx="10">
                  <c:v>21</c:v>
                </c:pt>
                <c:pt idx="11">
                  <c:v>20</c:v>
                </c:pt>
                <c:pt idx="12">
                  <c:v>18</c:v>
                </c:pt>
                <c:pt idx="13">
                  <c:v>16</c:v>
                </c:pt>
                <c:pt idx="14">
                  <c:v>15</c:v>
                </c:pt>
                <c:pt idx="15">
                  <c:v>15</c:v>
                </c:pt>
                <c:pt idx="16">
                  <c:v>13</c:v>
                </c:pt>
                <c:pt idx="17">
                  <c:v>13</c:v>
                </c:pt>
                <c:pt idx="18">
                  <c:v>12</c:v>
                </c:pt>
                <c:pt idx="19">
                  <c:v>11</c:v>
                </c:pt>
              </c:numCache>
            </c:numRef>
          </c:val>
          <c:extLst>
            <c:ext xmlns:c16="http://schemas.microsoft.com/office/drawing/2014/chart" uri="{C3380CC4-5D6E-409C-BE32-E72D297353CC}">
              <c16:uniqueId val="{00000002-6DF0-433F-AB52-8E1A6DBD6236}"/>
            </c:ext>
          </c:extLst>
        </c:ser>
        <c:dLbls>
          <c:showLegendKey val="0"/>
          <c:showVal val="0"/>
          <c:showCatName val="0"/>
          <c:showSerName val="0"/>
          <c:showPercent val="0"/>
          <c:showBubbleSize val="0"/>
        </c:dLbls>
        <c:gapWidth val="219"/>
        <c:overlap val="-27"/>
        <c:axId val="1529107536"/>
        <c:axId val="1529100880"/>
      </c:barChart>
      <c:catAx>
        <c:axId val="15291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00880"/>
        <c:crosses val="autoZero"/>
        <c:auto val="1"/>
        <c:lblAlgn val="ctr"/>
        <c:lblOffset val="100"/>
        <c:noMultiLvlLbl val="0"/>
      </c:catAx>
      <c:valAx>
        <c:axId val="1529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07536"/>
        <c:crosses val="autoZero"/>
        <c:crossBetween val="between"/>
      </c:valAx>
      <c:spPr>
        <a:noFill/>
        <a:ln>
          <a:noFill/>
        </a:ln>
        <a:effectLst/>
      </c:spPr>
    </c:plotArea>
    <c:legend>
      <c:legendPos val="r"/>
      <c:layout>
        <c:manualLayout>
          <c:xMode val="edge"/>
          <c:yMode val="edge"/>
          <c:x val="0.62627273961444474"/>
          <c:y val="5.3479853479853484E-2"/>
          <c:w val="0.29418951941352162"/>
          <c:h val="0.17080021590707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use case.xlsx]analysis!PivotTable3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b="0">
                <a:latin typeface="Arial" panose="020B0604020202020204" pitchFamily="34" charset="0"/>
                <a:cs typeface="Arial" panose="020B0604020202020204" pitchFamily="34" charset="0"/>
              </a:rPr>
              <a:t>week</a:t>
            </a:r>
            <a:r>
              <a:rPr lang="en-US" sz="1050" b="0" baseline="0">
                <a:latin typeface="Arial" panose="020B0604020202020204" pitchFamily="34" charset="0"/>
                <a:cs typeface="Arial" panose="020B0604020202020204" pitchFamily="34" charset="0"/>
              </a:rPr>
              <a:t> wise revenue</a:t>
            </a:r>
            <a:endParaRPr lang="en-US" sz="1050" b="0">
              <a:latin typeface="Arial" panose="020B0604020202020204" pitchFamily="34" charset="0"/>
              <a:cs typeface="Arial" panose="020B0604020202020204" pitchFamily="34" charset="0"/>
            </a:endParaRPr>
          </a:p>
        </c:rich>
      </c:tx>
      <c:layout>
        <c:manualLayout>
          <c:xMode val="edge"/>
          <c:yMode val="edge"/>
          <c:x val="0.33403317717153486"/>
          <c:y val="2.032004064008128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77951931832702E-2"/>
          <c:y val="0.10255397510795021"/>
          <c:w val="0.81810343761974813"/>
          <c:h val="0.77272415544831075"/>
        </c:manualLayout>
      </c:layout>
      <c:barChart>
        <c:barDir val="bar"/>
        <c:grouping val="clustered"/>
        <c:varyColors val="0"/>
        <c:ser>
          <c:idx val="0"/>
          <c:order val="0"/>
          <c:tx>
            <c:strRef>
              <c:f>analysis!$B$3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analysis!$A$4:$A$24</c:f>
              <c:strCache>
                <c:ptCount val="20"/>
                <c:pt idx="0">
                  <c:v>1st</c:v>
                </c:pt>
                <c:pt idx="1">
                  <c:v>2nd</c:v>
                </c:pt>
                <c:pt idx="2">
                  <c:v>3rd</c:v>
                </c:pt>
                <c:pt idx="3">
                  <c:v>4th</c:v>
                </c:pt>
                <c:pt idx="4">
                  <c:v>5th</c:v>
                </c:pt>
                <c:pt idx="5">
                  <c:v>6th</c:v>
                </c:pt>
                <c:pt idx="6">
                  <c:v>7th</c:v>
                </c:pt>
                <c:pt idx="7">
                  <c:v>8th</c:v>
                </c:pt>
                <c:pt idx="8">
                  <c:v>9th</c:v>
                </c:pt>
                <c:pt idx="9">
                  <c:v>10th</c:v>
                </c:pt>
                <c:pt idx="10">
                  <c:v>11th</c:v>
                </c:pt>
                <c:pt idx="11">
                  <c:v>12th</c:v>
                </c:pt>
                <c:pt idx="12">
                  <c:v>13th</c:v>
                </c:pt>
                <c:pt idx="13">
                  <c:v>14th</c:v>
                </c:pt>
                <c:pt idx="14">
                  <c:v>15th</c:v>
                </c:pt>
                <c:pt idx="15">
                  <c:v>16th</c:v>
                </c:pt>
                <c:pt idx="16">
                  <c:v>17th</c:v>
                </c:pt>
                <c:pt idx="17">
                  <c:v>18th</c:v>
                </c:pt>
                <c:pt idx="18">
                  <c:v>19th</c:v>
                </c:pt>
                <c:pt idx="19">
                  <c:v>20th</c:v>
                </c:pt>
              </c:strCache>
            </c:strRef>
          </c:cat>
          <c:val>
            <c:numRef>
              <c:f>analysis!$B$4:$B$24</c:f>
              <c:numCache>
                <c:formatCode>General</c:formatCode>
                <c:ptCount val="20"/>
                <c:pt idx="0">
                  <c:v>26000</c:v>
                </c:pt>
                <c:pt idx="1">
                  <c:v>31000</c:v>
                </c:pt>
                <c:pt idx="2">
                  <c:v>31500</c:v>
                </c:pt>
                <c:pt idx="3">
                  <c:v>30000</c:v>
                </c:pt>
                <c:pt idx="4">
                  <c:v>26000</c:v>
                </c:pt>
                <c:pt idx="5">
                  <c:v>26000</c:v>
                </c:pt>
                <c:pt idx="6">
                  <c:v>24000</c:v>
                </c:pt>
                <c:pt idx="7">
                  <c:v>22000</c:v>
                </c:pt>
                <c:pt idx="8">
                  <c:v>21000</c:v>
                </c:pt>
                <c:pt idx="9">
                  <c:v>22000</c:v>
                </c:pt>
                <c:pt idx="10">
                  <c:v>21000</c:v>
                </c:pt>
                <c:pt idx="11">
                  <c:v>19500</c:v>
                </c:pt>
                <c:pt idx="12">
                  <c:v>18000</c:v>
                </c:pt>
                <c:pt idx="13">
                  <c:v>16500</c:v>
                </c:pt>
                <c:pt idx="14">
                  <c:v>15000</c:v>
                </c:pt>
                <c:pt idx="15">
                  <c:v>14500</c:v>
                </c:pt>
                <c:pt idx="16">
                  <c:v>13000</c:v>
                </c:pt>
                <c:pt idx="17">
                  <c:v>13800</c:v>
                </c:pt>
                <c:pt idx="18">
                  <c:v>12500</c:v>
                </c:pt>
                <c:pt idx="19">
                  <c:v>11000</c:v>
                </c:pt>
              </c:numCache>
            </c:numRef>
          </c:val>
          <c:extLst>
            <c:ext xmlns:c16="http://schemas.microsoft.com/office/drawing/2014/chart" uri="{C3380CC4-5D6E-409C-BE32-E72D297353CC}">
              <c16:uniqueId val="{00000000-BBA6-432F-986E-9AD05B6E86DC}"/>
            </c:ext>
          </c:extLst>
        </c:ser>
        <c:dLbls>
          <c:showLegendKey val="0"/>
          <c:showVal val="0"/>
          <c:showCatName val="0"/>
          <c:showSerName val="0"/>
          <c:showPercent val="0"/>
          <c:showBubbleSize val="0"/>
        </c:dLbls>
        <c:gapWidth val="227"/>
        <c:overlap val="-48"/>
        <c:axId val="1529046384"/>
        <c:axId val="1529047216"/>
      </c:barChart>
      <c:catAx>
        <c:axId val="15290463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47216"/>
        <c:crosses val="autoZero"/>
        <c:auto val="1"/>
        <c:lblAlgn val="ctr"/>
        <c:lblOffset val="100"/>
        <c:noMultiLvlLbl val="0"/>
      </c:catAx>
      <c:valAx>
        <c:axId val="152904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0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175260</xdr:rowOff>
    </xdr:from>
    <xdr:to>
      <xdr:col>10</xdr:col>
      <xdr:colOff>83820</xdr:colOff>
      <xdr:row>13</xdr:row>
      <xdr:rowOff>175260</xdr:rowOff>
    </xdr:to>
    <xdr:graphicFrame macro="">
      <xdr:nvGraphicFramePr>
        <xdr:cNvPr id="3" name="Chart 2">
          <a:extLst>
            <a:ext uri="{FF2B5EF4-FFF2-40B4-BE49-F238E27FC236}">
              <a16:creationId xmlns:a16="http://schemas.microsoft.com/office/drawing/2014/main" id="{8E901CD5-0085-4AF3-B636-3EDFECEF7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1</xdr:row>
      <xdr:rowOff>0</xdr:rowOff>
    </xdr:from>
    <xdr:to>
      <xdr:col>16</xdr:col>
      <xdr:colOff>99060</xdr:colOff>
      <xdr:row>27</xdr:row>
      <xdr:rowOff>99060</xdr:rowOff>
    </xdr:to>
    <xdr:graphicFrame macro="">
      <xdr:nvGraphicFramePr>
        <xdr:cNvPr id="4" name="Chart 3">
          <a:extLst>
            <a:ext uri="{FF2B5EF4-FFF2-40B4-BE49-F238E27FC236}">
              <a16:creationId xmlns:a16="http://schemas.microsoft.com/office/drawing/2014/main" id="{30FFB80B-9BD9-4531-AB2E-7152CAEE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121920</xdr:colOff>
      <xdr:row>14</xdr:row>
      <xdr:rowOff>99060</xdr:rowOff>
    </xdr:from>
    <xdr:to>
      <xdr:col>10</xdr:col>
      <xdr:colOff>99060</xdr:colOff>
      <xdr:row>27</xdr:row>
      <xdr:rowOff>83820</xdr:rowOff>
    </xdr:to>
    <xdr:graphicFrame macro="">
      <xdr:nvGraphicFramePr>
        <xdr:cNvPr id="5" name="Chart 4">
          <a:extLst>
            <a:ext uri="{FF2B5EF4-FFF2-40B4-BE49-F238E27FC236}">
              <a16:creationId xmlns:a16="http://schemas.microsoft.com/office/drawing/2014/main" id="{A5E06626-0D12-46C2-A214-D28F443B4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22860</xdr:rowOff>
    </xdr:from>
    <xdr:to>
      <xdr:col>2</xdr:col>
      <xdr:colOff>7620</xdr:colOff>
      <xdr:row>27</xdr:row>
      <xdr:rowOff>99060</xdr:rowOff>
    </xdr:to>
    <mc:AlternateContent xmlns:mc="http://schemas.openxmlformats.org/markup-compatibility/2006">
      <mc:Choice xmlns:a14="http://schemas.microsoft.com/office/drawing/2010/main" Requires="a14">
        <xdr:graphicFrame macro="">
          <xdr:nvGraphicFramePr>
            <xdr:cNvPr id="6" name="weeks ">
              <a:extLst>
                <a:ext uri="{FF2B5EF4-FFF2-40B4-BE49-F238E27FC236}">
                  <a16:creationId xmlns:a16="http://schemas.microsoft.com/office/drawing/2014/main" id="{AD317B5C-413B-464C-AF79-F02831B917C1}"/>
                </a:ext>
              </a:extLst>
            </xdr:cNvPr>
            <xdr:cNvGraphicFramePr/>
          </xdr:nvGraphicFramePr>
          <xdr:xfrm>
            <a:off x="0" y="0"/>
            <a:ext cx="0" cy="0"/>
          </xdr:xfrm>
          <a:graphic>
            <a:graphicData uri="http://schemas.microsoft.com/office/drawing/2010/slicer">
              <sle:slicer xmlns:sle="http://schemas.microsoft.com/office/drawing/2010/slicer" name="weeks "/>
            </a:graphicData>
          </a:graphic>
        </xdr:graphicFrame>
      </mc:Choice>
      <mc:Fallback>
        <xdr:sp macro="" textlink="">
          <xdr:nvSpPr>
            <xdr:cNvPr id="0" name=""/>
            <xdr:cNvSpPr>
              <a:spLocks noTextEdit="1"/>
            </xdr:cNvSpPr>
          </xdr:nvSpPr>
          <xdr:spPr>
            <a:xfrm>
              <a:off x="281940" y="754380"/>
              <a:ext cx="1310640" cy="428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0</xdr:row>
      <xdr:rowOff>60960</xdr:rowOff>
    </xdr:from>
    <xdr:to>
      <xdr:col>16</xdr:col>
      <xdr:colOff>304800</xdr:colOff>
      <xdr:row>28</xdr:row>
      <xdr:rowOff>22860</xdr:rowOff>
    </xdr:to>
    <xdr:sp macro="" textlink="">
      <xdr:nvSpPr>
        <xdr:cNvPr id="7" name="Rectangle 6">
          <a:extLst>
            <a:ext uri="{FF2B5EF4-FFF2-40B4-BE49-F238E27FC236}">
              <a16:creationId xmlns:a16="http://schemas.microsoft.com/office/drawing/2014/main" id="{C7A65853-E43A-D99C-5486-1A690E963E86}"/>
            </a:ext>
          </a:extLst>
        </xdr:cNvPr>
        <xdr:cNvSpPr/>
      </xdr:nvSpPr>
      <xdr:spPr>
        <a:xfrm>
          <a:off x="68580" y="60960"/>
          <a:ext cx="10355580" cy="5082540"/>
        </a:xfrm>
        <a:prstGeom prst="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saini" refreshedDate="44843.993119791667" createdVersion="8" refreshedVersion="8" minRefreshableVersion="3" recordCount="20" xr:uid="{1A081FA5-45F3-44EB-9294-C76718851745}">
  <cacheSource type="worksheet">
    <worksheetSource ref="A1:J21" sheet="cleaned data "/>
  </cacheSource>
  <cacheFields count="10">
    <cacheField name="weeks " numFmtId="0">
      <sharedItems count="20">
        <s v="1st"/>
        <s v="2nd"/>
        <s v="3rd"/>
        <s v="4th"/>
        <s v="5th"/>
        <s v="6th"/>
        <s v="7th"/>
        <s v="8th"/>
        <s v="9th"/>
        <s v="10th"/>
        <s v="11th"/>
        <s v="12th"/>
        <s v="13th"/>
        <s v="14th"/>
        <s v="15th"/>
        <s v="16th"/>
        <s v="17th"/>
        <s v="18th"/>
        <s v="19th"/>
        <s v="20th"/>
      </sharedItems>
    </cacheField>
    <cacheField name="rent per week " numFmtId="0">
      <sharedItems containsSemiMixedTypes="0" containsString="0" containsNumber="1" containsInteger="1" minValue="3500" maxValue="3500"/>
    </cacheField>
    <cacheField name="biryani " numFmtId="1">
      <sharedItems containsSemiMixedTypes="0" containsString="0" containsNumber="1" containsInteger="1" minValue="11" maxValue="32"/>
    </cacheField>
    <cacheField name="maggie" numFmtId="1">
      <sharedItems containsSemiMixedTypes="0" containsString="0" containsNumber="1" containsInteger="1" minValue="22" maxValue="63"/>
    </cacheField>
    <cacheField name="omlete" numFmtId="1">
      <sharedItems containsSemiMixedTypes="0" containsString="0" containsNumber="1" containsInteger="1" minValue="22" maxValue="63"/>
    </cacheField>
    <cacheField name="chiken kabab" numFmtId="1">
      <sharedItems containsSemiMixedTypes="0" containsString="0" containsNumber="1" containsInteger="1" minValue="7" maxValue="21"/>
    </cacheField>
    <cacheField name="burger " numFmtId="1">
      <sharedItems containsSemiMixedTypes="0" containsString="0" containsNumber="1" containsInteger="1" minValue="23" maxValue="63"/>
    </cacheField>
    <cacheField name="pizza " numFmtId="1">
      <sharedItems containsSemiMixedTypes="0" containsString="0" containsNumber="1" containsInteger="1" minValue="11" maxValue="32"/>
    </cacheField>
    <cacheField name="total revenue" numFmtId="1">
      <sharedItems containsSemiMixedTypes="0" containsString="0" containsNumber="1" containsInteger="1" minValue="11000" maxValue="31500" count="16">
        <n v="26000"/>
        <n v="31000"/>
        <n v="31500"/>
        <n v="30000"/>
        <n v="24000"/>
        <n v="22000"/>
        <n v="21000"/>
        <n v="19500"/>
        <n v="18000"/>
        <n v="16500"/>
        <n v="15000"/>
        <n v="14500"/>
        <n v="13000"/>
        <n v="13800"/>
        <n v="12500"/>
        <n v="11000"/>
      </sharedItems>
    </cacheField>
    <cacheField name="total sales " numFmtId="0">
      <sharedItems containsSemiMixedTypes="0" containsString="0" containsNumber="1" containsInteger="1" minValue="220" maxValue="630"/>
    </cacheField>
  </cacheFields>
  <extLst>
    <ext xmlns:x14="http://schemas.microsoft.com/office/spreadsheetml/2009/9/main" uri="{725AE2AE-9491-48be-B2B4-4EB974FC3084}">
      <x14:pivotCacheDefinition pivotCacheId="1547787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3500"/>
    <n v="26"/>
    <n v="52"/>
    <n v="53"/>
    <n v="17"/>
    <n v="52"/>
    <n v="26"/>
    <x v="0"/>
    <n v="520"/>
  </r>
  <r>
    <x v="1"/>
    <n v="3500"/>
    <n v="31"/>
    <n v="62"/>
    <n v="62"/>
    <n v="20"/>
    <n v="62"/>
    <n v="32"/>
    <x v="1"/>
    <n v="620"/>
  </r>
  <r>
    <x v="2"/>
    <n v="3500"/>
    <n v="32"/>
    <n v="63"/>
    <n v="63"/>
    <n v="21"/>
    <n v="63"/>
    <n v="31"/>
    <x v="2"/>
    <n v="630"/>
  </r>
  <r>
    <x v="3"/>
    <n v="3500"/>
    <n v="30"/>
    <n v="60"/>
    <n v="60"/>
    <n v="20"/>
    <n v="60"/>
    <n v="30"/>
    <x v="3"/>
    <n v="600"/>
  </r>
  <r>
    <x v="4"/>
    <n v="3500"/>
    <n v="26"/>
    <n v="52"/>
    <n v="53"/>
    <n v="17"/>
    <n v="52"/>
    <n v="26"/>
    <x v="0"/>
    <n v="520"/>
  </r>
  <r>
    <x v="5"/>
    <n v="3500"/>
    <n v="26"/>
    <n v="52"/>
    <n v="52"/>
    <n v="17"/>
    <n v="53"/>
    <n v="26"/>
    <x v="0"/>
    <n v="520"/>
  </r>
  <r>
    <x v="6"/>
    <n v="3500"/>
    <n v="24"/>
    <n v="48"/>
    <n v="48"/>
    <n v="16"/>
    <n v="48"/>
    <n v="24"/>
    <x v="4"/>
    <n v="480"/>
  </r>
  <r>
    <x v="7"/>
    <n v="3500"/>
    <n v="23"/>
    <n v="44"/>
    <n v="44"/>
    <n v="12"/>
    <n v="44"/>
    <n v="22"/>
    <x v="5"/>
    <n v="440"/>
  </r>
  <r>
    <x v="8"/>
    <n v="3500"/>
    <n v="21"/>
    <n v="42"/>
    <n v="41"/>
    <n v="14"/>
    <n v="43"/>
    <n v="23"/>
    <x v="6"/>
    <n v="420"/>
  </r>
  <r>
    <x v="9"/>
    <n v="3500"/>
    <n v="22"/>
    <n v="44"/>
    <n v="44"/>
    <n v="14"/>
    <n v="44"/>
    <n v="23"/>
    <x v="5"/>
    <n v="440"/>
  </r>
  <r>
    <x v="10"/>
    <n v="3500"/>
    <n v="21"/>
    <n v="42"/>
    <n v="42"/>
    <n v="14"/>
    <n v="42"/>
    <n v="21"/>
    <x v="6"/>
    <n v="420"/>
  </r>
  <r>
    <x v="11"/>
    <n v="3500"/>
    <n v="19"/>
    <n v="40"/>
    <n v="39"/>
    <n v="13"/>
    <n v="39"/>
    <n v="20"/>
    <x v="7"/>
    <n v="390"/>
  </r>
  <r>
    <x v="12"/>
    <n v="3500"/>
    <n v="18"/>
    <n v="36"/>
    <n v="36"/>
    <n v="12"/>
    <n v="36"/>
    <n v="18"/>
    <x v="8"/>
    <n v="360"/>
  </r>
  <r>
    <x v="13"/>
    <n v="3500"/>
    <n v="16"/>
    <n v="33"/>
    <n v="33"/>
    <n v="11"/>
    <n v="33"/>
    <n v="16"/>
    <x v="9"/>
    <n v="330"/>
  </r>
  <r>
    <x v="14"/>
    <n v="3500"/>
    <n v="15"/>
    <n v="30"/>
    <n v="30"/>
    <n v="10"/>
    <n v="30"/>
    <n v="15"/>
    <x v="10"/>
    <n v="300"/>
  </r>
  <r>
    <x v="15"/>
    <n v="3500"/>
    <n v="15"/>
    <n v="29"/>
    <n v="29"/>
    <n v="9"/>
    <n v="29"/>
    <n v="15"/>
    <x v="11"/>
    <n v="290"/>
  </r>
  <r>
    <x v="16"/>
    <n v="3500"/>
    <n v="13"/>
    <n v="28"/>
    <n v="26"/>
    <n v="8"/>
    <n v="26"/>
    <n v="13"/>
    <x v="12"/>
    <n v="260"/>
  </r>
  <r>
    <x v="17"/>
    <n v="3500"/>
    <n v="14"/>
    <n v="26"/>
    <n v="28"/>
    <n v="9"/>
    <n v="27"/>
    <n v="13"/>
    <x v="13"/>
    <n v="276"/>
  </r>
  <r>
    <x v="18"/>
    <n v="3500"/>
    <n v="13"/>
    <n v="26"/>
    <n v="25"/>
    <n v="8"/>
    <n v="25"/>
    <n v="12"/>
    <x v="14"/>
    <n v="250"/>
  </r>
  <r>
    <x v="19"/>
    <n v="3500"/>
    <n v="11"/>
    <n v="22"/>
    <n v="22"/>
    <n v="7"/>
    <n v="23"/>
    <n v="11"/>
    <x v="15"/>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90326-600C-4145-B5D9-421EDB39243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s ">
  <location ref="I3:L24" firstHeaderRow="0" firstDataRow="1" firstDataCol="1"/>
  <pivotFields count="1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 showAll="0"/>
    <pivotField numFmtId="1" showAll="0"/>
    <pivotField numFmtId="1" showAll="0"/>
    <pivotField dataField="1" numFmtId="1" showAll="0"/>
    <pivotField dataField="1" numFmtId="1" showAll="0"/>
    <pivotField dataField="1" numFmtId="1" showAll="0"/>
    <pivotField numFmtI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ales of chiken kabab" fld="5" baseField="0" baseItem="0"/>
    <dataField name="Sales of burger " fld="6" baseField="0" baseItem="0"/>
    <dataField name="Sales of pizza " fld="7"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7C0EC-B4F3-435C-BB26-D6583049993F}"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eks ">
  <location ref="H1:H2" firstHeaderRow="1" firstDataRow="1" firstDataCol="0"/>
  <pivotFields count="10">
    <pivotField showAll="0">
      <items count="21">
        <item x="0"/>
        <item x="1"/>
        <item x="2"/>
        <item x="3"/>
        <item x="4"/>
        <item x="5"/>
        <item x="6"/>
        <item x="7"/>
        <item x="8"/>
        <item x="9"/>
        <item x="10"/>
        <item x="11"/>
        <item x="12"/>
        <item x="13"/>
        <item x="14"/>
        <item x="15"/>
        <item x="16"/>
        <item x="17"/>
        <item x="18"/>
        <item x="19"/>
        <item t="default"/>
      </items>
    </pivotField>
    <pivotField showAll="0"/>
    <pivotField numFmtId="1" showAll="0"/>
    <pivotField numFmtId="1" showAll="0"/>
    <pivotField numFmtId="1" showAll="0"/>
    <pivotField numFmtId="1" showAll="0"/>
    <pivotField numFmtId="1" showAll="0"/>
    <pivotField numFmtId="1" showAll="0"/>
    <pivotField dataField="1" numFmtId="1" showAll="0">
      <items count="17">
        <item h="1" x="15"/>
        <item h="1" x="14"/>
        <item h="1" x="12"/>
        <item x="13"/>
        <item h="1" x="11"/>
        <item h="1" x="10"/>
        <item h="1" x="9"/>
        <item h="1" x="8"/>
        <item h="1" x="7"/>
        <item h="1" x="6"/>
        <item h="1" x="5"/>
        <item h="1" x="4"/>
        <item h="1" x="0"/>
        <item h="1" x="3"/>
        <item h="1" x="1"/>
        <item h="1" x="2"/>
        <item t="default"/>
      </items>
    </pivotField>
    <pivotField showAll="0"/>
  </pivotFields>
  <rowItems count="1">
    <i/>
  </rowItems>
  <colItems count="1">
    <i/>
  </colItems>
  <dataFields count="1">
    <dataField name="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398294-AEB9-4D55-8EBA-A0E833CDA50B}"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s ">
  <location ref="D3:G24" firstHeaderRow="0" firstDataRow="1" firstDataCol="1"/>
  <pivotFields count="1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dataField="1" numFmtId="1" showAll="0"/>
    <pivotField dataField="1" numFmtId="1" showAll="0"/>
    <pivotField dataField="1" numFmtId="1" showAll="0"/>
    <pivotField numFmtId="1" showAll="0"/>
    <pivotField numFmtId="1" showAll="0"/>
    <pivotField numFmtId="1" showAll="0"/>
    <pivotField numFmtI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ales of biryani" fld="2" baseField="0" baseItem="0"/>
    <dataField name="Sales of maggie" fld="3" baseField="0" baseItem="0"/>
    <dataField name="Sales of omlete" fld="4" baseField="0" baseItem="0"/>
  </dataFields>
  <chartFormats count="3">
    <chartFormat chart="2" format="12"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A4B4A-CFE6-40EF-B903-C3E8E254D53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s ">
  <location ref="A3:B24" firstHeaderRow="1" firstDataRow="1" firstDataCol="1"/>
  <pivotFields count="1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numFmtId="1" showAll="0"/>
    <pivotField numFmtId="1" showAll="0"/>
    <pivotField numFmtId="1" showAll="0"/>
    <pivotField numFmtId="1" showAll="0"/>
    <pivotField numFmtId="1" showAll="0"/>
    <pivotField numFmtId="1" showAll="0"/>
    <pivotField dataField="1" numFmtId="1" showAll="0">
      <items count="17">
        <item x="15"/>
        <item x="14"/>
        <item x="12"/>
        <item x="13"/>
        <item x="11"/>
        <item x="10"/>
        <item x="9"/>
        <item x="8"/>
        <item x="7"/>
        <item x="6"/>
        <item x="5"/>
        <item x="4"/>
        <item x="0"/>
        <item x="3"/>
        <item x="1"/>
        <item x="2"/>
        <item t="default"/>
      </items>
    </pivotField>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Reven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CD4FB8-E654-415C-B460-EBB8231AC273}" name="PivotTable7"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weeks ">
  <location ref="B2:B3" firstHeaderRow="1" firstDataRow="1" firstDataCol="0"/>
  <pivotFields count="10">
    <pivotField showAll="0">
      <items count="21">
        <item x="0"/>
        <item x="1"/>
        <item x="2"/>
        <item x="3"/>
        <item x="4"/>
        <item x="5"/>
        <item x="6"/>
        <item x="7"/>
        <item x="8"/>
        <item x="9"/>
        <item x="10"/>
        <item x="11"/>
        <item x="12"/>
        <item x="13"/>
        <item x="14"/>
        <item x="15"/>
        <item x="16"/>
        <item x="17"/>
        <item x="18"/>
        <item x="19"/>
        <item t="default"/>
      </items>
    </pivotField>
    <pivotField showAll="0"/>
    <pivotField numFmtId="1" showAll="0"/>
    <pivotField numFmtId="1" showAll="0"/>
    <pivotField numFmtId="1" showAll="0"/>
    <pivotField numFmtId="1" showAll="0"/>
    <pivotField numFmtId="1" showAll="0"/>
    <pivotField numFmtId="1" showAll="0"/>
    <pivotField dataField="1" numFmtId="1" showAll="0">
      <items count="17">
        <item h="1" x="15"/>
        <item h="1" x="14"/>
        <item h="1" x="12"/>
        <item x="13"/>
        <item h="1" x="11"/>
        <item h="1" x="10"/>
        <item h="1" x="9"/>
        <item h="1" x="8"/>
        <item h="1" x="7"/>
        <item h="1" x="6"/>
        <item h="1" x="5"/>
        <item h="1" x="4"/>
        <item h="1" x="0"/>
        <item h="1" x="3"/>
        <item h="1" x="1"/>
        <item h="1" x="2"/>
        <item t="default"/>
      </items>
    </pivotField>
    <pivotField showAll="0"/>
  </pivotFields>
  <rowItems count="1">
    <i/>
  </rowItems>
  <colItems count="1">
    <i/>
  </colItems>
  <dataFields count="1">
    <dataField name="Reven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s" xr10:uid="{2DDBA443-0E61-41CB-9ED6-7DED11B7A309}" sourceName="weeks ">
  <pivotTables>
    <pivotTable tabId="8" name="PivotTable5"/>
    <pivotTable tabId="6" name="PivotTable7"/>
  </pivotTables>
  <data>
    <tabular pivotCacheId="1547787084">
      <items count="20">
        <i x="9" s="1"/>
        <i x="10" s="1"/>
        <i x="11" s="1"/>
        <i x="12" s="1"/>
        <i x="13" s="1"/>
        <i x="14" s="1"/>
        <i x="15" s="1"/>
        <i x="16" s="1"/>
        <i x="17" s="1"/>
        <i x="18" s="1"/>
        <i x="0" s="1"/>
        <i x="19"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s " xr10:uid="{2041BC6D-84BE-470D-9D77-D81DBF10C128}" cache="Slicer_weeks" caption="week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C7E0-076D-47BC-A266-DAC244EC9D80}">
  <dimension ref="A1:N22"/>
  <sheetViews>
    <sheetView workbookViewId="0">
      <selection activeCell="B26" sqref="B26"/>
    </sheetView>
  </sheetViews>
  <sheetFormatPr defaultRowHeight="14.4" x14ac:dyDescent="0.3"/>
  <cols>
    <col min="2" max="2" width="12.88671875" customWidth="1"/>
    <col min="6" max="6" width="16" customWidth="1"/>
    <col min="9" max="9" width="12.44140625" customWidth="1"/>
    <col min="13" max="13" width="12.77734375" customWidth="1"/>
  </cols>
  <sheetData>
    <row r="1" spans="1:14" x14ac:dyDescent="0.3">
      <c r="C1" s="7" t="s">
        <v>8</v>
      </c>
      <c r="D1" s="7"/>
      <c r="E1" s="7"/>
      <c r="F1" s="7"/>
      <c r="G1" s="7"/>
      <c r="H1" s="7"/>
      <c r="I1" s="1"/>
      <c r="J1" s="1"/>
      <c r="K1" s="1"/>
      <c r="L1" s="1"/>
    </row>
    <row r="2" spans="1:14" x14ac:dyDescent="0.3">
      <c r="A2" s="2" t="s">
        <v>0</v>
      </c>
      <c r="B2" s="2" t="s">
        <v>1</v>
      </c>
      <c r="C2" s="2" t="s">
        <v>2</v>
      </c>
      <c r="D2" s="2" t="s">
        <v>4</v>
      </c>
      <c r="E2" s="2" t="s">
        <v>5</v>
      </c>
      <c r="F2" s="2" t="s">
        <v>6</v>
      </c>
      <c r="G2" s="2" t="s">
        <v>3</v>
      </c>
      <c r="H2" s="2" t="s">
        <v>7</v>
      </c>
      <c r="I2" s="2" t="s">
        <v>9</v>
      </c>
      <c r="J2" s="2" t="s">
        <v>10</v>
      </c>
    </row>
    <row r="3" spans="1:14" x14ac:dyDescent="0.3">
      <c r="A3" t="s">
        <v>26</v>
      </c>
      <c r="B3">
        <v>3500</v>
      </c>
      <c r="C3" s="6">
        <f>1/20*J3</f>
        <v>26</v>
      </c>
      <c r="D3" s="6">
        <f>1/10*J3</f>
        <v>52</v>
      </c>
      <c r="E3" s="6">
        <v>53</v>
      </c>
      <c r="F3" s="6">
        <v>17</v>
      </c>
      <c r="G3" s="6">
        <f>1/10*J3</f>
        <v>52</v>
      </c>
      <c r="H3" s="6">
        <f>1/20*J3</f>
        <v>26</v>
      </c>
      <c r="I3" s="6">
        <v>26000</v>
      </c>
      <c r="J3">
        <v>520</v>
      </c>
    </row>
    <row r="4" spans="1:14" x14ac:dyDescent="0.3">
      <c r="A4" t="s">
        <v>27</v>
      </c>
      <c r="B4">
        <v>3500</v>
      </c>
      <c r="C4" s="6">
        <f t="shared" ref="C4:C22" si="0">1/20*J4</f>
        <v>31</v>
      </c>
      <c r="D4" s="6">
        <f t="shared" ref="D4:D22" si="1">1/10*J4</f>
        <v>62</v>
      </c>
      <c r="E4" s="6">
        <f t="shared" ref="E4:E22" si="2">1/10*J4</f>
        <v>62</v>
      </c>
      <c r="F4" s="6">
        <v>20</v>
      </c>
      <c r="G4" s="6">
        <f t="shared" ref="G4:G21" si="3">1/10*J4</f>
        <v>62</v>
      </c>
      <c r="H4" s="6">
        <v>32</v>
      </c>
      <c r="I4" s="6">
        <v>31000</v>
      </c>
      <c r="J4">
        <f t="shared" ref="J4:J22" si="4">I4/50</f>
        <v>620</v>
      </c>
    </row>
    <row r="5" spans="1:14" x14ac:dyDescent="0.3">
      <c r="A5" t="s">
        <v>28</v>
      </c>
      <c r="B5">
        <v>3500</v>
      </c>
      <c r="C5" s="6">
        <f t="shared" si="0"/>
        <v>31.5</v>
      </c>
      <c r="D5" s="6">
        <f t="shared" si="1"/>
        <v>63</v>
      </c>
      <c r="E5" s="6">
        <f t="shared" si="2"/>
        <v>63</v>
      </c>
      <c r="F5" s="6">
        <f t="shared" ref="F5:F17" si="5">1/30*J5</f>
        <v>21</v>
      </c>
      <c r="G5" s="6">
        <f t="shared" si="3"/>
        <v>63</v>
      </c>
      <c r="H5" s="6">
        <f t="shared" ref="H5:H22" si="6">1/20*J5</f>
        <v>31.5</v>
      </c>
      <c r="I5" s="6">
        <v>31500</v>
      </c>
      <c r="J5">
        <f t="shared" si="4"/>
        <v>630</v>
      </c>
      <c r="M5" s="3" t="s">
        <v>11</v>
      </c>
      <c r="N5" s="3" t="s">
        <v>12</v>
      </c>
    </row>
    <row r="6" spans="1:14" x14ac:dyDescent="0.3">
      <c r="A6" t="s">
        <v>29</v>
      </c>
      <c r="B6">
        <v>3500</v>
      </c>
      <c r="C6" s="6">
        <f t="shared" si="0"/>
        <v>30</v>
      </c>
      <c r="D6" s="6">
        <f t="shared" si="1"/>
        <v>60</v>
      </c>
      <c r="E6" s="6">
        <f t="shared" si="2"/>
        <v>60</v>
      </c>
      <c r="F6" s="6">
        <f t="shared" si="5"/>
        <v>20</v>
      </c>
      <c r="G6" s="6">
        <f t="shared" si="3"/>
        <v>60</v>
      </c>
      <c r="H6" s="6">
        <f t="shared" si="6"/>
        <v>30</v>
      </c>
      <c r="I6" s="6">
        <v>30000</v>
      </c>
      <c r="J6">
        <f t="shared" si="4"/>
        <v>600</v>
      </c>
      <c r="M6" s="4" t="s">
        <v>13</v>
      </c>
      <c r="N6" s="4">
        <v>100</v>
      </c>
    </row>
    <row r="7" spans="1:14" x14ac:dyDescent="0.3">
      <c r="A7" t="s">
        <v>30</v>
      </c>
      <c r="B7">
        <v>3500</v>
      </c>
      <c r="C7" s="6">
        <f t="shared" si="0"/>
        <v>26</v>
      </c>
      <c r="D7" s="6">
        <f t="shared" si="1"/>
        <v>52</v>
      </c>
      <c r="E7" s="6">
        <v>53</v>
      </c>
      <c r="F7" s="6">
        <v>17</v>
      </c>
      <c r="G7" s="6">
        <f t="shared" si="3"/>
        <v>52</v>
      </c>
      <c r="H7" s="6">
        <f t="shared" si="6"/>
        <v>26</v>
      </c>
      <c r="I7" s="6">
        <v>26000</v>
      </c>
      <c r="J7">
        <f t="shared" si="4"/>
        <v>520</v>
      </c>
      <c r="M7" s="4" t="s">
        <v>4</v>
      </c>
      <c r="N7" s="4">
        <v>50</v>
      </c>
    </row>
    <row r="8" spans="1:14" x14ac:dyDescent="0.3">
      <c r="A8" t="s">
        <v>31</v>
      </c>
      <c r="B8">
        <v>3500</v>
      </c>
      <c r="C8" s="6">
        <f t="shared" si="0"/>
        <v>26</v>
      </c>
      <c r="D8" s="6">
        <f t="shared" si="1"/>
        <v>52</v>
      </c>
      <c r="E8" s="6">
        <f t="shared" si="2"/>
        <v>52</v>
      </c>
      <c r="F8" s="6">
        <v>17</v>
      </c>
      <c r="G8" s="6">
        <v>53</v>
      </c>
      <c r="H8" s="6">
        <f t="shared" si="6"/>
        <v>26</v>
      </c>
      <c r="I8" s="6">
        <v>26000</v>
      </c>
      <c r="J8">
        <f t="shared" si="4"/>
        <v>520</v>
      </c>
      <c r="M8" s="4" t="s">
        <v>5</v>
      </c>
      <c r="N8" s="4">
        <v>50</v>
      </c>
    </row>
    <row r="9" spans="1:14" x14ac:dyDescent="0.3">
      <c r="A9" t="s">
        <v>32</v>
      </c>
      <c r="B9">
        <v>3500</v>
      </c>
      <c r="C9" s="6">
        <f t="shared" si="0"/>
        <v>24</v>
      </c>
      <c r="D9" s="6">
        <f t="shared" si="1"/>
        <v>48</v>
      </c>
      <c r="E9" s="6">
        <f t="shared" si="2"/>
        <v>48</v>
      </c>
      <c r="F9" s="6">
        <f t="shared" si="5"/>
        <v>16</v>
      </c>
      <c r="G9" s="6">
        <f t="shared" si="3"/>
        <v>48</v>
      </c>
      <c r="H9" s="6">
        <f t="shared" si="6"/>
        <v>24</v>
      </c>
      <c r="I9" s="6">
        <v>24000</v>
      </c>
      <c r="J9">
        <f t="shared" si="4"/>
        <v>480</v>
      </c>
      <c r="M9" s="4" t="s">
        <v>6</v>
      </c>
      <c r="N9" s="4">
        <v>150</v>
      </c>
    </row>
    <row r="10" spans="1:14" x14ac:dyDescent="0.3">
      <c r="A10" t="s">
        <v>33</v>
      </c>
      <c r="B10">
        <v>3500</v>
      </c>
      <c r="C10" s="6">
        <v>23</v>
      </c>
      <c r="D10" s="6">
        <f t="shared" si="1"/>
        <v>44</v>
      </c>
      <c r="E10" s="6">
        <f t="shared" si="2"/>
        <v>44</v>
      </c>
      <c r="F10" s="6">
        <v>12</v>
      </c>
      <c r="G10" s="6">
        <f t="shared" si="3"/>
        <v>44</v>
      </c>
      <c r="H10" s="6">
        <f t="shared" si="6"/>
        <v>22</v>
      </c>
      <c r="I10" s="6">
        <v>22000</v>
      </c>
      <c r="J10">
        <f t="shared" si="4"/>
        <v>440</v>
      </c>
      <c r="M10" s="4" t="s">
        <v>14</v>
      </c>
      <c r="N10" s="4">
        <v>50</v>
      </c>
    </row>
    <row r="11" spans="1:14" x14ac:dyDescent="0.3">
      <c r="A11" t="s">
        <v>34</v>
      </c>
      <c r="B11">
        <v>3500</v>
      </c>
      <c r="C11" s="6">
        <f t="shared" si="0"/>
        <v>21</v>
      </c>
      <c r="D11" s="6">
        <f t="shared" si="1"/>
        <v>42</v>
      </c>
      <c r="E11" s="6">
        <v>41</v>
      </c>
      <c r="F11" s="6">
        <f t="shared" si="5"/>
        <v>14</v>
      </c>
      <c r="G11" s="6">
        <v>43</v>
      </c>
      <c r="H11" s="6">
        <v>23</v>
      </c>
      <c r="I11" s="6">
        <v>21000</v>
      </c>
      <c r="J11">
        <f t="shared" si="4"/>
        <v>420</v>
      </c>
      <c r="M11" s="4" t="s">
        <v>15</v>
      </c>
      <c r="N11" s="4">
        <v>100</v>
      </c>
    </row>
    <row r="12" spans="1:14" x14ac:dyDescent="0.3">
      <c r="A12" t="s">
        <v>35</v>
      </c>
      <c r="B12">
        <v>3500</v>
      </c>
      <c r="C12" s="6">
        <f t="shared" si="0"/>
        <v>22</v>
      </c>
      <c r="D12" s="6">
        <f t="shared" si="1"/>
        <v>44</v>
      </c>
      <c r="E12" s="6">
        <f t="shared" si="2"/>
        <v>44</v>
      </c>
      <c r="F12" s="6">
        <v>14</v>
      </c>
      <c r="G12" s="6">
        <f t="shared" si="3"/>
        <v>44</v>
      </c>
      <c r="H12" s="6">
        <v>23</v>
      </c>
      <c r="I12" s="6">
        <v>22000</v>
      </c>
      <c r="J12">
        <f t="shared" si="4"/>
        <v>440</v>
      </c>
    </row>
    <row r="13" spans="1:14" x14ac:dyDescent="0.3">
      <c r="A13" t="s">
        <v>36</v>
      </c>
      <c r="B13">
        <v>3500</v>
      </c>
      <c r="C13" s="6">
        <f t="shared" si="0"/>
        <v>21</v>
      </c>
      <c r="D13" s="6">
        <f t="shared" si="1"/>
        <v>42</v>
      </c>
      <c r="E13" s="6">
        <f t="shared" si="2"/>
        <v>42</v>
      </c>
      <c r="F13" s="6">
        <f t="shared" si="5"/>
        <v>14</v>
      </c>
      <c r="G13" s="6">
        <f t="shared" si="3"/>
        <v>42</v>
      </c>
      <c r="H13" s="6">
        <f t="shared" si="6"/>
        <v>21</v>
      </c>
      <c r="I13" s="6">
        <v>21000</v>
      </c>
      <c r="J13">
        <f t="shared" si="4"/>
        <v>420</v>
      </c>
    </row>
    <row r="14" spans="1:14" x14ac:dyDescent="0.3">
      <c r="A14" t="s">
        <v>37</v>
      </c>
      <c r="B14">
        <v>3500</v>
      </c>
      <c r="C14" s="6">
        <v>19</v>
      </c>
      <c r="D14" s="6">
        <v>40</v>
      </c>
      <c r="E14" s="6">
        <f t="shared" si="2"/>
        <v>39</v>
      </c>
      <c r="F14" s="6">
        <f t="shared" si="5"/>
        <v>13</v>
      </c>
      <c r="G14" s="6">
        <f t="shared" si="3"/>
        <v>39</v>
      </c>
      <c r="H14" s="6">
        <f t="shared" si="6"/>
        <v>19.5</v>
      </c>
      <c r="I14" s="6">
        <v>19500</v>
      </c>
      <c r="J14">
        <f t="shared" si="4"/>
        <v>390</v>
      </c>
    </row>
    <row r="15" spans="1:14" x14ac:dyDescent="0.3">
      <c r="A15" t="s">
        <v>38</v>
      </c>
      <c r="B15">
        <v>3500</v>
      </c>
      <c r="C15" s="6">
        <f t="shared" si="0"/>
        <v>18</v>
      </c>
      <c r="D15" s="6">
        <f t="shared" si="1"/>
        <v>36</v>
      </c>
      <c r="E15" s="6">
        <f t="shared" si="2"/>
        <v>36</v>
      </c>
      <c r="F15" s="6">
        <f t="shared" si="5"/>
        <v>12</v>
      </c>
      <c r="G15" s="6">
        <f t="shared" si="3"/>
        <v>36</v>
      </c>
      <c r="H15" s="6">
        <f t="shared" si="6"/>
        <v>18</v>
      </c>
      <c r="I15" s="6">
        <v>18000</v>
      </c>
      <c r="J15">
        <f t="shared" si="4"/>
        <v>360</v>
      </c>
    </row>
    <row r="16" spans="1:14" x14ac:dyDescent="0.3">
      <c r="A16" t="s">
        <v>39</v>
      </c>
      <c r="B16">
        <v>3500</v>
      </c>
      <c r="C16" s="6">
        <f t="shared" si="0"/>
        <v>16.5</v>
      </c>
      <c r="D16" s="6">
        <f t="shared" si="1"/>
        <v>33</v>
      </c>
      <c r="E16" s="6">
        <f t="shared" si="2"/>
        <v>33</v>
      </c>
      <c r="F16" s="6">
        <f t="shared" si="5"/>
        <v>11</v>
      </c>
      <c r="G16" s="6">
        <f t="shared" si="3"/>
        <v>33</v>
      </c>
      <c r="H16" s="6">
        <f t="shared" si="6"/>
        <v>16.5</v>
      </c>
      <c r="I16" s="6">
        <v>16500</v>
      </c>
      <c r="J16">
        <f t="shared" si="4"/>
        <v>330</v>
      </c>
    </row>
    <row r="17" spans="1:10" x14ac:dyDescent="0.3">
      <c r="A17" t="s">
        <v>40</v>
      </c>
      <c r="B17">
        <v>3500</v>
      </c>
      <c r="C17" s="6">
        <f t="shared" si="0"/>
        <v>15</v>
      </c>
      <c r="D17" s="6">
        <f t="shared" si="1"/>
        <v>30</v>
      </c>
      <c r="E17" s="6">
        <f t="shared" si="2"/>
        <v>30</v>
      </c>
      <c r="F17" s="6">
        <f t="shared" si="5"/>
        <v>10</v>
      </c>
      <c r="G17" s="6">
        <f t="shared" si="3"/>
        <v>30</v>
      </c>
      <c r="H17" s="6">
        <f t="shared" si="6"/>
        <v>15</v>
      </c>
      <c r="I17" s="6">
        <v>15000</v>
      </c>
      <c r="J17">
        <f t="shared" si="4"/>
        <v>300</v>
      </c>
    </row>
    <row r="18" spans="1:10" x14ac:dyDescent="0.3">
      <c r="A18" t="s">
        <v>41</v>
      </c>
      <c r="B18">
        <v>3500</v>
      </c>
      <c r="C18" s="6">
        <v>15</v>
      </c>
      <c r="D18" s="6">
        <f t="shared" si="1"/>
        <v>29</v>
      </c>
      <c r="E18" s="6">
        <f t="shared" si="2"/>
        <v>29</v>
      </c>
      <c r="F18" s="6">
        <v>9</v>
      </c>
      <c r="G18" s="6">
        <f t="shared" si="3"/>
        <v>29</v>
      </c>
      <c r="H18" s="6">
        <v>15</v>
      </c>
      <c r="I18" s="6">
        <v>14500</v>
      </c>
      <c r="J18">
        <f t="shared" si="4"/>
        <v>290</v>
      </c>
    </row>
    <row r="19" spans="1:10" x14ac:dyDescent="0.3">
      <c r="A19" t="s">
        <v>42</v>
      </c>
      <c r="B19">
        <v>3500</v>
      </c>
      <c r="C19" s="6">
        <f t="shared" si="0"/>
        <v>13</v>
      </c>
      <c r="D19" s="6">
        <v>28</v>
      </c>
      <c r="E19" s="6">
        <f t="shared" si="2"/>
        <v>26</v>
      </c>
      <c r="F19" s="6">
        <v>8</v>
      </c>
      <c r="G19" s="6">
        <f t="shared" si="3"/>
        <v>26</v>
      </c>
      <c r="H19" s="6">
        <f t="shared" si="6"/>
        <v>13</v>
      </c>
      <c r="I19" s="6">
        <v>13000</v>
      </c>
      <c r="J19">
        <f t="shared" si="4"/>
        <v>260</v>
      </c>
    </row>
    <row r="20" spans="1:10" x14ac:dyDescent="0.3">
      <c r="A20" t="s">
        <v>43</v>
      </c>
      <c r="B20">
        <v>3500</v>
      </c>
      <c r="C20" s="6">
        <v>14</v>
      </c>
      <c r="D20" s="6">
        <v>26</v>
      </c>
      <c r="E20" s="6">
        <v>28</v>
      </c>
      <c r="F20" s="6">
        <v>9</v>
      </c>
      <c r="G20" s="6">
        <v>27</v>
      </c>
      <c r="H20" s="6">
        <v>13</v>
      </c>
      <c r="I20" s="6">
        <v>13800</v>
      </c>
      <c r="J20">
        <f t="shared" si="4"/>
        <v>276</v>
      </c>
    </row>
    <row r="21" spans="1:10" x14ac:dyDescent="0.3">
      <c r="A21" t="s">
        <v>44</v>
      </c>
      <c r="B21">
        <v>3500</v>
      </c>
      <c r="C21" s="6">
        <v>13</v>
      </c>
      <c r="D21" s="6">
        <v>26</v>
      </c>
      <c r="E21" s="6">
        <f t="shared" si="2"/>
        <v>25</v>
      </c>
      <c r="F21" s="6">
        <v>8</v>
      </c>
      <c r="G21" s="6">
        <f t="shared" si="3"/>
        <v>25</v>
      </c>
      <c r="H21" s="6">
        <v>12</v>
      </c>
      <c r="I21" s="6">
        <v>12500</v>
      </c>
      <c r="J21">
        <f t="shared" si="4"/>
        <v>250</v>
      </c>
    </row>
    <row r="22" spans="1:10" x14ac:dyDescent="0.3">
      <c r="A22" t="s">
        <v>45</v>
      </c>
      <c r="B22">
        <v>3500</v>
      </c>
      <c r="C22" s="6">
        <f t="shared" si="0"/>
        <v>11</v>
      </c>
      <c r="D22" s="6">
        <f t="shared" si="1"/>
        <v>22</v>
      </c>
      <c r="E22" s="6">
        <f t="shared" si="2"/>
        <v>22</v>
      </c>
      <c r="F22" s="6">
        <v>7</v>
      </c>
      <c r="G22" s="6">
        <v>23</v>
      </c>
      <c r="H22" s="6">
        <f t="shared" si="6"/>
        <v>11</v>
      </c>
      <c r="I22" s="6">
        <v>11000</v>
      </c>
      <c r="J22">
        <f t="shared" si="4"/>
        <v>220</v>
      </c>
    </row>
  </sheetData>
  <mergeCells count="1">
    <mergeCell ref="C1:H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BE08-14A9-4607-8689-7533DD242E0D}">
  <dimension ref="A1:J21"/>
  <sheetViews>
    <sheetView workbookViewId="0">
      <selection activeCell="C12" sqref="C12"/>
    </sheetView>
  </sheetViews>
  <sheetFormatPr defaultRowHeight="14.4" x14ac:dyDescent="0.3"/>
  <sheetData>
    <row r="1" spans="1:10" x14ac:dyDescent="0.3">
      <c r="A1" s="2" t="s">
        <v>0</v>
      </c>
      <c r="B1" s="2" t="s">
        <v>1</v>
      </c>
      <c r="C1" s="2" t="s">
        <v>2</v>
      </c>
      <c r="D1" s="2" t="s">
        <v>4</v>
      </c>
      <c r="E1" s="2" t="s">
        <v>5</v>
      </c>
      <c r="F1" s="2" t="s">
        <v>6</v>
      </c>
      <c r="G1" s="2" t="s">
        <v>3</v>
      </c>
      <c r="H1" s="2" t="s">
        <v>7</v>
      </c>
      <c r="I1" s="2" t="s">
        <v>9</v>
      </c>
      <c r="J1" s="2" t="s">
        <v>10</v>
      </c>
    </row>
    <row r="2" spans="1:10" x14ac:dyDescent="0.3">
      <c r="A2" t="s">
        <v>26</v>
      </c>
      <c r="B2">
        <v>3500</v>
      </c>
      <c r="C2" s="6">
        <f>1/20*J2</f>
        <v>26</v>
      </c>
      <c r="D2" s="6">
        <f>1/10*J2</f>
        <v>52</v>
      </c>
      <c r="E2" s="6">
        <v>53</v>
      </c>
      <c r="F2" s="6">
        <v>17</v>
      </c>
      <c r="G2" s="6">
        <f>1/10*J2</f>
        <v>52</v>
      </c>
      <c r="H2" s="6">
        <f>1/20*J2</f>
        <v>26</v>
      </c>
      <c r="I2" s="6">
        <v>26000</v>
      </c>
      <c r="J2">
        <v>520</v>
      </c>
    </row>
    <row r="3" spans="1:10" x14ac:dyDescent="0.3">
      <c r="A3" t="s">
        <v>27</v>
      </c>
      <c r="B3">
        <v>3500</v>
      </c>
      <c r="C3" s="6">
        <f t="shared" ref="C3:C21" si="0">1/20*J3</f>
        <v>31</v>
      </c>
      <c r="D3" s="6">
        <f t="shared" ref="D3:D21" si="1">1/10*J3</f>
        <v>62</v>
      </c>
      <c r="E3" s="6">
        <f t="shared" ref="E3:E21" si="2">1/10*J3</f>
        <v>62</v>
      </c>
      <c r="F3" s="6">
        <v>20</v>
      </c>
      <c r="G3" s="6">
        <f t="shared" ref="G3:G20" si="3">1/10*J3</f>
        <v>62</v>
      </c>
      <c r="H3" s="6">
        <v>32</v>
      </c>
      <c r="I3" s="6">
        <v>31000</v>
      </c>
      <c r="J3">
        <f t="shared" ref="J3:J21" si="4">I3/50</f>
        <v>620</v>
      </c>
    </row>
    <row r="4" spans="1:10" x14ac:dyDescent="0.3">
      <c r="A4" t="s">
        <v>28</v>
      </c>
      <c r="B4">
        <v>3500</v>
      </c>
      <c r="C4" s="6">
        <v>32</v>
      </c>
      <c r="D4" s="6">
        <f t="shared" si="1"/>
        <v>63</v>
      </c>
      <c r="E4" s="6">
        <f t="shared" si="2"/>
        <v>63</v>
      </c>
      <c r="F4" s="6">
        <f t="shared" ref="F4:F16" si="5">1/30*J4</f>
        <v>21</v>
      </c>
      <c r="G4" s="6">
        <f t="shared" si="3"/>
        <v>63</v>
      </c>
      <c r="H4" s="6">
        <v>31</v>
      </c>
      <c r="I4" s="6">
        <v>31500</v>
      </c>
      <c r="J4">
        <f t="shared" si="4"/>
        <v>630</v>
      </c>
    </row>
    <row r="5" spans="1:10" x14ac:dyDescent="0.3">
      <c r="A5" t="s">
        <v>29</v>
      </c>
      <c r="B5">
        <v>3500</v>
      </c>
      <c r="C5" s="6">
        <f t="shared" si="0"/>
        <v>30</v>
      </c>
      <c r="D5" s="6">
        <f t="shared" si="1"/>
        <v>60</v>
      </c>
      <c r="E5" s="6">
        <f t="shared" si="2"/>
        <v>60</v>
      </c>
      <c r="F5" s="6">
        <f t="shared" si="5"/>
        <v>20</v>
      </c>
      <c r="G5" s="6">
        <f t="shared" si="3"/>
        <v>60</v>
      </c>
      <c r="H5" s="6">
        <f t="shared" ref="H5:H21" si="6">1/20*J5</f>
        <v>30</v>
      </c>
      <c r="I5" s="6">
        <v>30000</v>
      </c>
      <c r="J5">
        <f t="shared" si="4"/>
        <v>600</v>
      </c>
    </row>
    <row r="6" spans="1:10" x14ac:dyDescent="0.3">
      <c r="A6" t="s">
        <v>30</v>
      </c>
      <c r="B6">
        <v>3500</v>
      </c>
      <c r="C6" s="6">
        <f t="shared" si="0"/>
        <v>26</v>
      </c>
      <c r="D6" s="6">
        <f t="shared" si="1"/>
        <v>52</v>
      </c>
      <c r="E6" s="6">
        <v>53</v>
      </c>
      <c r="F6" s="6">
        <v>17</v>
      </c>
      <c r="G6" s="6">
        <f t="shared" si="3"/>
        <v>52</v>
      </c>
      <c r="H6" s="6">
        <f t="shared" si="6"/>
        <v>26</v>
      </c>
      <c r="I6" s="6">
        <v>26000</v>
      </c>
      <c r="J6">
        <f t="shared" si="4"/>
        <v>520</v>
      </c>
    </row>
    <row r="7" spans="1:10" x14ac:dyDescent="0.3">
      <c r="A7" t="s">
        <v>31</v>
      </c>
      <c r="B7">
        <v>3500</v>
      </c>
      <c r="C7" s="6">
        <f t="shared" si="0"/>
        <v>26</v>
      </c>
      <c r="D7" s="6">
        <f t="shared" si="1"/>
        <v>52</v>
      </c>
      <c r="E7" s="6">
        <f t="shared" si="2"/>
        <v>52</v>
      </c>
      <c r="F7" s="6">
        <v>17</v>
      </c>
      <c r="G7" s="6">
        <v>53</v>
      </c>
      <c r="H7" s="6">
        <f t="shared" si="6"/>
        <v>26</v>
      </c>
      <c r="I7" s="6">
        <v>26000</v>
      </c>
      <c r="J7">
        <f t="shared" si="4"/>
        <v>520</v>
      </c>
    </row>
    <row r="8" spans="1:10" x14ac:dyDescent="0.3">
      <c r="A8" t="s">
        <v>32</v>
      </c>
      <c r="B8">
        <v>3500</v>
      </c>
      <c r="C8" s="6">
        <f t="shared" si="0"/>
        <v>24</v>
      </c>
      <c r="D8" s="6">
        <f t="shared" si="1"/>
        <v>48</v>
      </c>
      <c r="E8" s="6">
        <f t="shared" si="2"/>
        <v>48</v>
      </c>
      <c r="F8" s="6">
        <f t="shared" si="5"/>
        <v>16</v>
      </c>
      <c r="G8" s="6">
        <f t="shared" si="3"/>
        <v>48</v>
      </c>
      <c r="H8" s="6">
        <f t="shared" si="6"/>
        <v>24</v>
      </c>
      <c r="I8" s="6">
        <v>24000</v>
      </c>
      <c r="J8">
        <f t="shared" si="4"/>
        <v>480</v>
      </c>
    </row>
    <row r="9" spans="1:10" x14ac:dyDescent="0.3">
      <c r="A9" t="s">
        <v>33</v>
      </c>
      <c r="B9">
        <v>3500</v>
      </c>
      <c r="C9" s="6">
        <v>23</v>
      </c>
      <c r="D9" s="6">
        <f t="shared" si="1"/>
        <v>44</v>
      </c>
      <c r="E9" s="6">
        <f t="shared" si="2"/>
        <v>44</v>
      </c>
      <c r="F9" s="6">
        <v>12</v>
      </c>
      <c r="G9" s="6">
        <f t="shared" si="3"/>
        <v>44</v>
      </c>
      <c r="H9" s="6">
        <f t="shared" si="6"/>
        <v>22</v>
      </c>
      <c r="I9" s="6">
        <v>22000</v>
      </c>
      <c r="J9">
        <f t="shared" si="4"/>
        <v>440</v>
      </c>
    </row>
    <row r="10" spans="1:10" x14ac:dyDescent="0.3">
      <c r="A10" t="s">
        <v>34</v>
      </c>
      <c r="B10">
        <v>3500</v>
      </c>
      <c r="C10" s="6">
        <f t="shared" si="0"/>
        <v>21</v>
      </c>
      <c r="D10" s="6">
        <f t="shared" si="1"/>
        <v>42</v>
      </c>
      <c r="E10" s="6">
        <v>41</v>
      </c>
      <c r="F10" s="6">
        <f t="shared" si="5"/>
        <v>14</v>
      </c>
      <c r="G10" s="6">
        <v>43</v>
      </c>
      <c r="H10" s="6">
        <v>23</v>
      </c>
      <c r="I10" s="6">
        <v>21000</v>
      </c>
      <c r="J10">
        <f t="shared" si="4"/>
        <v>420</v>
      </c>
    </row>
    <row r="11" spans="1:10" x14ac:dyDescent="0.3">
      <c r="A11" t="s">
        <v>35</v>
      </c>
      <c r="B11">
        <v>3500</v>
      </c>
      <c r="C11" s="6">
        <f t="shared" si="0"/>
        <v>22</v>
      </c>
      <c r="D11" s="6">
        <f t="shared" si="1"/>
        <v>44</v>
      </c>
      <c r="E11" s="6">
        <f t="shared" si="2"/>
        <v>44</v>
      </c>
      <c r="F11" s="6">
        <v>14</v>
      </c>
      <c r="G11" s="6">
        <f t="shared" si="3"/>
        <v>44</v>
      </c>
      <c r="H11" s="6">
        <v>23</v>
      </c>
      <c r="I11" s="6">
        <v>22000</v>
      </c>
      <c r="J11">
        <f t="shared" si="4"/>
        <v>440</v>
      </c>
    </row>
    <row r="12" spans="1:10" x14ac:dyDescent="0.3">
      <c r="A12" t="s">
        <v>36</v>
      </c>
      <c r="B12">
        <v>3500</v>
      </c>
      <c r="C12" s="6">
        <f t="shared" si="0"/>
        <v>21</v>
      </c>
      <c r="D12" s="6">
        <f t="shared" si="1"/>
        <v>42</v>
      </c>
      <c r="E12" s="6">
        <f t="shared" si="2"/>
        <v>42</v>
      </c>
      <c r="F12" s="6">
        <f t="shared" si="5"/>
        <v>14</v>
      </c>
      <c r="G12" s="6">
        <f t="shared" si="3"/>
        <v>42</v>
      </c>
      <c r="H12" s="6">
        <f t="shared" si="6"/>
        <v>21</v>
      </c>
      <c r="I12" s="6">
        <v>21000</v>
      </c>
      <c r="J12">
        <f t="shared" si="4"/>
        <v>420</v>
      </c>
    </row>
    <row r="13" spans="1:10" x14ac:dyDescent="0.3">
      <c r="A13" t="s">
        <v>37</v>
      </c>
      <c r="B13">
        <v>3500</v>
      </c>
      <c r="C13" s="6">
        <v>19</v>
      </c>
      <c r="D13" s="6">
        <v>40</v>
      </c>
      <c r="E13" s="6">
        <f t="shared" si="2"/>
        <v>39</v>
      </c>
      <c r="F13" s="6">
        <f t="shared" si="5"/>
        <v>13</v>
      </c>
      <c r="G13" s="6">
        <f t="shared" si="3"/>
        <v>39</v>
      </c>
      <c r="H13" s="6">
        <v>20</v>
      </c>
      <c r="I13" s="6">
        <v>19500</v>
      </c>
      <c r="J13">
        <f t="shared" si="4"/>
        <v>390</v>
      </c>
    </row>
    <row r="14" spans="1:10" x14ac:dyDescent="0.3">
      <c r="A14" t="s">
        <v>38</v>
      </c>
      <c r="B14">
        <v>3500</v>
      </c>
      <c r="C14" s="6">
        <f t="shared" si="0"/>
        <v>18</v>
      </c>
      <c r="D14" s="6">
        <f t="shared" si="1"/>
        <v>36</v>
      </c>
      <c r="E14" s="6">
        <f t="shared" si="2"/>
        <v>36</v>
      </c>
      <c r="F14" s="6">
        <f t="shared" si="5"/>
        <v>12</v>
      </c>
      <c r="G14" s="6">
        <f t="shared" si="3"/>
        <v>36</v>
      </c>
      <c r="H14" s="6">
        <f t="shared" si="6"/>
        <v>18</v>
      </c>
      <c r="I14" s="6">
        <v>18000</v>
      </c>
      <c r="J14">
        <f t="shared" si="4"/>
        <v>360</v>
      </c>
    </row>
    <row r="15" spans="1:10" x14ac:dyDescent="0.3">
      <c r="A15" t="s">
        <v>39</v>
      </c>
      <c r="B15">
        <v>3500</v>
      </c>
      <c r="C15" s="6">
        <v>16</v>
      </c>
      <c r="D15" s="6">
        <f t="shared" si="1"/>
        <v>33</v>
      </c>
      <c r="E15" s="6">
        <f t="shared" si="2"/>
        <v>33</v>
      </c>
      <c r="F15" s="6">
        <f t="shared" si="5"/>
        <v>11</v>
      </c>
      <c r="G15" s="6">
        <f t="shared" si="3"/>
        <v>33</v>
      </c>
      <c r="H15" s="6">
        <v>16</v>
      </c>
      <c r="I15" s="6">
        <v>16500</v>
      </c>
      <c r="J15">
        <f t="shared" si="4"/>
        <v>330</v>
      </c>
    </row>
    <row r="16" spans="1:10" x14ac:dyDescent="0.3">
      <c r="A16" t="s">
        <v>40</v>
      </c>
      <c r="B16">
        <v>3500</v>
      </c>
      <c r="C16" s="6">
        <f t="shared" si="0"/>
        <v>15</v>
      </c>
      <c r="D16" s="6">
        <f t="shared" si="1"/>
        <v>30</v>
      </c>
      <c r="E16" s="6">
        <f t="shared" si="2"/>
        <v>30</v>
      </c>
      <c r="F16" s="6">
        <f t="shared" si="5"/>
        <v>10</v>
      </c>
      <c r="G16" s="6">
        <f t="shared" si="3"/>
        <v>30</v>
      </c>
      <c r="H16" s="6">
        <f t="shared" si="6"/>
        <v>15</v>
      </c>
      <c r="I16" s="6">
        <v>15000</v>
      </c>
      <c r="J16">
        <f t="shared" si="4"/>
        <v>300</v>
      </c>
    </row>
    <row r="17" spans="1:10" x14ac:dyDescent="0.3">
      <c r="A17" t="s">
        <v>41</v>
      </c>
      <c r="B17">
        <v>3500</v>
      </c>
      <c r="C17" s="6">
        <v>15</v>
      </c>
      <c r="D17" s="6">
        <f t="shared" si="1"/>
        <v>29</v>
      </c>
      <c r="E17" s="6">
        <f t="shared" si="2"/>
        <v>29</v>
      </c>
      <c r="F17" s="6">
        <v>9</v>
      </c>
      <c r="G17" s="6">
        <f t="shared" si="3"/>
        <v>29</v>
      </c>
      <c r="H17" s="6">
        <v>15</v>
      </c>
      <c r="I17" s="6">
        <v>14500</v>
      </c>
      <c r="J17">
        <f t="shared" si="4"/>
        <v>290</v>
      </c>
    </row>
    <row r="18" spans="1:10" x14ac:dyDescent="0.3">
      <c r="A18" t="s">
        <v>42</v>
      </c>
      <c r="B18">
        <v>3500</v>
      </c>
      <c r="C18" s="6">
        <f t="shared" si="0"/>
        <v>13</v>
      </c>
      <c r="D18" s="6">
        <v>28</v>
      </c>
      <c r="E18" s="6">
        <f t="shared" si="2"/>
        <v>26</v>
      </c>
      <c r="F18" s="6">
        <v>8</v>
      </c>
      <c r="G18" s="6">
        <f t="shared" si="3"/>
        <v>26</v>
      </c>
      <c r="H18" s="6">
        <f t="shared" si="6"/>
        <v>13</v>
      </c>
      <c r="I18" s="6">
        <v>13000</v>
      </c>
      <c r="J18">
        <f t="shared" si="4"/>
        <v>260</v>
      </c>
    </row>
    <row r="19" spans="1:10" x14ac:dyDescent="0.3">
      <c r="A19" t="s">
        <v>43</v>
      </c>
      <c r="B19">
        <v>3500</v>
      </c>
      <c r="C19" s="6">
        <v>14</v>
      </c>
      <c r="D19" s="6">
        <v>26</v>
      </c>
      <c r="E19" s="6">
        <v>28</v>
      </c>
      <c r="F19" s="6">
        <v>9</v>
      </c>
      <c r="G19" s="6">
        <v>27</v>
      </c>
      <c r="H19" s="6">
        <v>13</v>
      </c>
      <c r="I19" s="6">
        <v>13800</v>
      </c>
      <c r="J19">
        <f t="shared" si="4"/>
        <v>276</v>
      </c>
    </row>
    <row r="20" spans="1:10" x14ac:dyDescent="0.3">
      <c r="A20" t="s">
        <v>44</v>
      </c>
      <c r="B20">
        <v>3500</v>
      </c>
      <c r="C20" s="6">
        <v>13</v>
      </c>
      <c r="D20" s="6">
        <v>26</v>
      </c>
      <c r="E20" s="6">
        <f t="shared" si="2"/>
        <v>25</v>
      </c>
      <c r="F20" s="6">
        <v>8</v>
      </c>
      <c r="G20" s="6">
        <f t="shared" si="3"/>
        <v>25</v>
      </c>
      <c r="H20" s="6">
        <v>12</v>
      </c>
      <c r="I20" s="6">
        <v>12500</v>
      </c>
      <c r="J20">
        <f t="shared" si="4"/>
        <v>250</v>
      </c>
    </row>
    <row r="21" spans="1:10" x14ac:dyDescent="0.3">
      <c r="A21" t="s">
        <v>45</v>
      </c>
      <c r="B21">
        <v>3500</v>
      </c>
      <c r="C21" s="6">
        <f t="shared" si="0"/>
        <v>11</v>
      </c>
      <c r="D21" s="6">
        <f t="shared" si="1"/>
        <v>22</v>
      </c>
      <c r="E21" s="6">
        <f t="shared" si="2"/>
        <v>22</v>
      </c>
      <c r="F21" s="6">
        <v>7</v>
      </c>
      <c r="G21" s="6">
        <v>23</v>
      </c>
      <c r="H21" s="6">
        <f t="shared" si="6"/>
        <v>11</v>
      </c>
      <c r="I21" s="6">
        <v>11000</v>
      </c>
      <c r="J21">
        <f t="shared" si="4"/>
        <v>220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315A-72E4-4127-B62F-DB02D10A9491}">
  <dimension ref="A1:B10"/>
  <sheetViews>
    <sheetView zoomScaleNormal="100" workbookViewId="0">
      <selection activeCell="B1" sqref="B1"/>
    </sheetView>
  </sheetViews>
  <sheetFormatPr defaultRowHeight="14.4" x14ac:dyDescent="0.3"/>
  <cols>
    <col min="1" max="1" width="14.77734375" customWidth="1"/>
  </cols>
  <sheetData>
    <row r="1" spans="1:2" x14ac:dyDescent="0.3">
      <c r="A1" s="5" t="s">
        <v>0</v>
      </c>
      <c r="B1" t="s">
        <v>16</v>
      </c>
    </row>
    <row r="2" spans="1:2" x14ac:dyDescent="0.3">
      <c r="A2" s="5" t="s">
        <v>1</v>
      </c>
      <c r="B2" t="s">
        <v>17</v>
      </c>
    </row>
    <row r="3" spans="1:2" x14ac:dyDescent="0.3">
      <c r="A3" s="5" t="s">
        <v>2</v>
      </c>
      <c r="B3" t="s">
        <v>18</v>
      </c>
    </row>
    <row r="4" spans="1:2" x14ac:dyDescent="0.3">
      <c r="A4" s="5" t="s">
        <v>4</v>
      </c>
      <c r="B4" t="s">
        <v>19</v>
      </c>
    </row>
    <row r="5" spans="1:2" x14ac:dyDescent="0.3">
      <c r="A5" s="5" t="s">
        <v>5</v>
      </c>
      <c r="B5" t="s">
        <v>20</v>
      </c>
    </row>
    <row r="6" spans="1:2" x14ac:dyDescent="0.3">
      <c r="A6" s="5" t="s">
        <v>6</v>
      </c>
      <c r="B6" t="s">
        <v>21</v>
      </c>
    </row>
    <row r="7" spans="1:2" x14ac:dyDescent="0.3">
      <c r="A7" s="5" t="s">
        <v>3</v>
      </c>
      <c r="B7" t="s">
        <v>22</v>
      </c>
    </row>
    <row r="8" spans="1:2" x14ac:dyDescent="0.3">
      <c r="A8" s="5" t="s">
        <v>7</v>
      </c>
      <c r="B8" t="s">
        <v>23</v>
      </c>
    </row>
    <row r="9" spans="1:2" x14ac:dyDescent="0.3">
      <c r="A9" s="5" t="s">
        <v>9</v>
      </c>
      <c r="B9" t="s">
        <v>24</v>
      </c>
    </row>
    <row r="10" spans="1:2" x14ac:dyDescent="0.3">
      <c r="A10"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CAF92-4C1F-431F-8E66-4B469D3B9416}">
  <dimension ref="A1:L24"/>
  <sheetViews>
    <sheetView workbookViewId="0">
      <selection activeCell="L3" sqref="L3"/>
    </sheetView>
  </sheetViews>
  <sheetFormatPr defaultRowHeight="14.4" x14ac:dyDescent="0.3"/>
  <cols>
    <col min="1" max="1" width="10.77734375" bestFit="1" customWidth="1"/>
    <col min="2" max="2" width="8.33203125" bestFit="1" customWidth="1"/>
    <col min="4" max="4" width="10.77734375" bestFit="1" customWidth="1"/>
    <col min="5" max="5" width="13.5546875" bestFit="1" customWidth="1"/>
    <col min="6" max="6" width="14.109375" bestFit="1" customWidth="1"/>
    <col min="7" max="7" width="13.88671875" bestFit="1" customWidth="1"/>
    <col min="8" max="8" width="8.33203125" bestFit="1" customWidth="1"/>
    <col min="9" max="9" width="10.77734375" bestFit="1" customWidth="1"/>
    <col min="10" max="10" width="19.33203125" bestFit="1" customWidth="1"/>
    <col min="11" max="11" width="14" bestFit="1" customWidth="1"/>
    <col min="12" max="12" width="12.44140625" bestFit="1" customWidth="1"/>
  </cols>
  <sheetData>
    <row r="1" spans="1:12" x14ac:dyDescent="0.3">
      <c r="H1" t="s">
        <v>47</v>
      </c>
    </row>
    <row r="2" spans="1:12" x14ac:dyDescent="0.3">
      <c r="H2" s="8">
        <v>414300</v>
      </c>
    </row>
    <row r="3" spans="1:12" x14ac:dyDescent="0.3">
      <c r="A3" s="9" t="s">
        <v>0</v>
      </c>
      <c r="B3" t="s">
        <v>47</v>
      </c>
      <c r="D3" s="9" t="s">
        <v>0</v>
      </c>
      <c r="E3" t="s">
        <v>46</v>
      </c>
      <c r="F3" t="s">
        <v>49</v>
      </c>
      <c r="G3" t="s">
        <v>50</v>
      </c>
      <c r="I3" s="9" t="s">
        <v>0</v>
      </c>
      <c r="J3" t="s">
        <v>51</v>
      </c>
      <c r="K3" t="s">
        <v>48</v>
      </c>
      <c r="L3" t="s">
        <v>52</v>
      </c>
    </row>
    <row r="4" spans="1:12" x14ac:dyDescent="0.3">
      <c r="A4" s="10" t="s">
        <v>26</v>
      </c>
      <c r="B4" s="8">
        <v>26000</v>
      </c>
      <c r="D4" s="10" t="s">
        <v>26</v>
      </c>
      <c r="E4" s="8">
        <v>26</v>
      </c>
      <c r="F4" s="8">
        <v>52</v>
      </c>
      <c r="G4" s="8">
        <v>53</v>
      </c>
      <c r="I4" s="10" t="s">
        <v>26</v>
      </c>
      <c r="J4" s="8">
        <v>17</v>
      </c>
      <c r="K4" s="8">
        <v>52</v>
      </c>
      <c r="L4" s="8">
        <v>26</v>
      </c>
    </row>
    <row r="5" spans="1:12" x14ac:dyDescent="0.3">
      <c r="A5" s="10" t="s">
        <v>27</v>
      </c>
      <c r="B5" s="8">
        <v>31000</v>
      </c>
      <c r="D5" s="10" t="s">
        <v>27</v>
      </c>
      <c r="E5" s="8">
        <v>31</v>
      </c>
      <c r="F5" s="8">
        <v>62</v>
      </c>
      <c r="G5" s="8">
        <v>62</v>
      </c>
      <c r="I5" s="10" t="s">
        <v>27</v>
      </c>
      <c r="J5" s="8">
        <v>20</v>
      </c>
      <c r="K5" s="8">
        <v>62</v>
      </c>
      <c r="L5" s="8">
        <v>32</v>
      </c>
    </row>
    <row r="6" spans="1:12" x14ac:dyDescent="0.3">
      <c r="A6" s="10" t="s">
        <v>28</v>
      </c>
      <c r="B6" s="8">
        <v>31500</v>
      </c>
      <c r="D6" s="10" t="s">
        <v>28</v>
      </c>
      <c r="E6" s="8">
        <v>32</v>
      </c>
      <c r="F6" s="8">
        <v>63</v>
      </c>
      <c r="G6" s="8">
        <v>63</v>
      </c>
      <c r="I6" s="10" t="s">
        <v>28</v>
      </c>
      <c r="J6" s="8">
        <v>21</v>
      </c>
      <c r="K6" s="8">
        <v>63</v>
      </c>
      <c r="L6" s="8">
        <v>31</v>
      </c>
    </row>
    <row r="7" spans="1:12" x14ac:dyDescent="0.3">
      <c r="A7" s="10" t="s">
        <v>29</v>
      </c>
      <c r="B7" s="8">
        <v>30000</v>
      </c>
      <c r="D7" s="10" t="s">
        <v>29</v>
      </c>
      <c r="E7" s="8">
        <v>30</v>
      </c>
      <c r="F7" s="8">
        <v>60</v>
      </c>
      <c r="G7" s="8">
        <v>60</v>
      </c>
      <c r="I7" s="10" t="s">
        <v>29</v>
      </c>
      <c r="J7" s="8">
        <v>20</v>
      </c>
      <c r="K7" s="8">
        <v>60</v>
      </c>
      <c r="L7" s="8">
        <v>30</v>
      </c>
    </row>
    <row r="8" spans="1:12" x14ac:dyDescent="0.3">
      <c r="A8" s="10" t="s">
        <v>30</v>
      </c>
      <c r="B8" s="8">
        <v>26000</v>
      </c>
      <c r="D8" s="10" t="s">
        <v>30</v>
      </c>
      <c r="E8" s="8">
        <v>26</v>
      </c>
      <c r="F8" s="8">
        <v>52</v>
      </c>
      <c r="G8" s="8">
        <v>53</v>
      </c>
      <c r="I8" s="10" t="s">
        <v>30</v>
      </c>
      <c r="J8" s="8">
        <v>17</v>
      </c>
      <c r="K8" s="8">
        <v>52</v>
      </c>
      <c r="L8" s="8">
        <v>26</v>
      </c>
    </row>
    <row r="9" spans="1:12" x14ac:dyDescent="0.3">
      <c r="A9" s="10" t="s">
        <v>31</v>
      </c>
      <c r="B9" s="8">
        <v>26000</v>
      </c>
      <c r="D9" s="10" t="s">
        <v>31</v>
      </c>
      <c r="E9" s="8">
        <v>26</v>
      </c>
      <c r="F9" s="8">
        <v>52</v>
      </c>
      <c r="G9" s="8">
        <v>52</v>
      </c>
      <c r="I9" s="10" t="s">
        <v>31</v>
      </c>
      <c r="J9" s="8">
        <v>17</v>
      </c>
      <c r="K9" s="8">
        <v>53</v>
      </c>
      <c r="L9" s="8">
        <v>26</v>
      </c>
    </row>
    <row r="10" spans="1:12" x14ac:dyDescent="0.3">
      <c r="A10" s="10" t="s">
        <v>32</v>
      </c>
      <c r="B10" s="8">
        <v>24000</v>
      </c>
      <c r="D10" s="10" t="s">
        <v>32</v>
      </c>
      <c r="E10" s="8">
        <v>24</v>
      </c>
      <c r="F10" s="8">
        <v>48</v>
      </c>
      <c r="G10" s="8">
        <v>48</v>
      </c>
      <c r="I10" s="10" t="s">
        <v>32</v>
      </c>
      <c r="J10" s="8">
        <v>16</v>
      </c>
      <c r="K10" s="8">
        <v>48</v>
      </c>
      <c r="L10" s="8">
        <v>24</v>
      </c>
    </row>
    <row r="11" spans="1:12" x14ac:dyDescent="0.3">
      <c r="A11" s="10" t="s">
        <v>33</v>
      </c>
      <c r="B11" s="8">
        <v>22000</v>
      </c>
      <c r="D11" s="10" t="s">
        <v>33</v>
      </c>
      <c r="E11" s="8">
        <v>23</v>
      </c>
      <c r="F11" s="8">
        <v>44</v>
      </c>
      <c r="G11" s="8">
        <v>44</v>
      </c>
      <c r="I11" s="10" t="s">
        <v>33</v>
      </c>
      <c r="J11" s="8">
        <v>12</v>
      </c>
      <c r="K11" s="8">
        <v>44</v>
      </c>
      <c r="L11" s="8">
        <v>22</v>
      </c>
    </row>
    <row r="12" spans="1:12" x14ac:dyDescent="0.3">
      <c r="A12" s="10" t="s">
        <v>34</v>
      </c>
      <c r="B12" s="8">
        <v>21000</v>
      </c>
      <c r="D12" s="10" t="s">
        <v>34</v>
      </c>
      <c r="E12" s="8">
        <v>21</v>
      </c>
      <c r="F12" s="8">
        <v>42</v>
      </c>
      <c r="G12" s="8">
        <v>41</v>
      </c>
      <c r="I12" s="10" t="s">
        <v>34</v>
      </c>
      <c r="J12" s="8">
        <v>14</v>
      </c>
      <c r="K12" s="8">
        <v>43</v>
      </c>
      <c r="L12" s="8">
        <v>23</v>
      </c>
    </row>
    <row r="13" spans="1:12" x14ac:dyDescent="0.3">
      <c r="A13" s="10" t="s">
        <v>35</v>
      </c>
      <c r="B13" s="8">
        <v>22000</v>
      </c>
      <c r="D13" s="10" t="s">
        <v>35</v>
      </c>
      <c r="E13" s="8">
        <v>22</v>
      </c>
      <c r="F13" s="8">
        <v>44</v>
      </c>
      <c r="G13" s="8">
        <v>44</v>
      </c>
      <c r="I13" s="10" t="s">
        <v>35</v>
      </c>
      <c r="J13" s="8">
        <v>14</v>
      </c>
      <c r="K13" s="8">
        <v>44</v>
      </c>
      <c r="L13" s="8">
        <v>23</v>
      </c>
    </row>
    <row r="14" spans="1:12" x14ac:dyDescent="0.3">
      <c r="A14" s="10" t="s">
        <v>36</v>
      </c>
      <c r="B14" s="8">
        <v>21000</v>
      </c>
      <c r="D14" s="10" t="s">
        <v>36</v>
      </c>
      <c r="E14" s="8">
        <v>21</v>
      </c>
      <c r="F14" s="8">
        <v>42</v>
      </c>
      <c r="G14" s="8">
        <v>42</v>
      </c>
      <c r="I14" s="10" t="s">
        <v>36</v>
      </c>
      <c r="J14" s="8">
        <v>14</v>
      </c>
      <c r="K14" s="8">
        <v>42</v>
      </c>
      <c r="L14" s="8">
        <v>21</v>
      </c>
    </row>
    <row r="15" spans="1:12" x14ac:dyDescent="0.3">
      <c r="A15" s="10" t="s">
        <v>37</v>
      </c>
      <c r="B15" s="8">
        <v>19500</v>
      </c>
      <c r="D15" s="10" t="s">
        <v>37</v>
      </c>
      <c r="E15" s="8">
        <v>19</v>
      </c>
      <c r="F15" s="8">
        <v>40</v>
      </c>
      <c r="G15" s="8">
        <v>39</v>
      </c>
      <c r="I15" s="10" t="s">
        <v>37</v>
      </c>
      <c r="J15" s="8">
        <v>13</v>
      </c>
      <c r="K15" s="8">
        <v>39</v>
      </c>
      <c r="L15" s="8">
        <v>20</v>
      </c>
    </row>
    <row r="16" spans="1:12" x14ac:dyDescent="0.3">
      <c r="A16" s="10" t="s">
        <v>38</v>
      </c>
      <c r="B16" s="8">
        <v>18000</v>
      </c>
      <c r="D16" s="10" t="s">
        <v>38</v>
      </c>
      <c r="E16" s="8">
        <v>18</v>
      </c>
      <c r="F16" s="8">
        <v>36</v>
      </c>
      <c r="G16" s="8">
        <v>36</v>
      </c>
      <c r="I16" s="10" t="s">
        <v>38</v>
      </c>
      <c r="J16" s="8">
        <v>12</v>
      </c>
      <c r="K16" s="8">
        <v>36</v>
      </c>
      <c r="L16" s="8">
        <v>18</v>
      </c>
    </row>
    <row r="17" spans="1:12" x14ac:dyDescent="0.3">
      <c r="A17" s="10" t="s">
        <v>39</v>
      </c>
      <c r="B17" s="8">
        <v>16500</v>
      </c>
      <c r="D17" s="10" t="s">
        <v>39</v>
      </c>
      <c r="E17" s="8">
        <v>16</v>
      </c>
      <c r="F17" s="8">
        <v>33</v>
      </c>
      <c r="G17" s="8">
        <v>33</v>
      </c>
      <c r="I17" s="10" t="s">
        <v>39</v>
      </c>
      <c r="J17" s="8">
        <v>11</v>
      </c>
      <c r="K17" s="8">
        <v>33</v>
      </c>
      <c r="L17" s="8">
        <v>16</v>
      </c>
    </row>
    <row r="18" spans="1:12" x14ac:dyDescent="0.3">
      <c r="A18" s="10" t="s">
        <v>40</v>
      </c>
      <c r="B18" s="8">
        <v>15000</v>
      </c>
      <c r="D18" s="10" t="s">
        <v>40</v>
      </c>
      <c r="E18" s="8">
        <v>15</v>
      </c>
      <c r="F18" s="8">
        <v>30</v>
      </c>
      <c r="G18" s="8">
        <v>30</v>
      </c>
      <c r="I18" s="10" t="s">
        <v>40</v>
      </c>
      <c r="J18" s="8">
        <v>10</v>
      </c>
      <c r="K18" s="8">
        <v>30</v>
      </c>
      <c r="L18" s="8">
        <v>15</v>
      </c>
    </row>
    <row r="19" spans="1:12" x14ac:dyDescent="0.3">
      <c r="A19" s="10" t="s">
        <v>41</v>
      </c>
      <c r="B19" s="8">
        <v>14500</v>
      </c>
      <c r="D19" s="10" t="s">
        <v>41</v>
      </c>
      <c r="E19" s="8">
        <v>15</v>
      </c>
      <c r="F19" s="8">
        <v>29</v>
      </c>
      <c r="G19" s="8">
        <v>29</v>
      </c>
      <c r="I19" s="10" t="s">
        <v>41</v>
      </c>
      <c r="J19" s="8">
        <v>9</v>
      </c>
      <c r="K19" s="8">
        <v>29</v>
      </c>
      <c r="L19" s="8">
        <v>15</v>
      </c>
    </row>
    <row r="20" spans="1:12" x14ac:dyDescent="0.3">
      <c r="A20" s="10" t="s">
        <v>42</v>
      </c>
      <c r="B20" s="8">
        <v>13000</v>
      </c>
      <c r="D20" s="10" t="s">
        <v>42</v>
      </c>
      <c r="E20" s="8">
        <v>13</v>
      </c>
      <c r="F20" s="8">
        <v>28</v>
      </c>
      <c r="G20" s="8">
        <v>26</v>
      </c>
      <c r="I20" s="10" t="s">
        <v>42</v>
      </c>
      <c r="J20" s="8">
        <v>8</v>
      </c>
      <c r="K20" s="8">
        <v>26</v>
      </c>
      <c r="L20" s="8">
        <v>13</v>
      </c>
    </row>
    <row r="21" spans="1:12" x14ac:dyDescent="0.3">
      <c r="A21" s="10" t="s">
        <v>43</v>
      </c>
      <c r="B21" s="8">
        <v>13800</v>
      </c>
      <c r="D21" s="10" t="s">
        <v>43</v>
      </c>
      <c r="E21" s="8">
        <v>14</v>
      </c>
      <c r="F21" s="8">
        <v>26</v>
      </c>
      <c r="G21" s="8">
        <v>28</v>
      </c>
      <c r="I21" s="10" t="s">
        <v>43</v>
      </c>
      <c r="J21" s="8">
        <v>9</v>
      </c>
      <c r="K21" s="8">
        <v>27</v>
      </c>
      <c r="L21" s="8">
        <v>13</v>
      </c>
    </row>
    <row r="22" spans="1:12" x14ac:dyDescent="0.3">
      <c r="A22" s="10" t="s">
        <v>44</v>
      </c>
      <c r="B22" s="8">
        <v>12500</v>
      </c>
      <c r="D22" s="10" t="s">
        <v>44</v>
      </c>
      <c r="E22" s="8">
        <v>13</v>
      </c>
      <c r="F22" s="8">
        <v>26</v>
      </c>
      <c r="G22" s="8">
        <v>25</v>
      </c>
      <c r="I22" s="10" t="s">
        <v>44</v>
      </c>
      <c r="J22" s="8">
        <v>8</v>
      </c>
      <c r="K22" s="8">
        <v>25</v>
      </c>
      <c r="L22" s="8">
        <v>12</v>
      </c>
    </row>
    <row r="23" spans="1:12" x14ac:dyDescent="0.3">
      <c r="A23" s="10" t="s">
        <v>45</v>
      </c>
      <c r="B23" s="8">
        <v>11000</v>
      </c>
      <c r="D23" s="10" t="s">
        <v>45</v>
      </c>
      <c r="E23" s="8">
        <v>11</v>
      </c>
      <c r="F23" s="8">
        <v>22</v>
      </c>
      <c r="G23" s="8">
        <v>22</v>
      </c>
      <c r="I23" s="10" t="s">
        <v>45</v>
      </c>
      <c r="J23" s="8">
        <v>7</v>
      </c>
      <c r="K23" s="8">
        <v>23</v>
      </c>
      <c r="L23" s="8">
        <v>11</v>
      </c>
    </row>
    <row r="24" spans="1:12" x14ac:dyDescent="0.3">
      <c r="A24" s="10" t="s">
        <v>25</v>
      </c>
      <c r="B24" s="8">
        <v>414300</v>
      </c>
      <c r="D24" s="10" t="s">
        <v>25</v>
      </c>
      <c r="E24" s="8">
        <v>416</v>
      </c>
      <c r="F24" s="8">
        <v>831</v>
      </c>
      <c r="G24" s="8">
        <v>830</v>
      </c>
      <c r="I24" s="10" t="s">
        <v>25</v>
      </c>
      <c r="J24" s="8">
        <v>269</v>
      </c>
      <c r="K24" s="8">
        <v>831</v>
      </c>
      <c r="L24" s="8">
        <v>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34795-F966-4A93-9CCB-E97C4E3EA510}">
  <dimension ref="B2:B3"/>
  <sheetViews>
    <sheetView showGridLines="0" tabSelected="1" workbookViewId="0">
      <selection activeCell="S12" sqref="S12"/>
    </sheetView>
  </sheetViews>
  <sheetFormatPr defaultRowHeight="14.4" x14ac:dyDescent="0.3"/>
  <cols>
    <col min="1" max="1" width="4.109375" customWidth="1"/>
    <col min="2" max="2" width="19" customWidth="1"/>
  </cols>
  <sheetData>
    <row r="2" spans="2:2" x14ac:dyDescent="0.3">
      <c r="B2" t="s">
        <v>47</v>
      </c>
    </row>
    <row r="3" spans="2:2" x14ac:dyDescent="0.3">
      <c r="B3" s="8">
        <v>414300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vt:lpstr>
      <vt:lpstr>cleaned data </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saini</dc:creator>
  <cp:lastModifiedBy>prashant saini</cp:lastModifiedBy>
  <dcterms:created xsi:type="dcterms:W3CDTF">2022-10-09T11:45:12Z</dcterms:created>
  <dcterms:modified xsi:type="dcterms:W3CDTF">2022-10-09T18:57:02Z</dcterms:modified>
</cp:coreProperties>
</file>