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ELL\Downloads\excel tutorial\"/>
    </mc:Choice>
  </mc:AlternateContent>
  <xr:revisionPtr revIDLastSave="0" documentId="13_ncr:1_{4C99FAE2-4FFC-4047-B5FF-257C9E70D37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sheet" sheetId="2" r:id="rId2"/>
    <sheet name="Pivot_tables"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<sst xmlns="http://schemas.openxmlformats.org/spreadsheetml/2006/main" count="16280" uniqueCount="50">
  <si>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</si>
  <si>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</si>
  <si>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</si>
  <si>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</si>
  <si>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</si>
  <si>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</si>
  <si>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</si>
  <si>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</si>
  <si>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</si>
  <si>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</si>
  <si>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</si>
  <si>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</si>
  <si>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</si>
  <si>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</si>
  <si>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</si>
  <si>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</si>
  <si>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</si>
  <si>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</si>
  <si>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</si>
  <si>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</si>
  <si>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</si>
  <si>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</si>
  <si>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</si>
  <si>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</si>
  <si>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</si>
  <si>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</si>
  <si>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</si>
  <si>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</si>
  <si>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</si>
  <si>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</si>
  <si>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</si>
  <si>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</si>
  <si>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</si>
  <si>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</si>
  <si>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</si>
  <si>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</si>
  <si>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</si>
  <si>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</si>
  <si>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</si>
  <si>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</si>
  <si>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</si>
  <si>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</si>
  <si>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</si>
  <si>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</si>
  <si>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</si>
  <si>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Adolescent</t>
  </si>
  <si>
    <t>Middle</t>
  </si>
  <si>
    <t>Old</t>
  </si>
  <si>
    <t>More than 10</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</si>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</sst>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Purchases</a:t>
            </a:r>
            <a:r>
              <a:rPr lang="en-IN" baseline="0"/>
              <a: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Pivot_tables!$B$4:$B$5</c:f>
              <c:strCache>
                <c:ptCount val="1"/>
                <c:pt idx="0">
                  <c:v>No</c:v>
                </c:pt>
              </c:strCache>
            </c:strRef>
          </c:tx>
          <c:spPr>
            <a:solidFill>
              <a:schemeClr val="accent1"/>
            </a:solidFill>
            <a:ln>
              <a:noFill/>
            </a:ln>
            <a:effectLst/>
          </c:spPr>
          <c:invertIfNegative val="0"/>
          <c:cat>
            <c:strRef>
              <c:f>Pivot_tables!$A$6:$A$8</c:f>
              <c:strCache>
                <c:ptCount val="2"/>
                <c:pt idx="0">
                  <c:v>Female</c:v>
                </c:pt>
                <c:pt idx="1">
                  <c:v>Male</c:v>
                </c:pt>
              </c:strCache>
            </c:strRef>
          </c:cat>
          <c:val>
            <c:numRef>
              <c:f>Pivot_tables!$B$6:$B$8</c:f>
              <c:numCache>
                <c:formatCode>0</c:formatCode>
                <c:ptCount val="2"/>
                <c:pt idx="0">
                  <c:v>53440</c:v>
                </c:pt>
                <c:pt idx="1">
                  <c:v>56208.178438661707</c:v>
                </c:pt>
              </c:numCache>
            </c:numRef>
          </c:val>
          <c:extLst>
            <c:ext xmlns:c16="http://schemas.microsoft.com/office/drawing/2014/chart" uri="{C3380CC4-5D6E-409C-BE32-E72D297353CC}">
              <c16:uniqueId val="{00000000-152C-454D-85F4-0891CFC5DF08}"/>
            </c:ext>
          </c:extLst>
        </c:ser>
        <c:ser>
          <c:idx val="1"/>
          <c:order val="1"/>
          <c:tx>
            <c:strRef>
              <c:f>Pivot_tables!$C$4:$C$5</c:f>
              <c:strCache>
                <c:ptCount val="1"/>
                <c:pt idx="0">
                  <c:v>Yes</c:v>
                </c:pt>
              </c:strCache>
            </c:strRef>
          </c:tx>
          <c:spPr>
            <a:solidFill>
              <a:schemeClr val="accent2"/>
            </a:solidFill>
            <a:ln>
              <a:noFill/>
            </a:ln>
            <a:effectLst/>
          </c:spPr>
          <c:invertIfNegative val="0"/>
          <c:cat>
            <c:strRef>
              <c:f>Pivot_tables!$A$6:$A$8</c:f>
              <c:strCache>
                <c:ptCount val="2"/>
                <c:pt idx="0">
                  <c:v>Female</c:v>
                </c:pt>
                <c:pt idx="1">
                  <c:v>Male</c:v>
                </c:pt>
              </c:strCache>
            </c:strRef>
          </c:cat>
          <c:val>
            <c:numRef>
              <c:f>Pivot_tables!$C$6:$C$8</c:f>
              <c:numCache>
                <c:formatCode>0</c:formatCode>
                <c:ptCount val="2"/>
                <c:pt idx="0">
                  <c:v>55774.058577405856</c:v>
                </c:pt>
                <c:pt idx="1">
                  <c:v>60123.966942148763</c:v>
                </c:pt>
              </c:numCache>
            </c:numRef>
          </c:val>
          <c:extLst>
            <c:ext xmlns:c16="http://schemas.microsoft.com/office/drawing/2014/chart" uri="{C3380CC4-5D6E-409C-BE32-E72D297353CC}">
              <c16:uniqueId val="{00000001-152C-454D-85F4-0891CFC5DF08}"/>
            </c:ext>
          </c:extLst>
        </c:ser>
        <c:dLbls>
          <c:showLegendKey val="0"/>
          <c:showVal val="0"/>
          <c:showCatName val="0"/>
          <c:showSerName val="0"/>
          <c:showPercent val="0"/>
          <c:showBubbleSize val="0"/>
        </c:dLbls>
        <c:gapWidth val="219"/>
        <c:overlap val="-27"/>
        <c:axId val="2112378543"/>
        <c:axId val="135817231"/>
      </c:barChart>
      <c:catAx>
        <c:axId val="211237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7231"/>
        <c:crosses val="autoZero"/>
        <c:auto val="1"/>
        <c:lblAlgn val="ctr"/>
        <c:lblOffset val="100"/>
        <c:noMultiLvlLbl val="0"/>
      </c:catAx>
      <c:valAx>
        <c:axId val="13581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378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5638670166229221"/>
          <c:w val="0.61019685039370075"/>
          <c:h val="0.49826953922426365"/>
        </c:manualLayout>
      </c:layout>
      <c:barChart>
        <c:barDir val="col"/>
        <c:grouping val="clustered"/>
        <c:varyColors val="0"/>
        <c:ser>
          <c:idx val="0"/>
          <c:order val="0"/>
          <c:tx>
            <c:strRef>
              <c:f>Pivot_tables!$B$24:$B$25</c:f>
              <c:strCache>
                <c:ptCount val="1"/>
                <c:pt idx="0">
                  <c:v>No</c:v>
                </c:pt>
              </c:strCache>
            </c:strRef>
          </c:tx>
          <c:spPr>
            <a:solidFill>
              <a:schemeClr val="accent1"/>
            </a:solidFill>
            <a:ln>
              <a:noFill/>
            </a:ln>
            <a:effectLst/>
          </c:spPr>
          <c:invertIfNegative val="0"/>
          <c:cat>
            <c:strRef>
              <c:f>Pivot_tables!$A$26:$A$31</c:f>
              <c:strCache>
                <c:ptCount val="5"/>
                <c:pt idx="0">
                  <c:v>Clerical</c:v>
                </c:pt>
                <c:pt idx="1">
                  <c:v>Management</c:v>
                </c:pt>
                <c:pt idx="2">
                  <c:v>Manual</c:v>
                </c:pt>
                <c:pt idx="3">
                  <c:v>Professional</c:v>
                </c:pt>
                <c:pt idx="4">
                  <c:v>Skilled Manual</c:v>
                </c:pt>
              </c:strCache>
            </c:strRef>
          </c:cat>
          <c:val>
            <c:numRef>
              <c:f>Pivot_tables!$B$26:$B$31</c:f>
              <c:numCache>
                <c:formatCode>0</c:formatCode>
                <c:ptCount val="5"/>
                <c:pt idx="0">
                  <c:v>28876.404494382023</c:v>
                </c:pt>
                <c:pt idx="1">
                  <c:v>85700</c:v>
                </c:pt>
                <c:pt idx="2">
                  <c:v>14687.5</c:v>
                </c:pt>
                <c:pt idx="3">
                  <c:v>74841.269841269837</c:v>
                </c:pt>
                <c:pt idx="4">
                  <c:v>49785.714285714283</c:v>
                </c:pt>
              </c:numCache>
            </c:numRef>
          </c:val>
          <c:extLst>
            <c:ext xmlns:c16="http://schemas.microsoft.com/office/drawing/2014/chart" uri="{C3380CC4-5D6E-409C-BE32-E72D297353CC}">
              <c16:uniqueId val="{00000000-5573-41D1-AE61-DF3B68FA2A1B}"/>
            </c:ext>
          </c:extLst>
        </c:ser>
        <c:ser>
          <c:idx val="1"/>
          <c:order val="1"/>
          <c:tx>
            <c:strRef>
              <c:f>Pivot_tables!$C$24:$C$25</c:f>
              <c:strCache>
                <c:ptCount val="1"/>
                <c:pt idx="0">
                  <c:v>Yes</c:v>
                </c:pt>
              </c:strCache>
            </c:strRef>
          </c:tx>
          <c:spPr>
            <a:solidFill>
              <a:schemeClr val="accent2"/>
            </a:solidFill>
            <a:ln>
              <a:noFill/>
            </a:ln>
            <a:effectLst/>
          </c:spPr>
          <c:invertIfNegative val="0"/>
          <c:cat>
            <c:strRef>
              <c:f>Pivot_tables!$A$26:$A$31</c:f>
              <c:strCache>
                <c:ptCount val="5"/>
                <c:pt idx="0">
                  <c:v>Clerical</c:v>
                </c:pt>
                <c:pt idx="1">
                  <c:v>Management</c:v>
                </c:pt>
                <c:pt idx="2">
                  <c:v>Manual</c:v>
                </c:pt>
                <c:pt idx="3">
                  <c:v>Professional</c:v>
                </c:pt>
                <c:pt idx="4">
                  <c:v>Skilled Manual</c:v>
                </c:pt>
              </c:strCache>
            </c:strRef>
          </c:cat>
          <c:val>
            <c:numRef>
              <c:f>Pivot_tables!$C$26:$C$31</c:f>
              <c:numCache>
                <c:formatCode>0</c:formatCode>
                <c:ptCount val="5"/>
                <c:pt idx="0">
                  <c:v>33295.454545454544</c:v>
                </c:pt>
                <c:pt idx="1">
                  <c:v>87945.205479452052</c:v>
                </c:pt>
                <c:pt idx="2">
                  <c:v>19090.909090909092</c:v>
                </c:pt>
                <c:pt idx="3">
                  <c:v>75266.666666666672</c:v>
                </c:pt>
                <c:pt idx="4">
                  <c:v>53826.086956521736</c:v>
                </c:pt>
              </c:numCache>
            </c:numRef>
          </c:val>
          <c:extLst>
            <c:ext xmlns:c16="http://schemas.microsoft.com/office/drawing/2014/chart" uri="{C3380CC4-5D6E-409C-BE32-E72D297353CC}">
              <c16:uniqueId val="{00000001-5573-41D1-AE61-DF3B68FA2A1B}"/>
            </c:ext>
          </c:extLst>
        </c:ser>
        <c:dLbls>
          <c:showLegendKey val="0"/>
          <c:showVal val="0"/>
          <c:showCatName val="0"/>
          <c:showSerName val="0"/>
          <c:showPercent val="0"/>
          <c:showBubbleSize val="0"/>
        </c:dLbls>
        <c:gapWidth val="219"/>
        <c:axId val="1500315311"/>
        <c:axId val="135818223"/>
      </c:barChart>
      <c:catAx>
        <c:axId val="1500315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8223"/>
        <c:crosses val="autoZero"/>
        <c:auto val="1"/>
        <c:lblAlgn val="ctr"/>
        <c:lblOffset val="100"/>
        <c:noMultiLvlLbl val="0"/>
      </c:catAx>
      <c:valAx>
        <c:axId val="13581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31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698"/>
          <c:y val="0.13786818314377369"/>
          <c:w val="0.64819685039370079"/>
          <c:h val="0.65853091280256637"/>
        </c:manualLayout>
      </c:layout>
      <c:lineChart>
        <c:grouping val="standard"/>
        <c:varyColors val="0"/>
        <c:ser>
          <c:idx val="0"/>
          <c:order val="0"/>
          <c:tx>
            <c:strRef>
              <c:f>Pivot_tables!$B$44:$B$45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Pivot_tables!$A$46:$A$49</c:f>
              <c:strCache>
                <c:ptCount val="3"/>
                <c:pt idx="0">
                  <c:v>Adolescent</c:v>
                </c:pt>
                <c:pt idx="1">
                  <c:v>Middle</c:v>
                </c:pt>
                <c:pt idx="2">
                  <c:v>Old</c:v>
                </c:pt>
              </c:strCache>
            </c:strRef>
          </c:cat>
          <c:val>
            <c:numRef>
              <c:f>Pivot_tables!$B$46:$B$49</c:f>
              <c:numCache>
                <c:formatCode>0</c:formatCode>
                <c:ptCount val="3"/>
                <c:pt idx="0">
                  <c:v>33541.666666666664</c:v>
                </c:pt>
                <c:pt idx="1">
                  <c:v>56101.694915254237</c:v>
                </c:pt>
                <c:pt idx="2">
                  <c:v>59914.529914529914</c:v>
                </c:pt>
              </c:numCache>
            </c:numRef>
          </c:val>
          <c:smooth val="0"/>
          <c:extLst>
            <c:ext xmlns:c16="http://schemas.microsoft.com/office/drawing/2014/chart" uri="{C3380CC4-5D6E-409C-BE32-E72D297353CC}">
              <c16:uniqueId val="{00000000-E2B2-4996-B14B-4F484B0367A2}"/>
            </c:ext>
          </c:extLst>
        </c:ser>
        <c:ser>
          <c:idx val="1"/>
          <c:order val="1"/>
          <c:tx>
            <c:strRef>
              <c:f>Pivot_tables!$C$44:$C$45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Pivot_tables!$A$46:$A$49</c:f>
              <c:strCache>
                <c:ptCount val="3"/>
                <c:pt idx="0">
                  <c:v>Adolescent</c:v>
                </c:pt>
                <c:pt idx="1">
                  <c:v>Middle</c:v>
                </c:pt>
                <c:pt idx="2">
                  <c:v>Old</c:v>
                </c:pt>
              </c:strCache>
            </c:strRef>
          </c:cat>
          <c:val>
            <c:numRef>
              <c:f>Pivot_tables!$C$46:$C$49</c:f>
              <c:numCache>
                <c:formatCode>0</c:formatCode>
                <c:ptCount val="3"/>
                <c:pt idx="0">
                  <c:v>30000</c:v>
                </c:pt>
                <c:pt idx="1">
                  <c:v>60484.693877551021</c:v>
                </c:pt>
                <c:pt idx="2">
                  <c:v>57777.777777777781</c:v>
                </c:pt>
              </c:numCache>
            </c:numRef>
          </c:val>
          <c:smooth val="0"/>
          <c:extLst>
            <c:ext xmlns:c16="http://schemas.microsoft.com/office/drawing/2014/chart" uri="{C3380CC4-5D6E-409C-BE32-E72D297353CC}">
              <c16:uniqueId val="{00000001-E2B2-4996-B14B-4F484B0367A2}"/>
            </c:ext>
          </c:extLst>
        </c:ser>
        <c:dLbls>
          <c:showLegendKey val="0"/>
          <c:showVal val="0"/>
          <c:showCatName val="0"/>
          <c:showSerName val="0"/>
          <c:showPercent val="0"/>
          <c:showBubbleSize val="0"/>
        </c:dLbls>
        <c:marker val="1"/>
        <c:smooth val="0"/>
        <c:axId val="2104945327"/>
        <c:axId val="276868975"/>
      </c:lineChart>
      <c:catAx>
        <c:axId val="210494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68975"/>
        <c:crosses val="autoZero"/>
        <c:auto val="1"/>
        <c:lblAlgn val="ctr"/>
        <c:lblOffset val="100"/>
        <c:noMultiLvlLbl val="0"/>
      </c:catAx>
      <c:valAx>
        <c:axId val="276868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4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Pivot_tables!$A$67:$A$72</c:f>
              <c:strCache>
                <c:ptCount val="5"/>
                <c:pt idx="0">
                  <c:v>0-1 Miles</c:v>
                </c:pt>
                <c:pt idx="1">
                  <c:v>1-2 Miles</c:v>
                </c:pt>
                <c:pt idx="2">
                  <c:v>2-5 Miles</c:v>
                </c:pt>
                <c:pt idx="3">
                  <c:v>5-10 Miles</c:v>
                </c:pt>
                <c:pt idx="4">
                  <c:v>More than 10</c:v>
                </c:pt>
              </c:strCache>
            </c:strRef>
          </c:cat>
          <c:val>
            <c:numRef>
              <c:f>Pivot_tables!$B$67:$B$72</c:f>
              <c:numCache>
                <c:formatCode>0</c:formatCode>
                <c:ptCount val="5"/>
                <c:pt idx="0">
                  <c:v>47891.566265060239</c:v>
                </c:pt>
                <c:pt idx="1">
                  <c:v>52391.304347826088</c:v>
                </c:pt>
                <c:pt idx="2">
                  <c:v>56716.417910447759</c:v>
                </c:pt>
                <c:pt idx="3">
                  <c:v>54482.758620689652</c:v>
                </c:pt>
                <c:pt idx="4">
                  <c:v>71666.666666666672</c:v>
                </c:pt>
              </c:numCache>
            </c:numRef>
          </c:val>
          <c:smooth val="0"/>
          <c:extLst>
            <c:ext xmlns:c16="http://schemas.microsoft.com/office/drawing/2014/chart" uri="{C3380CC4-5D6E-409C-BE32-E72D297353CC}">
              <c16:uniqueId val="{00000000-2BEB-4F26-BABA-522B2FBA6098}"/>
            </c:ext>
          </c:extLst>
        </c:ser>
        <c:ser>
          <c:idx val="1"/>
          <c:order val="1"/>
          <c:tx>
            <c:strRef>
              <c:f>Pivot_tables!$C$65:$C$66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Pivot_tables!$A$67:$A$72</c:f>
              <c:strCache>
                <c:ptCount val="5"/>
                <c:pt idx="0">
                  <c:v>0-1 Miles</c:v>
                </c:pt>
                <c:pt idx="1">
                  <c:v>1-2 Miles</c:v>
                </c:pt>
                <c:pt idx="2">
                  <c:v>2-5 Miles</c:v>
                </c:pt>
                <c:pt idx="3">
                  <c:v>5-10 Miles</c:v>
                </c:pt>
                <c:pt idx="4">
                  <c:v>More than 10</c:v>
                </c:pt>
              </c:strCache>
            </c:strRef>
          </c:cat>
          <c:val>
            <c:numRef>
              <c:f>Pivot_tables!$C$67:$C$72</c:f>
              <c:numCache>
                <c:formatCode>0</c:formatCode>
                <c:ptCount val="5"/>
                <c:pt idx="0">
                  <c:v>50950</c:v>
                </c:pt>
                <c:pt idx="1">
                  <c:v>51298.7012987013</c:v>
                </c:pt>
                <c:pt idx="2">
                  <c:v>63157.894736842107</c:v>
                </c:pt>
                <c:pt idx="3">
                  <c:v>66052.631578947374</c:v>
                </c:pt>
                <c:pt idx="4">
                  <c:v>82424.242424242431</c:v>
                </c:pt>
              </c:numCache>
            </c:numRef>
          </c:val>
          <c:smooth val="0"/>
          <c:extLst>
            <c:ext xmlns:c16="http://schemas.microsoft.com/office/drawing/2014/chart" uri="{C3380CC4-5D6E-409C-BE32-E72D297353CC}">
              <c16:uniqueId val="{00000001-2BEB-4F26-BABA-522B2FBA6098}"/>
            </c:ext>
          </c:extLst>
        </c:ser>
        <c:dLbls>
          <c:showLegendKey val="0"/>
          <c:showVal val="0"/>
          <c:showCatName val="0"/>
          <c:showSerName val="0"/>
          <c:showPercent val="0"/>
          <c:showBubbleSize val="0"/>
        </c:dLbls>
        <c:marker val="1"/>
        <c:smooth val="0"/>
        <c:axId val="2104938607"/>
        <c:axId val="284270303"/>
      </c:lineChart>
      <c:catAx>
        <c:axId val="210493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70303"/>
        <c:crosses val="autoZero"/>
        <c:auto val="1"/>
        <c:lblAlgn val="ctr"/>
        <c:lblOffset val="100"/>
        <c:noMultiLvlLbl val="0"/>
      </c:catAx>
      <c:valAx>
        <c:axId val="284270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3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Income Per</a:t>
            </a:r>
            <a:r>
              <a:rPr lang="en-IN" baseline="0"/>
              <a:t> </a:t>
            </a:r>
            <a:r>
              <a:rPr lang="en-IN"/>
              <a:t>Purchases</a:t>
            </a:r>
            <a:endParaRPr lang="en-IN"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Pivot_tables!$B$4:$B$5</c:f>
              <c:strCache>
                <c:ptCount val="1"/>
                <c:pt idx="0">
                  <c:v>No</c:v>
                </c:pt>
              </c:strCache>
            </c:strRef>
          </c:tx>
          <c:spPr>
            <a:solidFill>
              <a:schemeClr val="accent1"/>
            </a:solidFill>
            <a:ln>
              <a:noFill/>
            </a:ln>
            <a:effectLst/>
          </c:spPr>
          <c:invertIfNegative val="0"/>
          <c:cat>
            <c:strRef>
              <c:f>Pivot_tables!$A$6:$A$8</c:f>
              <c:strCache>
                <c:ptCount val="2"/>
                <c:pt idx="0">
                  <c:v>Female</c:v>
                </c:pt>
                <c:pt idx="1">
                  <c:v>Male</c:v>
                </c:pt>
              </c:strCache>
            </c:strRef>
          </c:cat>
          <c:val>
            <c:numRef>
              <c:f>Pivot_tables!$B$6:$B$8</c:f>
              <c:numCache>
                <c:formatCode>0</c:formatCode>
                <c:ptCount val="2"/>
                <c:pt idx="0">
                  <c:v>53440</c:v>
                </c:pt>
                <c:pt idx="1">
                  <c:v>56208.178438661707</c:v>
                </c:pt>
              </c:numCache>
            </c:numRef>
          </c:val>
          <c:extLst>
            <c:ext xmlns:c16="http://schemas.microsoft.com/office/drawing/2014/chart" uri="{C3380CC4-5D6E-409C-BE32-E72D297353CC}">
              <c16:uniqueId val="{00000000-1790-43E5-95BB-C56D080CC9E2}"/>
            </c:ext>
          </c:extLst>
        </c:ser>
        <c:ser>
          <c:idx val="1"/>
          <c:order val="1"/>
          <c:tx>
            <c:strRef>
              <c:f>Pivot_tables!$C$4:$C$5</c:f>
              <c:strCache>
                <c:ptCount val="1"/>
                <c:pt idx="0">
                  <c:v>Yes</c:v>
                </c:pt>
              </c:strCache>
            </c:strRef>
          </c:tx>
          <c:spPr>
            <a:solidFill>
              <a:schemeClr val="accent2"/>
            </a:solidFill>
            <a:ln>
              <a:noFill/>
            </a:ln>
            <a:effectLst/>
          </c:spPr>
          <c:invertIfNegative val="0"/>
          <c:cat>
            <c:strRef>
              <c:f>Pivot_tables!$A$6:$A$8</c:f>
              <c:strCache>
                <c:ptCount val="2"/>
                <c:pt idx="0">
                  <c:v>Female</c:v>
                </c:pt>
                <c:pt idx="1">
                  <c:v>Male</c:v>
                </c:pt>
              </c:strCache>
            </c:strRef>
          </c:cat>
          <c:val>
            <c:numRef>
              <c:f>Pivot_tables!$C$6:$C$8</c:f>
              <c:numCache>
                <c:formatCode>0</c:formatCode>
                <c:ptCount val="2"/>
                <c:pt idx="0">
                  <c:v>55774.058577405856</c:v>
                </c:pt>
                <c:pt idx="1">
                  <c:v>60123.966942148763</c:v>
                </c:pt>
              </c:numCache>
            </c:numRef>
          </c:val>
          <c:extLst>
            <c:ext xmlns:c16="http://schemas.microsoft.com/office/drawing/2014/chart" uri="{C3380CC4-5D6E-409C-BE32-E72D297353CC}">
              <c16:uniqueId val="{00000001-1790-43E5-95BB-C56D080CC9E2}"/>
            </c:ext>
          </c:extLst>
        </c:ser>
        <c:dLbls>
          <c:showLegendKey val="0"/>
          <c:showVal val="0"/>
          <c:showCatName val="0"/>
          <c:showSerName val="0"/>
          <c:showPercent val="0"/>
          <c:showBubbleSize val="0"/>
        </c:dLbls>
        <c:gapWidth val="219"/>
        <c:overlap val="-27"/>
        <c:axId val="2112378543"/>
        <c:axId val="135817231"/>
      </c:barChart>
      <c:catAx>
        <c:axId val="2112378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7231"/>
        <c:crosses val="autoZero"/>
        <c:auto val="1"/>
        <c:lblAlgn val="ctr"/>
        <c:lblOffset val="100"/>
        <c:noMultiLvlLbl val="0"/>
      </c:catAx>
      <c:valAx>
        <c:axId val="13581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378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29631794072615925"/>
          <c:y val="2.35676901334078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58099737532809E-2"/>
          <c:y val="0.12952755905511812"/>
          <c:w val="0.64819685039370079"/>
          <c:h val="0.65853091280256637"/>
        </c:manualLayout>
      </c:layout>
      <c:lineChart>
        <c:grouping val="standard"/>
        <c:varyColors val="0"/>
        <c:ser>
          <c:idx val="0"/>
          <c:order val="0"/>
          <c:tx>
            <c:strRef>
              <c:f>Pivot_tables!$B$44:$B$45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Pivot_tables!$A$46:$A$49</c:f>
              <c:strCache>
                <c:ptCount val="3"/>
                <c:pt idx="0">
                  <c:v>Adolescent</c:v>
                </c:pt>
                <c:pt idx="1">
                  <c:v>Middle</c:v>
                </c:pt>
                <c:pt idx="2">
                  <c:v>Old</c:v>
                </c:pt>
              </c:strCache>
            </c:strRef>
          </c:cat>
          <c:val>
            <c:numRef>
              <c:f>Pivot_tables!$B$46:$B$49</c:f>
              <c:numCache>
                <c:formatCode>0</c:formatCode>
                <c:ptCount val="3"/>
                <c:pt idx="0">
                  <c:v>33541.666666666664</c:v>
                </c:pt>
                <c:pt idx="1">
                  <c:v>56101.694915254237</c:v>
                </c:pt>
                <c:pt idx="2">
                  <c:v>59914.529914529914</c:v>
                </c:pt>
              </c:numCache>
            </c:numRef>
          </c:val>
          <c:smooth val="0"/>
          <c:extLst>
            <c:ext xmlns:c16="http://schemas.microsoft.com/office/drawing/2014/chart" uri="{C3380CC4-5D6E-409C-BE32-E72D297353CC}">
              <c16:uniqueId val="{00000000-7B95-4DE9-93B8-4B60A8D9A5B4}"/>
            </c:ext>
          </c:extLst>
        </c:ser>
        <c:ser>
          <c:idx val="1"/>
          <c:order val="1"/>
          <c:tx>
            <c:strRef>
              <c:f>Pivot_tables!$C$44:$C$45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Pivot_tables!$A$46:$A$49</c:f>
              <c:strCache>
                <c:ptCount val="3"/>
                <c:pt idx="0">
                  <c:v>Adolescent</c:v>
                </c:pt>
                <c:pt idx="1">
                  <c:v>Middle</c:v>
                </c:pt>
                <c:pt idx="2">
                  <c:v>Old</c:v>
                </c:pt>
              </c:strCache>
            </c:strRef>
          </c:cat>
          <c:val>
            <c:numRef>
              <c:f>Pivot_tables!$C$46:$C$49</c:f>
              <c:numCache>
                <c:formatCode>0</c:formatCode>
                <c:ptCount val="3"/>
                <c:pt idx="0">
                  <c:v>30000</c:v>
                </c:pt>
                <c:pt idx="1">
                  <c:v>60484.693877551021</c:v>
                </c:pt>
                <c:pt idx="2">
                  <c:v>57777.777777777781</c:v>
                </c:pt>
              </c:numCache>
            </c:numRef>
          </c:val>
          <c:smooth val="0"/>
          <c:extLst>
            <c:ext xmlns:c16="http://schemas.microsoft.com/office/drawing/2014/chart" uri="{C3380CC4-5D6E-409C-BE32-E72D297353CC}">
              <c16:uniqueId val="{00000001-7B95-4DE9-93B8-4B60A8D9A5B4}"/>
            </c:ext>
          </c:extLst>
        </c:ser>
        <c:dLbls>
          <c:showLegendKey val="0"/>
          <c:showVal val="0"/>
          <c:showCatName val="0"/>
          <c:showSerName val="0"/>
          <c:showPercent val="0"/>
          <c:showBubbleSize val="0"/>
        </c:dLbls>
        <c:marker val="1"/>
        <c:smooth val="0"/>
        <c:axId val="2104945327"/>
        <c:axId val="276868975"/>
      </c:lineChart>
      <c:catAx>
        <c:axId val="210494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868975"/>
        <c:crosses val="autoZero"/>
        <c:auto val="1"/>
        <c:lblAlgn val="ctr"/>
        <c:lblOffset val="100"/>
        <c:noMultiLvlLbl val="0"/>
      </c:catAx>
      <c:valAx>
        <c:axId val="276868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4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Pivot_tables!$A$67:$A$72</c:f>
              <c:strCache>
                <c:ptCount val="5"/>
                <c:pt idx="0">
                  <c:v>0-1 Miles</c:v>
                </c:pt>
                <c:pt idx="1">
                  <c:v>1-2 Miles</c:v>
                </c:pt>
                <c:pt idx="2">
                  <c:v>2-5 Miles</c:v>
                </c:pt>
                <c:pt idx="3">
                  <c:v>5-10 Miles</c:v>
                </c:pt>
                <c:pt idx="4">
                  <c:v>More than 10</c:v>
                </c:pt>
              </c:strCache>
            </c:strRef>
          </c:cat>
          <c:val>
            <c:numRef>
              <c:f>Pivot_tables!$B$67:$B$72</c:f>
              <c:numCache>
                <c:formatCode>0</c:formatCode>
                <c:ptCount val="5"/>
                <c:pt idx="0">
                  <c:v>47891.566265060239</c:v>
                </c:pt>
                <c:pt idx="1">
                  <c:v>52391.304347826088</c:v>
                </c:pt>
                <c:pt idx="2">
                  <c:v>56716.417910447759</c:v>
                </c:pt>
                <c:pt idx="3">
                  <c:v>54482.758620689652</c:v>
                </c:pt>
                <c:pt idx="4">
                  <c:v>71666.666666666672</c:v>
                </c:pt>
              </c:numCache>
            </c:numRef>
          </c:val>
          <c:smooth val="0"/>
          <c:extLst>
            <c:ext xmlns:c16="http://schemas.microsoft.com/office/drawing/2014/chart" uri="{C3380CC4-5D6E-409C-BE32-E72D297353CC}">
              <c16:uniqueId val="{00000000-D968-4157-B9F3-D85E78209593}"/>
            </c:ext>
          </c:extLst>
        </c:ser>
        <c:ser>
          <c:idx val="1"/>
          <c:order val="1"/>
          <c:tx>
            <c:strRef>
              <c:f>Pivot_tables!$C$65:$C$66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Pivot_tables!$A$67:$A$72</c:f>
              <c:strCache>
                <c:ptCount val="5"/>
                <c:pt idx="0">
                  <c:v>0-1 Miles</c:v>
                </c:pt>
                <c:pt idx="1">
                  <c:v>1-2 Miles</c:v>
                </c:pt>
                <c:pt idx="2">
                  <c:v>2-5 Miles</c:v>
                </c:pt>
                <c:pt idx="3">
                  <c:v>5-10 Miles</c:v>
                </c:pt>
                <c:pt idx="4">
                  <c:v>More than 10</c:v>
                </c:pt>
              </c:strCache>
            </c:strRef>
          </c:cat>
          <c:val>
            <c:numRef>
              <c:f>Pivot_tables!$C$67:$C$72</c:f>
              <c:numCache>
                <c:formatCode>0</c:formatCode>
                <c:ptCount val="5"/>
                <c:pt idx="0">
                  <c:v>50950</c:v>
                </c:pt>
                <c:pt idx="1">
                  <c:v>51298.7012987013</c:v>
                </c:pt>
                <c:pt idx="2">
                  <c:v>63157.894736842107</c:v>
                </c:pt>
                <c:pt idx="3">
                  <c:v>66052.631578947374</c:v>
                </c:pt>
                <c:pt idx="4">
                  <c:v>82424.242424242431</c:v>
                </c:pt>
              </c:numCache>
            </c:numRef>
          </c:val>
          <c:smooth val="0"/>
          <c:extLst>
            <c:ext xmlns:c16="http://schemas.microsoft.com/office/drawing/2014/chart" uri="{C3380CC4-5D6E-409C-BE32-E72D297353CC}">
              <c16:uniqueId val="{00000001-D968-4157-B9F3-D85E78209593}"/>
            </c:ext>
          </c:extLst>
        </c:ser>
        <c:dLbls>
          <c:showLegendKey val="0"/>
          <c:showVal val="0"/>
          <c:showCatName val="0"/>
          <c:showSerName val="0"/>
          <c:showPercent val="0"/>
          <c:showBubbleSize val="0"/>
        </c:dLbls>
        <c:marker val="1"/>
        <c:smooth val="0"/>
        <c:axId val="2104938607"/>
        <c:axId val="284270303"/>
      </c:lineChart>
      <c:catAx>
        <c:axId val="2104938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70303"/>
        <c:crosses val="autoZero"/>
        <c:auto val="1"/>
        <c:lblAlgn val="ctr"/>
        <c:lblOffset val="100"/>
        <c:noMultiLvlLbl val="0"/>
      </c:catAx>
      <c:valAx>
        <c:axId val="284270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93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289560</xdr:colOff>
      <xdr:row>2</xdr:row>
      <xdr:rowOff>121920</xdr:rowOff>
    </xdr:from>
    <xdr:to>
      <xdr:col>11</xdr:col>
      <xdr:colOff>594360</xdr:colOff>
      <xdr:row>17</xdr:row>
      <xdr:rowOff>121920</xdr:rowOff>
    </xdr:to>
    <xdr:graphicFrame macro="">
      <xdr:nvGraphicFramePr>
        <xdr:cNvPr id="2" name="Chart 1">
          <a:extLst>
            <a:ext uri="{FF2B5EF4-FFF2-40B4-BE49-F238E27FC236}">
              <a16:creationId xmlns:a16="http://schemas.microsoft.com/office/drawing/2014/main" id="{D105D178-1DF8-45EC-1D79-A17AB0068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22</xdr:row>
      <xdr:rowOff>45720</xdr:rowOff>
    </xdr:from>
    <xdr:to>
      <xdr:col>12</xdr:col>
      <xdr:colOff>541020</xdr:colOff>
      <xdr:row>37</xdr:row>
      <xdr:rowOff>45720</xdr:rowOff>
    </xdr:to>
    <xdr:graphicFrame macro="">
      <xdr:nvGraphicFramePr>
        <xdr:cNvPr id="3" name="Chart 2">
          <a:extLst>
            <a:ext uri="{FF2B5EF4-FFF2-40B4-BE49-F238E27FC236}">
              <a16:creationId xmlns:a16="http://schemas.microsoft.com/office/drawing/2014/main" id="{FEA6F6B2-C847-BDD3-7BBF-20F0CBCC92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41</xdr:row>
      <xdr:rowOff>15240</xdr:rowOff>
    </xdr:from>
    <xdr:to>
      <xdr:col>12</xdr:col>
      <xdr:colOff>68580</xdr:colOff>
      <xdr:row>56</xdr:row>
      <xdr:rowOff>15240</xdr:rowOff>
    </xdr:to>
    <xdr:graphicFrame macro="">
      <xdr:nvGraphicFramePr>
        <xdr:cNvPr id="4" name="Chart 3">
          <a:extLst>
            <a:ext uri="{FF2B5EF4-FFF2-40B4-BE49-F238E27FC236}">
              <a16:creationId xmlns:a16="http://schemas.microsoft.com/office/drawing/2014/main" id="{0695ECDF-12C2-B986-EE6E-53E9F47B0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579120</xdr:colOff>
      <xdr:row>60</xdr:row>
      <xdr:rowOff>68580</xdr:rowOff>
    </xdr:from>
    <xdr:to>
      <xdr:col>12</xdr:col>
      <xdr:colOff>274320</xdr:colOff>
      <xdr:row>75</xdr:row>
      <xdr:rowOff>68580</xdr:rowOff>
    </xdr:to>
    <xdr:graphicFrame macro="">
      <xdr:nvGraphicFramePr>
        <xdr:cNvPr id="5" name="Chart 4">
          <a:extLst>
            <a:ext uri="{FF2B5EF4-FFF2-40B4-BE49-F238E27FC236}">
              <a16:creationId xmlns:a16="http://schemas.microsoft.com/office/drawing/2014/main" id="{70D23F27-31FC-67F1-32A5-AD0595E6B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7620</xdr:colOff>
      <xdr:row>0</xdr:row>
      <xdr:rowOff>7620</xdr:rowOff>
    </xdr:from>
    <xdr:ext cx="7955280" cy="731520"/>
    <xdr:sp macro="" textlink="">
      <xdr:nvSpPr>
        <xdr:cNvPr id="2" name="TextBox 1">
          <a:extLst>
            <a:ext uri="{FF2B5EF4-FFF2-40B4-BE49-F238E27FC236}">
              <a16:creationId xmlns:a16="http://schemas.microsoft.com/office/drawing/2014/main" id="{152FE397-819F-15AF-4FCE-74D143808656}"/>
            </a:ext>
          </a:extLst>
        </xdr:cNvPr>
        <xdr:cNvSpPr txBox="1"/>
      </xdr:nvSpPr>
      <xdr:spPr>
        <a:xfrm>
          <a:off x="7620" y="7620"/>
          <a:ext cx="7955280" cy="7315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600">
              <a:solidFill>
                <a:schemeClr val="tx1">
                  <a:lumMod val="85000"/>
                  <a:lumOff val="15000"/>
                </a:schemeClr>
              </a:solidFill>
            </a:rPr>
            <a:t>Bike</a:t>
          </a:r>
          <a:r>
            <a:rPr lang="en-IN" sz="3600" baseline="0">
              <a:solidFill>
                <a:schemeClr val="tx1">
                  <a:lumMod val="85000"/>
                  <a:lumOff val="15000"/>
                </a:schemeClr>
              </a:solidFill>
            </a:rPr>
            <a:t> Sale Dashboard</a:t>
          </a:r>
        </a:p>
      </xdr:txBody>
    </xdr:sp>
    <xdr:clientData/>
  </xdr:oneCellAnchor>
  <xdr:twoCellAnchor>
    <xdr:from>
      <xdr:col>2</xdr:col>
      <xdr:colOff>137160</xdr:colOff>
      <xdr:row>4</xdr:row>
      <xdr:rowOff>0</xdr:rowOff>
    </xdr:from>
    <xdr:to>
      <xdr:col>8</xdr:col>
      <xdr:colOff>137160</xdr:colOff>
      <xdr:row>18</xdr:row>
      <xdr:rowOff>30480</xdr:rowOff>
    </xdr:to>
    <xdr:graphicFrame macro="">
      <xdr:nvGraphicFramePr>
        <xdr:cNvPr id="3" name="Chart 2">
          <a:extLst>
            <a:ext uri="{FF2B5EF4-FFF2-40B4-BE49-F238E27FC236}">
              <a16:creationId xmlns:a16="http://schemas.microsoft.com/office/drawing/2014/main" id="{481AC3BE-7950-4A29-ABB6-E3AADCC1CD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4</xdr:row>
      <xdr:rowOff>15240</xdr:rowOff>
    </xdr:from>
    <xdr:to>
      <xdr:col>14</xdr:col>
      <xdr:colOff>22860</xdr:colOff>
      <xdr:row>18</xdr:row>
      <xdr:rowOff>30480</xdr:rowOff>
    </xdr:to>
    <xdr:graphicFrame macro="">
      <xdr:nvGraphicFramePr>
        <xdr:cNvPr id="5" name="Chart 4">
          <a:extLst>
            <a:ext uri="{FF2B5EF4-FFF2-40B4-BE49-F238E27FC236}">
              <a16:creationId xmlns:a16="http://schemas.microsoft.com/office/drawing/2014/main" id="{19490A0F-121E-45CD-BD74-D65DD038F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129540</xdr:colOff>
      <xdr:row>18</xdr:row>
      <xdr:rowOff>53340</xdr:rowOff>
    </xdr:from>
    <xdr:to>
      <xdr:col>14</xdr:col>
      <xdr:colOff>7620</xdr:colOff>
      <xdr:row>33</xdr:row>
      <xdr:rowOff>53340</xdr:rowOff>
    </xdr:to>
    <xdr:graphicFrame macro="">
      <xdr:nvGraphicFramePr>
        <xdr:cNvPr id="6" name="Chart 5">
          <a:extLst>
            <a:ext uri="{FF2B5EF4-FFF2-40B4-BE49-F238E27FC236}">
              <a16:creationId xmlns:a16="http://schemas.microsoft.com/office/drawing/2014/main" id="{CD3D0440-DA81-4919-BFF1-E9D7FBC6C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7621</xdr:rowOff>
    </xdr:from>
    <xdr:to>
      <xdr:col>2</xdr:col>
      <xdr:colOff>106680</xdr:colOff>
      <xdr:row>8</xdr:row>
      <xdr:rowOff>167640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81B08B8-D326-5E2E-8EA1-9949B5CEC1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39141"/>
              <a:ext cx="1325880" cy="891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175260</xdr:rowOff>
    </xdr:from>
    <xdr:to>
      <xdr:col>2</xdr:col>
      <xdr:colOff>129540</xdr:colOff>
      <xdr:row>15</xdr:row>
      <xdr:rowOff>121919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14E6148-068A-BF45-A68F-DC61136B60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8300"/>
              <a:ext cx="1348740" cy="12268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144781</xdr:rowOff>
    </xdr:from>
    <xdr:to>
      <xdr:col>2</xdr:col>
      <xdr:colOff>106680</xdr:colOff>
      <xdr:row>25</xdr:row>
      <xdr:rowOff>167641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2BCE1CC-7DA1-03DD-90E8-90D1B7AAB3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7981"/>
              <a:ext cx="1325880" cy="1851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10.398734606482" createdVersion="8" refreshedVersion="8" minRefreshableVersion="3" recordCount="1000" xr:uid="{D89DF21D-2502-473A-BE98-0224D899DEE9}">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7891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022CAC-FAF8-4827-AF98-4320359B67B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5:D72" firstHeaderRow="1" firstDataRow="2" firstDataCol="1" rowPageCount="1" colPageCount="1"/>
  <pivotFields count="14">
    <pivotField showAll="0"/>
    <pivotField axis="axisPage" showAll="0">
      <items count="3">
        <item x="0"/>
        <item x="1"/>
        <item t="default"/>
      </items>
    </pivotField>
    <pivotField showAll="0"/>
    <pivotField dataField="1"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pageFields count="1">
    <pageField fld="1" hier="-1"/>
  </pageFields>
  <dataFields count="1">
    <dataField name="Average of Income" fld="3" subtotal="average" baseField="9" baseItem="0" numFmtId="1"/>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9BEDB3-61EA-462B-AF07-16714DE247B0}"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verage of Income" fld="3" subtotal="average" baseField="0" baseItem="0" numFmtId="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ED3C93-88D1-4829-A9EA-51D2263FD3DB}"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Average of Income" fld="3" subtotal="average" baseField="0" baseItem="0" numFmtId="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879222-E246-4068-AE96-03A103D5332E}"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ACEDC2-2146-4275-A2B6-6B94AE48B460}" sourceName="Marital Status">
  <pivotTables>
    <pivotTable tabId="3" name="PivotTable1"/>
    <pivotTable tabId="3" name="PivotTable2"/>
    <pivotTable tabId="3" name="PivotTable3"/>
    <pivotTable tabId="3" name="PivotTable4"/>
  </pivotTables>
  <data>
    <tabular pivotCacheId="7378918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6AD3A9-F18F-4433-9501-A204E2E95415}" sourceName="Region">
  <pivotTables>
    <pivotTable tabId="3" name="PivotTable1"/>
    <pivotTable tabId="3" name="PivotTable2"/>
    <pivotTable tabId="3" name="PivotTable3"/>
    <pivotTable tabId="3" name="PivotTable4"/>
  </pivotTables>
  <data>
    <tabular pivotCacheId="73789181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5F02DA-DDB1-4177-9EC8-416464B92AAE}" sourceName="Education">
  <pivotTables>
    <pivotTable tabId="3" name="PivotTable1"/>
    <pivotTable tabId="3" name="PivotTable2"/>
    <pivotTable tabId="3" name="PivotTable3"/>
    <pivotTable tabId="3" name="PivotTable4"/>
  </pivotTables>
  <data>
    <tabular pivotCacheId="7378918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36BE96-0D02-4BCD-A0D8-A11944634F3F}" cache="Slicer_Marital_Status" caption="Marital Status" rowHeight="234950"/>
  <slicer name="Region" xr10:uid="{423DFFB3-6E8E-4DC9-BA14-3BCB8E7556BA}" cache="Slicer_Region" caption="Region" rowHeight="234950"/>
  <slicer name="Education" xr10:uid="{500173B7-A1DB-4BE5-AEAE-7CF02B768F13}"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DCF2F-84BB-4FA7-90C6-11086A40E912}">
  <dimension ref="A1:N1001"/>
  <sheetViews>
    <sheetView topLeftCell="A639" workbookViewId="0">
      <selection activeCell="J639" sqref="J1:J1048576"/>
    </sheetView>
  </sheetViews>
  <sheetFormatPr defaultColWidth="11.88671875" defaultRowHeight="14.4" x14ac:dyDescent="0.3"/>
  <cols>
    <col min="1" max="1" width="6" bestFit="1" customWidth="1"/>
    <col min="2" max="2" width="12.33203125" bestFit="1" customWidth="1"/>
    <col min="3" max="3" width="6.88671875" bestFit="1" customWidth="1"/>
    <col min="4" max="4" width="9.3320312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0"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IF(L2&gt;55,"Old",IF(L2&gt;=30,"Middle",IF(L2&lt;30,"Adolescent","Invalid")))</f>
        <v>Middle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IF(L3&gt;55,"Old",IF(L3&gt;=30,"Middle",IF(L3&lt;30,"Adolescent","Invalid")))</f>
        <v>Middle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v>
      </c>
      <c r="N5" t="s">
        <v>15</v>
      </c>
    </row>
    <row r="6" spans="1:14" x14ac:dyDescent="0.3">
      <c r="A6">
        <v>25597</v>
      </c>
      <c r="B6" t="s">
        <v>37</v>
      </c>
      <c r="C6" t="s">
        <v>39</v>
      </c>
      <c r="D6" s="3">
        <v>30000</v>
      </c>
      <c r="E6">
        <v>0</v>
      </c>
      <c r="F6" t="s">
        <v>13</v>
      </c>
      <c r="G6" t="s">
        <v>20</v>
      </c>
      <c r="H6" t="s">
        <v>18</v>
      </c>
      <c r="I6">
        <v>0</v>
      </c>
      <c r="J6" t="s">
        <v>16</v>
      </c>
      <c r="K6" t="s">
        <v>17</v>
      </c>
      <c r="L6">
        <v>36</v>
      </c>
      <c r="M6" t="str">
        <f t="shared" si="0"/>
        <v>Middle</v>
      </c>
      <c r="N6" t="s">
        <v>15</v>
      </c>
    </row>
    <row r="7" spans="1:14" x14ac:dyDescent="0.3">
      <c r="A7">
        <v>13507</v>
      </c>
      <c r="B7" t="s">
        <v>36</v>
      </c>
      <c r="C7" t="s">
        <v>38</v>
      </c>
      <c r="D7" s="3">
        <v>10000</v>
      </c>
      <c r="E7">
        <v>2</v>
      </c>
      <c r="F7" t="s">
        <v>19</v>
      </c>
      <c r="G7" t="s">
        <v>25</v>
      </c>
      <c r="H7" t="s">
        <v>15</v>
      </c>
      <c r="I7">
        <v>0</v>
      </c>
      <c r="J7" t="s">
        <v>26</v>
      </c>
      <c r="K7" t="s">
        <v>17</v>
      </c>
      <c r="L7">
        <v>50</v>
      </c>
      <c r="M7" t="str">
        <f t="shared" si="0"/>
        <v>Middle</v>
      </c>
      <c r="N7" t="s">
        <v>18</v>
      </c>
    </row>
    <row r="8" spans="1:14" x14ac:dyDescent="0.3">
      <c r="A8">
        <v>27974</v>
      </c>
      <c r="B8" t="s">
        <v>37</v>
      </c>
      <c r="C8" t="s">
        <v>39</v>
      </c>
      <c r="D8" s="3">
        <v>160000</v>
      </c>
      <c r="E8">
        <v>2</v>
      </c>
      <c r="F8" t="s">
        <v>27</v>
      </c>
      <c r="G8" t="s">
        <v>28</v>
      </c>
      <c r="H8" t="s">
        <v>15</v>
      </c>
      <c r="I8">
        <v>4</v>
      </c>
      <c r="J8" t="s">
        <v>16</v>
      </c>
      <c r="K8" t="s">
        <v>24</v>
      </c>
      <c r="L8">
        <v>33</v>
      </c>
      <c r="M8" t="str">
        <f t="shared" si="0"/>
        <v>Middle</v>
      </c>
      <c r="N8" t="s">
        <v>15</v>
      </c>
    </row>
    <row r="9" spans="1:14" x14ac:dyDescent="0.3">
      <c r="A9">
        <v>19364</v>
      </c>
      <c r="B9" t="s">
        <v>36</v>
      </c>
      <c r="C9" t="s">
        <v>39</v>
      </c>
      <c r="D9" s="3">
        <v>40000</v>
      </c>
      <c r="E9">
        <v>1</v>
      </c>
      <c r="F9" t="s">
        <v>13</v>
      </c>
      <c r="G9" t="s">
        <v>14</v>
      </c>
      <c r="H9" t="s">
        <v>15</v>
      </c>
      <c r="I9">
        <v>0</v>
      </c>
      <c r="J9" t="s">
        <v>16</v>
      </c>
      <c r="K9" t="s">
        <v>17</v>
      </c>
      <c r="L9">
        <v>43</v>
      </c>
      <c r="M9" t="str">
        <f t="shared" si="0"/>
        <v>Middle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v>
      </c>
      <c r="N12" t="s">
        <v>15</v>
      </c>
    </row>
    <row r="13" spans="1:14" x14ac:dyDescent="0.3">
      <c r="A13">
        <v>12697</v>
      </c>
      <c r="B13" t="s">
        <v>37</v>
      </c>
      <c r="C13" t="s">
        <v>38</v>
      </c>
      <c r="D13" s="3">
        <v>90000</v>
      </c>
      <c r="E13">
        <v>0</v>
      </c>
      <c r="F13" t="s">
        <v>13</v>
      </c>
      <c r="G13" t="s">
        <v>21</v>
      </c>
      <c r="H13" t="s">
        <v>18</v>
      </c>
      <c r="I13">
        <v>4</v>
      </c>
      <c r="J13" t="s">
        <v>48</v>
      </c>
      <c r="K13" t="s">
        <v>24</v>
      </c>
      <c r="L13">
        <v>36</v>
      </c>
      <c r="M13" t="str">
        <f t="shared" si="0"/>
        <v>Middle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3">
      <c r="A23">
        <v>21564</v>
      </c>
      <c r="B23" t="s">
        <v>37</v>
      </c>
      <c r="C23" t="s">
        <v>38</v>
      </c>
      <c r="D23" s="3">
        <v>80000</v>
      </c>
      <c r="E23">
        <v>0</v>
      </c>
      <c r="F23" t="s">
        <v>13</v>
      </c>
      <c r="G23" t="s">
        <v>21</v>
      </c>
      <c r="H23" t="s">
        <v>15</v>
      </c>
      <c r="I23">
        <v>4</v>
      </c>
      <c r="J23" t="s">
        <v>48</v>
      </c>
      <c r="K23" t="s">
        <v>24</v>
      </c>
      <c r="L23">
        <v>35</v>
      </c>
      <c r="M23" t="str">
        <f t="shared" si="0"/>
        <v>Middle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48</v>
      </c>
      <c r="K53" t="s">
        <v>24</v>
      </c>
      <c r="L53">
        <v>35</v>
      </c>
      <c r="M53" t="str">
        <f t="shared" si="0"/>
        <v>Middle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3">
      <c r="A57">
        <v>28906</v>
      </c>
      <c r="B57" t="s">
        <v>36</v>
      </c>
      <c r="C57" t="s">
        <v>39</v>
      </c>
      <c r="D57" s="3">
        <v>80000</v>
      </c>
      <c r="E57">
        <v>4</v>
      </c>
      <c r="F57" t="s">
        <v>27</v>
      </c>
      <c r="G57" t="s">
        <v>21</v>
      </c>
      <c r="H57" t="s">
        <v>15</v>
      </c>
      <c r="I57">
        <v>2</v>
      </c>
      <c r="J57" t="s">
        <v>48</v>
      </c>
      <c r="K57" t="s">
        <v>17</v>
      </c>
      <c r="L57">
        <v>54</v>
      </c>
      <c r="M57" t="str">
        <f t="shared" si="0"/>
        <v>Middle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v>
      </c>
      <c r="N64" t="s">
        <v>15</v>
      </c>
    </row>
    <row r="65" spans="1:14" x14ac:dyDescent="0.3">
      <c r="A65">
        <v>16185</v>
      </c>
      <c r="B65" t="s">
        <v>37</v>
      </c>
      <c r="C65" t="s">
        <v>39</v>
      </c>
      <c r="D65" s="3">
        <v>60000</v>
      </c>
      <c r="E65">
        <v>4</v>
      </c>
      <c r="F65" t="s">
        <v>13</v>
      </c>
      <c r="G65" t="s">
        <v>21</v>
      </c>
      <c r="H65" t="s">
        <v>15</v>
      </c>
      <c r="I65">
        <v>3</v>
      </c>
      <c r="J65" t="s">
        <v>48</v>
      </c>
      <c r="K65" t="s">
        <v>24</v>
      </c>
      <c r="L65">
        <v>41</v>
      </c>
      <c r="M65" t="str">
        <f t="shared" si="0"/>
        <v>Middle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IF(L67&gt;55,"Old",IF(L67&gt;=30,"Middle",IF(L67&lt;30,"Adolescent","Invalid")))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v>
      </c>
      <c r="N71" t="s">
        <v>18</v>
      </c>
    </row>
    <row r="72" spans="1:14" x14ac:dyDescent="0.3">
      <c r="A72">
        <v>14238</v>
      </c>
      <c r="B72" t="s">
        <v>36</v>
      </c>
      <c r="C72" t="s">
        <v>39</v>
      </c>
      <c r="D72" s="3">
        <v>120000</v>
      </c>
      <c r="E72">
        <v>0</v>
      </c>
      <c r="F72" t="s">
        <v>29</v>
      </c>
      <c r="G72" t="s">
        <v>21</v>
      </c>
      <c r="H72" t="s">
        <v>15</v>
      </c>
      <c r="I72">
        <v>4</v>
      </c>
      <c r="J72" t="s">
        <v>48</v>
      </c>
      <c r="K72" t="s">
        <v>24</v>
      </c>
      <c r="L72">
        <v>36</v>
      </c>
      <c r="M72" t="str">
        <f t="shared" si="1"/>
        <v>Middle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v>
      </c>
      <c r="N96" t="s">
        <v>18</v>
      </c>
    </row>
    <row r="97" spans="1:14" x14ac:dyDescent="0.3">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38</v>
      </c>
      <c r="D124" s="3">
        <v>80000</v>
      </c>
      <c r="E124">
        <v>0</v>
      </c>
      <c r="F124" t="s">
        <v>13</v>
      </c>
      <c r="G124" t="s">
        <v>21</v>
      </c>
      <c r="H124" t="s">
        <v>18</v>
      </c>
      <c r="I124">
        <v>3</v>
      </c>
      <c r="J124" t="s">
        <v>48</v>
      </c>
      <c r="K124" t="s">
        <v>24</v>
      </c>
      <c r="L124">
        <v>31</v>
      </c>
      <c r="M124" t="str">
        <f t="shared" si="1"/>
        <v>Middle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IF(L131&gt;55,"Old",IF(L131&gt;=30,"Middle",IF(L131&lt;30,"Adolescent","Invalid")))</f>
        <v>Middle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38</v>
      </c>
      <c r="D145" s="3">
        <v>80000</v>
      </c>
      <c r="E145">
        <v>0</v>
      </c>
      <c r="F145" t="s">
        <v>13</v>
      </c>
      <c r="G145" t="s">
        <v>21</v>
      </c>
      <c r="H145" t="s">
        <v>15</v>
      </c>
      <c r="I145">
        <v>3</v>
      </c>
      <c r="J145" t="s">
        <v>48</v>
      </c>
      <c r="K145" t="s">
        <v>24</v>
      </c>
      <c r="L145">
        <v>32</v>
      </c>
      <c r="M145" t="str">
        <f t="shared" si="2"/>
        <v>Middle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39</v>
      </c>
      <c r="D169" s="3">
        <v>100000</v>
      </c>
      <c r="E169">
        <v>0</v>
      </c>
      <c r="F169" t="s">
        <v>27</v>
      </c>
      <c r="G169" t="s">
        <v>28</v>
      </c>
      <c r="H169" t="s">
        <v>15</v>
      </c>
      <c r="I169">
        <v>3</v>
      </c>
      <c r="J169" t="s">
        <v>48</v>
      </c>
      <c r="K169" t="s">
        <v>24</v>
      </c>
      <c r="L169">
        <v>35</v>
      </c>
      <c r="M169" t="str">
        <f t="shared" si="2"/>
        <v>Middle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39</v>
      </c>
      <c r="D180" s="3">
        <v>160000</v>
      </c>
      <c r="E180">
        <v>4</v>
      </c>
      <c r="F180" t="s">
        <v>19</v>
      </c>
      <c r="G180" t="s">
        <v>21</v>
      </c>
      <c r="H180" t="s">
        <v>18</v>
      </c>
      <c r="I180">
        <v>2</v>
      </c>
      <c r="J180" t="s">
        <v>48</v>
      </c>
      <c r="K180" t="s">
        <v>17</v>
      </c>
      <c r="L180">
        <v>55</v>
      </c>
      <c r="M180" t="str">
        <f t="shared" si="2"/>
        <v>Middle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48</v>
      </c>
      <c r="K190" t="s">
        <v>24</v>
      </c>
      <c r="L190">
        <v>32</v>
      </c>
      <c r="M190" t="str">
        <f t="shared" si="2"/>
        <v>Middle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48</v>
      </c>
      <c r="K195" t="s">
        <v>24</v>
      </c>
      <c r="L195">
        <v>41</v>
      </c>
      <c r="M195" t="str">
        <f t="shared" ref="M195:M258" si="3">IF(L195&gt;55,"Old",IF(L195&gt;=30,"Middle",IF(L195&lt;30,"Adolescent","Invalid")))</f>
        <v>Middle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39</v>
      </c>
      <c r="D201" s="3">
        <v>80000</v>
      </c>
      <c r="E201">
        <v>0</v>
      </c>
      <c r="F201" t="s">
        <v>13</v>
      </c>
      <c r="G201" t="s">
        <v>21</v>
      </c>
      <c r="H201" t="s">
        <v>18</v>
      </c>
      <c r="I201">
        <v>3</v>
      </c>
      <c r="J201" t="s">
        <v>48</v>
      </c>
      <c r="K201" t="s">
        <v>24</v>
      </c>
      <c r="L201">
        <v>33</v>
      </c>
      <c r="M201" t="str">
        <f t="shared" si="3"/>
        <v>Middle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v>
      </c>
      <c r="N214" t="s">
        <v>18</v>
      </c>
    </row>
    <row r="215" spans="1:14" x14ac:dyDescent="0.3">
      <c r="A215">
        <v>11451</v>
      </c>
      <c r="B215" t="s">
        <v>37</v>
      </c>
      <c r="C215" t="s">
        <v>39</v>
      </c>
      <c r="D215" s="3">
        <v>70000</v>
      </c>
      <c r="E215">
        <v>0</v>
      </c>
      <c r="F215" t="s">
        <v>13</v>
      </c>
      <c r="G215" t="s">
        <v>21</v>
      </c>
      <c r="H215" t="s">
        <v>18</v>
      </c>
      <c r="I215">
        <v>4</v>
      </c>
      <c r="J215" t="s">
        <v>48</v>
      </c>
      <c r="K215" t="s">
        <v>24</v>
      </c>
      <c r="L215">
        <v>31</v>
      </c>
      <c r="M215" t="str">
        <f t="shared" si="3"/>
        <v>Middle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38</v>
      </c>
      <c r="D225" s="3">
        <v>70000</v>
      </c>
      <c r="E225">
        <v>5</v>
      </c>
      <c r="F225" t="s">
        <v>13</v>
      </c>
      <c r="G225" t="s">
        <v>21</v>
      </c>
      <c r="H225" t="s">
        <v>15</v>
      </c>
      <c r="I225">
        <v>4</v>
      </c>
      <c r="J225" t="s">
        <v>48</v>
      </c>
      <c r="K225" t="s">
        <v>24</v>
      </c>
      <c r="L225">
        <v>39</v>
      </c>
      <c r="M225" t="str">
        <f t="shared" si="3"/>
        <v>Middle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48</v>
      </c>
      <c r="K236" t="s">
        <v>24</v>
      </c>
      <c r="L236">
        <v>35</v>
      </c>
      <c r="M236" t="str">
        <f t="shared" si="3"/>
        <v>Middle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48</v>
      </c>
      <c r="K246" t="s">
        <v>17</v>
      </c>
      <c r="L246">
        <v>52</v>
      </c>
      <c r="M246" t="str">
        <f t="shared" si="3"/>
        <v>Middle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38</v>
      </c>
      <c r="D249" s="3">
        <v>100000</v>
      </c>
      <c r="E249">
        <v>0</v>
      </c>
      <c r="F249" t="s">
        <v>27</v>
      </c>
      <c r="G249" t="s">
        <v>28</v>
      </c>
      <c r="H249" t="s">
        <v>15</v>
      </c>
      <c r="I249">
        <v>4</v>
      </c>
      <c r="J249" t="s">
        <v>48</v>
      </c>
      <c r="K249" t="s">
        <v>24</v>
      </c>
      <c r="L249">
        <v>34</v>
      </c>
      <c r="M249" t="str">
        <f t="shared" si="3"/>
        <v>Middle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IF(L259&gt;55,"Old",IF(L259&gt;=30,"Middle",IF(L259&lt;30,"Adolescent","Invalid")))</f>
        <v>Middle</v>
      </c>
      <c r="N259" t="s">
        <v>15</v>
      </c>
    </row>
    <row r="260" spans="1:14" x14ac:dyDescent="0.3">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v>
      </c>
      <c r="N264" t="s">
        <v>18</v>
      </c>
    </row>
    <row r="265" spans="1:14" x14ac:dyDescent="0.3">
      <c r="A265">
        <v>23419</v>
      </c>
      <c r="B265" t="s">
        <v>37</v>
      </c>
      <c r="C265" t="s">
        <v>38</v>
      </c>
      <c r="D265" s="3">
        <v>70000</v>
      </c>
      <c r="E265">
        <v>5</v>
      </c>
      <c r="F265" t="s">
        <v>13</v>
      </c>
      <c r="G265" t="s">
        <v>21</v>
      </c>
      <c r="H265" t="s">
        <v>15</v>
      </c>
      <c r="I265">
        <v>3</v>
      </c>
      <c r="J265" t="s">
        <v>48</v>
      </c>
      <c r="K265" t="s">
        <v>24</v>
      </c>
      <c r="L265">
        <v>39</v>
      </c>
      <c r="M265" t="str">
        <f t="shared" si="4"/>
        <v>Middle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39</v>
      </c>
      <c r="D280" s="3">
        <v>100000</v>
      </c>
      <c r="E280">
        <v>0</v>
      </c>
      <c r="F280" t="s">
        <v>27</v>
      </c>
      <c r="G280" t="s">
        <v>28</v>
      </c>
      <c r="H280" t="s">
        <v>15</v>
      </c>
      <c r="I280">
        <v>3</v>
      </c>
      <c r="J280" t="s">
        <v>48</v>
      </c>
      <c r="K280" t="s">
        <v>24</v>
      </c>
      <c r="L280">
        <v>35</v>
      </c>
      <c r="M280" t="str">
        <f t="shared" si="4"/>
        <v>Middle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38</v>
      </c>
      <c r="D297" s="3">
        <v>110000</v>
      </c>
      <c r="E297">
        <v>0</v>
      </c>
      <c r="F297" t="s">
        <v>19</v>
      </c>
      <c r="G297" t="s">
        <v>28</v>
      </c>
      <c r="H297" t="s">
        <v>15</v>
      </c>
      <c r="I297">
        <v>3</v>
      </c>
      <c r="J297" t="s">
        <v>48</v>
      </c>
      <c r="K297" t="s">
        <v>24</v>
      </c>
      <c r="L297">
        <v>32</v>
      </c>
      <c r="M297" t="str">
        <f t="shared" si="4"/>
        <v>Middle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39</v>
      </c>
      <c r="D320" s="3">
        <v>130000</v>
      </c>
      <c r="E320">
        <v>4</v>
      </c>
      <c r="F320" t="s">
        <v>19</v>
      </c>
      <c r="G320" t="s">
        <v>21</v>
      </c>
      <c r="H320" t="s">
        <v>18</v>
      </c>
      <c r="I320">
        <v>3</v>
      </c>
      <c r="J320" t="s">
        <v>48</v>
      </c>
      <c r="K320" t="s">
        <v>17</v>
      </c>
      <c r="L320">
        <v>54</v>
      </c>
      <c r="M320" t="str">
        <f t="shared" si="4"/>
        <v>Middle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IF(L323&gt;55,"Old",IF(L323&gt;=30,"Middle",IF(L323&lt;30,"Adolescent","Invalid")))</f>
        <v>Middle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48</v>
      </c>
      <c r="K332" t="s">
        <v>24</v>
      </c>
      <c r="L332">
        <v>32</v>
      </c>
      <c r="M332" t="str">
        <f t="shared" si="5"/>
        <v>Middle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39</v>
      </c>
      <c r="D357" s="3">
        <v>80000</v>
      </c>
      <c r="E357">
        <v>0</v>
      </c>
      <c r="F357" t="s">
        <v>13</v>
      </c>
      <c r="G357" t="s">
        <v>21</v>
      </c>
      <c r="H357" t="s">
        <v>15</v>
      </c>
      <c r="I357">
        <v>3</v>
      </c>
      <c r="J357" t="s">
        <v>48</v>
      </c>
      <c r="K357" t="s">
        <v>24</v>
      </c>
      <c r="L357">
        <v>32</v>
      </c>
      <c r="M357" t="str">
        <f t="shared" si="5"/>
        <v>Middle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48</v>
      </c>
      <c r="K361" t="s">
        <v>24</v>
      </c>
      <c r="L361">
        <v>30</v>
      </c>
      <c r="M361" t="str">
        <f t="shared" si="5"/>
        <v>Middle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v>
      </c>
      <c r="N371" t="s">
        <v>15</v>
      </c>
    </row>
    <row r="372" spans="1:14" x14ac:dyDescent="0.3">
      <c r="A372">
        <v>17324</v>
      </c>
      <c r="B372" t="s">
        <v>36</v>
      </c>
      <c r="C372" t="s">
        <v>38</v>
      </c>
      <c r="D372" s="3">
        <v>100000</v>
      </c>
      <c r="E372">
        <v>4</v>
      </c>
      <c r="F372" t="s">
        <v>13</v>
      </c>
      <c r="G372" t="s">
        <v>21</v>
      </c>
      <c r="H372" t="s">
        <v>15</v>
      </c>
      <c r="I372">
        <v>1</v>
      </c>
      <c r="J372" t="s">
        <v>48</v>
      </c>
      <c r="K372" t="s">
        <v>24</v>
      </c>
      <c r="L372">
        <v>46</v>
      </c>
      <c r="M372" t="str">
        <f t="shared" si="5"/>
        <v>Middle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39</v>
      </c>
      <c r="D382" s="3">
        <v>70000</v>
      </c>
      <c r="E382">
        <v>0</v>
      </c>
      <c r="F382" t="s">
        <v>13</v>
      </c>
      <c r="G382" t="s">
        <v>21</v>
      </c>
      <c r="H382" t="s">
        <v>18</v>
      </c>
      <c r="I382">
        <v>3</v>
      </c>
      <c r="J382" t="s">
        <v>48</v>
      </c>
      <c r="K382" t="s">
        <v>24</v>
      </c>
      <c r="L382">
        <v>30</v>
      </c>
      <c r="M382" t="str">
        <f t="shared" si="5"/>
        <v>Middle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48</v>
      </c>
      <c r="K384" t="s">
        <v>17</v>
      </c>
      <c r="L384">
        <v>53</v>
      </c>
      <c r="M384" t="str">
        <f t="shared" si="5"/>
        <v>Middle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IF(L387&gt;55,"Old",IF(L387&gt;=30,"Middle",IF(L387&lt;30,"Adolescent","Invalid")))</f>
        <v>Middle</v>
      </c>
      <c r="N387" t="s">
        <v>18</v>
      </c>
    </row>
    <row r="388" spans="1:14" x14ac:dyDescent="0.3">
      <c r="A388">
        <v>28957</v>
      </c>
      <c r="B388" t="s">
        <v>37</v>
      </c>
      <c r="C388" t="s">
        <v>38</v>
      </c>
      <c r="D388" s="3">
        <v>120000</v>
      </c>
      <c r="E388">
        <v>0</v>
      </c>
      <c r="F388" t="s">
        <v>29</v>
      </c>
      <c r="G388" t="s">
        <v>21</v>
      </c>
      <c r="H388" t="s">
        <v>15</v>
      </c>
      <c r="I388">
        <v>4</v>
      </c>
      <c r="J388" t="s">
        <v>48</v>
      </c>
      <c r="K388" t="s">
        <v>24</v>
      </c>
      <c r="L388">
        <v>34</v>
      </c>
      <c r="M388" t="str">
        <f t="shared" si="6"/>
        <v>Middle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v>
      </c>
      <c r="N401" t="s">
        <v>15</v>
      </c>
    </row>
    <row r="402" spans="1:14" x14ac:dyDescent="0.3">
      <c r="A402">
        <v>25792</v>
      </c>
      <c r="B402" t="s">
        <v>37</v>
      </c>
      <c r="C402" t="s">
        <v>38</v>
      </c>
      <c r="D402" s="3">
        <v>110000</v>
      </c>
      <c r="E402">
        <v>3</v>
      </c>
      <c r="F402" t="s">
        <v>13</v>
      </c>
      <c r="G402" t="s">
        <v>28</v>
      </c>
      <c r="H402" t="s">
        <v>15</v>
      </c>
      <c r="I402">
        <v>4</v>
      </c>
      <c r="J402" t="s">
        <v>48</v>
      </c>
      <c r="K402" t="s">
        <v>17</v>
      </c>
      <c r="L402">
        <v>53</v>
      </c>
      <c r="M402" t="str">
        <f t="shared" si="6"/>
        <v>Middle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v>
      </c>
      <c r="N423" t="s">
        <v>18</v>
      </c>
    </row>
    <row r="424" spans="1:14" x14ac:dyDescent="0.3">
      <c r="A424">
        <v>24901</v>
      </c>
      <c r="B424" t="s">
        <v>37</v>
      </c>
      <c r="C424" t="s">
        <v>39</v>
      </c>
      <c r="D424" s="3">
        <v>110000</v>
      </c>
      <c r="E424">
        <v>0</v>
      </c>
      <c r="F424" t="s">
        <v>19</v>
      </c>
      <c r="G424" t="s">
        <v>28</v>
      </c>
      <c r="H424" t="s">
        <v>18</v>
      </c>
      <c r="I424">
        <v>3</v>
      </c>
      <c r="J424" t="s">
        <v>48</v>
      </c>
      <c r="K424" t="s">
        <v>24</v>
      </c>
      <c r="L424">
        <v>32</v>
      </c>
      <c r="M424" t="str">
        <f t="shared" si="6"/>
        <v>Middle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48</v>
      </c>
      <c r="K434" t="s">
        <v>24</v>
      </c>
      <c r="L434">
        <v>34</v>
      </c>
      <c r="M434" t="str">
        <f t="shared" si="6"/>
        <v>Middle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39</v>
      </c>
      <c r="D442" s="3">
        <v>90000</v>
      </c>
      <c r="E442">
        <v>0</v>
      </c>
      <c r="F442" t="s">
        <v>13</v>
      </c>
      <c r="G442" t="s">
        <v>21</v>
      </c>
      <c r="H442" t="s">
        <v>18</v>
      </c>
      <c r="I442">
        <v>3</v>
      </c>
      <c r="J442" t="s">
        <v>48</v>
      </c>
      <c r="K442" t="s">
        <v>24</v>
      </c>
      <c r="L442">
        <v>34</v>
      </c>
      <c r="M442" t="str">
        <f t="shared" si="6"/>
        <v>Middle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38</v>
      </c>
      <c r="D448" s="3">
        <v>130000</v>
      </c>
      <c r="E448">
        <v>0</v>
      </c>
      <c r="F448" t="s">
        <v>31</v>
      </c>
      <c r="G448" t="s">
        <v>28</v>
      </c>
      <c r="H448" t="s">
        <v>15</v>
      </c>
      <c r="I448">
        <v>1</v>
      </c>
      <c r="J448" t="s">
        <v>48</v>
      </c>
      <c r="K448" t="s">
        <v>24</v>
      </c>
      <c r="L448">
        <v>48</v>
      </c>
      <c r="M448" t="str">
        <f t="shared" si="6"/>
        <v>Middle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IF(L451&gt;55,"Old",IF(L451&gt;=30,"Middle",IF(L451&lt;30,"Adolescent","Invalid")))</f>
        <v>Middle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48</v>
      </c>
      <c r="K460" t="s">
        <v>24</v>
      </c>
      <c r="L460">
        <v>32</v>
      </c>
      <c r="M460" t="str">
        <f t="shared" si="7"/>
        <v>Middle</v>
      </c>
      <c r="N460" t="s">
        <v>15</v>
      </c>
    </row>
    <row r="461" spans="1:14" x14ac:dyDescent="0.3">
      <c r="A461">
        <v>21554</v>
      </c>
      <c r="B461" t="s">
        <v>37</v>
      </c>
      <c r="C461" t="s">
        <v>38</v>
      </c>
      <c r="D461" s="3">
        <v>80000</v>
      </c>
      <c r="E461">
        <v>0</v>
      </c>
      <c r="F461" t="s">
        <v>13</v>
      </c>
      <c r="G461" t="s">
        <v>21</v>
      </c>
      <c r="H461" t="s">
        <v>18</v>
      </c>
      <c r="I461">
        <v>3</v>
      </c>
      <c r="J461" t="s">
        <v>48</v>
      </c>
      <c r="K461" t="s">
        <v>24</v>
      </c>
      <c r="L461">
        <v>33</v>
      </c>
      <c r="M461" t="str">
        <f t="shared" si="7"/>
        <v>Middle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v>
      </c>
      <c r="N514" t="s">
        <v>15</v>
      </c>
    </row>
    <row r="515" spans="1:14" x14ac:dyDescent="0.3">
      <c r="A515">
        <v>13353</v>
      </c>
      <c r="B515" t="s">
        <v>37</v>
      </c>
      <c r="C515" t="s">
        <v>38</v>
      </c>
      <c r="D515" s="3">
        <v>60000</v>
      </c>
      <c r="E515">
        <v>4</v>
      </c>
      <c r="F515" t="s">
        <v>31</v>
      </c>
      <c r="G515" t="s">
        <v>28</v>
      </c>
      <c r="H515" t="s">
        <v>15</v>
      </c>
      <c r="I515">
        <v>2</v>
      </c>
      <c r="J515" t="s">
        <v>48</v>
      </c>
      <c r="K515" t="s">
        <v>32</v>
      </c>
      <c r="L515">
        <v>61</v>
      </c>
      <c r="M515" t="str">
        <f t="shared" ref="M515:M578" si="8">IF(L515&gt;55,"Old",IF(L515&gt;=30,"Middle",IF(L515&lt;30,"Adolescent","Invalid")))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48</v>
      </c>
      <c r="K537" t="s">
        <v>32</v>
      </c>
      <c r="L537">
        <v>41</v>
      </c>
      <c r="M537" t="str">
        <f t="shared" si="8"/>
        <v>Middle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48</v>
      </c>
      <c r="K554" t="s">
        <v>32</v>
      </c>
      <c r="L554">
        <v>54</v>
      </c>
      <c r="M554" t="str">
        <f t="shared" si="8"/>
        <v>Middle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IF(L579&gt;55,"Old",IF(L579&gt;=30,"Middle",IF(L579&lt;30,"Adolescent","Invalid")))</f>
        <v>Middle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38</v>
      </c>
      <c r="D590" s="3">
        <v>90000</v>
      </c>
      <c r="E590">
        <v>2</v>
      </c>
      <c r="F590" t="s">
        <v>27</v>
      </c>
      <c r="G590" t="s">
        <v>21</v>
      </c>
      <c r="H590" t="s">
        <v>15</v>
      </c>
      <c r="I590">
        <v>1</v>
      </c>
      <c r="J590" t="s">
        <v>48</v>
      </c>
      <c r="K590" t="s">
        <v>32</v>
      </c>
      <c r="L590">
        <v>51</v>
      </c>
      <c r="M590" t="str">
        <f t="shared" si="9"/>
        <v>Middle</v>
      </c>
      <c r="N590" t="s">
        <v>15</v>
      </c>
    </row>
    <row r="591" spans="1:14" x14ac:dyDescent="0.3">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38</v>
      </c>
      <c r="D609" s="3">
        <v>70000</v>
      </c>
      <c r="E609">
        <v>5</v>
      </c>
      <c r="F609" t="s">
        <v>31</v>
      </c>
      <c r="G609" t="s">
        <v>21</v>
      </c>
      <c r="H609" t="s">
        <v>15</v>
      </c>
      <c r="I609">
        <v>3</v>
      </c>
      <c r="J609" t="s">
        <v>48</v>
      </c>
      <c r="K609" t="s">
        <v>32</v>
      </c>
      <c r="L609">
        <v>46</v>
      </c>
      <c r="M609" t="str">
        <f t="shared" si="9"/>
        <v>Middle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48</v>
      </c>
      <c r="K643" t="s">
        <v>32</v>
      </c>
      <c r="L643">
        <v>64</v>
      </c>
      <c r="M643" t="str">
        <f t="shared" ref="M643:M706" si="10">IF(L643&gt;55,"Old",IF(L643&gt;=30,"Middle",IF(L643&lt;30,"Adolescent","Invalid")))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38</v>
      </c>
      <c r="D646" s="3">
        <v>60000</v>
      </c>
      <c r="E646">
        <v>5</v>
      </c>
      <c r="F646" t="s">
        <v>13</v>
      </c>
      <c r="G646" t="s">
        <v>14</v>
      </c>
      <c r="H646" t="s">
        <v>15</v>
      </c>
      <c r="I646">
        <v>3</v>
      </c>
      <c r="J646" t="s">
        <v>48</v>
      </c>
      <c r="K646" t="s">
        <v>32</v>
      </c>
      <c r="L646">
        <v>41</v>
      </c>
      <c r="M646" t="str">
        <f t="shared" si="10"/>
        <v>Middle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38</v>
      </c>
      <c r="D707" s="3">
        <v>70000</v>
      </c>
      <c r="E707">
        <v>4</v>
      </c>
      <c r="F707" t="s">
        <v>13</v>
      </c>
      <c r="G707" t="s">
        <v>28</v>
      </c>
      <c r="H707" t="s">
        <v>15</v>
      </c>
      <c r="I707">
        <v>1</v>
      </c>
      <c r="J707" t="s">
        <v>48</v>
      </c>
      <c r="K707" t="s">
        <v>32</v>
      </c>
      <c r="L707">
        <v>59</v>
      </c>
      <c r="M707" t="str">
        <f t="shared" ref="M707:M770" si="11">IF(L707&gt;55,"Old",IF(L707&gt;=30,"Middle",IF(L707&lt;30,"Adolescent","Invalid")))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38</v>
      </c>
      <c r="D741" s="3">
        <v>60000</v>
      </c>
      <c r="E741">
        <v>2</v>
      </c>
      <c r="F741" t="s">
        <v>19</v>
      </c>
      <c r="G741" t="s">
        <v>21</v>
      </c>
      <c r="H741" t="s">
        <v>15</v>
      </c>
      <c r="I741">
        <v>1</v>
      </c>
      <c r="J741" t="s">
        <v>48</v>
      </c>
      <c r="K741" t="s">
        <v>32</v>
      </c>
      <c r="L741">
        <v>55</v>
      </c>
      <c r="M741" t="str">
        <f t="shared" si="11"/>
        <v>Middle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39</v>
      </c>
      <c r="D768" s="3">
        <v>50000</v>
      </c>
      <c r="E768">
        <v>4</v>
      </c>
      <c r="F768" t="s">
        <v>13</v>
      </c>
      <c r="G768" t="s">
        <v>14</v>
      </c>
      <c r="H768" t="s">
        <v>15</v>
      </c>
      <c r="I768">
        <v>3</v>
      </c>
      <c r="J768" t="s">
        <v>48</v>
      </c>
      <c r="K768" t="s">
        <v>32</v>
      </c>
      <c r="L768">
        <v>42</v>
      </c>
      <c r="M768" t="str">
        <f t="shared" si="11"/>
        <v>Middle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IF(L771&gt;55,"Old",IF(L771&gt;=30,"Middle",IF(L771&lt;30,"Adolescent","Invalid")))</f>
        <v>Middle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39</v>
      </c>
      <c r="D777" s="3">
        <v>70000</v>
      </c>
      <c r="E777">
        <v>2</v>
      </c>
      <c r="F777" t="s">
        <v>29</v>
      </c>
      <c r="G777" t="s">
        <v>14</v>
      </c>
      <c r="H777" t="s">
        <v>15</v>
      </c>
      <c r="I777">
        <v>2</v>
      </c>
      <c r="J777" t="s">
        <v>48</v>
      </c>
      <c r="K777" t="s">
        <v>32</v>
      </c>
      <c r="L777">
        <v>54</v>
      </c>
      <c r="M777" t="str">
        <f t="shared" si="12"/>
        <v>Middle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38</v>
      </c>
      <c r="D782" s="3">
        <v>60000</v>
      </c>
      <c r="E782">
        <v>2</v>
      </c>
      <c r="F782" t="s">
        <v>19</v>
      </c>
      <c r="G782" t="s">
        <v>21</v>
      </c>
      <c r="H782" t="s">
        <v>15</v>
      </c>
      <c r="I782">
        <v>1</v>
      </c>
      <c r="J782" t="s">
        <v>48</v>
      </c>
      <c r="K782" t="s">
        <v>32</v>
      </c>
      <c r="L782">
        <v>55</v>
      </c>
      <c r="M782" t="str">
        <f t="shared" si="12"/>
        <v>Middle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48</v>
      </c>
      <c r="K815" t="s">
        <v>32</v>
      </c>
      <c r="L815">
        <v>53</v>
      </c>
      <c r="M815" t="str">
        <f t="shared" si="12"/>
        <v>Middle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IF(L835&gt;55,"Old",IF(L835&gt;=30,"Middle",IF(L835&lt;30,"Adolescent","Invalid")))</f>
        <v>Middle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39</v>
      </c>
      <c r="D842" s="3">
        <v>70000</v>
      </c>
      <c r="E842">
        <v>4</v>
      </c>
      <c r="F842" t="s">
        <v>19</v>
      </c>
      <c r="G842" t="s">
        <v>21</v>
      </c>
      <c r="H842" t="s">
        <v>15</v>
      </c>
      <c r="I842">
        <v>2</v>
      </c>
      <c r="J842" t="s">
        <v>48</v>
      </c>
      <c r="K842" t="s">
        <v>32</v>
      </c>
      <c r="L842">
        <v>53</v>
      </c>
      <c r="M842" t="str">
        <f t="shared" si="13"/>
        <v>Middle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v>
      </c>
      <c r="N845" t="s">
        <v>18</v>
      </c>
    </row>
    <row r="846" spans="1:14" x14ac:dyDescent="0.3">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39</v>
      </c>
      <c r="D868" s="3">
        <v>60000</v>
      </c>
      <c r="E868">
        <v>2</v>
      </c>
      <c r="F868" t="s">
        <v>27</v>
      </c>
      <c r="G868" t="s">
        <v>21</v>
      </c>
      <c r="H868" t="s">
        <v>15</v>
      </c>
      <c r="I868">
        <v>2</v>
      </c>
      <c r="J868" t="s">
        <v>48</v>
      </c>
      <c r="K868" t="s">
        <v>32</v>
      </c>
      <c r="L868">
        <v>55</v>
      </c>
      <c r="M868" t="str">
        <f t="shared" si="13"/>
        <v>Middle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39</v>
      </c>
      <c r="D873" s="3">
        <v>60000</v>
      </c>
      <c r="E873">
        <v>2</v>
      </c>
      <c r="F873" t="s">
        <v>27</v>
      </c>
      <c r="G873" t="s">
        <v>21</v>
      </c>
      <c r="H873" t="s">
        <v>15</v>
      </c>
      <c r="I873">
        <v>2</v>
      </c>
      <c r="J873" t="s">
        <v>48</v>
      </c>
      <c r="K873" t="s">
        <v>32</v>
      </c>
      <c r="L873">
        <v>55</v>
      </c>
      <c r="M873" t="str">
        <f t="shared" si="13"/>
        <v>Middle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IF(L899&gt;55,"Old",IF(L899&gt;=30,"Middle",IF(L899&lt;30,"Adolescent","Invalid")))</f>
        <v>Adolescent</v>
      </c>
      <c r="N899" t="s">
        <v>18</v>
      </c>
    </row>
    <row r="900" spans="1:14" x14ac:dyDescent="0.3">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48</v>
      </c>
      <c r="K901" t="s">
        <v>32</v>
      </c>
      <c r="L901">
        <v>46</v>
      </c>
      <c r="M901" t="str">
        <f t="shared" si="14"/>
        <v>Middle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39</v>
      </c>
      <c r="D932" s="3">
        <v>70000</v>
      </c>
      <c r="E932">
        <v>5</v>
      </c>
      <c r="F932" t="s">
        <v>31</v>
      </c>
      <c r="G932" t="s">
        <v>21</v>
      </c>
      <c r="H932" t="s">
        <v>18</v>
      </c>
      <c r="I932">
        <v>3</v>
      </c>
      <c r="J932" t="s">
        <v>48</v>
      </c>
      <c r="K932" t="s">
        <v>32</v>
      </c>
      <c r="L932">
        <v>47</v>
      </c>
      <c r="M932" t="str">
        <f t="shared" si="14"/>
        <v>Middle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39</v>
      </c>
      <c r="D951" s="3">
        <v>70000</v>
      </c>
      <c r="E951">
        <v>2</v>
      </c>
      <c r="F951" t="s">
        <v>29</v>
      </c>
      <c r="G951" t="s">
        <v>14</v>
      </c>
      <c r="H951" t="s">
        <v>15</v>
      </c>
      <c r="I951">
        <v>2</v>
      </c>
      <c r="J951" t="s">
        <v>48</v>
      </c>
      <c r="K951" t="s">
        <v>32</v>
      </c>
      <c r="L951">
        <v>53</v>
      </c>
      <c r="M951" t="str">
        <f t="shared" si="14"/>
        <v>Middle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IF(L963&gt;55,"Old",IF(L963&gt;=30,"Middle",IF(L963&lt;30,"Adolescent","Invalid")))</f>
        <v>Old</v>
      </c>
      <c r="N963" t="s">
        <v>18</v>
      </c>
    </row>
    <row r="964" spans="1:14" x14ac:dyDescent="0.3">
      <c r="A964">
        <v>16813</v>
      </c>
      <c r="B964" t="s">
        <v>36</v>
      </c>
      <c r="C964" t="s">
        <v>39</v>
      </c>
      <c r="D964" s="3">
        <v>60000</v>
      </c>
      <c r="E964">
        <v>2</v>
      </c>
      <c r="F964" t="s">
        <v>19</v>
      </c>
      <c r="G964" t="s">
        <v>21</v>
      </c>
      <c r="H964" t="s">
        <v>15</v>
      </c>
      <c r="I964">
        <v>2</v>
      </c>
      <c r="J964" t="s">
        <v>48</v>
      </c>
      <c r="K964" t="s">
        <v>32</v>
      </c>
      <c r="L964">
        <v>55</v>
      </c>
      <c r="M964" t="str">
        <f t="shared" si="15"/>
        <v>Middle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38</v>
      </c>
      <c r="D982" s="3">
        <v>80000</v>
      </c>
      <c r="E982">
        <v>3</v>
      </c>
      <c r="F982" t="s">
        <v>13</v>
      </c>
      <c r="G982" t="s">
        <v>14</v>
      </c>
      <c r="H982" t="s">
        <v>15</v>
      </c>
      <c r="I982">
        <v>3</v>
      </c>
      <c r="J982" t="s">
        <v>48</v>
      </c>
      <c r="K982" t="s">
        <v>32</v>
      </c>
      <c r="L982">
        <v>40</v>
      </c>
      <c r="M982" t="str">
        <f t="shared" si="15"/>
        <v>Middle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48</v>
      </c>
      <c r="K991" t="s">
        <v>32</v>
      </c>
      <c r="L991">
        <v>42</v>
      </c>
      <c r="M991" t="str">
        <f t="shared" si="15"/>
        <v>Middle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39</v>
      </c>
      <c r="D1001" s="3">
        <v>60000</v>
      </c>
      <c r="E1001">
        <v>3</v>
      </c>
      <c r="F1001" t="s">
        <v>27</v>
      </c>
      <c r="G1001" t="s">
        <v>21</v>
      </c>
      <c r="H1001" t="s">
        <v>15</v>
      </c>
      <c r="I1001">
        <v>2</v>
      </c>
      <c r="J1001" t="s">
        <v>48</v>
      </c>
      <c r="K1001" t="s">
        <v>32</v>
      </c>
      <c r="L1001">
        <v>53</v>
      </c>
      <c r="M1001" t="str">
        <f t="shared" si="15"/>
        <v>Middle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F9C8-6C6A-4BB1-99B7-3958630C3EE4}">
  <dimension ref="A4:D72"/>
  <sheetViews>
    <sheetView topLeftCell="A53" workbookViewId="0">
      <selection activeCell="B63" sqref="B63"/>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4" spans="1:4" x14ac:dyDescent="0.3">
      <c r="A4" s="4" t="s">
        <v>43</v>
      </c>
      <c r="B4" s="4" t="s">
        <v>44</v>
      </c>
    </row>
    <row r="5" spans="1:4" x14ac:dyDescent="0.3">
      <c r="A5" s="4" t="s">
        <v>41</v>
      </c>
      <c r="B5" t="s">
        <v>18</v>
      </c>
      <c r="C5" t="s">
        <v>15</v>
      </c>
      <c r="D5" t="s">
        <v>42</v>
      </c>
    </row>
    <row r="6" spans="1:4" x14ac:dyDescent="0.3">
      <c r="A6" s="5" t="s">
        <v>38</v>
      </c>
      <c r="B6" s="6">
        <v>53440</v>
      </c>
      <c r="C6" s="6">
        <v>55774.058577405856</v>
      </c>
      <c r="D6" s="6">
        <v>54580.777096114522</v>
      </c>
    </row>
    <row r="7" spans="1:4" x14ac:dyDescent="0.3">
      <c r="A7" s="5" t="s">
        <v>39</v>
      </c>
      <c r="B7" s="6">
        <v>56208.178438661707</v>
      </c>
      <c r="C7" s="6">
        <v>60123.966942148763</v>
      </c>
      <c r="D7" s="6">
        <v>58062.62230919765</v>
      </c>
    </row>
    <row r="8" spans="1:4" x14ac:dyDescent="0.3">
      <c r="A8" s="5" t="s">
        <v>42</v>
      </c>
      <c r="B8" s="6">
        <v>54874.759152215796</v>
      </c>
      <c r="C8" s="6">
        <v>57962.577962577961</v>
      </c>
      <c r="D8" s="6">
        <v>56360</v>
      </c>
    </row>
    <row r="24" spans="1:4" x14ac:dyDescent="0.3">
      <c r="A24" s="4" t="s">
        <v>43</v>
      </c>
      <c r="B24" s="4" t="s">
        <v>44</v>
      </c>
    </row>
    <row r="25" spans="1:4" x14ac:dyDescent="0.3">
      <c r="A25" s="4" t="s">
        <v>41</v>
      </c>
      <c r="B25" t="s">
        <v>18</v>
      </c>
      <c r="C25" t="s">
        <v>15</v>
      </c>
      <c r="D25" t="s">
        <v>42</v>
      </c>
    </row>
    <row r="26" spans="1:4" x14ac:dyDescent="0.3">
      <c r="A26" s="5" t="s">
        <v>20</v>
      </c>
      <c r="B26" s="6">
        <v>28876.404494382023</v>
      </c>
      <c r="C26" s="6">
        <v>33295.454545454544</v>
      </c>
      <c r="D26" s="6">
        <v>31073.446327683614</v>
      </c>
    </row>
    <row r="27" spans="1:4" x14ac:dyDescent="0.3">
      <c r="A27" s="5" t="s">
        <v>28</v>
      </c>
      <c r="B27" s="6">
        <v>85700</v>
      </c>
      <c r="C27" s="6">
        <v>87945.205479452052</v>
      </c>
      <c r="D27" s="6">
        <v>86647.398843930641</v>
      </c>
    </row>
    <row r="28" spans="1:4" x14ac:dyDescent="0.3">
      <c r="A28" s="5" t="s">
        <v>25</v>
      </c>
      <c r="B28" s="6">
        <v>14687.5</v>
      </c>
      <c r="C28" s="6">
        <v>19090.909090909092</v>
      </c>
      <c r="D28" s="6">
        <v>16722.689075630253</v>
      </c>
    </row>
    <row r="29" spans="1:4" x14ac:dyDescent="0.3">
      <c r="A29" s="5" t="s">
        <v>21</v>
      </c>
      <c r="B29" s="6">
        <v>74841.269841269837</v>
      </c>
      <c r="C29" s="6">
        <v>75266.666666666672</v>
      </c>
      <c r="D29" s="6">
        <v>75072.463768115937</v>
      </c>
    </row>
    <row r="30" spans="1:4" x14ac:dyDescent="0.3">
      <c r="A30" s="5" t="s">
        <v>14</v>
      </c>
      <c r="B30" s="6">
        <v>49785.714285714283</v>
      </c>
      <c r="C30" s="6">
        <v>53826.086956521736</v>
      </c>
      <c r="D30" s="6">
        <v>51607.843137254902</v>
      </c>
    </row>
    <row r="31" spans="1:4" x14ac:dyDescent="0.3">
      <c r="A31" s="5" t="s">
        <v>42</v>
      </c>
      <c r="B31" s="6">
        <v>54874.759152215796</v>
      </c>
      <c r="C31" s="6">
        <v>57962.577962577961</v>
      </c>
      <c r="D31" s="6">
        <v>56360</v>
      </c>
    </row>
    <row r="44" spans="1:4" x14ac:dyDescent="0.3">
      <c r="A44" s="4" t="s">
        <v>43</v>
      </c>
      <c r="B44" s="4" t="s">
        <v>44</v>
      </c>
    </row>
    <row r="45" spans="1:4" x14ac:dyDescent="0.3">
      <c r="A45" s="4" t="s">
        <v>41</v>
      </c>
      <c r="B45" t="s">
        <v>18</v>
      </c>
      <c r="C45" t="s">
        <v>15</v>
      </c>
      <c r="D45" t="s">
        <v>42</v>
      </c>
    </row>
    <row r="46" spans="1:4" x14ac:dyDescent="0.3">
      <c r="A46" s="5" t="s">
        <v>45</v>
      </c>
      <c r="B46" s="6">
        <v>33541.666666666664</v>
      </c>
      <c r="C46" s="6">
        <v>30000</v>
      </c>
      <c r="D46" s="6">
        <v>32048.192771084337</v>
      </c>
    </row>
    <row r="47" spans="1:4" x14ac:dyDescent="0.3">
      <c r="A47" s="5" t="s">
        <v>46</v>
      </c>
      <c r="B47" s="6">
        <v>56101.694915254237</v>
      </c>
      <c r="C47" s="6">
        <v>60484.693877551021</v>
      </c>
      <c r="D47" s="6">
        <v>58404.825737265419</v>
      </c>
    </row>
    <row r="48" spans="1:4" x14ac:dyDescent="0.3">
      <c r="A48" s="5" t="s">
        <v>47</v>
      </c>
      <c r="B48" s="6">
        <v>59914.529914529914</v>
      </c>
      <c r="C48" s="6">
        <v>57777.777777777781</v>
      </c>
      <c r="D48" s="6">
        <v>59239.766081871348</v>
      </c>
    </row>
    <row r="49" spans="1:4" x14ac:dyDescent="0.3">
      <c r="A49" s="5" t="s">
        <v>42</v>
      </c>
      <c r="B49" s="6">
        <v>54874.759152215796</v>
      </c>
      <c r="C49" s="6">
        <v>57962.577962577961</v>
      </c>
      <c r="D49" s="6">
        <v>56360</v>
      </c>
    </row>
    <row r="63" spans="1:4" x14ac:dyDescent="0.3">
      <c r="A63" s="4" t="s">
        <v>1</v>
      </c>
      <c r="B63" t="s">
        <v>49</v>
      </c>
    </row>
    <row r="65" spans="1:4" x14ac:dyDescent="0.3">
      <c r="A65" s="4" t="s">
        <v>43</v>
      </c>
      <c r="B65" s="4" t="s">
        <v>44</v>
      </c>
    </row>
    <row r="66" spans="1:4" x14ac:dyDescent="0.3">
      <c r="A66" s="4" t="s">
        <v>41</v>
      </c>
      <c r="B66" t="s">
        <v>18</v>
      </c>
      <c r="C66" t="s">
        <v>15</v>
      </c>
      <c r="D66" t="s">
        <v>42</v>
      </c>
    </row>
    <row r="67" spans="1:4" x14ac:dyDescent="0.3">
      <c r="A67" s="5" t="s">
        <v>16</v>
      </c>
      <c r="B67" s="6">
        <v>47891.566265060239</v>
      </c>
      <c r="C67" s="6">
        <v>50950</v>
      </c>
      <c r="D67" s="6">
        <v>49562.841530054648</v>
      </c>
    </row>
    <row r="68" spans="1:4" x14ac:dyDescent="0.3">
      <c r="A68" s="5" t="s">
        <v>26</v>
      </c>
      <c r="B68" s="6">
        <v>52391.304347826088</v>
      </c>
      <c r="C68" s="6">
        <v>51298.7012987013</v>
      </c>
      <c r="D68" s="6">
        <v>51893.491124260356</v>
      </c>
    </row>
    <row r="69" spans="1:4" x14ac:dyDescent="0.3">
      <c r="A69" s="5" t="s">
        <v>22</v>
      </c>
      <c r="B69" s="6">
        <v>56716.417910447759</v>
      </c>
      <c r="C69" s="6">
        <v>63157.894736842107</v>
      </c>
      <c r="D69" s="6">
        <v>60493.827160493827</v>
      </c>
    </row>
    <row r="70" spans="1:4" x14ac:dyDescent="0.3">
      <c r="A70" s="5" t="s">
        <v>23</v>
      </c>
      <c r="B70" s="6">
        <v>54482.758620689652</v>
      </c>
      <c r="C70" s="6">
        <v>66052.631578947374</v>
      </c>
      <c r="D70" s="6">
        <v>59062.5</v>
      </c>
    </row>
    <row r="71" spans="1:4" x14ac:dyDescent="0.3">
      <c r="A71" s="5" t="s">
        <v>48</v>
      </c>
      <c r="B71" s="6">
        <v>71666.666666666672</v>
      </c>
      <c r="C71" s="6">
        <v>82424.242424242431</v>
      </c>
      <c r="D71" s="6">
        <v>74864.864864864867</v>
      </c>
    </row>
    <row r="72" spans="1:4" x14ac:dyDescent="0.3">
      <c r="A72" s="5" t="s">
        <v>42</v>
      </c>
      <c r="B72" s="6">
        <v>54874.759152215796</v>
      </c>
      <c r="C72" s="6">
        <v>57962.577962577961</v>
      </c>
      <c r="D72" s="6">
        <v>56360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7503B-975F-439A-B4D7-D768F1DCCBBB}">
  <dimension ref="A1:N4"/>
  <sheetViews>
    <sheetView showGridLines="0" tabSelected="1" topLeftCell="A2" workbookViewId="0">
      <selection activeCell="O10" sqref="O10"/>
    </sheetView>
  </sheetViews>
  <sheetFormatPr defaultRowHeight="14.4" x14ac:dyDescent="0.3"/>
  <cols>
    <col min="14" max="14" width="21.44140625" customWidth="1"/>
  </cols>
  <sheetData>
    <row r="1" spans="1:14" x14ac:dyDescent="0.3">
      <c r="A1" s="7"/>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PRASHANT KARWASRA</cp:lastModifiedBy>
  <dcterms:created xsi:type="dcterms:W3CDTF">2022-03-18T02:50:57Z</dcterms:created>
  <dcterms:modified xsi:type="dcterms:W3CDTF">2024-01-19T06:07:13Z</dcterms:modified>
</cp:coreProperties>
</file>