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https://d.docs.live.net/6d876218027a1faf/Desktop/data for now/"/>
    </mc:Choice>
  </mc:AlternateContent>
  <xr:revisionPtr revIDLastSave="6" documentId="13_ncr:1_{5FFCC715-276A-41BF-AED9-20A8D1131CF5}" xr6:coauthVersionLast="47" xr6:coauthVersionMax="47" xr10:uidLastSave="{7C7DBBC6-3F34-427A-ADB9-3058F3126528}"/>
  <bookViews>
    <workbookView xWindow="-108" yWindow="-108" windowWidth="23256" windowHeight="12456" xr2:uid="{6F716FE0-A4DF-418B-900B-3408E44BFC15}"/>
  </bookViews>
  <sheets>
    <sheet name="Skill_Job_Analysis" sheetId="16" r:id="rId1"/>
    <sheet name="salary vs skills" sheetId="17" r:id="rId2"/>
    <sheet name="salary bt_us_and_non us" sheetId="18" r:id="rId3"/>
    <sheet name="skill_salary_analysis" sheetId="19"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<sst xmlns="http://schemas.openxmlformats.org/spreadsheetml/2006/main" count="56" uniqueCount="28">
  <si>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</si>
  <si>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</si>
  <si>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</si>
  <si>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</si>
  <si>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</si>
  <si>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</si>
  <si>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</si>
  <si>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Row Labels</t>
  </si>
  <si>
    <t>Grand Total</t>
  </si>
  <si>
    <t>SQL</t>
  </si>
  <si>
    <t>Python</t>
  </si>
  <si>
    <t>skills per job</t>
  </si>
  <si>
    <t>median salary us</t>
  </si>
  <si>
    <t>Median salary non US</t>
  </si>
  <si>
    <t>Median Salary</t>
  </si>
  <si>
    <t>median salary_skills</t>
  </si>
  <si>
    <t>Business Analyst</t>
  </si>
  <si>
    <t>Cloud Engineer</t>
  </si>
  <si>
    <t>Software Engineer</t>
  </si>
  <si>
    <t>Excel</t>
  </si>
  <si>
    <t>Oracle</t>
  </si>
  <si>
    <t>Power BI</t>
  </si>
  <si>
    <t>Powerpoint</t>
  </si>
  <si>
    <t>R</t>
  </si>
  <si>
    <t>SAS</t>
  </si>
  <si>
    <t>Tableau</t>
  </si>
  <si>
    <t>Word</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</si>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</sst>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
    <numFmt numFmtId="166" formatCode="&quot;₹&quot;\ #,##0;#,##0\ \-&quot;₹&quot;;&quot;₹&quot;\ #,##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AE93-4D41-84DD-97E35BC88940}"/>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to more money in data</a:t>
            </a:r>
            <a:r>
              <a:rPr lang="en-US" baseline="0"/>
              <a:t> science</a:t>
            </a:r>
            <a:endParaRPr lang="en-US"/>
          </a:p>
        </c:rich>
      </c:tx>
      <c:layout>
        <c:manualLayout>
          <c:xMode val="edge"/>
          <c:yMode val="edge"/>
          <c:x val="0.1386247709602337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8.4663763909046952E-2"/>
                  <c:y val="-4.3687199650502481E-2"/>
                </c:manualLayout>
              </c:layout>
              <c:tx>
                <c:rich>
                  <a:bodyPr/>
                  <a:lstStyle/>
                  <a:p>
                    <a:fld id="{09F159BA-6DBB-4D80-9671-36D14A50590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426-41E0-901F-B8ECB99A7B37}"/>
                </c:ext>
              </c:extLst>
            </c:dLbl>
            <c:dLbl>
              <c:idx val="1"/>
              <c:tx>
                <c:rich>
                  <a:bodyPr/>
                  <a:lstStyle/>
                  <a:p>
                    <a:fld id="{10EFCA09-6392-494B-BCAF-3B70FD79709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426-41E0-901F-B8ECB99A7B37}"/>
                </c:ext>
              </c:extLst>
            </c:dLbl>
            <c:dLbl>
              <c:idx val="2"/>
              <c:layout>
                <c:manualLayout>
                  <c:x val="-0.10159651669085631"/>
                  <c:y val="0.10484927916120576"/>
                </c:manualLayout>
              </c:layout>
              <c:tx>
                <c:rich>
                  <a:bodyPr/>
                  <a:lstStyle/>
                  <a:p>
                    <a:fld id="{5332D1AD-1F9F-4987-BEEC-1C3102633F5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426-41E0-901F-B8ECB99A7B37}"/>
                </c:ext>
              </c:extLst>
            </c:dLbl>
            <c:dLbl>
              <c:idx val="3"/>
              <c:layout>
                <c:manualLayout>
                  <c:x val="-1.935171746492519E-2"/>
                  <c:y val="6.9899519440803845E-2"/>
                </c:manualLayout>
              </c:layout>
              <c:tx>
                <c:rich>
                  <a:bodyPr/>
                  <a:lstStyle/>
                  <a:p>
                    <a:fld id="{D5455A9C-ED96-440B-90D0-2DC2492D9B9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426-41E0-901F-B8ECB99A7B37}"/>
                </c:ext>
              </c:extLst>
            </c:dLbl>
            <c:dLbl>
              <c:idx val="4"/>
              <c:layout>
                <c:manualLayout>
                  <c:x val="-3.8703434929850067E-2"/>
                  <c:y val="4.3687199650502405E-2"/>
                </c:manualLayout>
              </c:layout>
              <c:tx>
                <c:rich>
                  <a:bodyPr/>
                  <a:lstStyle/>
                  <a:p>
                    <a:fld id="{34393621-0865-4889-A913-0ABF94DB4C0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426-41E0-901F-B8ECB99A7B37}"/>
                </c:ext>
              </c:extLst>
            </c:dLbl>
            <c:dLbl>
              <c:idx val="5"/>
              <c:layout>
                <c:manualLayout>
                  <c:x val="0"/>
                  <c:y val="7.8636959370904286E-2"/>
                </c:manualLayout>
              </c:layout>
              <c:tx>
                <c:rich>
                  <a:bodyPr/>
                  <a:lstStyle/>
                  <a:p>
                    <a:fld id="{500FB107-6529-4865-99C5-E835D13B1A8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426-41E0-901F-B8ECB99A7B37}"/>
                </c:ext>
              </c:extLst>
            </c:dLbl>
            <c:dLbl>
              <c:idx val="6"/>
              <c:layout>
                <c:manualLayout>
                  <c:x val="-2.9027576197387606E-2"/>
                  <c:y val="-5.6793359545653122E-2"/>
                </c:manualLayout>
              </c:layout>
              <c:tx>
                <c:rich>
                  <a:bodyPr/>
                  <a:lstStyle/>
                  <a:p>
                    <a:fld id="{C9B94026-68FD-4421-89A1-47CDD12532E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426-41E0-901F-B8ECB99A7B37}"/>
                </c:ext>
              </c:extLst>
            </c:dLbl>
            <c:dLbl>
              <c:idx val="7"/>
              <c:tx>
                <c:rich>
                  <a:bodyPr/>
                  <a:lstStyle/>
                  <a:p>
                    <a:fld id="{24D83FF3-7114-4B0B-9D0D-803A16AA3C5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426-41E0-901F-B8ECB99A7B37}"/>
                </c:ext>
              </c:extLst>
            </c:dLbl>
            <c:dLbl>
              <c:idx val="8"/>
              <c:layout>
                <c:manualLayout>
                  <c:x val="-6.2893081761006206E-2"/>
                  <c:y val="6.9899519440803762E-2"/>
                </c:manualLayout>
              </c:layout>
              <c:tx>
                <c:rich>
                  <a:bodyPr/>
                  <a:lstStyle/>
                  <a:p>
                    <a:fld id="{47C79CFA-0E3B-43C7-ABCD-EF6C8CAAE58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426-41E0-901F-B8ECB99A7B37}"/>
                </c:ext>
              </c:extLst>
            </c:dLbl>
            <c:dLbl>
              <c:idx val="9"/>
              <c:layout>
                <c:manualLayout>
                  <c:x val="-4.3541364296081277E-2"/>
                  <c:y val="-6.5530799475753604E-2"/>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A-3426-41E0-901F-B8ECB99A7B37}"/>
                </c:ext>
              </c:extLst>
            </c:dLbl>
            <c:spPr>
              <a:noFill/>
              <a:ln>
                <a:noFill/>
              </a:ln>
              <a:effectLst>
                <a:softEdge rad="38100"/>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skills'!$F$2:$F$11</c:f>
              <c:numCache>
                <c:formatCode>0</c:formatCode>
                <c:ptCount val="10"/>
                <c:pt idx="0">
                  <c:v>90000</c:v>
                </c:pt>
                <c:pt idx="1">
                  <c:v>125000</c:v>
                </c:pt>
                <c:pt idx="2">
                  <c:v>130000</c:v>
                </c:pt>
                <c:pt idx="3">
                  <c:v>150000</c:v>
                </c:pt>
                <c:pt idx="4">
                  <c:v>110000</c:v>
                </c:pt>
                <c:pt idx="5">
                  <c:v>150000</c:v>
                </c:pt>
                <c:pt idx="6">
                  <c:v>155000</c:v>
                </c:pt>
                <c:pt idx="7">
                  <c:v>90000</c:v>
                </c:pt>
                <c:pt idx="8">
                  <c:v>125000</c:v>
                </c:pt>
              </c:numCache>
            </c:numRef>
          </c:xVal>
          <c:yVal>
            <c:numRef>
              <c:f>'salary vs skills'!$G$2:$G$11</c:f>
              <c:numCache>
                <c:formatCode>General</c:formatCode>
                <c:ptCount val="10"/>
                <c:pt idx="0">
                  <c:v>3.6000719510732702</c:v>
                </c:pt>
                <c:pt idx="1">
                  <c:v>6.9082665541965413</c:v>
                </c:pt>
                <c:pt idx="2">
                  <c:v>5.0074794315632012</c:v>
                </c:pt>
                <c:pt idx="3">
                  <c:v>4.7012987012987013</c:v>
                </c:pt>
                <c:pt idx="4">
                  <c:v>4.4124203821656049</c:v>
                </c:pt>
                <c:pt idx="5">
                  <c:v>8.2632711621233863</c:v>
                </c:pt>
                <c:pt idx="6">
                  <c:v>5.2262295081967212</c:v>
                </c:pt>
                <c:pt idx="7">
                  <c:v>3.3282636248415716</c:v>
                </c:pt>
                <c:pt idx="8">
                  <c:v>5.1339285714285712</c:v>
                </c:pt>
              </c:numCache>
            </c:numRef>
          </c:yVal>
          <c:smooth val="0"/>
          <c:extLst>
            <c:ext xmlns:c15="http://schemas.microsoft.com/office/drawing/2012/chart" uri="{02D57815-91ED-43cb-92C2-25804820EDAC}">
              <c15:datalabelsRange>
                <c15:f>'salary vs skills'!$E$2:$E$11</c15:f>
                <c15:dlblRangeCache>
                  <c:ptCount val="10"/>
                  <c:pt idx="0">
                    <c:v>Data Analyst</c:v>
                  </c:pt>
                  <c:pt idx="1">
                    <c:v>Data Engineer</c:v>
                  </c:pt>
                  <c:pt idx="2">
                    <c:v>Data Scientist</c:v>
                  </c:pt>
                  <c:pt idx="3">
                    <c:v>Machine Learning Engineer</c:v>
                  </c:pt>
                  <c:pt idx="4">
                    <c:v>Senior Data Analyst</c:v>
                  </c:pt>
                  <c:pt idx="5">
                    <c:v>Senior Data Engineer</c:v>
                  </c:pt>
                  <c:pt idx="6">
                    <c:v>Senior Data Scientist</c:v>
                  </c:pt>
                  <c:pt idx="7">
                    <c:v>Business Analyst</c:v>
                  </c:pt>
                  <c:pt idx="8">
                    <c:v>Software Engineer</c:v>
                  </c:pt>
                </c15:dlblRangeCache>
              </c15:datalabelsRange>
            </c:ext>
            <c:ext xmlns:c16="http://schemas.microsoft.com/office/drawing/2014/chart" uri="{C3380CC4-5D6E-409C-BE32-E72D297353CC}">
              <c16:uniqueId val="{00000000-3426-41E0-901F-B8ECB99A7B37}"/>
            </c:ext>
          </c:extLst>
        </c:ser>
        <c:dLbls>
          <c:showLegendKey val="0"/>
          <c:showVal val="0"/>
          <c:showCatName val="0"/>
          <c:showSerName val="0"/>
          <c:showPercent val="0"/>
          <c:showBubbleSize val="0"/>
        </c:dLbls>
        <c:axId val="204704080"/>
        <c:axId val="204703120"/>
      </c:scatterChart>
      <c:valAx>
        <c:axId val="204704080"/>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a:t>
                </a:r>
                <a:r>
                  <a:rPr lang="en-IN" baseline="0"/>
                  <a:t> ($USD)</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3120"/>
        <c:crosses val="autoZero"/>
        <c:crossBetween val="midCat"/>
      </c:valAx>
      <c:valAx>
        <c:axId val="20470312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skills required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40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2.xlsx]skill_salary_analysis!PivotTable1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35570010270458"/>
          <c:y val="0.25925925925925924"/>
          <c:w val="0.59502601426029478"/>
          <c:h val="0.5382884951881014"/>
        </c:manualLayout>
      </c:layout>
      <c:barChart>
        <c:barDir val="col"/>
        <c:grouping val="clustered"/>
        <c:varyColors val="0"/>
        <c:ser>
          <c:idx val="0"/>
          <c:order val="0"/>
          <c:tx>
            <c:strRef>
              <c:f>skill_salary_analysis!$B$1</c:f>
              <c:strCache>
                <c:ptCount val="1"/>
                <c:pt idx="0">
                  <c:v>median salary_skills</c:v>
                </c:pt>
              </c:strCache>
            </c:strRef>
          </c:tx>
          <c:spPr>
            <a:solidFill>
              <a:schemeClr val="accent1">
                <a:shade val="76000"/>
              </a:schemeClr>
            </a:solidFill>
            <a:ln>
              <a:noFill/>
            </a:ln>
            <a:effectLst/>
          </c:spPr>
          <c:invertIfNegative val="0"/>
          <c:cat>
            <c:strRef>
              <c:f>skill_salary_analysis!$A$2:$A$12</c:f>
              <c:strCache>
                <c:ptCount val="10"/>
                <c:pt idx="0">
                  <c:v>Excel</c:v>
                </c:pt>
                <c:pt idx="1">
                  <c:v>Oracle</c:v>
                </c:pt>
                <c:pt idx="2">
                  <c:v>Power BI</c:v>
                </c:pt>
                <c:pt idx="3">
                  <c:v>Powerpoint</c:v>
                </c:pt>
                <c:pt idx="4">
                  <c:v>Python</c:v>
                </c:pt>
                <c:pt idx="5">
                  <c:v>R</c:v>
                </c:pt>
                <c:pt idx="6">
                  <c:v>SAS</c:v>
                </c:pt>
                <c:pt idx="7">
                  <c:v>SQL</c:v>
                </c:pt>
                <c:pt idx="8">
                  <c:v>Tableau</c:v>
                </c:pt>
                <c:pt idx="9">
                  <c:v>Word</c:v>
                </c:pt>
              </c:strCache>
            </c:strRef>
          </c:cat>
          <c:val>
            <c:numRef>
              <c:f>skill_salary_analysis!$B$2:$B$12</c:f>
              <c:numCache>
                <c:formatCode>"₹"\ #,##0;#,##0\ \-"₹";"₹"\ #,##0</c:formatCode>
                <c:ptCount val="10"/>
                <c:pt idx="0">
                  <c:v>84500</c:v>
                </c:pt>
                <c:pt idx="1">
                  <c:v>96923.75</c:v>
                </c:pt>
                <c:pt idx="2">
                  <c:v>90000</c:v>
                </c:pt>
                <c:pt idx="3">
                  <c:v>85000</c:v>
                </c:pt>
                <c:pt idx="4">
                  <c:v>97086.5</c:v>
                </c:pt>
                <c:pt idx="5">
                  <c:v>90000</c:v>
                </c:pt>
                <c:pt idx="6">
                  <c:v>90000</c:v>
                </c:pt>
                <c:pt idx="7">
                  <c:v>90000</c:v>
                </c:pt>
                <c:pt idx="8">
                  <c:v>92500</c:v>
                </c:pt>
                <c:pt idx="9">
                  <c:v>81682</c:v>
                </c:pt>
              </c:numCache>
            </c:numRef>
          </c:val>
          <c:extLst>
            <c:ext xmlns:c16="http://schemas.microsoft.com/office/drawing/2014/chart" uri="{C3380CC4-5D6E-409C-BE32-E72D297353CC}">
              <c16:uniqueId val="{00000000-1ACB-4FBD-B59B-2AECDDEE6607}"/>
            </c:ext>
          </c:extLst>
        </c:ser>
        <c:dLbls>
          <c:showLegendKey val="0"/>
          <c:showVal val="0"/>
          <c:showCatName val="0"/>
          <c:showSerName val="0"/>
          <c:showPercent val="0"/>
          <c:showBubbleSize val="0"/>
        </c:dLbls>
        <c:gapWidth val="219"/>
        <c:axId val="206382304"/>
        <c:axId val="20638278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skill_salary_analysis!$A$2:$A$12</c:f>
              <c:strCache>
                <c:ptCount val="10"/>
                <c:pt idx="0">
                  <c:v>Excel</c:v>
                </c:pt>
                <c:pt idx="1">
                  <c:v>Oracle</c:v>
                </c:pt>
                <c:pt idx="2">
                  <c:v>Power BI</c:v>
                </c:pt>
                <c:pt idx="3">
                  <c:v>Powerpoint</c:v>
                </c:pt>
                <c:pt idx="4">
                  <c:v>Python</c:v>
                </c:pt>
                <c:pt idx="5">
                  <c:v>R</c:v>
                </c:pt>
                <c:pt idx="6">
                  <c:v>SAS</c:v>
                </c:pt>
                <c:pt idx="7">
                  <c:v>SQL</c:v>
                </c:pt>
                <c:pt idx="8">
                  <c:v>Tableau</c:v>
                </c:pt>
                <c:pt idx="9">
                  <c:v>Word</c:v>
                </c:pt>
              </c:strCache>
            </c:strRef>
          </c:cat>
          <c:val>
            <c:numRef>
              <c:f>skill_salary_analysis!$C$2:$C$12</c:f>
              <c:numCache>
                <c:formatCode>0%</c:formatCode>
                <c:ptCount val="10"/>
                <c:pt idx="0">
                  <c:v>0.41455810049166569</c:v>
                </c:pt>
                <c:pt idx="1">
                  <c:v>6.7873845784866285E-2</c:v>
                </c:pt>
                <c:pt idx="2">
                  <c:v>0.1680057560858616</c:v>
                </c:pt>
                <c:pt idx="3">
                  <c:v>9.653435663748651E-2</c:v>
                </c:pt>
                <c:pt idx="4">
                  <c:v>0.27653195826837751</c:v>
                </c:pt>
                <c:pt idx="5">
                  <c:v>0.16033097493704282</c:v>
                </c:pt>
                <c:pt idx="6">
                  <c:v>0.18803213814606068</c:v>
                </c:pt>
                <c:pt idx="7">
                  <c:v>0.52500299796138628</c:v>
                </c:pt>
                <c:pt idx="8">
                  <c:v>0.28696486389255305</c:v>
                </c:pt>
                <c:pt idx="9">
                  <c:v>0.10420913778630531</c:v>
                </c:pt>
              </c:numCache>
            </c:numRef>
          </c:val>
          <c:smooth val="0"/>
          <c:extLst>
            <c:ext xmlns:c16="http://schemas.microsoft.com/office/drawing/2014/chart" uri="{C3380CC4-5D6E-409C-BE32-E72D297353CC}">
              <c16:uniqueId val="{00000001-1ACB-4FBD-B59B-2AECDDEE6607}"/>
            </c:ext>
          </c:extLst>
        </c:ser>
        <c:dLbls>
          <c:showLegendKey val="0"/>
          <c:showVal val="0"/>
          <c:showCatName val="0"/>
          <c:showSerName val="0"/>
          <c:showPercent val="0"/>
          <c:showBubbleSize val="0"/>
        </c:dLbls>
        <c:marker val="1"/>
        <c:smooth val="0"/>
        <c:axId val="1267672896"/>
        <c:axId val="1267675776"/>
      </c:lineChart>
      <c:catAx>
        <c:axId val="20638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82784"/>
        <c:crosses val="autoZero"/>
        <c:auto val="1"/>
        <c:lblAlgn val="ctr"/>
        <c:lblOffset val="100"/>
        <c:noMultiLvlLbl val="0"/>
      </c:catAx>
      <c:valAx>
        <c:axId val="206382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 \-&quot;₹&quot;;&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82304"/>
        <c:crosses val="autoZero"/>
        <c:crossBetween val="between"/>
      </c:valAx>
      <c:valAx>
        <c:axId val="12676757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likelihood</a:t>
                </a:r>
              </a:p>
            </c:rich>
          </c:tx>
          <c:layout>
            <c:manualLayout>
              <c:xMode val="edge"/>
              <c:yMode val="edge"/>
              <c:x val="0.91191626409017712"/>
              <c:y val="0.4339938757655293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672896"/>
        <c:crosses val="max"/>
        <c:crossBetween val="between"/>
      </c:valAx>
      <c:catAx>
        <c:axId val="1267672896"/>
        <c:scaling>
          <c:orientation val="minMax"/>
        </c:scaling>
        <c:delete val="1"/>
        <c:axPos val="b"/>
        <c:numFmt formatCode="General" sourceLinked="1"/>
        <c:majorTickMark val="out"/>
        <c:minorTickMark val="none"/>
        <c:tickLblPos val="nextTo"/>
        <c:crossAx val="1267675776"/>
        <c:crosses val="autoZero"/>
        <c:auto val="1"/>
        <c:lblAlgn val="ctr"/>
        <c:lblOffset val="100"/>
        <c:noMultiLvlLbl val="0"/>
      </c:catAx>
      <c:spPr>
        <a:noFill/>
        <a:ln>
          <a:noFill/>
        </a:ln>
        <a:effectLst/>
      </c:spPr>
    </c:plotArea>
    <c:legend>
      <c:legendPos val="r"/>
      <c:layout>
        <c:manualLayout>
          <c:xMode val="edge"/>
          <c:yMode val="edge"/>
          <c:x val="0.68581536003651711"/>
          <c:y val="4.2244823563721209E-2"/>
          <c:w val="0.28791087104450103"/>
          <c:h val="0.1608807232429279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434340</xdr:colOff>
      <xdr:row>13</xdr:row>
      <xdr:rowOff>121920</xdr:rowOff>
    </xdr:from>
    <xdr:to>
      <xdr:col>5</xdr:col>
      <xdr:colOff>426720</xdr:colOff>
      <xdr:row>27</xdr:row>
      <xdr:rowOff>141605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2C50AAFB-4582-485F-9712-08EB0E88C6A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4450080" y="249936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1112520</xdr:colOff>
      <xdr:row>12</xdr:row>
      <xdr:rowOff>57150</xdr:rowOff>
    </xdr:from>
    <xdr:to>
      <xdr:col>14</xdr:col>
      <xdr:colOff>358140</xdr:colOff>
      <xdr:row>28</xdr:row>
      <xdr:rowOff>38100</xdr:rowOff>
    </xdr:to>
    <xdr:graphicFrame macro="">
      <xdr:nvGraphicFramePr>
        <xdr:cNvPr id="5" name="Chart 4">
          <a:extLst>
            <a:ext uri="{FF2B5EF4-FFF2-40B4-BE49-F238E27FC236}">
              <a16:creationId xmlns:a16="http://schemas.microsoft.com/office/drawing/2014/main" id="{07D2D307-BBAE-6727-DDA6-A46412B393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358140</xdr:colOff>
      <xdr:row>1</xdr:row>
      <xdr:rowOff>76200</xdr:rowOff>
    </xdr:from>
    <xdr:to>
      <xdr:col>10</xdr:col>
      <xdr:colOff>358140</xdr:colOff>
      <xdr:row>15</xdr:row>
      <xdr:rowOff>97155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7D43AB77-F71C-ACDD-E182-008D41988F9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6926580" y="2590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175260</xdr:colOff>
      <xdr:row>1</xdr:row>
      <xdr:rowOff>38100</xdr:rowOff>
    </xdr:from>
    <xdr:to>
      <xdr:col>13</xdr:col>
      <xdr:colOff>510540</xdr:colOff>
      <xdr:row>15</xdr:row>
      <xdr:rowOff>57785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133EADA4-DAB2-4A20-B453-F642BF875D47}"/>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7818120" y="22098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548640</xdr:colOff>
      <xdr:row>1</xdr:row>
      <xdr:rowOff>30480</xdr:rowOff>
    </xdr:from>
    <xdr:to>
      <xdr:col>16</xdr:col>
      <xdr:colOff>274320</xdr:colOff>
      <xdr:row>15</xdr:row>
      <xdr:rowOff>50165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8FD284B4-F30E-4040-B229-6339A8FE62E4}"/>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9410700" y="21336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419100</xdr:colOff>
      <xdr:row>2</xdr:row>
      <xdr:rowOff>26670</xdr:rowOff>
    </xdr:from>
    <xdr:to>
      <xdr:col>10</xdr:col>
      <xdr:colOff>198120</xdr:colOff>
      <xdr:row>17</xdr:row>
      <xdr:rowOff>26670</xdr:rowOff>
    </xdr:to>
    <xdr:graphicFrame macro="">
      <xdr:nvGraphicFramePr>
        <xdr:cNvPr id="5" name="Chart 4">
          <a:extLst>
            <a:ext uri="{FF2B5EF4-FFF2-40B4-BE49-F238E27FC236}">
              <a16:creationId xmlns:a16="http://schemas.microsoft.com/office/drawing/2014/main" id="{719A9DE3-688E-2883-E4C9-E37EB5EA6F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h M" refreshedDate="45859.811919097221" backgroundQuery="1" createdVersion="8" refreshedVersion="8" minRefreshableVersion="3" recordCount="0" supportSubquery="1" supportAdvancedDrill="1" xr:uid="{DA5746F4-CD43-4586-B8BA-8B1443E57719}">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data_jobs_salary].[job_country].[job_country]" caption="job_country" numFmtId="0" hierarchy="13" level="1">
      <sharedItems containsSemiMixedTypes="0" containsNonDate="0" containsString="0"/>
    </cacheField>
    <cacheField name="[Measures].[Median Salary]" caption="Median Salary"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caption="Median Salary" measure="1" displayFolder="" measureGroup="data_jobs_salary" count="0" oneField="1">
      <fieldsUsage count="1">
        <fieldUsage x="3"/>
      </fieldsUsage>
    </cacheHierarchy>
    <cacheHierarchy uniqueName="[Measures].[median salary_skills]" caption="median salary_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h M" refreshedDate="45859.811918634259" backgroundQuery="1" createdVersion="8" refreshedVersion="8" minRefreshableVersion="3" recordCount="0" supportSubquery="1" supportAdvancedDrill="1" xr:uid="{DC4C7272-E07F-454B-ADC5-02178CF416D3}">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data_jobs_salary].[job_country].[job_country]" caption="job_country" numFmtId="0" hierarchy="13" level="1">
      <sharedItems containsSemiMixedTypes="0" containsNonDate="0" containsString="0"/>
    </cacheField>
    <cacheField name="[Measures].[median salary us]" caption="median salary us" numFmtId="0" hierarchy="26" level="32767"/>
    <cacheField name="[Measures].[Median salary non US]" caption="Median salary non US" numFmtId="0" hierarchy="27" level="32767"/>
    <cacheField name="[Measures].[Median Salary]" caption="Median Salary"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oneField="1">
      <fieldsUsage count="1">
        <fieldUsage x="2"/>
      </fieldsUsage>
    </cacheHierarchy>
    <cacheHierarchy uniqueName="[Measures].[Median salary non US]" caption="Median salary non US" measure="1" displayFolder="" measureGroup="data_jobs_salary" count="0" oneField="1">
      <fieldsUsage count="1">
        <fieldUsage x="3"/>
      </fieldsUsage>
    </cacheHierarchy>
    <cacheHierarchy uniqueName="[Measures].[Median Salary]" caption="Median Salary" measure="1" displayFolder="" measureGroup="data_jobs_salary" count="0" oneField="1">
      <fieldsUsage count="1">
        <fieldUsage x="4"/>
      </fieldsUsage>
    </cacheHierarchy>
    <cacheHierarchy uniqueName="[Measures].[median salary_skills]" caption="median salary_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h M" refreshedDate="45859.816359027776" backgroundQuery="1" createdVersion="8" refreshedVersion="8" minRefreshableVersion="3" recordCount="0" supportSubquery="1" supportAdvancedDrill="1" xr:uid="{81DBD984-E4FD-48FC-8FA8-9643E1FCFA24}">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_skills]" caption="median salary_skills" numFmtId="0" hierarchy="29"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caption="Median Salary" measure="1" displayFolder="" measureGroup="data_jobs_salary" count="0"/>
    <cacheHierarchy uniqueName="[Measures].[median salary_skills]" caption="median salary_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h M" refreshedDate="45859.819276273149"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caption="Median Salary" measure="1" displayFolder="" measureGroup="data_jobs_salary" count="0"/>
    <cacheHierarchy uniqueName="[Measures].[median salary_skills]" caption="median salary_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h M" refreshedDate="45857.556382523151" backgroundQuery="1" createdVersion="3" refreshedVersion="8" minRefreshableVersion="3" recordCount="0" supportSubquery="1" supportAdvancedDrill="1" xr:uid="{A9F3A8B5-922B-4293-958B-227D30F8F04E}">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502784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h M" refreshedDate="45857.556389004632" backgroundQuery="1" createdVersion="3" refreshedVersion="8" minRefreshableVersion="3" recordCount="0" supportSubquery="1" supportAdvancedDrill="1" xr:uid="{7A73DB66-A893-4B3C-B9E8-A3C7A946B51D}">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4621321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6E2F03-AEE7-47C2-BC3F-39CE49427484}" name="PivotTable1" cacheId="0" applyNumberFormats="0" applyBorderFormats="0" applyFontFormats="0" applyPatternFormats="0" applyAlignmentFormats="0" applyWidthHeightFormats="1" dataCaption="Values" tag="ba80b52d-67d1-4254-b5c0-43d4376927a5"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2"/>
        <item x="3"/>
        <item x="4"/>
        <item x="5"/>
        <item x="6"/>
        <item x="7"/>
        <item x="8"/>
        <item x="0"/>
        <item x="9"/>
        <item x="1"/>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3"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7661AA-4029-4E1B-89DB-95F8C895FF6E}" name="PivotTable4" cacheId="1" applyNumberFormats="0" applyBorderFormats="0" applyFontFormats="0" applyPatternFormats="0" applyAlignmentFormats="0" applyWidthHeightFormats="1" dataCaption="Values" tag="1b14ba4e-d117-45f0-b364-5fe0dd9ce448"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2"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9F77A4-91AE-493D-8AEF-CA741DB574D7}" name="PivotTable1" cacheId="2" applyNumberFormats="0" applyBorderFormats="0" applyFontFormats="0" applyPatternFormats="0" applyAlignmentFormats="0" applyWidthHeightFormats="1" dataCaption="Values" tag="b7b2b769-957e-474c-998c-368d818ea956" updatedVersion="8" minRefreshableVersion="3" useAutoFormatting="1" itemPrintTitles="1" createdVersion="8" indent="0" outline="1" outlineData="1" multipleFieldFilters="0" chartFormat="11">
  <location ref="A1:C12" firstHeaderRow="0" firstDataRow="1" firstDataCol="1"/>
  <pivotFields count="5">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4" subtotal="count" baseField="0" baseItem="0" numFmtId="9"/>
  </dataFields>
  <formats count="2">
    <format dxfId="1">
      <pivotArea collapsedLevelsAreSubtotals="1" fieldPosition="0">
        <references count="2">
          <reference field="4294967294" count="1" selected="0">
            <x v="1"/>
          </reference>
          <reference field="0" count="1">
            <x v="1"/>
          </reference>
        </references>
      </pivotArea>
    </format>
    <format dxfId="0">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s>
  <data>
    <olap pivotCacheId="11502784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4B0E795-3013-4D67-9BF8-62A315278EB6}" sourceName="[data_jobs_salary].[job_country]">
  <pivotTables>
    <pivotTable tabId="18" name="PivotTable4"/>
    <pivotTable tabId="17" name="PivotTable1"/>
    <pivotTable tabId="19" name="PivotTable1"/>
    <pivotTable tabId="16" name="PivotTable2"/>
  </pivotTables>
  <data>
    <olap pivotCacheId="144621321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30A66E4E-8B75-44E7-96D5-EC1394FDD609}" cache="Slicer_job_country1" caption="Country" startItem="12"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97D1F40-A6C4-478D-B6FF-A7DBFF088D78}" cache="Slicer_job_country1"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A2698F42-2BF0-4FE8-A651-26FB99FFDCDD}" cache="Slicer_job_title_short" caption="Job Title" level="1" rowHeight="234950"/>
  <slicer name="job_country 2" xr10:uid="{F7D566C0-D9C8-4466-BCD3-C986A51DA21C}" cache="Slicer_job_country1" caption="Country" startItem="48"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S14" sqref="S14"/>
    </sheetView>
  </sheetViews>
  <sheetFormatPr defaultRowHeight="14.4" x14ac:dyDescent="0.3"/>
  <cols>
    <col min="1" max="1" width="12.44140625" bestFit="1" customWidth="1"/>
    <col min="2" max="3" width="13.88671875" bestFit="1" customWidth="1"/>
  </cols>
  <sheetData>
    <row r="3" spans="1:2" x14ac:dyDescent="0.3">
      <c r="A3" s="1" t="s">
        <v>7</v>
      </c>
      <c r="B3" t="s">
        <v>27</v>
      </c>
    </row>
    <row r="4" spans="1:2" x14ac:dyDescent="0.3">
      <c r="A4" s="2" t="s">
        <v>20</v>
      </c>
      <c r="B4" s="7">
        <v>6.7873845784866285E-2</v>
      </c>
    </row>
    <row r="5" spans="1:2" x14ac:dyDescent="0.3">
      <c r="A5" s="2" t="s">
        <v>22</v>
      </c>
      <c r="B5" s="7">
        <v>9.653435663748651E-2</v>
      </c>
    </row>
    <row r="6" spans="1:2" x14ac:dyDescent="0.3">
      <c r="A6" s="2" t="s">
        <v>26</v>
      </c>
      <c r="B6" s="7">
        <v>0.10420913778630531</v>
      </c>
    </row>
    <row r="7" spans="1:2" x14ac:dyDescent="0.3">
      <c r="A7" s="2" t="s">
        <v>23</v>
      </c>
      <c r="B7" s="7">
        <v>0.16033097493704282</v>
      </c>
    </row>
    <row r="8" spans="1:2" x14ac:dyDescent="0.3">
      <c r="A8" s="2" t="s">
        <v>21</v>
      </c>
      <c r="B8" s="7">
        <v>0.1680057560858616</v>
      </c>
    </row>
    <row r="9" spans="1:2" x14ac:dyDescent="0.3">
      <c r="A9" s="2" t="s">
        <v>24</v>
      </c>
      <c r="B9" s="7">
        <v>0.18803213814606068</v>
      </c>
    </row>
    <row r="10" spans="1:2" x14ac:dyDescent="0.3">
      <c r="A10" s="2" t="s">
        <v>10</v>
      </c>
      <c r="B10" s="7">
        <v>0.27653195826837751</v>
      </c>
    </row>
    <row r="11" spans="1:2" x14ac:dyDescent="0.3">
      <c r="A11" s="2" t="s">
        <v>25</v>
      </c>
      <c r="B11" s="7">
        <v>0.28696486389255305</v>
      </c>
    </row>
    <row r="12" spans="1:2" x14ac:dyDescent="0.3">
      <c r="A12" s="2" t="s">
        <v>19</v>
      </c>
      <c r="B12" s="7">
        <v>0.41455810049166569</v>
      </c>
    </row>
    <row r="13" spans="1:2" x14ac:dyDescent="0.3">
      <c r="A13" s="2" t="s">
        <v>9</v>
      </c>
      <c r="B13" s="7">
        <v>0.52500299796138628</v>
      </c>
    </row>
    <row r="14" spans="1:2" x14ac:dyDescent="0.3">
      <c r="A14" s="2" t="s">
        <v>8</v>
      </c>
      <c r="B14"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8C7AA-CF77-4F71-A4D3-4A7FA34EE603}">
  <dimension ref="A1:G12"/>
  <sheetViews>
    <sheetView topLeftCell="B1" workbookViewId="0">
      <selection activeCell="P21" sqref="P21"/>
    </sheetView>
  </sheetViews>
  <sheetFormatPr defaultRowHeight="14.4" x14ac:dyDescent="0.3"/>
  <cols>
    <col min="1" max="1" width="22.77734375" bestFit="1" customWidth="1"/>
    <col min="2" max="2" width="12.6640625" bestFit="1" customWidth="1"/>
    <col min="3" max="4" width="11.5546875" bestFit="1" customWidth="1"/>
    <col min="5" max="5" width="22.77734375" bestFit="1" customWidth="1"/>
    <col min="6" max="6" width="16.44140625" customWidth="1"/>
  </cols>
  <sheetData>
    <row r="1" spans="1:7" x14ac:dyDescent="0.3">
      <c r="A1" s="1" t="s">
        <v>7</v>
      </c>
      <c r="B1" t="s">
        <v>14</v>
      </c>
      <c r="C1" t="s">
        <v>11</v>
      </c>
      <c r="E1" t="str" cm="1">
        <f t="array" ref="E1:G10">A1:C10</f>
        <v>Row Labels</v>
      </c>
      <c r="F1" t="str">
        <v>Median Salary</v>
      </c>
      <c r="G1" t="str">
        <v>skills per job</v>
      </c>
    </row>
    <row r="2" spans="1:7" x14ac:dyDescent="0.3">
      <c r="A2" s="2" t="s">
        <v>6</v>
      </c>
      <c r="B2" s="4">
        <v>90000</v>
      </c>
      <c r="C2" s="3">
        <v>3.6000719510732702</v>
      </c>
      <c r="E2" t="str">
        <v>Data Analyst</v>
      </c>
      <c r="F2" s="6">
        <v>90000</v>
      </c>
      <c r="G2">
        <v>3.6000719510732702</v>
      </c>
    </row>
    <row r="3" spans="1:7" x14ac:dyDescent="0.3">
      <c r="A3" s="2" t="s">
        <v>1</v>
      </c>
      <c r="B3" s="4">
        <v>125000</v>
      </c>
      <c r="C3" s="3">
        <v>6.9082665541965413</v>
      </c>
      <c r="E3" t="str">
        <v>Data Engineer</v>
      </c>
      <c r="F3" s="6">
        <v>125000</v>
      </c>
      <c r="G3">
        <v>6.9082665541965413</v>
      </c>
    </row>
    <row r="4" spans="1:7" x14ac:dyDescent="0.3">
      <c r="A4" s="2" t="s">
        <v>4</v>
      </c>
      <c r="B4" s="4">
        <v>130000</v>
      </c>
      <c r="C4" s="3">
        <v>5.0074794315632012</v>
      </c>
      <c r="E4" t="str">
        <v>Data Scientist</v>
      </c>
      <c r="F4" s="6">
        <v>130000</v>
      </c>
      <c r="G4">
        <v>5.0074794315632012</v>
      </c>
    </row>
    <row r="5" spans="1:7" x14ac:dyDescent="0.3">
      <c r="A5" s="2" t="s">
        <v>3</v>
      </c>
      <c r="B5" s="4">
        <v>150000</v>
      </c>
      <c r="C5" s="3">
        <v>4.7012987012987013</v>
      </c>
      <c r="E5" t="str">
        <v>Machine Learning Engineer</v>
      </c>
      <c r="F5" s="6">
        <v>150000</v>
      </c>
      <c r="G5">
        <v>4.7012987012987013</v>
      </c>
    </row>
    <row r="6" spans="1:7" x14ac:dyDescent="0.3">
      <c r="A6" s="2" t="s">
        <v>2</v>
      </c>
      <c r="B6" s="4">
        <v>110000</v>
      </c>
      <c r="C6" s="3">
        <v>4.4124203821656049</v>
      </c>
      <c r="E6" t="str">
        <v>Senior Data Analyst</v>
      </c>
      <c r="F6" s="6">
        <v>110000</v>
      </c>
      <c r="G6">
        <v>4.4124203821656049</v>
      </c>
    </row>
    <row r="7" spans="1:7" x14ac:dyDescent="0.3">
      <c r="A7" s="2" t="s">
        <v>5</v>
      </c>
      <c r="B7" s="4">
        <v>150000</v>
      </c>
      <c r="C7" s="3">
        <v>8.2632711621233863</v>
      </c>
      <c r="E7" t="str">
        <v>Senior Data Engineer</v>
      </c>
      <c r="F7" s="6">
        <v>150000</v>
      </c>
      <c r="G7">
        <v>8.2632711621233863</v>
      </c>
    </row>
    <row r="8" spans="1:7" x14ac:dyDescent="0.3">
      <c r="A8" s="2" t="s">
        <v>0</v>
      </c>
      <c r="B8" s="4">
        <v>155000</v>
      </c>
      <c r="C8" s="3">
        <v>5.2262295081967212</v>
      </c>
      <c r="E8" t="str">
        <v>Senior Data Scientist</v>
      </c>
      <c r="F8" s="6">
        <v>155000</v>
      </c>
      <c r="G8">
        <v>5.2262295081967212</v>
      </c>
    </row>
    <row r="9" spans="1:7" x14ac:dyDescent="0.3">
      <c r="A9" s="2" t="s">
        <v>16</v>
      </c>
      <c r="B9" s="4">
        <v>90000</v>
      </c>
      <c r="C9" s="3">
        <v>3.3282636248415716</v>
      </c>
      <c r="E9" t="str">
        <v>Business Analyst</v>
      </c>
      <c r="F9" s="6">
        <v>90000</v>
      </c>
      <c r="G9">
        <v>3.3282636248415716</v>
      </c>
    </row>
    <row r="10" spans="1:7" x14ac:dyDescent="0.3">
      <c r="A10" s="2" t="s">
        <v>18</v>
      </c>
      <c r="B10" s="4">
        <v>125000</v>
      </c>
      <c r="C10" s="3">
        <v>5.1339285714285712</v>
      </c>
      <c r="E10" t="str">
        <v>Software Engineer</v>
      </c>
      <c r="F10" s="6">
        <v>125000</v>
      </c>
      <c r="G10">
        <v>5.1339285714285712</v>
      </c>
    </row>
    <row r="11" spans="1:7" x14ac:dyDescent="0.3">
      <c r="A11" s="2" t="s">
        <v>17</v>
      </c>
      <c r="B11" s="4">
        <v>115000</v>
      </c>
      <c r="C11" s="3">
        <v>4.7878787878787881</v>
      </c>
      <c r="F11" s="6"/>
    </row>
    <row r="12" spans="1:7" x14ac:dyDescent="0.3">
      <c r="A12" s="2" t="s">
        <v>8</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E1B86-28B8-42F5-997C-5642BF35301B}">
  <dimension ref="A1:D12"/>
  <sheetViews>
    <sheetView workbookViewId="0"/>
  </sheetViews>
  <sheetFormatPr defaultRowHeight="14.4" x14ac:dyDescent="0.3"/>
  <cols>
    <col min="1" max="1" width="22.77734375" bestFit="1" customWidth="1"/>
    <col min="2" max="2" width="15" bestFit="1" customWidth="1"/>
    <col min="3" max="3" width="18.6640625" bestFit="1" customWidth="1"/>
    <col min="4" max="4" width="12.6640625" bestFit="1" customWidth="1"/>
  </cols>
  <sheetData>
    <row r="1" spans="1:4" x14ac:dyDescent="0.3">
      <c r="A1" s="1" t="s">
        <v>7</v>
      </c>
      <c r="B1" t="s">
        <v>12</v>
      </c>
      <c r="C1" t="s">
        <v>13</v>
      </c>
      <c r="D1" t="s">
        <v>14</v>
      </c>
    </row>
    <row r="2" spans="1:4" x14ac:dyDescent="0.3">
      <c r="A2" s="2" t="s">
        <v>16</v>
      </c>
      <c r="B2" s="4">
        <v>90000</v>
      </c>
      <c r="C2" s="4">
        <v>75000</v>
      </c>
      <c r="D2" s="4">
        <v>90000</v>
      </c>
    </row>
    <row r="3" spans="1:4" x14ac:dyDescent="0.3">
      <c r="A3" s="2" t="s">
        <v>17</v>
      </c>
      <c r="B3" s="4">
        <v>115000</v>
      </c>
      <c r="C3" s="4">
        <v>89100</v>
      </c>
      <c r="D3" s="4">
        <v>115000</v>
      </c>
    </row>
    <row r="4" spans="1:4" x14ac:dyDescent="0.3">
      <c r="A4" s="2" t="s">
        <v>6</v>
      </c>
      <c r="B4" s="4">
        <v>90000</v>
      </c>
      <c r="C4" s="4">
        <v>90000</v>
      </c>
      <c r="D4" s="4">
        <v>90000</v>
      </c>
    </row>
    <row r="5" spans="1:4" x14ac:dyDescent="0.3">
      <c r="A5" s="2" t="s">
        <v>1</v>
      </c>
      <c r="B5" s="4">
        <v>125000</v>
      </c>
      <c r="C5" s="4">
        <v>123500</v>
      </c>
      <c r="D5" s="4">
        <v>125000</v>
      </c>
    </row>
    <row r="6" spans="1:4" x14ac:dyDescent="0.3">
      <c r="A6" s="2" t="s">
        <v>4</v>
      </c>
      <c r="B6" s="4">
        <v>130000</v>
      </c>
      <c r="C6" s="4">
        <v>119550</v>
      </c>
      <c r="D6" s="4">
        <v>130000</v>
      </c>
    </row>
    <row r="7" spans="1:4" x14ac:dyDescent="0.3">
      <c r="A7" s="2" t="s">
        <v>3</v>
      </c>
      <c r="B7" s="4">
        <v>150000</v>
      </c>
      <c r="C7" s="4">
        <v>101029</v>
      </c>
      <c r="D7" s="4">
        <v>150000</v>
      </c>
    </row>
    <row r="8" spans="1:4" x14ac:dyDescent="0.3">
      <c r="A8" s="2" t="s">
        <v>2</v>
      </c>
      <c r="B8" s="4">
        <v>110000</v>
      </c>
      <c r="C8" s="4">
        <v>111175</v>
      </c>
      <c r="D8" s="4">
        <v>110000</v>
      </c>
    </row>
    <row r="9" spans="1:4" x14ac:dyDescent="0.3">
      <c r="A9" s="2" t="s">
        <v>5</v>
      </c>
      <c r="B9" s="4">
        <v>150000</v>
      </c>
      <c r="C9" s="4">
        <v>147500</v>
      </c>
      <c r="D9" s="4">
        <v>150000</v>
      </c>
    </row>
    <row r="10" spans="1:4" x14ac:dyDescent="0.3">
      <c r="A10" s="2" t="s">
        <v>0</v>
      </c>
      <c r="B10" s="4">
        <v>155000</v>
      </c>
      <c r="C10" s="4">
        <v>155000</v>
      </c>
      <c r="D10" s="4">
        <v>155000</v>
      </c>
    </row>
    <row r="11" spans="1:4" x14ac:dyDescent="0.3">
      <c r="A11" s="2" t="s">
        <v>18</v>
      </c>
      <c r="B11" s="4">
        <v>125000</v>
      </c>
      <c r="C11" s="4">
        <v>89100</v>
      </c>
      <c r="D11" s="4">
        <v>125000</v>
      </c>
    </row>
    <row r="12" spans="1:4" x14ac:dyDescent="0.3">
      <c r="A12" s="2" t="s">
        <v>8</v>
      </c>
      <c r="B12" s="4">
        <v>118940</v>
      </c>
      <c r="C12" s="4">
        <v>111175</v>
      </c>
      <c r="D12" s="4">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86FF5-D764-4D50-825E-B30334971026}">
  <dimension ref="A1:C12"/>
  <sheetViews>
    <sheetView workbookViewId="0">
      <selection activeCell="E21" sqref="E21"/>
    </sheetView>
  </sheetViews>
  <sheetFormatPr defaultRowHeight="14.4" x14ac:dyDescent="0.3"/>
  <cols>
    <col min="1" max="1" width="12.44140625" bestFit="1" customWidth="1"/>
    <col min="2" max="2" width="18.109375" bestFit="1" customWidth="1"/>
    <col min="3" max="5" width="13.88671875" bestFit="1" customWidth="1"/>
  </cols>
  <sheetData>
    <row r="1" spans="1:3" x14ac:dyDescent="0.3">
      <c r="A1" s="1" t="s">
        <v>7</v>
      </c>
      <c r="B1" t="s">
        <v>15</v>
      </c>
      <c r="C1" t="s">
        <v>27</v>
      </c>
    </row>
    <row r="2" spans="1:3" x14ac:dyDescent="0.3">
      <c r="A2" s="2" t="s">
        <v>19</v>
      </c>
      <c r="B2" s="5">
        <v>84500</v>
      </c>
      <c r="C2" s="7">
        <v>0.41455810049166569</v>
      </c>
    </row>
    <row r="3" spans="1:3" x14ac:dyDescent="0.3">
      <c r="A3" s="2" t="s">
        <v>20</v>
      </c>
      <c r="B3" s="5">
        <v>96923.75</v>
      </c>
      <c r="C3" s="7">
        <v>6.7873845784866285E-2</v>
      </c>
    </row>
    <row r="4" spans="1:3" x14ac:dyDescent="0.3">
      <c r="A4" s="2" t="s">
        <v>21</v>
      </c>
      <c r="B4" s="5">
        <v>90000</v>
      </c>
      <c r="C4" s="7">
        <v>0.1680057560858616</v>
      </c>
    </row>
    <row r="5" spans="1:3" x14ac:dyDescent="0.3">
      <c r="A5" s="2" t="s">
        <v>22</v>
      </c>
      <c r="B5" s="5">
        <v>85000</v>
      </c>
      <c r="C5" s="7">
        <v>9.653435663748651E-2</v>
      </c>
    </row>
    <row r="6" spans="1:3" x14ac:dyDescent="0.3">
      <c r="A6" s="2" t="s">
        <v>10</v>
      </c>
      <c r="B6" s="5">
        <v>97086.5</v>
      </c>
      <c r="C6" s="7">
        <v>0.27653195826837751</v>
      </c>
    </row>
    <row r="7" spans="1:3" x14ac:dyDescent="0.3">
      <c r="A7" s="2" t="s">
        <v>23</v>
      </c>
      <c r="B7" s="5">
        <v>90000</v>
      </c>
      <c r="C7" s="7">
        <v>0.16033097493704282</v>
      </c>
    </row>
    <row r="8" spans="1:3" x14ac:dyDescent="0.3">
      <c r="A8" s="2" t="s">
        <v>24</v>
      </c>
      <c r="B8" s="5">
        <v>90000</v>
      </c>
      <c r="C8" s="7">
        <v>0.18803213814606068</v>
      </c>
    </row>
    <row r="9" spans="1:3" x14ac:dyDescent="0.3">
      <c r="A9" s="2" t="s">
        <v>9</v>
      </c>
      <c r="B9" s="5">
        <v>90000</v>
      </c>
      <c r="C9" s="7">
        <v>0.52500299796138628</v>
      </c>
    </row>
    <row r="10" spans="1:3" x14ac:dyDescent="0.3">
      <c r="A10" s="2" t="s">
        <v>25</v>
      </c>
      <c r="B10" s="5">
        <v>92500</v>
      </c>
      <c r="C10" s="7">
        <v>0.28696486389255305</v>
      </c>
    </row>
    <row r="11" spans="1:3" x14ac:dyDescent="0.3">
      <c r="A11" s="2" t="s">
        <v>26</v>
      </c>
      <c r="B11" s="5">
        <v>81682</v>
      </c>
      <c r="C11" s="7">
        <v>0.10420913778630531</v>
      </c>
    </row>
    <row r="12" spans="1:3" x14ac:dyDescent="0.3">
      <c r="A12" s="2" t="s">
        <v>8</v>
      </c>
      <c r="B12" s="5">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A2C7E1-6806-454B-AADC-A8DF130EA498}">
  <ds:schemaRefs/>
</ds:datastoreItem>
</file>

<file path=customXml/itemProps2.xml><?xml version="1.0" encoding="utf-8"?>
<ds:datastoreItem xmlns:ds="http://schemas.openxmlformats.org/officeDocument/2006/customXml" ds:itemID="{DDA6391D-EDC3-481F-A63C-696F6DC0A2AB}">
  <ds:schemaRefs/>
</ds:datastoreItem>
</file>

<file path=customXml/itemProps3.xml><?xml version="1.0" encoding="utf-8"?>
<ds:datastoreItem xmlns:ds="http://schemas.openxmlformats.org/officeDocument/2006/customXml" ds:itemID="{90084433-793C-408F-834F-86FC4548ECDB}">
  <ds:schemaRefs/>
</ds:datastoreItem>
</file>

<file path=customXml/itemProps4.xml><?xml version="1.0" encoding="utf-8"?>
<ds:datastoreItem xmlns:ds="http://schemas.openxmlformats.org/officeDocument/2006/customXml" ds:itemID="{E9931942-17E4-492A-AEFF-867D1FA749DA}">
  <ds:schemaRefs/>
</ds:datastoreItem>
</file>

<file path=customXml/itemProps5.xml><?xml version="1.0" encoding="utf-8"?>
<ds:datastoreItem xmlns:ds="http://schemas.openxmlformats.org/officeDocument/2006/customXml" ds:itemID="{A9781FD6-3D83-40EA-9DFD-BDD5B97CC170}">
  <ds:schemaRefs/>
</ds:datastoreItem>
</file>

<file path=customXml/itemProps6.xml><?xml version="1.0" encoding="utf-8"?>
<ds:datastoreItem xmlns:ds="http://schemas.openxmlformats.org/officeDocument/2006/customXml" ds:itemID="{C2798E58-4C7D-41AD-83FC-69385FE9B7FD}">
  <ds:schemaRefs/>
</ds:datastoreItem>
</file>

<file path=customXml/itemProps7.xml><?xml version="1.0" encoding="utf-8"?>
<ds:datastoreItem xmlns:ds="http://schemas.openxmlformats.org/officeDocument/2006/customXml" ds:itemID="{AB8ACF4A-E999-42F5-86AE-DCAB04838706}">
  <ds:schemaRefs/>
</ds:datastoreItem>
</file>

<file path=customXml/itemProps8.xml><?xml version="1.0" encoding="utf-8"?>
<ds:datastoreItem xmlns:ds="http://schemas.openxmlformats.org/officeDocument/2006/customXml" ds:itemID="{F56D56B8-CA13-401F-8A3E-09DFC9CAB963}">
  <ds:schemaRefs/>
</ds:datastoreItem>
</file>

<file path=customXml/itemProps9.xml><?xml version="1.0" encoding="utf-8"?>
<ds:datastoreItem xmlns:ds="http://schemas.openxmlformats.org/officeDocument/2006/customXml" ds:itemID="{D4AF05C7-436C-48E2-BBD1-172698A46607}">
  <ds:schemaRefs/>
</ds:datastoreItem>
</file>

<file path=customXml/itemProps10.xml><?xml version="1.0" encoding="utf-8"?>
<ds:datastoreItem xmlns:ds="http://schemas.openxmlformats.org/officeDocument/2006/customXml" ds:itemID="{251882AE-68BB-44B4-8C75-BF5C13B276E7}">
  <ds:schemaRefs/>
</ds:datastoreItem>
</file>

<file path=customXml/itemProps11.xml><?xml version="1.0" encoding="utf-8"?>
<ds:datastoreItem xmlns:ds="http://schemas.openxmlformats.org/officeDocument/2006/customXml" ds:itemID="{54EBDA10-54FE-41B5-A6E8-A93F2532175D}">
  <ds:schemaRefs/>
</ds:datastoreItem>
</file>

<file path=customXml/itemProps12.xml><?xml version="1.0" encoding="utf-8"?>
<ds:datastoreItem xmlns:ds="http://schemas.openxmlformats.org/officeDocument/2006/customXml" ds:itemID="{F405983F-5E1D-4642-81F6-B7E4F873D87E}">
  <ds:schemaRefs/>
</ds:datastoreItem>
</file>

<file path=customXml/itemProps13.xml><?xml version="1.0" encoding="utf-8"?>
<ds:datastoreItem xmlns:ds="http://schemas.openxmlformats.org/officeDocument/2006/customXml" ds:itemID="{86759134-4EA7-45A8-8525-520EAD2BCF66}">
  <ds:schemaRefs/>
</ds:datastoreItem>
</file>

<file path=customXml/itemProps14.xml><?xml version="1.0" encoding="utf-8"?>
<ds:datastoreItem xmlns:ds="http://schemas.openxmlformats.org/officeDocument/2006/customXml" ds:itemID="{0FD3075D-5498-45E1-B271-06736B23E682}">
  <ds:schemaRefs/>
</ds:datastoreItem>
</file>

<file path=customXml/itemProps15.xml><?xml version="1.0" encoding="utf-8"?>
<ds:datastoreItem xmlns:ds="http://schemas.openxmlformats.org/officeDocument/2006/customXml" ds:itemID="{B4224699-315B-4574-9A8A-FD8D7423F83B}">
  <ds:schemaRefs/>
</ds:datastoreItem>
</file>

<file path=customXml/itemProps16.xml><?xml version="1.0" encoding="utf-8"?>
<ds:datastoreItem xmlns:ds="http://schemas.openxmlformats.org/officeDocument/2006/customXml" ds:itemID="{BEF86083-E4FB-42FF-8A33-C99789DC24E1}">
  <ds:schemaRefs/>
</ds:datastoreItem>
</file>

<file path=customXml/itemProps17.xml><?xml version="1.0" encoding="utf-8"?>
<ds:datastoreItem xmlns:ds="http://schemas.openxmlformats.org/officeDocument/2006/customXml" ds:itemID="{AD038328-33AE-44FB-BDEB-9CB5188B52B8}">
  <ds:schemaRefs/>
</ds:datastoreItem>
</file>

<file path=customXml/itemProps18.xml><?xml version="1.0" encoding="utf-8"?>
<ds:datastoreItem xmlns:ds="http://schemas.openxmlformats.org/officeDocument/2006/customXml" ds:itemID="{407F2A18-0B84-4279-85AD-86059A73F28B}">
  <ds:schemaRefs/>
</ds:datastoreItem>
</file>

<file path=customXml/itemProps19.xml><?xml version="1.0" encoding="utf-8"?>
<ds:datastoreItem xmlns:ds="http://schemas.openxmlformats.org/officeDocument/2006/customXml" ds:itemID="{AEECB307-FD4D-42C3-B743-788E219DF32C}">
  <ds:schemaRefs/>
</ds:datastoreItem>
</file>

<file path=customXml/itemProps20.xml><?xml version="1.0" encoding="utf-8"?>
<ds:datastoreItem xmlns:ds="http://schemas.openxmlformats.org/officeDocument/2006/customXml" ds:itemID="{22CD76D8-06E7-43AD-AC54-77146E5BA5DB}">
  <ds:schemaRefs/>
</ds:datastoreItem>
</file>

<file path=customXml/itemProps21.xml><?xml version="1.0" encoding="utf-8"?>
<ds:datastoreItem xmlns:ds="http://schemas.openxmlformats.org/officeDocument/2006/customXml" ds:itemID="{3C328CA2-81E4-448E-B50E-8FC3161CE84A}">
  <ds:schemaRefs>
    <ds:schemaRef ds:uri="http://schemas.microsoft.com/DataMashup"/>
  </ds:schemaRefs>
</ds:datastoreItem>
</file>

<file path=customXml/itemProps22.xml><?xml version="1.0" encoding="utf-8"?>
<ds:datastoreItem xmlns:ds="http://schemas.openxmlformats.org/officeDocument/2006/customXml" ds:itemID="{07DC4AF4-4D02-466A-B181-EE1007F8597F}">
  <ds:schemaRefs/>
</ds:datastoreItem>
</file>

<file path=customXml/itemProps23.xml><?xml version="1.0" encoding="utf-8"?>
<ds:datastoreItem xmlns:ds="http://schemas.openxmlformats.org/officeDocument/2006/customXml" ds:itemID="{2E3D0BFC-CD09-4DCE-9BF9-B5CE7495497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bt_us_and_non us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Prashanth M</cp:lastModifiedBy>
  <dcterms:created xsi:type="dcterms:W3CDTF">2024-08-10T22:21:34Z</dcterms:created>
  <dcterms:modified xsi:type="dcterms:W3CDTF">2025-07-22T17:08:39Z</dcterms:modified>
</cp:coreProperties>
</file>