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AGMC\"/>
    </mc:Choice>
  </mc:AlternateContent>
  <bookViews>
    <workbookView xWindow="0" yWindow="0" windowWidth="23040" windowHeight="9960"/>
  </bookViews>
  <sheets>
    <sheet name="AGMC Proj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I41" i="1"/>
  <c r="O12" i="1"/>
  <c r="N7" i="1"/>
  <c r="P7" i="1"/>
  <c r="O6" i="1"/>
  <c r="O7" i="1"/>
  <c r="Q7" i="1" s="1"/>
  <c r="O8" i="1"/>
  <c r="O9" i="1"/>
  <c r="O10" i="1"/>
  <c r="O11" i="1"/>
  <c r="O5" i="1"/>
  <c r="N11" i="1"/>
  <c r="N10" i="1"/>
  <c r="N9" i="1"/>
  <c r="N6" i="1"/>
  <c r="N5" i="1"/>
  <c r="M11" i="1"/>
  <c r="M10" i="1"/>
  <c r="M9" i="1"/>
  <c r="M6" i="1"/>
  <c r="M5" i="1"/>
  <c r="H40" i="1" l="1"/>
  <c r="G40" i="1"/>
  <c r="F40" i="1" l="1"/>
  <c r="E40" i="1" l="1"/>
  <c r="D40" i="1" l="1"/>
  <c r="C40" i="1"/>
  <c r="H41" i="1" s="1"/>
</calcChain>
</file>

<file path=xl/sharedStrings.xml><?xml version="1.0" encoding="utf-8"?>
<sst xmlns="http://schemas.openxmlformats.org/spreadsheetml/2006/main" count="72" uniqueCount="66">
  <si>
    <t>Page</t>
  </si>
  <si>
    <t>Home</t>
  </si>
  <si>
    <t>Find BMW</t>
  </si>
  <si>
    <t>Car Details</t>
  </si>
  <si>
    <t>Car Listing</t>
  </si>
  <si>
    <t>My BMW</t>
  </si>
  <si>
    <t>Register</t>
  </si>
  <si>
    <t>Login</t>
  </si>
  <si>
    <t>Appointment Details</t>
  </si>
  <si>
    <t>Make an Appointment</t>
  </si>
  <si>
    <t>Authorized Service Center</t>
  </si>
  <si>
    <t>Campaigns</t>
  </si>
  <si>
    <t>Feedback Form</t>
  </si>
  <si>
    <t>BMW Used Cars</t>
  </si>
  <si>
    <t>Footer</t>
  </si>
  <si>
    <t>Contact Us</t>
  </si>
  <si>
    <t>Test Drive</t>
  </si>
  <si>
    <t>BMW Emergency Road Assistance</t>
  </si>
  <si>
    <t>FAQ</t>
  </si>
  <si>
    <t>Legal Disclaimer</t>
  </si>
  <si>
    <t>Cookie Policy</t>
  </si>
  <si>
    <t>Landing page</t>
  </si>
  <si>
    <t>Total</t>
  </si>
  <si>
    <t>Notes</t>
  </si>
  <si>
    <t>Phase 2 (shopping) not included</t>
  </si>
  <si>
    <t>Arabic</t>
  </si>
  <si>
    <t>Mobile API</t>
  </si>
  <si>
    <t>Basic Setup</t>
  </si>
  <si>
    <t>Developer side testing</t>
  </si>
  <si>
    <t>Assumption</t>
  </si>
  <si>
    <t>This application will support Sdk version 19(kitkat) and above</t>
  </si>
  <si>
    <t>This application  designed for  mobiles  in portrait mode</t>
  </si>
  <si>
    <t>logout</t>
  </si>
  <si>
    <t>User information popup</t>
  </si>
  <si>
    <t>This estimation can vary based on the complexity of the design</t>
  </si>
  <si>
    <t>Customization (interior / exterior)</t>
  </si>
  <si>
    <t>Leasing / Financing</t>
  </si>
  <si>
    <t>Quotation with photos (with QR Code)(Print / Email)</t>
  </si>
  <si>
    <t>Payment gateway for down payment</t>
  </si>
  <si>
    <t xml:space="preserve">Please note: </t>
  </si>
  <si>
    <t>QA</t>
  </si>
  <si>
    <t>Unable to check following modules:  Login , Register, Appointments</t>
  </si>
  <si>
    <t>Hours</t>
  </si>
  <si>
    <t>HTML</t>
  </si>
  <si>
    <t>Design</t>
  </si>
  <si>
    <t>iOS</t>
  </si>
  <si>
    <t>Android</t>
  </si>
  <si>
    <t>App Proto</t>
  </si>
  <si>
    <t>PHP-Open Cart</t>
  </si>
  <si>
    <t>Grand Total Hours</t>
  </si>
  <si>
    <t xml:space="preserve">Basic Custom Theme Creation </t>
  </si>
  <si>
    <t xml:space="preserve">AGMC PROJECT ESTIMATE           </t>
  </si>
  <si>
    <t>June 9 2018 | Estimate done by: Sharath/Siva/Ajeesh/Rikhil/Dyana</t>
  </si>
  <si>
    <t>+/- 20% Contingency</t>
  </si>
  <si>
    <t>UI/UX</t>
  </si>
  <si>
    <t>Prototype</t>
  </si>
  <si>
    <t>PHP Dev 2</t>
  </si>
  <si>
    <t>PHP Dev 1</t>
  </si>
  <si>
    <t>Resources</t>
  </si>
  <si>
    <t>Days</t>
  </si>
  <si>
    <t>Mobile App Proto</t>
  </si>
  <si>
    <t>IOS</t>
  </si>
  <si>
    <t>Total Effort</t>
  </si>
  <si>
    <t>Man days</t>
  </si>
  <si>
    <t>Delivery Days (Web)</t>
  </si>
  <si>
    <t>Delivery Days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</si>
</sst>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K23" sqref="K23"/>
    </sheetView>
  </sheetViews>
  <sheetFormatPr defaultColWidth="9.109375" defaultRowHeight="13.8" x14ac:dyDescent="0.3"/>
  <cols>
    <col min="1" max="1" width="22.109375" style="1" customWidth="1"/>
    <col min="2" max="2" width="32.109375" style="1" customWidth="1"/>
    <col min="3" max="4" width="10.6640625" style="5" customWidth="1"/>
    <col min="5" max="5" width="12.33203125" style="5" customWidth="1"/>
    <col min="6" max="8" width="10.6640625" style="5" customWidth="1"/>
    <col min="9" max="10" width="9.109375" style="1"/>
    <col min="11" max="11" width="18.5546875" style="1" bestFit="1" customWidth="1"/>
    <col min="12" max="16384" width="9.109375" style="1"/>
  </cols>
  <sheetData>
    <row r="1" spans="1:17" ht="26.25" customHeight="1" x14ac:dyDescent="0.3">
      <c r="A1" s="15" t="s">
        <v>51</v>
      </c>
      <c r="B1" s="15"/>
      <c r="C1" s="15"/>
      <c r="D1" s="15"/>
      <c r="E1" s="15"/>
      <c r="F1" s="15"/>
      <c r="G1" s="15"/>
      <c r="H1" s="15"/>
    </row>
    <row r="2" spans="1:17" ht="15.75" customHeight="1" x14ac:dyDescent="0.3">
      <c r="A2" s="16" t="s">
        <v>52</v>
      </c>
      <c r="B2" s="16"/>
      <c r="C2" s="16"/>
      <c r="D2" s="16"/>
      <c r="E2" s="16"/>
      <c r="F2" s="16"/>
      <c r="G2" s="16"/>
      <c r="H2" s="16"/>
    </row>
    <row r="3" spans="1:17" x14ac:dyDescent="0.3">
      <c r="A3" s="17" t="s">
        <v>0</v>
      </c>
      <c r="B3" s="17"/>
      <c r="C3" s="12" t="s">
        <v>44</v>
      </c>
      <c r="D3" s="12" t="s">
        <v>43</v>
      </c>
      <c r="E3" s="12" t="s">
        <v>48</v>
      </c>
      <c r="F3" s="12" t="s">
        <v>47</v>
      </c>
      <c r="G3" s="12" t="s">
        <v>46</v>
      </c>
      <c r="H3" s="12" t="s">
        <v>45</v>
      </c>
    </row>
    <row r="4" spans="1:17" ht="14.4" thickBot="1" x14ac:dyDescent="0.35">
      <c r="A4" s="10"/>
      <c r="B4" s="10"/>
      <c r="C4" s="21" t="s">
        <v>42</v>
      </c>
      <c r="D4" s="21"/>
      <c r="E4" s="21"/>
      <c r="F4" s="21"/>
      <c r="G4" s="21"/>
      <c r="H4" s="21"/>
      <c r="L4" s="1" t="s">
        <v>58</v>
      </c>
      <c r="M4" s="1" t="s">
        <v>42</v>
      </c>
      <c r="N4" s="1" t="s">
        <v>59</v>
      </c>
      <c r="O4" s="1" t="s">
        <v>22</v>
      </c>
    </row>
    <row r="5" spans="1:17" ht="14.4" thickTop="1" x14ac:dyDescent="0.3">
      <c r="A5" s="1" t="s">
        <v>50</v>
      </c>
      <c r="C5" s="13"/>
      <c r="D5" s="13"/>
      <c r="E5" s="13">
        <v>115</v>
      </c>
      <c r="F5" s="13"/>
      <c r="G5" s="13"/>
      <c r="H5" s="13"/>
      <c r="K5" s="1" t="s">
        <v>54</v>
      </c>
      <c r="L5" s="1">
        <v>1</v>
      </c>
      <c r="M5" s="1">
        <f>C40</f>
        <v>53</v>
      </c>
      <c r="N5" s="1">
        <f>M5/8</f>
        <v>6.625</v>
      </c>
      <c r="O5" s="1">
        <f>L5*N5</f>
        <v>6.625</v>
      </c>
    </row>
    <row r="6" spans="1:17" x14ac:dyDescent="0.3">
      <c r="A6" s="1" t="s">
        <v>1</v>
      </c>
      <c r="C6" s="13">
        <v>12</v>
      </c>
      <c r="D6" s="13">
        <v>20</v>
      </c>
      <c r="E6" s="13"/>
      <c r="F6" s="13">
        <v>8</v>
      </c>
      <c r="G6" s="13">
        <v>16</v>
      </c>
      <c r="H6" s="13">
        <v>16</v>
      </c>
      <c r="K6" s="1" t="s">
        <v>55</v>
      </c>
      <c r="L6" s="1">
        <v>1</v>
      </c>
      <c r="M6" s="1">
        <f>D40</f>
        <v>188</v>
      </c>
      <c r="N6" s="1">
        <f>M6/8</f>
        <v>23.5</v>
      </c>
      <c r="O6" s="3">
        <f t="shared" ref="O6:O11" si="0">L6*N6</f>
        <v>23.5</v>
      </c>
    </row>
    <row r="7" spans="1:17" x14ac:dyDescent="0.3">
      <c r="C7" s="13"/>
      <c r="D7" s="13"/>
      <c r="E7" s="13"/>
      <c r="F7" s="13"/>
      <c r="G7" s="13"/>
      <c r="H7" s="13"/>
      <c r="K7" s="1" t="s">
        <v>57</v>
      </c>
      <c r="L7" s="1">
        <v>1</v>
      </c>
      <c r="M7" s="1">
        <v>268</v>
      </c>
      <c r="N7" s="3">
        <f>M7/8</f>
        <v>33.5</v>
      </c>
      <c r="O7" s="3">
        <f t="shared" si="0"/>
        <v>33.5</v>
      </c>
      <c r="P7" s="22">
        <f>E40</f>
        <v>268</v>
      </c>
      <c r="Q7" s="22">
        <f>SUM(O7:O8)</f>
        <v>33.5</v>
      </c>
    </row>
    <row r="8" spans="1:17" x14ac:dyDescent="0.3">
      <c r="A8" s="1" t="s">
        <v>2</v>
      </c>
      <c r="B8" s="1" t="s">
        <v>4</v>
      </c>
      <c r="C8" s="13">
        <v>4</v>
      </c>
      <c r="D8" s="13">
        <v>8</v>
      </c>
      <c r="E8" s="13"/>
      <c r="F8" s="13">
        <v>2</v>
      </c>
      <c r="G8" s="13">
        <v>6</v>
      </c>
      <c r="H8" s="13">
        <v>6</v>
      </c>
      <c r="K8" s="1" t="s">
        <v>56</v>
      </c>
      <c r="L8" s="1">
        <v>1</v>
      </c>
      <c r="O8" s="3">
        <f t="shared" si="0"/>
        <v>0</v>
      </c>
      <c r="P8" s="22"/>
      <c r="Q8" s="22"/>
    </row>
    <row r="9" spans="1:17" x14ac:dyDescent="0.3">
      <c r="B9" s="1" t="s">
        <v>3</v>
      </c>
      <c r="C9" s="13">
        <v>8</v>
      </c>
      <c r="D9" s="13">
        <v>16</v>
      </c>
      <c r="E9" s="13"/>
      <c r="F9" s="13">
        <v>6</v>
      </c>
      <c r="G9" s="13">
        <v>8</v>
      </c>
      <c r="H9" s="13">
        <v>8</v>
      </c>
      <c r="K9" s="1" t="s">
        <v>60</v>
      </c>
      <c r="L9" s="1">
        <v>1</v>
      </c>
      <c r="M9" s="1">
        <f>F40</f>
        <v>40</v>
      </c>
      <c r="N9" s="1">
        <f>M9/8</f>
        <v>5</v>
      </c>
      <c r="O9" s="3">
        <f t="shared" si="0"/>
        <v>5</v>
      </c>
    </row>
    <row r="10" spans="1:17" x14ac:dyDescent="0.3">
      <c r="B10" s="1" t="s">
        <v>35</v>
      </c>
      <c r="C10" s="13"/>
      <c r="D10" s="13">
        <v>40</v>
      </c>
      <c r="E10" s="13"/>
      <c r="F10" s="13"/>
      <c r="G10" s="13"/>
      <c r="H10" s="13"/>
      <c r="K10" s="1" t="s">
        <v>46</v>
      </c>
      <c r="L10" s="1">
        <v>1</v>
      </c>
      <c r="M10" s="1">
        <f>G40</f>
        <v>205</v>
      </c>
      <c r="N10" s="1">
        <f>M10/8</f>
        <v>25.625</v>
      </c>
      <c r="O10" s="3">
        <f t="shared" si="0"/>
        <v>25.625</v>
      </c>
    </row>
    <row r="11" spans="1:17" x14ac:dyDescent="0.3">
      <c r="B11" s="1" t="s">
        <v>36</v>
      </c>
      <c r="C11" s="13"/>
      <c r="D11" s="13">
        <v>4</v>
      </c>
      <c r="E11" s="13">
        <v>25</v>
      </c>
      <c r="F11" s="13"/>
      <c r="G11" s="13"/>
      <c r="H11" s="13"/>
      <c r="K11" s="1" t="s">
        <v>61</v>
      </c>
      <c r="L11" s="1">
        <v>1</v>
      </c>
      <c r="M11" s="1">
        <f>H40</f>
        <v>205</v>
      </c>
      <c r="N11" s="1">
        <f>M11/8</f>
        <v>25.625</v>
      </c>
      <c r="O11" s="3">
        <f t="shared" si="0"/>
        <v>25.625</v>
      </c>
    </row>
    <row r="12" spans="1:17" ht="27.6" x14ac:dyDescent="0.3">
      <c r="B12" s="2" t="s">
        <v>37</v>
      </c>
      <c r="C12" s="13"/>
      <c r="D12" s="13">
        <v>8</v>
      </c>
      <c r="E12" s="13">
        <v>20</v>
      </c>
      <c r="F12" s="13"/>
      <c r="G12" s="13"/>
      <c r="H12" s="13"/>
      <c r="N12" s="1" t="s">
        <v>22</v>
      </c>
      <c r="O12" s="1">
        <f>SUM(O5:O11)</f>
        <v>119.875</v>
      </c>
    </row>
    <row r="13" spans="1:17" x14ac:dyDescent="0.3">
      <c r="B13" s="2" t="s">
        <v>38</v>
      </c>
      <c r="C13" s="13"/>
      <c r="D13" s="13"/>
      <c r="E13" s="13">
        <v>25</v>
      </c>
      <c r="F13" s="13"/>
      <c r="G13" s="13"/>
      <c r="H13" s="13"/>
      <c r="L13" s="1" t="s">
        <v>63</v>
      </c>
    </row>
    <row r="14" spans="1:17" x14ac:dyDescent="0.3">
      <c r="C14" s="13"/>
      <c r="D14" s="13"/>
      <c r="E14" s="13"/>
      <c r="F14" s="13"/>
      <c r="G14" s="13"/>
      <c r="H14" s="13"/>
      <c r="K14" s="1" t="s">
        <v>62</v>
      </c>
      <c r="L14" s="1">
        <f>O12</f>
        <v>119.875</v>
      </c>
    </row>
    <row r="15" spans="1:17" x14ac:dyDescent="0.3">
      <c r="A15" s="1" t="s">
        <v>5</v>
      </c>
      <c r="B15" s="1" t="s">
        <v>21</v>
      </c>
      <c r="C15" s="13">
        <v>6</v>
      </c>
      <c r="D15" s="13">
        <v>6</v>
      </c>
      <c r="E15" s="13"/>
      <c r="F15" s="13">
        <v>4</v>
      </c>
      <c r="G15" s="13"/>
      <c r="H15" s="13"/>
      <c r="K15" s="1" t="s">
        <v>64</v>
      </c>
      <c r="L15" s="1">
        <f>SUM(N5,N6,N7)</f>
        <v>63.625</v>
      </c>
    </row>
    <row r="16" spans="1:17" x14ac:dyDescent="0.3">
      <c r="B16" s="1" t="s">
        <v>6</v>
      </c>
      <c r="C16" s="13">
        <v>2</v>
      </c>
      <c r="D16" s="13">
        <v>4</v>
      </c>
      <c r="E16" s="13"/>
      <c r="F16" s="13">
        <v>2</v>
      </c>
      <c r="G16" s="13">
        <v>6</v>
      </c>
      <c r="H16" s="13">
        <v>6</v>
      </c>
      <c r="K16" s="1" t="s">
        <v>65</v>
      </c>
      <c r="L16" s="1">
        <f>SUM(O9:O10)</f>
        <v>30.625</v>
      </c>
    </row>
    <row r="17" spans="1:8" x14ac:dyDescent="0.3">
      <c r="B17" s="1" t="s">
        <v>7</v>
      </c>
      <c r="C17" s="13">
        <v>1</v>
      </c>
      <c r="D17" s="13">
        <v>2</v>
      </c>
      <c r="E17" s="13"/>
      <c r="F17" s="13">
        <v>1</v>
      </c>
      <c r="G17" s="13">
        <v>4</v>
      </c>
      <c r="H17" s="13">
        <v>4</v>
      </c>
    </row>
    <row r="18" spans="1:8" x14ac:dyDescent="0.3">
      <c r="B18" s="1" t="s">
        <v>9</v>
      </c>
      <c r="C18" s="13">
        <v>4</v>
      </c>
      <c r="D18" s="13">
        <v>4</v>
      </c>
      <c r="E18" s="13">
        <v>15</v>
      </c>
      <c r="F18" s="13">
        <v>3</v>
      </c>
      <c r="G18" s="13">
        <v>6</v>
      </c>
      <c r="H18" s="13">
        <v>6</v>
      </c>
    </row>
    <row r="19" spans="1:8" x14ac:dyDescent="0.3">
      <c r="B19" s="1" t="s">
        <v>8</v>
      </c>
      <c r="C19" s="13">
        <v>2</v>
      </c>
      <c r="D19" s="13">
        <v>4</v>
      </c>
      <c r="E19" s="13">
        <v>6</v>
      </c>
      <c r="F19" s="13">
        <v>2</v>
      </c>
      <c r="G19" s="13">
        <v>8</v>
      </c>
      <c r="H19" s="13">
        <v>8</v>
      </c>
    </row>
    <row r="20" spans="1:8" x14ac:dyDescent="0.3">
      <c r="B20" s="1" t="s">
        <v>10</v>
      </c>
      <c r="C20" s="13">
        <v>1</v>
      </c>
      <c r="D20" s="13">
        <v>6</v>
      </c>
      <c r="E20" s="13">
        <v>12</v>
      </c>
      <c r="F20" s="13">
        <v>1</v>
      </c>
      <c r="G20" s="13">
        <v>8</v>
      </c>
      <c r="H20" s="13">
        <v>8</v>
      </c>
    </row>
    <row r="21" spans="1:8" x14ac:dyDescent="0.3">
      <c r="B21" s="1" t="s">
        <v>11</v>
      </c>
      <c r="C21" s="13">
        <v>6</v>
      </c>
      <c r="D21" s="13">
        <v>8</v>
      </c>
      <c r="E21" s="13">
        <v>15</v>
      </c>
      <c r="F21" s="13">
        <v>4</v>
      </c>
      <c r="G21" s="13">
        <v>8</v>
      </c>
      <c r="H21" s="13">
        <v>8</v>
      </c>
    </row>
    <row r="22" spans="1:8" x14ac:dyDescent="0.3">
      <c r="B22" s="1" t="s">
        <v>12</v>
      </c>
      <c r="C22" s="13">
        <v>1</v>
      </c>
      <c r="D22" s="13">
        <v>2</v>
      </c>
      <c r="E22" s="13"/>
      <c r="F22" s="13">
        <v>1</v>
      </c>
      <c r="G22" s="13">
        <v>8</v>
      </c>
      <c r="H22" s="13">
        <v>8</v>
      </c>
    </row>
    <row r="23" spans="1:8" x14ac:dyDescent="0.3">
      <c r="C23" s="13"/>
      <c r="D23" s="13"/>
      <c r="E23" s="13"/>
      <c r="F23" s="13"/>
      <c r="G23" s="13"/>
      <c r="H23" s="13"/>
    </row>
    <row r="24" spans="1:8" x14ac:dyDescent="0.3">
      <c r="A24" s="1" t="s">
        <v>13</v>
      </c>
      <c r="B24" s="1" t="s">
        <v>4</v>
      </c>
      <c r="C24" s="13">
        <v>0</v>
      </c>
      <c r="D24" s="13">
        <v>0</v>
      </c>
      <c r="E24" s="13"/>
      <c r="F24" s="13">
        <v>0</v>
      </c>
      <c r="G24" s="13">
        <v>4</v>
      </c>
      <c r="H24" s="13">
        <v>4</v>
      </c>
    </row>
    <row r="25" spans="1:8" x14ac:dyDescent="0.3">
      <c r="B25" s="1" t="s">
        <v>3</v>
      </c>
      <c r="C25" s="13">
        <v>0</v>
      </c>
      <c r="D25" s="13">
        <v>0</v>
      </c>
      <c r="E25" s="13"/>
      <c r="F25" s="13">
        <v>0</v>
      </c>
      <c r="G25" s="13">
        <v>4</v>
      </c>
      <c r="H25" s="13">
        <v>4</v>
      </c>
    </row>
    <row r="26" spans="1:8" x14ac:dyDescent="0.3">
      <c r="C26" s="13"/>
      <c r="D26" s="13"/>
      <c r="E26" s="13"/>
      <c r="F26" s="13"/>
      <c r="G26" s="13"/>
      <c r="H26" s="13"/>
    </row>
    <row r="27" spans="1:8" x14ac:dyDescent="0.3">
      <c r="A27" s="1" t="s">
        <v>14</v>
      </c>
      <c r="B27" s="1" t="s">
        <v>15</v>
      </c>
      <c r="C27" s="13">
        <v>1</v>
      </c>
      <c r="D27" s="13">
        <v>4</v>
      </c>
      <c r="E27" s="13"/>
      <c r="F27" s="13">
        <v>1</v>
      </c>
      <c r="G27" s="13">
        <v>4</v>
      </c>
      <c r="H27" s="13">
        <v>4</v>
      </c>
    </row>
    <row r="28" spans="1:8" x14ac:dyDescent="0.3">
      <c r="B28" s="1" t="s">
        <v>16</v>
      </c>
      <c r="C28" s="13">
        <v>2</v>
      </c>
      <c r="D28" s="13">
        <v>3</v>
      </c>
      <c r="E28" s="13"/>
      <c r="F28" s="13">
        <v>2</v>
      </c>
      <c r="G28" s="13">
        <v>6</v>
      </c>
      <c r="H28" s="13">
        <v>6</v>
      </c>
    </row>
    <row r="29" spans="1:8" x14ac:dyDescent="0.3">
      <c r="B29" s="1" t="s">
        <v>17</v>
      </c>
      <c r="C29" s="13">
        <v>1</v>
      </c>
      <c r="D29" s="13">
        <v>2</v>
      </c>
      <c r="E29" s="13"/>
      <c r="F29" s="13">
        <v>1</v>
      </c>
      <c r="G29" s="13">
        <v>8</v>
      </c>
      <c r="H29" s="13">
        <v>8</v>
      </c>
    </row>
    <row r="30" spans="1:8" x14ac:dyDescent="0.3">
      <c r="B30" s="1" t="s">
        <v>18</v>
      </c>
      <c r="C30" s="13">
        <v>1</v>
      </c>
      <c r="D30" s="13">
        <v>4</v>
      </c>
      <c r="E30" s="13"/>
      <c r="F30" s="13">
        <v>1</v>
      </c>
      <c r="G30" s="13">
        <v>8</v>
      </c>
      <c r="H30" s="13">
        <v>8</v>
      </c>
    </row>
    <row r="31" spans="1:8" x14ac:dyDescent="0.3">
      <c r="B31" s="1" t="s">
        <v>19</v>
      </c>
      <c r="C31" s="13">
        <v>1</v>
      </c>
      <c r="D31" s="13">
        <v>2</v>
      </c>
      <c r="E31" s="13"/>
      <c r="F31" s="13">
        <v>1</v>
      </c>
      <c r="G31" s="13">
        <v>8</v>
      </c>
      <c r="H31" s="13">
        <v>8</v>
      </c>
    </row>
    <row r="32" spans="1:8" x14ac:dyDescent="0.3">
      <c r="B32" s="1" t="s">
        <v>20</v>
      </c>
      <c r="C32" s="13">
        <v>0</v>
      </c>
      <c r="D32" s="13">
        <v>1</v>
      </c>
      <c r="E32" s="13"/>
      <c r="F32" s="13">
        <v>0</v>
      </c>
      <c r="G32" s="13"/>
      <c r="H32" s="13"/>
    </row>
    <row r="33" spans="1:9" x14ac:dyDescent="0.3">
      <c r="A33" s="1" t="s">
        <v>25</v>
      </c>
      <c r="C33" s="13"/>
      <c r="D33" s="13">
        <v>40</v>
      </c>
      <c r="E33" s="13"/>
      <c r="F33" s="13"/>
      <c r="G33" s="13">
        <v>59</v>
      </c>
      <c r="H33" s="13">
        <v>59</v>
      </c>
    </row>
    <row r="34" spans="1:9" x14ac:dyDescent="0.3">
      <c r="A34" s="1" t="s">
        <v>26</v>
      </c>
      <c r="C34" s="13"/>
      <c r="D34" s="13"/>
      <c r="E34" s="13">
        <v>35</v>
      </c>
      <c r="F34" s="13"/>
      <c r="G34" s="13"/>
      <c r="H34" s="13"/>
    </row>
    <row r="35" spans="1:9" x14ac:dyDescent="0.3">
      <c r="A35" s="1" t="s">
        <v>32</v>
      </c>
      <c r="C35" s="13"/>
      <c r="D35" s="13"/>
      <c r="E35" s="13"/>
      <c r="F35" s="13"/>
      <c r="G35" s="13">
        <v>2</v>
      </c>
      <c r="H35" s="13">
        <v>2</v>
      </c>
    </row>
    <row r="36" spans="1:9" x14ac:dyDescent="0.3">
      <c r="A36" s="1" t="s">
        <v>33</v>
      </c>
      <c r="C36" s="13"/>
      <c r="D36" s="13"/>
      <c r="E36" s="13"/>
      <c r="F36" s="13"/>
      <c r="G36" s="13">
        <v>8</v>
      </c>
      <c r="H36" s="13">
        <v>8</v>
      </c>
    </row>
    <row r="37" spans="1:9" x14ac:dyDescent="0.3">
      <c r="A37" s="1" t="s">
        <v>27</v>
      </c>
      <c r="C37" s="13"/>
      <c r="D37" s="13"/>
      <c r="E37" s="13"/>
      <c r="F37" s="13"/>
      <c r="G37" s="13">
        <v>8</v>
      </c>
      <c r="H37" s="13">
        <v>8</v>
      </c>
    </row>
    <row r="38" spans="1:9" x14ac:dyDescent="0.3">
      <c r="A38" s="1" t="s">
        <v>28</v>
      </c>
      <c r="C38" s="13"/>
      <c r="D38" s="13"/>
      <c r="E38" s="13"/>
      <c r="F38" s="13"/>
      <c r="G38" s="13">
        <v>8</v>
      </c>
      <c r="H38" s="13">
        <v>8</v>
      </c>
    </row>
    <row r="39" spans="1:9" x14ac:dyDescent="0.3">
      <c r="A39" s="1" t="s">
        <v>40</v>
      </c>
      <c r="C39" s="13"/>
      <c r="D39" s="13"/>
      <c r="E39" s="13">
        <v>70</v>
      </c>
      <c r="F39" s="13"/>
      <c r="G39" s="13"/>
      <c r="H39" s="13"/>
    </row>
    <row r="40" spans="1:9" x14ac:dyDescent="0.3">
      <c r="A40" s="18" t="s">
        <v>22</v>
      </c>
      <c r="B40" s="18"/>
      <c r="C40" s="14">
        <f>SUM(C6:C33)</f>
        <v>53</v>
      </c>
      <c r="D40" s="14">
        <f>SUM(D6:D33)</f>
        <v>188</v>
      </c>
      <c r="E40" s="14">
        <f>SUM(E5:E34)</f>
        <v>268</v>
      </c>
      <c r="F40" s="14">
        <f>SUM(F6:F33)</f>
        <v>40</v>
      </c>
      <c r="G40" s="14">
        <f>SUM(G6:G39)</f>
        <v>205</v>
      </c>
      <c r="H40" s="14">
        <f>SUM(H6:H39)</f>
        <v>205</v>
      </c>
    </row>
    <row r="41" spans="1:9" ht="14.4" thickBot="1" x14ac:dyDescent="0.35">
      <c r="A41" s="6"/>
      <c r="B41" s="7" t="s">
        <v>49</v>
      </c>
      <c r="C41" s="8"/>
      <c r="D41" s="8"/>
      <c r="E41" s="8"/>
      <c r="F41" s="8"/>
      <c r="G41" s="8"/>
      <c r="H41" s="9">
        <f>SUM(C40:H40)</f>
        <v>959</v>
      </c>
      <c r="I41" s="1">
        <f>H41/8</f>
        <v>119.875</v>
      </c>
    </row>
    <row r="42" spans="1:9" ht="14.4" thickTop="1" x14ac:dyDescent="0.3">
      <c r="A42" s="20" t="s">
        <v>23</v>
      </c>
      <c r="B42" s="20"/>
      <c r="H42" s="11" t="s">
        <v>53</v>
      </c>
    </row>
    <row r="43" spans="1:9" x14ac:dyDescent="0.3">
      <c r="A43" s="19" t="s">
        <v>24</v>
      </c>
      <c r="B43" s="19"/>
    </row>
    <row r="45" spans="1:9" x14ac:dyDescent="0.3">
      <c r="A45" s="1" t="s">
        <v>29</v>
      </c>
    </row>
    <row r="46" spans="1:9" x14ac:dyDescent="0.3">
      <c r="A46" s="4" t="s">
        <v>30</v>
      </c>
    </row>
    <row r="47" spans="1:9" x14ac:dyDescent="0.3">
      <c r="A47" s="1" t="s">
        <v>31</v>
      </c>
    </row>
    <row r="48" spans="1:9" x14ac:dyDescent="0.3">
      <c r="A48" s="1" t="s">
        <v>34</v>
      </c>
    </row>
    <row r="50" spans="1:1" x14ac:dyDescent="0.3">
      <c r="A50" s="1" t="s">
        <v>39</v>
      </c>
    </row>
    <row r="51" spans="1:1" x14ac:dyDescent="0.3">
      <c r="A51" s="1" t="s">
        <v>41</v>
      </c>
    </row>
  </sheetData>
  <mergeCells count="9">
    <mergeCell ref="P7:P8"/>
    <mergeCell ref="Q7:Q8"/>
    <mergeCell ref="A1:H1"/>
    <mergeCell ref="A2:H2"/>
    <mergeCell ref="A3:B3"/>
    <mergeCell ref="A40:B40"/>
    <mergeCell ref="A43:B43"/>
    <mergeCell ref="A42:B42"/>
    <mergeCell ref="C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AGMC 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Daniel</dc:creator>
  <cp:lastModifiedBy>Prashant</cp:lastModifiedBy>
  <dcterms:created xsi:type="dcterms:W3CDTF">2018-06-08T05:59:51Z</dcterms:created>
  <dcterms:modified xsi:type="dcterms:W3CDTF">2018-06-11T13:16:28Z</dcterms:modified>
</cp:coreProperties>
</file>