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xlsx" ContentType="application/vnd.openxmlformats-officedocument.spreadsheetml.sheet"/>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1.xml" ContentType="application/vnd.openxmlformats-officedocument.spreadsheetml.comments+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9200" windowHeight="7890" tabRatio="940" firstSheet="4" activeTab="6"/>
  </bookViews>
  <sheets>
    <sheet name="Title" sheetId="11" r:id="rId1"/>
    <sheet name="RevHis" sheetId="12" r:id="rId2"/>
    <sheet name="Ins" sheetId="13" r:id="rId3"/>
    <sheet name="Content" sheetId="14" r:id="rId4"/>
    <sheet name="Statement Confidentiality" sheetId="4" r:id="rId5"/>
    <sheet name="Definitions" sheetId="1" r:id="rId6"/>
    <sheet name="Technical requirment" sheetId="15" r:id="rId7"/>
    <sheet name="Sec. Baseline" sheetId="19" r:id="rId8"/>
    <sheet name="Commercial Requirements" sheetId="7" r:id="rId9"/>
    <sheet name="Legal Requirements" sheetId="6" r:id="rId10"/>
    <sheet name="Service Levels &amp; Definition" sheetId="20" r:id="rId11"/>
    <sheet name="list of Annexes" sheetId="16" r:id="rId12"/>
  </sheets>
  <definedNames>
    <definedName name="_GoBack" localSheetId="8">'Commercial Requirements'!#REF!</definedName>
    <definedName name="_GoBack" localSheetId="5">Definitions!#REF!</definedName>
    <definedName name="_GoBack" localSheetId="9">'Legal Requirements'!#REF!</definedName>
    <definedName name="_Toc148175937" localSheetId="2">Ins!#REF!</definedName>
    <definedName name="_Toc148175938" localSheetId="2">Ins!#REF!</definedName>
    <definedName name="_Toc148175939" localSheetId="2">Ins!#REF!</definedName>
    <definedName name="_Toc148175940" localSheetId="2">Ins!#REF!</definedName>
    <definedName name="_Toc148175941" localSheetId="2">Ins!#REF!</definedName>
    <definedName name="_Toc148175942" localSheetId="2">Ins!#REF!</definedName>
    <definedName name="_Toc294457530" localSheetId="2">Ins!#REF!</definedName>
    <definedName name="_Toc306029658" localSheetId="8">'Commercial Requirements'!#REF!</definedName>
    <definedName name="_Toc306029658" localSheetId="5">Definitions!$B$1</definedName>
    <definedName name="_Toc306029658" localSheetId="9">'Legal Requirements'!#REF!</definedName>
    <definedName name="_Toc306029659" localSheetId="8">'Commercial Requirements'!#REF!</definedName>
    <definedName name="_Toc306029659" localSheetId="5">Definitions!#REF!</definedName>
    <definedName name="_Toc306029659" localSheetId="9">'Legal Requirements'!#REF!</definedName>
    <definedName name="_Toc306029660" localSheetId="8">'Commercial Requirements'!#REF!</definedName>
    <definedName name="_Toc306029660" localSheetId="5">Definitions!#REF!</definedName>
    <definedName name="_Toc306029660" localSheetId="9">'Legal Requirements'!#REF!</definedName>
    <definedName name="_Toc306029661" localSheetId="8">'Commercial Requirements'!#REF!</definedName>
    <definedName name="_Toc306029661" localSheetId="5">Definitions!#REF!</definedName>
    <definedName name="_Toc306029661" localSheetId="9">'Legal Requirements'!#REF!</definedName>
    <definedName name="_Toc306029662" localSheetId="8">'Commercial Requirements'!#REF!</definedName>
    <definedName name="_Toc306029662" localSheetId="5">Definitions!#REF!</definedName>
    <definedName name="_Toc306029662" localSheetId="9">'Legal Requirements'!#REF!</definedName>
    <definedName name="_Toc306029663" localSheetId="8">'Commercial Requirements'!#REF!</definedName>
    <definedName name="_Toc306029663" localSheetId="5">Definitions!#REF!</definedName>
    <definedName name="_Toc306029663" localSheetId="9">'Legal Requirements'!#REF!</definedName>
    <definedName name="_Toc306029664" localSheetId="8">'Commercial Requirements'!#REF!</definedName>
    <definedName name="_Toc306029664" localSheetId="5">Definitions!#REF!</definedName>
    <definedName name="_Toc306029664" localSheetId="9">'Legal Requirements'!#REF!</definedName>
    <definedName name="_Toc306029665" localSheetId="8">'Commercial Requirements'!#REF!</definedName>
    <definedName name="_Toc306029665" localSheetId="5">Definitions!#REF!</definedName>
    <definedName name="_Toc306029665" localSheetId="9">'Legal Requirements'!#REF!</definedName>
    <definedName name="_Toc306029666" localSheetId="8">'Commercial Requirements'!#REF!</definedName>
    <definedName name="_Toc306029666" localSheetId="5">Definitions!#REF!</definedName>
    <definedName name="_Toc306029666" localSheetId="9">'Legal Requirements'!#REF!</definedName>
    <definedName name="_Toc306029667" localSheetId="8">'Commercial Requirements'!#REF!</definedName>
    <definedName name="_Toc306029667" localSheetId="5">Definitions!#REF!</definedName>
    <definedName name="_Toc306029667" localSheetId="9">'Legal Requirements'!#REF!</definedName>
    <definedName name="_Toc306029668" localSheetId="8">'Commercial Requirements'!#REF!</definedName>
    <definedName name="_Toc306029668" localSheetId="5">Definitions!#REF!</definedName>
    <definedName name="_Toc306029668" localSheetId="9">'Legal Requirements'!#REF!</definedName>
    <definedName name="_Toc306029669" localSheetId="8">'Commercial Requirements'!#REF!</definedName>
    <definedName name="_Toc306029669" localSheetId="5">Definitions!#REF!</definedName>
    <definedName name="_Toc306029669" localSheetId="9">'Legal Requirements'!#REF!</definedName>
    <definedName name="_Toc306029670" localSheetId="8">'Commercial Requirements'!#REF!</definedName>
    <definedName name="_Toc306029670" localSheetId="5">Definitions!#REF!</definedName>
    <definedName name="_Toc306029670" localSheetId="9">'Legal Requirements'!#REF!</definedName>
    <definedName name="_Toc306029671" localSheetId="8">'Commercial Requirements'!#REF!</definedName>
    <definedName name="_Toc306029671" localSheetId="5">Definitions!#REF!</definedName>
    <definedName name="_Toc306029671" localSheetId="9">'Legal Requirements'!#REF!</definedName>
    <definedName name="_Toc306029672" localSheetId="8">'Commercial Requirements'!#REF!</definedName>
    <definedName name="_Toc306029672" localSheetId="5">Definitions!#REF!</definedName>
    <definedName name="_Toc306029672" localSheetId="9">'Legal Requirements'!#REF!</definedName>
    <definedName name="_Toc306029673" localSheetId="8">'Commercial Requirements'!#REF!</definedName>
    <definedName name="_Toc306029673" localSheetId="5">Definitions!#REF!</definedName>
    <definedName name="_Toc306029673" localSheetId="9">'Legal Requirements'!#REF!</definedName>
    <definedName name="_Toc306029674" localSheetId="8">'Commercial Requirements'!#REF!</definedName>
    <definedName name="_Toc306029674" localSheetId="5">Definitions!#REF!</definedName>
    <definedName name="_Toc306029674" localSheetId="9">'Legal Requirements'!#REF!</definedName>
    <definedName name="_Toc306029675" localSheetId="8">'Commercial Requirements'!#REF!</definedName>
    <definedName name="_Toc306029675" localSheetId="5">Definitions!#REF!</definedName>
    <definedName name="_Toc306029675" localSheetId="9">'Legal Requirements'!#REF!</definedName>
    <definedName name="_Toc306029676" localSheetId="8">'Commercial Requirements'!#REF!</definedName>
    <definedName name="_Toc306029676" localSheetId="5">Definitions!#REF!</definedName>
    <definedName name="_Toc306029676" localSheetId="9">'Legal Requirements'!#REF!</definedName>
    <definedName name="_Toc306029677" localSheetId="8">'Commercial Requirements'!#REF!</definedName>
    <definedName name="_Toc306029677" localSheetId="5">Definitions!#REF!</definedName>
    <definedName name="_Toc306029677" localSheetId="9">'Legal Requirements'!#REF!</definedName>
    <definedName name="_Toc306029678" localSheetId="8">'Commercial Requirements'!#REF!</definedName>
    <definedName name="_Toc306029678" localSheetId="5">Definitions!#REF!</definedName>
    <definedName name="_Toc306029678" localSheetId="9">'Legal Requirements'!#REF!</definedName>
    <definedName name="_Toc306029679" localSheetId="8">'Commercial Requirements'!#REF!</definedName>
    <definedName name="_Toc306029679" localSheetId="5">Definitions!#REF!</definedName>
    <definedName name="_Toc306029679" localSheetId="9">'Legal Requirements'!#REF!</definedName>
    <definedName name="_Toc306029680" localSheetId="8">'Commercial Requirements'!#REF!</definedName>
    <definedName name="_Toc306029680" localSheetId="5">Definitions!#REF!</definedName>
    <definedName name="_Toc306029680" localSheetId="9">'Legal Requirements'!#REF!</definedName>
    <definedName name="_Toc306029681" localSheetId="8">'Commercial Requirements'!#REF!</definedName>
    <definedName name="_Toc306029681" localSheetId="5">Definitions!#REF!</definedName>
    <definedName name="_Toc306029681" localSheetId="9">'Legal Requirements'!#REF!</definedName>
    <definedName name="_Toc306029682" localSheetId="8">'Commercial Requirements'!#REF!</definedName>
    <definedName name="_Toc306029682" localSheetId="5">Definitions!#REF!</definedName>
    <definedName name="_Toc306029682" localSheetId="9">'Legal Requirements'!#REF!</definedName>
    <definedName name="_Toc306029683" localSheetId="8">'Commercial Requirements'!#REF!</definedName>
    <definedName name="_Toc306029683" localSheetId="5">Definitions!#REF!</definedName>
    <definedName name="_Toc306029683" localSheetId="9">'Legal Requirements'!#REF!</definedName>
    <definedName name="_Toc306029684" localSheetId="8">'Commercial Requirements'!#REF!</definedName>
    <definedName name="_Toc306029684" localSheetId="5">Definitions!#REF!</definedName>
    <definedName name="_Toc306029684" localSheetId="9">'Legal Requirements'!#REF!</definedName>
    <definedName name="_Toc306029685" localSheetId="8">'Commercial Requirements'!#REF!</definedName>
    <definedName name="_Toc306029685" localSheetId="5">Definitions!#REF!</definedName>
    <definedName name="_Toc306029685" localSheetId="9">'Legal Requirements'!#REF!</definedName>
    <definedName name="_Toc306029686" localSheetId="8">'Commercial Requirements'!#REF!</definedName>
    <definedName name="_Toc306029686" localSheetId="5">Definitions!#REF!</definedName>
    <definedName name="_Toc306029686" localSheetId="9">'Legal Requirements'!#REF!</definedName>
    <definedName name="_Toc306029687" localSheetId="8">'Commercial Requirements'!#REF!</definedName>
    <definedName name="_Toc306029687" localSheetId="5">Definitions!#REF!</definedName>
    <definedName name="_Toc306029687" localSheetId="9">'Legal Requirements'!#REF!</definedName>
    <definedName name="_Toc306029688" localSheetId="8">'Commercial Requirements'!#REF!</definedName>
    <definedName name="_Toc306029688" localSheetId="5">Definitions!#REF!</definedName>
    <definedName name="_Toc306029688" localSheetId="9">'Legal Requirements'!#REF!</definedName>
    <definedName name="_Toc306029689" localSheetId="8">'Commercial Requirements'!#REF!</definedName>
    <definedName name="_Toc306029689" localSheetId="5">Definitions!#REF!</definedName>
    <definedName name="_Toc306029689" localSheetId="9">'Legal Requirements'!#REF!</definedName>
    <definedName name="_Toc306029690" localSheetId="8">'Commercial Requirements'!#REF!</definedName>
    <definedName name="_Toc306029690" localSheetId="5">Definitions!#REF!</definedName>
    <definedName name="_Toc306029690" localSheetId="9">'Legal Requirements'!#REF!</definedName>
    <definedName name="_Toc306029691" localSheetId="8">'Commercial Requirements'!#REF!</definedName>
    <definedName name="_Toc306029691" localSheetId="5">Definitions!#REF!</definedName>
    <definedName name="_Toc306029691" localSheetId="9">'Legal Requirements'!#REF!</definedName>
    <definedName name="_Toc306029692" localSheetId="8">'Commercial Requirements'!#REF!</definedName>
    <definedName name="_Toc306029692" localSheetId="5">Definitions!#REF!</definedName>
    <definedName name="_Toc306029692" localSheetId="9">'Legal Requirements'!#REF!</definedName>
    <definedName name="_Toc306029693" localSheetId="8">'Commercial Requirements'!#REF!</definedName>
    <definedName name="_Toc306029693" localSheetId="5">Definitions!#REF!</definedName>
    <definedName name="_Toc306029693" localSheetId="9">'Legal Requirements'!#REF!</definedName>
    <definedName name="_Toc306029694" localSheetId="8">'Commercial Requirements'!#REF!</definedName>
    <definedName name="_Toc306029694" localSheetId="5">Definitions!#REF!</definedName>
    <definedName name="_Toc306029694" localSheetId="9">'Legal Requirements'!#REF!</definedName>
    <definedName name="_Toc306029695" localSheetId="8">'Commercial Requirements'!#REF!</definedName>
    <definedName name="_Toc306029695" localSheetId="5">Definitions!#REF!</definedName>
    <definedName name="_Toc306029695" localSheetId="9">'Legal Requirements'!#REF!</definedName>
    <definedName name="_Toc306029696" localSheetId="8">'Commercial Requirements'!#REF!</definedName>
    <definedName name="_Toc306029696" localSheetId="5">Definitions!#REF!</definedName>
    <definedName name="_Toc306029696" localSheetId="9">'Legal Requirements'!#REF!</definedName>
    <definedName name="_Toc306029697" localSheetId="8">'Commercial Requirements'!#REF!</definedName>
    <definedName name="_Toc306029697" localSheetId="5">Definitions!#REF!</definedName>
    <definedName name="_Toc306029697" localSheetId="9">'Legal Requirements'!#REF!</definedName>
    <definedName name="_Toc306029698" localSheetId="8">'Commercial Requirements'!#REF!</definedName>
    <definedName name="_Toc306029698" localSheetId="5">Definitions!#REF!</definedName>
    <definedName name="_Toc306029698" localSheetId="9">'Legal Requirements'!#REF!</definedName>
    <definedName name="_Toc306029699" localSheetId="8">'Commercial Requirements'!#REF!</definedName>
    <definedName name="_Toc306029699" localSheetId="5">Definitions!#REF!</definedName>
    <definedName name="_Toc306029699" localSheetId="9">'Legal Requirements'!#REF!</definedName>
    <definedName name="_Toc306029700" localSheetId="8">'Commercial Requirements'!#REF!</definedName>
    <definedName name="_Toc306029700" localSheetId="5">Definitions!#REF!</definedName>
    <definedName name="_Toc306029700" localSheetId="9">'Legal Requirements'!#REF!</definedName>
    <definedName name="_Toc306029701" localSheetId="8">'Commercial Requirements'!#REF!</definedName>
    <definedName name="_Toc306029701" localSheetId="5">Definitions!#REF!</definedName>
    <definedName name="_Toc306029701" localSheetId="9">'Legal Requirements'!#REF!</definedName>
    <definedName name="_Toc306029702" localSheetId="8">'Commercial Requirements'!#REF!</definedName>
    <definedName name="_Toc306029702" localSheetId="5">Definitions!#REF!</definedName>
    <definedName name="_Toc306029702" localSheetId="9">'Legal Requirements'!#REF!</definedName>
    <definedName name="_Toc306029703" localSheetId="8">'Commercial Requirements'!#REF!</definedName>
    <definedName name="_Toc306029703" localSheetId="5">Definitions!#REF!</definedName>
    <definedName name="_Toc306029703" localSheetId="9">'Legal Requirements'!#REF!</definedName>
    <definedName name="_Toc306029704" localSheetId="8">'Commercial Requirements'!#REF!</definedName>
    <definedName name="_Toc306029704" localSheetId="5">Definitions!#REF!</definedName>
    <definedName name="_Toc306029704" localSheetId="9">'Legal Requirements'!#REF!</definedName>
    <definedName name="_Toc306029705" localSheetId="8">'Commercial Requirements'!#REF!</definedName>
    <definedName name="_Toc306029705" localSheetId="5">Definitions!#REF!</definedName>
    <definedName name="_Toc306029705" localSheetId="9">'Legal Requirements'!#REF!</definedName>
    <definedName name="_Toc306029706" localSheetId="8">'Commercial Requirements'!#REF!</definedName>
    <definedName name="_Toc306029706" localSheetId="5">Definitions!#REF!</definedName>
    <definedName name="_Toc306029706" localSheetId="9">'Legal Requirements'!#REF!</definedName>
    <definedName name="_Toc306029707" localSheetId="8">'Commercial Requirements'!#REF!</definedName>
    <definedName name="_Toc306029707" localSheetId="5">Definitions!#REF!</definedName>
    <definedName name="_Toc306029707" localSheetId="9">'Legal Requirements'!#REF!</definedName>
    <definedName name="_Toc306029708" localSheetId="8">'Commercial Requirements'!#REF!</definedName>
    <definedName name="_Toc306029708" localSheetId="5">Definitions!#REF!</definedName>
    <definedName name="_Toc306029708" localSheetId="9">'Legal Requirements'!#REF!</definedName>
    <definedName name="_Toc306029709" localSheetId="8">'Commercial Requirements'!#REF!</definedName>
    <definedName name="_Toc306029709" localSheetId="5">Definitions!#REF!</definedName>
    <definedName name="_Toc306029709" localSheetId="9">'Legal Requirements'!#REF!</definedName>
    <definedName name="_Toc306029710" localSheetId="8">'Commercial Requirements'!#REF!</definedName>
    <definedName name="_Toc306029710" localSheetId="5">Definitions!#REF!</definedName>
    <definedName name="_Toc306029710" localSheetId="9">'Legal Requirements'!#REF!</definedName>
    <definedName name="_Toc306029711" localSheetId="8">'Commercial Requirements'!#REF!</definedName>
    <definedName name="_Toc306029711" localSheetId="5">Definitions!#REF!</definedName>
    <definedName name="_Toc306029711" localSheetId="9">'Legal Requirements'!#REF!</definedName>
    <definedName name="_Toc306029712" localSheetId="8">'Commercial Requirements'!#REF!</definedName>
    <definedName name="_Toc306029712" localSheetId="5">Definitions!#REF!</definedName>
    <definedName name="_Toc306029712" localSheetId="9">'Legal Requirements'!#REF!</definedName>
    <definedName name="_Toc306029713" localSheetId="8">'Commercial Requirements'!#REF!</definedName>
    <definedName name="_Toc306029713" localSheetId="5">Definitions!#REF!</definedName>
    <definedName name="_Toc306029713" localSheetId="9">'Legal Requirements'!#REF!</definedName>
    <definedName name="_Toc306029714" localSheetId="8">'Commercial Requirements'!#REF!</definedName>
    <definedName name="_Toc306029714" localSheetId="5">Definitions!#REF!</definedName>
    <definedName name="_Toc306029714" localSheetId="9">'Legal Requirements'!#REF!</definedName>
    <definedName name="_Toc306029715" localSheetId="8">'Commercial Requirements'!#REF!</definedName>
    <definedName name="_Toc306029715" localSheetId="5">Definitions!#REF!</definedName>
    <definedName name="_Toc306029715" localSheetId="9">'Legal Requirements'!#REF!</definedName>
    <definedName name="_Toc306029716" localSheetId="8">'Commercial Requirements'!#REF!</definedName>
    <definedName name="_Toc306029716" localSheetId="5">Definitions!#REF!</definedName>
    <definedName name="_Toc306029716" localSheetId="9">'Legal Requirements'!#REF!</definedName>
    <definedName name="_Toc306029717" localSheetId="8">'Commercial Requirements'!#REF!</definedName>
    <definedName name="_Toc306029717" localSheetId="5">Definitions!#REF!</definedName>
    <definedName name="_Toc306029717" localSheetId="9">'Legal Requirements'!#REF!</definedName>
    <definedName name="_Toc306029718" localSheetId="8">'Commercial Requirements'!#REF!</definedName>
    <definedName name="_Toc306029718" localSheetId="5">Definitions!#REF!</definedName>
    <definedName name="_Toc306029718" localSheetId="9">'Legal Requirements'!#REF!</definedName>
    <definedName name="_Toc306029719" localSheetId="8">'Commercial Requirements'!#REF!</definedName>
    <definedName name="_Toc306029719" localSheetId="5">Definitions!#REF!</definedName>
    <definedName name="_Toc306029719" localSheetId="9">'Legal Requirements'!#REF!</definedName>
    <definedName name="_Toc306029720" localSheetId="8">'Commercial Requirements'!#REF!</definedName>
    <definedName name="_Toc306029720" localSheetId="5">Definitions!#REF!</definedName>
    <definedName name="_Toc306029720" localSheetId="9">'Legal Requirements'!#REF!</definedName>
    <definedName name="_Toc306029721" localSheetId="8">'Commercial Requirements'!#REF!</definedName>
    <definedName name="_Toc306029721" localSheetId="5">Definitions!#REF!</definedName>
    <definedName name="_Toc306029721" localSheetId="9">'Legal Requirements'!#REF!</definedName>
    <definedName name="_Toc306029722" localSheetId="8">'Commercial Requirements'!#REF!</definedName>
    <definedName name="_Toc306029722" localSheetId="5">Definitions!#REF!</definedName>
    <definedName name="_Toc306029722" localSheetId="9">'Legal Requirements'!#REF!</definedName>
    <definedName name="_Toc306029723" localSheetId="8">'Commercial Requirements'!#REF!</definedName>
    <definedName name="_Toc306029723" localSheetId="5">Definitions!#REF!</definedName>
    <definedName name="_Toc306029723" localSheetId="9">'Legal Requirements'!#REF!</definedName>
    <definedName name="_Toc306029724" localSheetId="8">'Commercial Requirements'!#REF!</definedName>
    <definedName name="_Toc306029724" localSheetId="5">Definitions!#REF!</definedName>
    <definedName name="_Toc306029724" localSheetId="9">'Legal Requirements'!#REF!</definedName>
    <definedName name="_Toc306029725" localSheetId="8">'Commercial Requirements'!#REF!</definedName>
    <definedName name="_Toc306029725" localSheetId="5">Definitions!#REF!</definedName>
    <definedName name="_Toc306029725" localSheetId="9">'Legal Requirements'!#REF!</definedName>
    <definedName name="_Toc306029726" localSheetId="8">'Commercial Requirements'!#REF!</definedName>
    <definedName name="_Toc306029726" localSheetId="5">Definitions!#REF!</definedName>
    <definedName name="_Toc306029726" localSheetId="9">'Legal Requirements'!#REF!</definedName>
    <definedName name="_Toc306029727" localSheetId="8">'Commercial Requirements'!#REF!</definedName>
    <definedName name="_Toc306029727" localSheetId="5">Definitions!#REF!</definedName>
    <definedName name="_Toc306029727" localSheetId="9">'Legal Requirements'!#REF!</definedName>
    <definedName name="_Toc306029728" localSheetId="8">'Commercial Requirements'!#REF!</definedName>
    <definedName name="_Toc306029728" localSheetId="5">Definitions!#REF!</definedName>
    <definedName name="_Toc306029728" localSheetId="9">'Legal Requirements'!#REF!</definedName>
    <definedName name="_Toc306029729" localSheetId="8">'Commercial Requirements'!#REF!</definedName>
    <definedName name="_Toc306029729" localSheetId="5">Definitions!#REF!</definedName>
    <definedName name="_Toc306029729" localSheetId="9">'Legal Requirements'!#REF!</definedName>
    <definedName name="_Toc306029730" localSheetId="8">'Commercial Requirements'!#REF!</definedName>
    <definedName name="_Toc306029730" localSheetId="5">Definitions!#REF!</definedName>
    <definedName name="_Toc306029730" localSheetId="9">'Legal Requirements'!#REF!</definedName>
    <definedName name="_Toc306029731" localSheetId="8">'Commercial Requirements'!#REF!</definedName>
    <definedName name="_Toc306029731" localSheetId="5">Definitions!#REF!</definedName>
    <definedName name="_Toc306029731" localSheetId="9">'Legal Requirements'!#REF!</definedName>
    <definedName name="_Toc306029732" localSheetId="8">'Commercial Requirements'!#REF!</definedName>
    <definedName name="_Toc306029732" localSheetId="5">Definitions!#REF!</definedName>
    <definedName name="_Toc306029732" localSheetId="9">'Legal Requirements'!#REF!</definedName>
    <definedName name="_Toc306029733" localSheetId="8">'Commercial Requirements'!#REF!</definedName>
    <definedName name="_Toc306029733" localSheetId="5">Definitions!#REF!</definedName>
    <definedName name="_Toc306029733" localSheetId="9">'Legal Requirements'!#REF!</definedName>
    <definedName name="_Toc306029734" localSheetId="8">'Commercial Requirements'!#REF!</definedName>
    <definedName name="_Toc306029734" localSheetId="5">Definitions!#REF!</definedName>
    <definedName name="_Toc306029734" localSheetId="9">'Legal Requirements'!#REF!</definedName>
    <definedName name="_Toc306029735" localSheetId="8">'Commercial Requirements'!#REF!</definedName>
    <definedName name="_Toc306029735" localSheetId="5">Definitions!#REF!</definedName>
    <definedName name="_Toc306029735" localSheetId="9">'Legal Requirements'!#REF!</definedName>
    <definedName name="_Toc306029736" localSheetId="8">'Commercial Requirements'!#REF!</definedName>
    <definedName name="_Toc306029736" localSheetId="5">Definitions!#REF!</definedName>
    <definedName name="_Toc306029736" localSheetId="9">'Legal Requirements'!#REF!</definedName>
    <definedName name="_Toc306029737" localSheetId="8">'Commercial Requirements'!#REF!</definedName>
    <definedName name="_Toc306029737" localSheetId="5">Definitions!#REF!</definedName>
    <definedName name="_Toc306029737" localSheetId="9">'Legal Requirements'!#REF!</definedName>
    <definedName name="_Toc306029738" localSheetId="8">'Commercial Requirements'!#REF!</definedName>
    <definedName name="_Toc306029738" localSheetId="5">Definitions!#REF!</definedName>
    <definedName name="_Toc306029738" localSheetId="9">'Legal Requirements'!#REF!</definedName>
    <definedName name="_Toc306029739" localSheetId="8">'Commercial Requirements'!#REF!</definedName>
    <definedName name="_Toc306029739" localSheetId="5">Definitions!#REF!</definedName>
    <definedName name="_Toc306029739" localSheetId="9">'Legal Requirements'!#REF!</definedName>
    <definedName name="_Toc306029740" localSheetId="8">'Commercial Requirements'!#REF!</definedName>
    <definedName name="_Toc306029740" localSheetId="5">Definitions!#REF!</definedName>
    <definedName name="_Toc306029740" localSheetId="9">'Legal Requirements'!#REF!</definedName>
    <definedName name="_Toc306029741" localSheetId="8">'Commercial Requirements'!#REF!</definedName>
    <definedName name="_Toc306029741" localSheetId="5">Definitions!#REF!</definedName>
    <definedName name="_Toc306029741" localSheetId="9">'Legal Requirements'!#REF!</definedName>
    <definedName name="_Toc306029742" localSheetId="8">'Commercial Requirements'!#REF!</definedName>
    <definedName name="_Toc306029742" localSheetId="5">Definitions!#REF!</definedName>
    <definedName name="_Toc306029742" localSheetId="9">'Legal Requirements'!#REF!</definedName>
    <definedName name="_Toc306029743" localSheetId="8">'Commercial Requirements'!#REF!</definedName>
    <definedName name="_Toc306029743" localSheetId="5">Definitions!#REF!</definedName>
    <definedName name="_Toc306029743" localSheetId="9">'Legal Requirements'!#REF!</definedName>
    <definedName name="_Toc306029744" localSheetId="8">'Commercial Requirements'!#REF!</definedName>
    <definedName name="_Toc306029744" localSheetId="5">Definitions!#REF!</definedName>
    <definedName name="_Toc306029744" localSheetId="9">'Legal Requirements'!#REF!</definedName>
    <definedName name="_Toc306029745" localSheetId="8">'Commercial Requirements'!#REF!</definedName>
    <definedName name="_Toc306029745" localSheetId="5">Definitions!#REF!</definedName>
    <definedName name="_Toc306029745" localSheetId="9">'Legal Requirements'!#REF!</definedName>
    <definedName name="_Toc306029746" localSheetId="8">'Commercial Requirements'!#REF!</definedName>
    <definedName name="_Toc306029746" localSheetId="5">Definitions!#REF!</definedName>
    <definedName name="_Toc306029746" localSheetId="9">'Legal Requirements'!#REF!</definedName>
    <definedName name="_Toc306029747" localSheetId="8">'Commercial Requirements'!#REF!</definedName>
    <definedName name="_Toc306029747" localSheetId="5">Definitions!#REF!</definedName>
    <definedName name="_Toc306029747" localSheetId="9">'Legal Requirements'!#REF!</definedName>
    <definedName name="_Toc306029748" localSheetId="8">'Commercial Requirements'!#REF!</definedName>
    <definedName name="_Toc306029748" localSheetId="5">Definitions!#REF!</definedName>
    <definedName name="_Toc306029748" localSheetId="9">'Legal Requirements'!#REF!</definedName>
    <definedName name="_Toc306029749" localSheetId="8">'Commercial Requirements'!#REF!</definedName>
    <definedName name="_Toc306029749" localSheetId="5">Definitions!#REF!</definedName>
    <definedName name="_Toc306029749" localSheetId="9">'Legal Requirements'!#REF!</definedName>
    <definedName name="OLE_LINK1" localSheetId="8">'Commercial Requirements'!#REF!</definedName>
    <definedName name="OLE_LINK1" localSheetId="5">Definitions!#REF!</definedName>
    <definedName name="OLE_LINK1" localSheetId="2">Ins!#REF!</definedName>
    <definedName name="OLE_LINK1" localSheetId="9">'Legal Requirements'!#REF!</definedName>
    <definedName name="_xlnm.Print_Area" localSheetId="8">'Commercial Requirements'!$A$1:$F$94</definedName>
    <definedName name="_xlnm.Print_Area" localSheetId="5">Definitions!$A$1:$C$7</definedName>
    <definedName name="_xlnm.Print_Area" localSheetId="2">Ins!$A$1:$F$15</definedName>
    <definedName name="_xlnm.Print_Area" localSheetId="9">'Legal Requirements'!$A$1:$F$127</definedName>
    <definedName name="_xlnm.Print_Area" localSheetId="1">RevHis!$A$1:$H$20</definedName>
    <definedName name="_xlnm.Print_Area" localSheetId="0">Title!$A$1:$BG$64</definedName>
    <definedName name="_xlnm.Print_Titles" localSheetId="8">'Commercial Requirements'!$8:$8</definedName>
    <definedName name="_xlnm.Print_Titles" localSheetId="2">Ins!$1:$4</definedName>
    <definedName name="_xlnm.Print_Titles" localSheetId="9">'Legal Requirements'!$8:$8</definedName>
    <definedName name="Tenderer_to_specify">'Commercial Requirements'!$E$14</definedName>
  </definedNames>
  <calcPr calcId="162913"/>
</workbook>
</file>

<file path=xl/calcChain.xml><?xml version="1.0" encoding="utf-8"?>
<calcChain xmlns="http://schemas.openxmlformats.org/spreadsheetml/2006/main">
  <c r="B128" i="6" l="1"/>
  <c r="B126" i="6"/>
  <c r="B124" i="6"/>
  <c r="B121" i="6"/>
  <c r="B118" i="6"/>
  <c r="B114" i="6"/>
  <c r="B110" i="6"/>
  <c r="B109" i="6"/>
  <c r="B107" i="6"/>
  <c r="B106" i="6"/>
  <c r="B104" i="6"/>
  <c r="B103" i="6"/>
  <c r="B102" i="6"/>
  <c r="B100" i="6"/>
  <c r="B99" i="6"/>
  <c r="B98" i="6"/>
  <c r="B97" i="6"/>
  <c r="B95" i="6"/>
  <c r="B94" i="6"/>
  <c r="B93" i="6"/>
  <c r="B90" i="6"/>
  <c r="B89" i="6"/>
  <c r="B87" i="6"/>
  <c r="B86" i="6"/>
  <c r="B70" i="6"/>
  <c r="B62" i="6"/>
  <c r="B58" i="6"/>
  <c r="B52" i="6"/>
  <c r="B51" i="6"/>
  <c r="B50" i="6"/>
  <c r="B49" i="6"/>
  <c r="B45" i="6"/>
  <c r="B44" i="6"/>
  <c r="B40" i="6"/>
  <c r="B39" i="6"/>
  <c r="B34" i="6"/>
  <c r="B30" i="6"/>
  <c r="B27" i="6"/>
  <c r="B26" i="6"/>
  <c r="B14" i="6"/>
  <c r="B10" i="6"/>
  <c r="A1" i="6"/>
  <c r="B89" i="7"/>
  <c r="B91" i="7" s="1"/>
  <c r="B88" i="7"/>
  <c r="B86" i="7"/>
  <c r="B84" i="7"/>
  <c r="B81" i="7"/>
  <c r="B79" i="7"/>
  <c r="B77" i="7"/>
  <c r="B75" i="7"/>
  <c r="B73" i="7"/>
  <c r="B71" i="7"/>
  <c r="B68" i="7"/>
  <c r="B67" i="7"/>
  <c r="B64" i="7"/>
  <c r="B62" i="7"/>
  <c r="B60" i="7"/>
  <c r="B58" i="7"/>
  <c r="B56" i="7"/>
  <c r="B51" i="7"/>
  <c r="B40" i="7"/>
  <c r="B36" i="7"/>
  <c r="B34" i="7"/>
  <c r="B28" i="7"/>
  <c r="B27" i="7"/>
  <c r="B25" i="7"/>
  <c r="B23" i="7"/>
  <c r="B21" i="7"/>
  <c r="B19" i="7"/>
  <c r="B17" i="7"/>
  <c r="B15" i="7"/>
  <c r="B13" i="7"/>
  <c r="B14" i="7" s="1"/>
  <c r="A1" i="7"/>
  <c r="A3" i="14"/>
  <c r="A1" i="14"/>
  <c r="A3" i="13"/>
  <c r="A1" i="13"/>
  <c r="A3" i="12"/>
  <c r="A1" i="12"/>
  <c r="B16" i="7" l="1"/>
  <c r="B18" i="7" s="1"/>
  <c r="B20" i="7" s="1"/>
  <c r="B22" i="7" s="1"/>
  <c r="B24" i="7" s="1"/>
  <c r="B26" i="7" s="1"/>
  <c r="B29" i="7" s="1"/>
  <c r="B53" i="6"/>
  <c r="B93" i="7"/>
  <c r="B94" i="7" s="1"/>
  <c r="B11" i="6"/>
  <c r="B54" i="6"/>
  <c r="B12" i="6" l="1"/>
  <c r="B13" i="6" s="1"/>
  <c r="B30" i="7"/>
  <c r="B31" i="7" s="1"/>
  <c r="B32" i="7" s="1"/>
  <c r="B55" i="6"/>
  <c r="B15" i="6" l="1"/>
  <c r="B16" i="6" s="1"/>
  <c r="B17" i="6" s="1"/>
  <c r="B56" i="6"/>
  <c r="B57" i="6" s="1"/>
  <c r="B33" i="7"/>
  <c r="B35" i="7" s="1"/>
  <c r="B37" i="7" s="1"/>
  <c r="B18" i="6" l="1"/>
  <c r="B19" i="6" s="1"/>
  <c r="B20" i="6" s="1"/>
  <c r="B38" i="7"/>
  <c r="B39" i="7" s="1"/>
  <c r="B59" i="6"/>
  <c r="B60" i="6" s="1"/>
  <c r="B61" i="6" s="1"/>
  <c r="B21" i="6" l="1"/>
  <c r="B22" i="6"/>
  <c r="B41" i="7"/>
  <c r="B23" i="6" l="1"/>
  <c r="B42" i="7"/>
  <c r="B43" i="7" s="1"/>
  <c r="B44" i="7" l="1"/>
  <c r="B45" i="7" s="1"/>
  <c r="B46" i="7" s="1"/>
  <c r="B24" i="6"/>
  <c r="B47" i="7" l="1"/>
  <c r="B48" i="7" s="1"/>
  <c r="B25" i="6"/>
  <c r="B28" i="6" s="1"/>
  <c r="B29" i="6" l="1"/>
  <c r="B49" i="7"/>
  <c r="B50" i="7" l="1"/>
  <c r="B52" i="7" s="1"/>
  <c r="B31" i="6"/>
  <c r="B53" i="7" l="1"/>
  <c r="B54" i="7" s="1"/>
  <c r="B32" i="6"/>
  <c r="B55" i="7" l="1"/>
  <c r="B57" i="7" s="1"/>
  <c r="B33" i="6"/>
  <c r="B35" i="6" s="1"/>
  <c r="B59" i="7" l="1"/>
  <c r="B69" i="7" s="1"/>
  <c r="B36" i="6"/>
  <c r="B70" i="7" l="1"/>
  <c r="B72" i="7" s="1"/>
  <c r="B74" i="7" s="1"/>
  <c r="B76" i="7" s="1"/>
  <c r="B78" i="7" s="1"/>
  <c r="B80" i="7" s="1"/>
  <c r="B37" i="6"/>
  <c r="B38" i="6" s="1"/>
  <c r="B82" i="7" l="1"/>
  <c r="B83" i="7" l="1"/>
  <c r="B85" i="7" s="1"/>
  <c r="B87" i="7" s="1"/>
</calcChain>
</file>

<file path=xl/comments1.xml><?xml version="1.0" encoding="utf-8"?>
<comments xmlns="http://schemas.openxmlformats.org/spreadsheetml/2006/main">
  <authors>
    <author>Author</author>
  </authors>
  <commentList>
    <comment ref="C35" authorId="0" shapeId="0">
      <text>
        <r>
          <rPr>
            <b/>
            <sz val="9"/>
            <color indexed="81"/>
            <rFont val="Tahoma"/>
            <family val="2"/>
          </rPr>
          <t>Author:</t>
        </r>
        <r>
          <rPr>
            <sz val="9"/>
            <color indexed="81"/>
            <rFont val="Tahoma"/>
            <charset val="1"/>
          </rPr>
          <t xml:space="preserve">
please see the contnet of e-mail.</t>
        </r>
      </text>
    </comment>
    <comment ref="C37" authorId="0" shapeId="0">
      <text>
        <r>
          <rPr>
            <b/>
            <sz val="9"/>
            <color indexed="81"/>
            <rFont val="Tahoma"/>
            <family val="2"/>
          </rPr>
          <t>Fuad Muhammad:</t>
        </r>
        <r>
          <rPr>
            <sz val="9"/>
            <color indexed="81"/>
            <rFont val="Tahoma"/>
            <charset val="1"/>
          </rPr>
          <t xml:space="preserve">
 for these clauses please pay attention to the e-mail content</t>
        </r>
      </text>
    </comment>
    <comment ref="C45" authorId="0" shapeId="0">
      <text>
        <r>
          <rPr>
            <b/>
            <sz val="9"/>
            <color indexed="81"/>
            <rFont val="Tahoma"/>
            <family val="2"/>
          </rPr>
          <t>Fuad Muhammad:</t>
        </r>
        <r>
          <rPr>
            <b/>
            <sz val="9"/>
            <color indexed="81"/>
            <rFont val="Tahoma"/>
            <charset val="1"/>
          </rPr>
          <t xml:space="preserve">
 as per e-mail content</t>
        </r>
      </text>
    </comment>
  </commentList>
</comments>
</file>

<file path=xl/sharedStrings.xml><?xml version="1.0" encoding="utf-8"?>
<sst xmlns="http://schemas.openxmlformats.org/spreadsheetml/2006/main" count="702" uniqueCount="403">
  <si>
    <t>This document including attachments contains information which is confidential and proprietary to ASIACELL and is for the use of approved recipients ONLY.  All confidential information shall not be disclosed, duplicated or used in whole or in part, for any purpose other than to execute the objectives of this document. This confidential information is submitted with the express understanding that it will be held in strict confidence by the recipient and shall not to be re-distributed internally or released externally or to any third party without the prior written consent of ASIACELL.</t>
  </si>
  <si>
    <t>Definitions</t>
  </si>
  <si>
    <t>Item</t>
  </si>
  <si>
    <t>Meaning</t>
  </si>
  <si>
    <t>Bidders</t>
  </si>
  <si>
    <t>A legal entity responding to this RFP.  This can be an equipment manufacturer, system integrator or consortium of other appropriate companies.</t>
  </si>
  <si>
    <t>Successful vendor</t>
  </si>
  <si>
    <t>The legal entity responding to this RFP which Asiacell subsequently agrees a supply contract for the defined works, goods and services.</t>
  </si>
  <si>
    <t>Turn-key</t>
  </si>
  <si>
    <t>A process whereby the successful vendor completes all works and services including but not limited to planning, design, supply, installation, setting to work, commissioning and acceptance testing of the ordered system/network such that Asiacell only has to observe and validate the acceptance tests to complete the project.</t>
  </si>
  <si>
    <t xml:space="preserve">Bidders shall submit a reference client list showing where the proposed equipment, systems and networks have been successfully installed and are in full commercial operation.  Bidders shall clearly state if any equipment is in pre-production or is not in full commercial operation with any other operator world-wide.  </t>
  </si>
  <si>
    <t xml:space="preserve">Bidders shall be suitably qualified and expert to design, supply, deliver, install, commission, test and bring the equipment, systems and networks into full commercial operation.  Bidders shall clearly state their credentials and experience in delivering this type of solution and network.  </t>
  </si>
  <si>
    <t xml:space="preserve">The determination of responsibility shall be according to the responsibility matrix contained in this document.  All items on the responsibility matrix can only have a single legal entity who is responsible for each line item.  Where activities are shared between legal entities then agreement shall be reached prior to signinhg of the final contract on which legal entity shall take responsibility for the shared item. </t>
  </si>
  <si>
    <t>ASIACELL reserves the right to change the RFP timeline, calendar of events or revise any part of the RFP by issuing an addendum to the RFP at any time.</t>
  </si>
  <si>
    <t>Issuance of this RFP in no way constitutes a commitment by ASIACELL to award a Contract. ASIACELL reserves the right to accept or reject, in whole or part, all responses submitted and/or cancel this RFP at it’s sole discretion.</t>
  </si>
  <si>
    <t>All materials submitted in answer to this RFP become the property of ASIACELL. Selection or rejection of a response does not affect this right.  All confidentiality agreement, IPR and brands shall remain with the signatories of the confidentiality agreements and owners of the IPR and brands.</t>
  </si>
  <si>
    <t>ASIACELL will not be liable for any costs incurred by biddersin preparing their responses to this RFP or any and all costs of the bidder in supporting the RFP process. For the avoidance of doubt Asiacell shall not be responsible for any and all bidder costs relating to developing the responses, preparing for oral presentations, and any other expenses including travel and accommodation incurred by the Participants in responding to this RFP.  All bidder costs shall be entirely to their own account and shall not be reimbursed in any manner by ASIACELL.</t>
  </si>
  <si>
    <t>ASIACELL will not be liable for any errors in this RFP or for any errors caused by the issuance of guidance or additional information. ASIACELL reserves the right to make corrections or amendments due to errors identified in responses by ASIACELL or the Participants. ASIACELL, at its option, has the right to request clarifications or additional information from the Participants.</t>
  </si>
  <si>
    <t>Calendar of event</t>
  </si>
  <si>
    <t>Bids shall be submitted in the following manner in separately sealed envelopes duly subscribed as below.</t>
  </si>
  <si>
    <t>Part “A” shall contain original copy of UNPRICED BID complete with all technical and commercial detail including a full compliance statement but not including any price.</t>
  </si>
  <si>
    <t>The envelope shall also indicate the name of Bidder. Unsealed Bids will not accepted (Unsealed bids will neither be opened nor evaluated).</t>
  </si>
  <si>
    <t>Part “B” priced bid shall be submitted in original copy with FULL PRICE DETAILS in US$ duly sealed in separate envelops duly super scribed with Bid document No, Item detail, due date etc and ‘Financial/Priced Bid-DO NOT OPEN’.</t>
  </si>
  <si>
    <t>Terms such as “PC” (partially compliant”,  “NA” ( not applicable) or similar shall not be used.  Asiacell reserves the right to reject any proposal  which is not completed in an approved manner.</t>
  </si>
  <si>
    <t>Bidder shall produce a cover letter to accompany their bid showing reference to this document and agreeing to be bound by the terms of this RFP.  Bids and submission which do not have a covering letter agreeing to be bound by the terms of this RFP shall be liable to be returned to Bidder unopened.  Asiacell reserves the right solely are their own discretion to reject any proposal where bidder does not formally agree to be bound by the terms of this RFP.</t>
  </si>
  <si>
    <t xml:space="preserve">The acceptance or rejection of each shipment quantity shall be in writing to The Successful vendor. In case of rejection, The Purchaser shall not be responsible for returning such shipment or relevant part of such shipment, the Supplier shall be obliged to clear the Purchaser's warehouse from any rejected quantity within maximum period of 30 days from the rejection date, otherwise the Purchaser reserves the right to dispose the rejected quantities on the expenses of the Supplier without notification </t>
  </si>
  <si>
    <t>The Supplier will pay all the costs and expense of the shipment of such rejected batches or quantity and any related expenses including custom fees and other charges according to the Iraqi custom policy.</t>
  </si>
  <si>
    <t>Asiacell shall issue purchase order in writing which shall include the detailed quantity of the total Hardware &amp; Software required as been specified. The delivery of all Hardware &amp; Software will be as per the following schedule from the date of receiving and confirming all related data.  The Delivery days will be active after the supplier confirmations of receiving the PO and signed contract, the preferred delivery date is only 30 Calendar Days</t>
  </si>
  <si>
    <t>In addition to the requirements identified in other articles of this Contract or its Annexes hereto as the Supplier’s responsibilities, the Supplier shall also be responsible for customs clearances.  Additionally all and any permits or licenses, including homologations and certifications required in any country or jurisdiction prior to import, necessary for the execution of the terms and conditions of  this Contract shall be obtained by the Supplier</t>
  </si>
  <si>
    <t xml:space="preserve">All equipments including Hardware &amp; Software shall be covered by certain duration agreed by the purchaser as granted by the supplier and to be confirmed in the RFP and the contract. </t>
  </si>
  <si>
    <t>Vendor will provide a clear specification for Hardware and Software warranty, also for Third Party Equipment/Devices.</t>
  </si>
  <si>
    <t xml:space="preserve">The Supplier shall quote for the maintenance of the equipment, system and networks  to be supplied during the warranty period and for a period of one, three and five years after the warranty period. </t>
  </si>
  <si>
    <t>The Supplier shall provide support for any software provided to Operator, within the support price, during implementation (including the implementation of an upgrade).</t>
  </si>
  <si>
    <t>ASIACELL may accept or reject any or all responses in part or totally and shall not be required to provide any reason for that.</t>
  </si>
  <si>
    <t>Part "B" Commercial Bid including TCO for Three (3) years</t>
  </si>
  <si>
    <t>SOC</t>
  </si>
  <si>
    <t>1.1.1.     Minimum Qualifications of Bidders</t>
  </si>
  <si>
    <t>1.1.2.     Minimum Qualifications of Bidders</t>
  </si>
  <si>
    <t>1.1.3.     Determination of Responsibility</t>
  </si>
  <si>
    <t>1.1.4.     RFP Timeline</t>
  </si>
  <si>
    <t>1.1.5.     Response Rejection</t>
  </si>
  <si>
    <t>1.1.6.     Ownership of Responses</t>
  </si>
  <si>
    <t>1.1.7.     Cost of Preparing Responses</t>
  </si>
  <si>
    <t>1.1.8.     Errors and Omissions in Responses</t>
  </si>
  <si>
    <t>1.2.                RESPONSE INSTRUCTIONS</t>
  </si>
  <si>
    <t>1.2.1.     Responses</t>
  </si>
  <si>
    <t>1.2.2.     Closing date</t>
  </si>
  <si>
    <t>1.2.3.     Sealing and Marking Bids</t>
  </si>
  <si>
    <t>1.2.4.     Compliance submission</t>
  </si>
  <si>
    <t>1.2.5.     Cover Letter</t>
  </si>
  <si>
    <t>1.3.                Payment Terms &amp; Conditions</t>
  </si>
  <si>
    <t>1.4.                Logistics terms and conditions</t>
  </si>
  <si>
    <t>1.4.1.     All the Hardware &amp; Software</t>
  </si>
  <si>
    <t>1.4.2.     The acceptance or rejection</t>
  </si>
  <si>
    <t>1.4.3.     Costs relating to rejected items</t>
  </si>
  <si>
    <t>1.4.4.     Purchase orders</t>
  </si>
  <si>
    <t>1.4.5.     Payment of dues outside of Iraq</t>
  </si>
  <si>
    <t>1.4.6.     Customs Clearance</t>
  </si>
  <si>
    <t>1.5.                Warranty</t>
  </si>
  <si>
    <t>1.6.                Maintenance Support</t>
  </si>
  <si>
    <t>1.7.                Software support</t>
  </si>
  <si>
    <t>1.8.                Penalties</t>
  </si>
  <si>
    <t>1.9.                Right to ACCEPT</t>
  </si>
  <si>
    <t>Fully Compliant</t>
  </si>
  <si>
    <t>Buy-back Model: in case of swap the client willing to buy-back the old or existing platforms on its NBV (Net Book Value) and it’s the responsibility of the supplier to submit a best offer to this swapping model.</t>
  </si>
  <si>
    <t>&lt;Bidder to select&gt;</t>
  </si>
  <si>
    <t>Remark</t>
  </si>
  <si>
    <t>Confidentiality Statement</t>
  </si>
  <si>
    <t>All shipments should be accompanied with identified standard PL (packing lists) with quantities, serial numbers, item codes and prices, and the packing list should mirror the agreed BoQ for the levels (1,2,3)</t>
  </si>
  <si>
    <t>1.1.                NOTICE to Bidders</t>
  </si>
  <si>
    <t>1 REPRESENTATIONS AND WARRANTIES OF THE   Bidder</t>
  </si>
  <si>
    <t>6 FORCE MAJEURE</t>
  </si>
  <si>
    <t>2. CONTRACT SUBJECT TO CELLULAR LICENCE AND THE ACT</t>
  </si>
  <si>
    <t>3. INFRINGEMENTS</t>
  </si>
  <si>
    <t>4 GENERAL LIMITATION OF LIABILITY</t>
  </si>
  <si>
    <t>5 MODIFICATION OF CONTRACT</t>
  </si>
  <si>
    <t>7 CONFIDENTIALITY</t>
  </si>
  <si>
    <t>8 TERMINATION AND DAMAGES</t>
  </si>
  <si>
    <t>9 PUBLICITY</t>
  </si>
  <si>
    <t>12 LANGUAGE</t>
  </si>
  <si>
    <t>11 NOTICES</t>
  </si>
  <si>
    <t>13 SURVIVAL OF PROVISIONS</t>
  </si>
  <si>
    <t>14 GOVERNING LAW</t>
  </si>
  <si>
    <t>15 ARBITRATION</t>
  </si>
  <si>
    <t>16 WAIVER AND CUMULATIVE RIGHTS AND REMEDIES</t>
  </si>
  <si>
    <t>17 LIENS, CLAIMS AND STAFF</t>
  </si>
  <si>
    <t>18 LIFE SPAN</t>
  </si>
  <si>
    <t>19 SEVERABILITY</t>
  </si>
  <si>
    <t>Requirements</t>
  </si>
  <si>
    <t xml:space="preserve"> i.            A full and comprehensive description of the proposal including all supporting information but not including any price information or financial options.</t>
  </si>
  <si>
    <t>ii.            A fully detailed clause by clause compliance statement to this proposal but excluding and price or financial information.</t>
  </si>
  <si>
    <t xml:space="preserve">iii.            A full commercial offer including equipment prices, service prices, financial options and commercial options for such things as change-out/buy-back discounts and technology upgrade options. </t>
  </si>
  <si>
    <t>All equipment, systems and networks shall be delivered to the Purchaser warehouse in Sulaymaniyah – Iraq (the final destination), CIP Sulaimany Airport (Incoterm 2010) The successful vendor shall be responsible for the shipment of all items in accordance with delivery plan and shall pay any and all expenses related to the shipment to the final destination. Asiacell shall not be liable for any delivery risk prior to delivery to the final destination.</t>
  </si>
  <si>
    <t xml:space="preserve">Transfer License: In case of using the same existing supplier as a winning bidder with the new installations –project it’s the responsibility of the existing supplier or vendor to transfer the existing licenses free of charge to the new platform </t>
  </si>
  <si>
    <t>Commercial Requirements</t>
  </si>
  <si>
    <t>Asiacell Confidential and Proprietary</t>
  </si>
  <si>
    <t>- STRICTLY CONFIDENTIAL -</t>
  </si>
  <si>
    <t>This document is for internal purpose only. It is confidential and is not a public document. If the information is given to the public before made public by the company,  it can affect investment decision and can be categorized as misleading information.</t>
  </si>
  <si>
    <t>REVISON HISTORY</t>
  </si>
  <si>
    <t>NO</t>
  </si>
  <si>
    <t>VERSION</t>
  </si>
  <si>
    <t>DATE</t>
  </si>
  <si>
    <t>MADE BY</t>
  </si>
  <si>
    <t xml:space="preserve"> </t>
  </si>
  <si>
    <t>SECTION 1. INSTRUCTION &amp; DISCLAIMER</t>
  </si>
  <si>
    <t>How to fill Compliance Statement</t>
  </si>
  <si>
    <t>Compliance Statement</t>
  </si>
  <si>
    <t>The BIDDER shall provide compliance list documents which refer to this document</t>
  </si>
  <si>
    <t>Link to Proposals</t>
  </si>
  <si>
    <t>Information to state at which documents the detailed description of the compliance. It may be document titles, chapter, sub chapter, pages, etc.</t>
  </si>
  <si>
    <t>Any addition information to be added to the compliance statement</t>
  </si>
  <si>
    <t>Compliance</t>
  </si>
  <si>
    <t>The BIDDER shall provide the type of compliance refer to the specifications</t>
  </si>
  <si>
    <t>The proposed design and scope of work totally fulfils the described Recommendation and totally can be provided by BIDDER.</t>
  </si>
  <si>
    <t>Non Compliant</t>
  </si>
  <si>
    <t>Recommendation stated in the according column can not provided and supported by BIDDER.</t>
  </si>
  <si>
    <t>CONTENTS</t>
  </si>
  <si>
    <t>Title</t>
  </si>
  <si>
    <t>Revision History</t>
  </si>
  <si>
    <t>Content</t>
  </si>
  <si>
    <t>COMMERCIAL REQUIREMENTS</t>
  </si>
  <si>
    <t>Remarks</t>
  </si>
  <si>
    <t>LEGAL REQUIREMENTS</t>
  </si>
  <si>
    <t>Buyer</t>
  </si>
  <si>
    <t>Asiacell Communications PJSC</t>
  </si>
  <si>
    <r>
      <t xml:space="preserve">Bidders shall include a clause by clause compliance statement as part of their proposal.  This compliance statement shall use the following terms </t>
    </r>
    <r>
      <rPr>
        <u/>
        <sz val="12"/>
        <color rgb="FF000000"/>
        <rFont val="Arial"/>
        <family val="2"/>
      </rPr>
      <t>ONLY</t>
    </r>
    <r>
      <rPr>
        <sz val="12"/>
        <color rgb="FF000000"/>
        <rFont val="Arial"/>
        <family val="2"/>
      </rPr>
      <t>.</t>
    </r>
  </si>
  <si>
    <t>Instruction and Disclaimer</t>
  </si>
  <si>
    <t>Statement Confidentiality</t>
  </si>
  <si>
    <t>Legal Requirements</t>
  </si>
  <si>
    <t>Bidders shall deliver their responses to this RFP in a single sealed package.  This single sealed package shall contain the 1 (One) complete written responses in hard-copy plus one software version of the complete response.   Each response shall contain the following:-</t>
  </si>
  <si>
    <t>Part "A" Technical-Commercial including compliance statementand TCO for Three (3) years unpriced Bid</t>
  </si>
  <si>
    <t>10 ASSIGNMENT AND SUB-Bidders</t>
  </si>
  <si>
    <t>i. Fully compliant, or compliant in all respects.</t>
  </si>
  <si>
    <t>ii. Non compliant or not fully compliant.  Bidder should append supporting information showing the service provided or the level of compliance.</t>
  </si>
  <si>
    <r>
      <t xml:space="preserve">ASIACELL will only consider responses which are delivered in by </t>
    </r>
    <r>
      <rPr>
        <b/>
        <sz val="12"/>
        <color rgb="FF000000"/>
        <rFont val="Arial"/>
        <family val="2"/>
      </rPr>
      <t>4pm</t>
    </r>
    <r>
      <rPr>
        <sz val="12"/>
        <color rgb="FF000000"/>
        <rFont val="Arial"/>
        <family val="2"/>
      </rPr>
      <t xml:space="preserve"> Baghdad time on the closing date.</t>
    </r>
  </si>
  <si>
    <t>20 Implementation Agreement</t>
  </si>
  <si>
    <t>1.0</t>
  </si>
  <si>
    <t xml:space="preserve">REQUEST FOR PROPOSAL (RFP) </t>
  </si>
  <si>
    <t>The closing date for this RFP shall be _________________ unless otherwise extended at the sole discretion of Asiacell.</t>
  </si>
  <si>
    <r>
      <t>·         Deadline for receiving inquiries</t>
    </r>
    <r>
      <rPr>
        <i/>
        <sz val="12"/>
        <color rgb="FF000000"/>
        <rFont val="Arial"/>
        <family val="2"/>
      </rPr>
      <t xml:space="preserve">   </t>
    </r>
    <r>
      <rPr>
        <b/>
        <i/>
        <sz val="12"/>
        <color rgb="FF000000"/>
        <rFont val="Arial"/>
        <family val="2"/>
      </rPr>
      <t>________________</t>
    </r>
    <r>
      <rPr>
        <i/>
        <sz val="12"/>
        <color rgb="FF000000"/>
        <rFont val="Arial"/>
        <family val="2"/>
      </rPr>
      <t xml:space="preserve">    </t>
    </r>
  </si>
  <si>
    <r>
      <t>·         Issue last responses to inquiries </t>
    </r>
    <r>
      <rPr>
        <b/>
        <sz val="12"/>
        <color rgb="FF000000"/>
        <rFont val="Arial"/>
        <family val="2"/>
      </rPr>
      <t> _____________________</t>
    </r>
    <r>
      <rPr>
        <sz val="12"/>
        <color rgb="FF000000"/>
        <rFont val="Arial"/>
        <family val="2"/>
      </rPr>
      <t xml:space="preserve">  </t>
    </r>
  </si>
  <si>
    <t xml:space="preserve">·         Proposal submission deadline  ______________________      </t>
  </si>
  <si>
    <r>
      <rPr>
        <b/>
        <sz val="12"/>
        <color theme="1"/>
        <rFont val="Arial"/>
        <family val="2"/>
      </rPr>
      <t>Your sealed package should be addressed to:</t>
    </r>
    <r>
      <rPr>
        <sz val="12"/>
        <color theme="1"/>
        <rFont val="Arial"/>
        <family val="2"/>
      </rPr>
      <t xml:space="preserve">
Asiacell communications PJSC.
HQ Building
Salim Street
Iraq-Sulaymaniyah
Procurement Department 4th Floor
Subject: RFP for Asiacell&lt;Write RFP Title Name Here&gt;
</t>
    </r>
  </si>
  <si>
    <t>Ref No</t>
  </si>
  <si>
    <t>Compliance (FC/NC)</t>
  </si>
  <si>
    <t>Reason of Compliancy</t>
  </si>
  <si>
    <t>General Requirements &amp; Network Background</t>
  </si>
  <si>
    <t>Technical Proposal Composition</t>
  </si>
  <si>
    <t>Technical Requirements</t>
  </si>
  <si>
    <t>2-Product Specification</t>
  </si>
  <si>
    <t>3-Resposibilty Matrix</t>
  </si>
  <si>
    <t>1- Bill of Quantity</t>
  </si>
  <si>
    <t>Vendor is required to provide below list Annexes along with response of this RFP</t>
  </si>
  <si>
    <t xml:space="preserve">The Supplier shall be responsible for the payment of any duties or/and customs or/and fees or/and levies or/and similar charges which may be levied, imposed, collected or assessed outside Iraq as a result of execution of this Contract.  Asiacell shall be responsible for the payment of any duties or/and customs or/and fees or/and livies or/and similar charges which may be levied, imposed, collected or assessed in Iraq as a result of execution of this Contract, </t>
  </si>
  <si>
    <t>1.3.1 International Transfer</t>
  </si>
  <si>
    <t>Technical Requirment</t>
  </si>
  <si>
    <t>21 Documentation Requirment</t>
  </si>
  <si>
    <t>1.10           Swapping Model</t>
  </si>
  <si>
    <t xml:space="preserve">In the event of delay in the delivery of any of the equipments (as been specified in the related Annex) in accordance with the maximum duration for delivery Asiacell shall have the right to impose penalty of  0.2% of the value of delayed equipment(s) as been specified in the related Annex of the Agreement for each calendar day delay, unless the delayed equipment(s) will prevent Asiacell to use other delivered equipment(s) or cause delay in the deployment or installation of the delivered equipment(s), in such case the delay penalty shall be increased to  0.2 % of each calendar day delay of the value of the delayed equipment(s) plus the value of any other equipment(s) (even delivered) which Asiacell is not able to used or installed or deploy as the result of the unavailability delayed equipment(s). In the event the value of the delayed equipment(s) was/were not specified in the related Annex the delay penalty shall be calculated on the value of the set of the equipment(s) that the delay equipment is included in.   The total delay penalty, if any, shall not exceed 18% of the value of delayed equipment(s) as been specified in the related Annex of the Contract or 18% of the value of the delayed equipment(s) plus the value of any other equipment(s) (as been specified in the related Annex) that cannot be used as the result of the unavailability of the delayed equipment(s) as applicable. Asiacell should have the right to impose a delay penalty of 0.2% of the value of the Contract in the event of delay in relation to the installation in accordance with time line agreed for each calendar day up to 18% of the value of the Contract. </t>
  </si>
  <si>
    <t>Training</t>
  </si>
  <si>
    <t>The solutions shall support virtual environment (virtualization).</t>
  </si>
  <si>
    <t xml:space="preserve">The vendor should propose a solution that provides a high level security and integrity </t>
  </si>
  <si>
    <t>Describe what process will be used to test the proposed solution for general robustness.</t>
  </si>
  <si>
    <t>Describe how error conditions are defined, raised and propagated between application components.</t>
  </si>
  <si>
    <t>The solution enables reporting without impacting online performance.</t>
  </si>
  <si>
    <t>The system should provide and ad-hoc or customized reports.</t>
  </si>
  <si>
    <t>The solution shall describe the proposed solution’s online report viewing capabilities.</t>
  </si>
  <si>
    <t xml:space="preserve">The Vendor shall propose a comprehensive schedule of workshops to cover all training requirements, which should be based on a comprehensive training needs analysis. </t>
  </si>
  <si>
    <t>The Vendor shall conduct the class room trainings in a well-organized manner, which shall include but not limited to the following:</t>
  </si>
  <si>
    <t xml:space="preserve">The Vendor must provide an option for “train the trainer” tutoring and guarantee skills transfer. </t>
  </si>
  <si>
    <t xml:space="preserve">The Vendor must provide a formal examination process to guarantee the competence level of students on completion of the course. Where students fail, the course must be repeated at the cost of the Vendor. </t>
  </si>
  <si>
    <t xml:space="preserve">A detailed training Syllabus for each course, shall be furnished to and agreed with stakeholders prior to the start of the training: </t>
  </si>
  <si>
    <t>Detailed training material that is synchronized with the Syllabus.</t>
  </si>
  <si>
    <t>Exercise sets for the topics covered during the course, with the primary objective of evaluating the student’s understanding of the subject areas covered in the course.</t>
  </si>
  <si>
    <t>A mechanism of gathering feedback from students about the course and the trainer conducting the course.</t>
  </si>
  <si>
    <t xml:space="preserve">The Vendor will propose a training strategy, which at a minimum includes the methods, modes and mediums that will be used for training and ensures Asiacell’s post Go-Live future ongoing training requirements are covered. The Vendor should include innovative methods such as e-learning. </t>
  </si>
  <si>
    <t>All Trainings should be conducted only after the system/platform has successfully passed User Testing and all bugs rectified in conformance with Asiacell’s testing process</t>
  </si>
  <si>
    <t>Training shall be imparted and scheduled in such a way so as to minimize the effect on normal operations and KPIs/productivity of the different functional areas</t>
  </si>
  <si>
    <t xml:space="preserve">All courses shall take place at the premises of Asiacell. </t>
  </si>
  <si>
    <t>For the courses to be held at Asiacell’s premises, Asiacell shall supply the trainers with any training aids that they will need. Such requirements must be listed within the description of the training plan.</t>
  </si>
  <si>
    <t xml:space="preserve">Apart from conventional class room sessions, the Vendor shall also impart training to the designated Personnel through the following ways: </t>
  </si>
  <si>
    <t xml:space="preserve">Partnering a small group of the designated Asiacell project team (key users) with the vendor functional Expert/SME on a periodic basis to ensure smooth knowledge transfer. </t>
  </si>
  <si>
    <t xml:space="preserve">The Vendor should perform periodic presentations/Demo on demand </t>
  </si>
  <si>
    <t xml:space="preserve">Asiacell reserves the right, based on monitoring the training at the first day of any scheduled training, to forward comments in writing to the Vendor regarding the training curriculum, trainer skills, knowledge, his/her communication skills or may be regarding his/her capability to impart the training. </t>
  </si>
  <si>
    <t>Based on the above feedback from Asiacell, the Vendor shall take the appropriate corrective actions in order to satisfy the Asiacell’s training requirements even if this requires the Vendor to replace the trainer at its own expense.</t>
  </si>
  <si>
    <t xml:space="preserve">In the event the trainer has been replaced, the new trainer will repeat that which has been imparted on the first day of this particular training course. </t>
  </si>
  <si>
    <t>All courses shall be conducted in the English language.</t>
  </si>
  <si>
    <t xml:space="preserve">All training material shall be in English. </t>
  </si>
  <si>
    <t xml:space="preserve">The Vendor shall develop and produce training materials, including examples and exercises for all the courses offered to staff. </t>
  </si>
  <si>
    <t xml:space="preserve">Apart from the training material the vendor shall also supply Asiacell with a Standard Operating Procedure document detailing the steps needed on the system to carry out the various functions that have been implemented. </t>
  </si>
  <si>
    <t xml:space="preserve">The vendor shall include a time schedule, detailed program and course syllabus for each training course proposed, including the following information: </t>
  </si>
  <si>
    <t xml:space="preserve">- Course title </t>
  </si>
  <si>
    <t xml:space="preserve">- Objectives to be achieved by each course </t>
  </si>
  <si>
    <t xml:space="preserve">- Course contents, including detailed description of each course with all subjects to be covered both theoretical and practical </t>
  </si>
  <si>
    <t xml:space="preserve">- Course duration </t>
  </si>
  <si>
    <t xml:space="preserve">- Course prerequisites </t>
  </si>
  <si>
    <t>- Course format</t>
  </si>
  <si>
    <t xml:space="preserve">The training staff must be qualified, experienced &amp; fluent in English. </t>
  </si>
  <si>
    <t xml:space="preserve">They shall have excellent knowledge of the system and shall be experienced trainers, formally trained as such </t>
  </si>
  <si>
    <t>In any case that new software (release upgrade) or new features are implemented, there shall be no disruption, discontinuity of service and any other interruption to current Asiacell service. Backward compatibility to the existing service shall be provided.</t>
  </si>
  <si>
    <t>The Vendor shall provide detail documents of any new release version (Release note documents) and procedure for update software</t>
  </si>
  <si>
    <t>In any case that software release/version shall be upgraded, there shall be backward compatibility which allows existing features work properly after software upgrade and the Vendor shall inform Asiacell the critical impact such as but not limited to capacity impacts.</t>
  </si>
  <si>
    <t>All features and customizations used today shall be listed and provided as part of the offer.</t>
  </si>
  <si>
    <t>The Vendor shall provide the latest software version with sufficient capacity and the latest software release</t>
  </si>
  <si>
    <t>The Vendor shall provide Asiacell with flexibility in order to catch the opportunities by delivering more software capacity, including license and required features as per required timeframe</t>
  </si>
  <si>
    <t>The license applied shall be easier to understand and based on business wise regardless the complexity of technical issues.</t>
  </si>
  <si>
    <t>The measurement of license shall not be based on each site, node, cluster or premise, but in total summation of all sites, nodes, clusters or premises.</t>
  </si>
  <si>
    <t xml:space="preserve">There shall be no license based on numbers of connection and any other type of licensing scheme applied to all systems. </t>
  </si>
  <si>
    <t>The system shall open the hardware until its maximum capacity and there shall be no software locking for license applied to the system or hardware.</t>
  </si>
  <si>
    <t>The Vendor shall not calculate any spike traffic for license measurements. The spike traffic defines as a very high traffic in a short period of time. The traffic shall not be considered as spike traffic if it happens more than 3 days respectively</t>
  </si>
  <si>
    <t>The Vendor shall provide a clear statement on the license capacity.</t>
  </si>
  <si>
    <t>In case of redundant architecture, license shall only relate to active subscribers/traffic and automatically transfer from one node to the other in case of failure (pooled license). In case of failure, total license shall be valid on the remaining system to accommodate the extra traffic.</t>
  </si>
  <si>
    <t>Testbed SW License: All Testbed SW license are considered FOC (Free Of Charge) at the exception of possible third party license when no agreement can be reached with the 3rd party (e.g. Oracle, Microsoft, ...)</t>
  </si>
  <si>
    <t>All requirement licenses sofware must be under vendor responsibility.</t>
  </si>
  <si>
    <t>Infrastructure maintenance and support at least 3 years warranty.</t>
  </si>
  <si>
    <t>SLA, Support and Licensing Requirements</t>
  </si>
  <si>
    <t>The licenses of Operating System, Database, and other related licenses are under vendor responsibilities and these need to be considered and included in the offer proposal. (Needed to be quoted as separate items in commercial offer, as Optional)</t>
  </si>
  <si>
    <t>The first annually support must be included commercial offer and free of charge. And the support will start count after system goes lives</t>
  </si>
  <si>
    <t>Provide data design diagrams of the logical and physical data models for the proposed solution.</t>
  </si>
  <si>
    <t>Describe the batch windows available to Database Administrators for administrative functions.</t>
  </si>
  <si>
    <t>Provide daily backups of the database(s). Fast restore actions should be in place in case needed</t>
  </si>
  <si>
    <t>Describe the tools required to manage the database.</t>
  </si>
  <si>
    <t>Describe the database management systems supported by the proposed solution, including versions.</t>
  </si>
  <si>
    <t>Database Architecture</t>
  </si>
  <si>
    <t xml:space="preserve">Application Logging </t>
  </si>
  <si>
    <t>The solution enables application logging, ensuring to address:</t>
  </si>
  <si>
    <t>Error messages and information, including stack trace of the error;</t>
  </si>
  <si>
    <t>Internal data structures at key points in the application;</t>
  </si>
  <si>
    <t>When significant actions are performed; and</t>
  </si>
  <si>
    <t>Important information about the environment, such as variable settings and available memory.</t>
  </si>
  <si>
    <t>The solution can be customized to provide security logging capability for significant security events.</t>
  </si>
  <si>
    <t>Security Logging</t>
  </si>
  <si>
    <t>NA</t>
  </si>
  <si>
    <t>Sec. Baseline</t>
  </si>
  <si>
    <t>IOS &amp; Android Mobile App</t>
  </si>
  <si>
    <t>Documentation</t>
  </si>
  <si>
    <t>Oracle Database</t>
  </si>
  <si>
    <t>The solution must support cross-platform, with simple and lightweight design to even lower-end devices based on the market</t>
  </si>
  <si>
    <t>The solutions must provide site size as small as possible (in KB) to ensure fast loading time from subscribers’ handsets while maintaining attractiveness of look-and-feel.</t>
  </si>
  <si>
    <t>The solutions must provide GUI resolutions adaptable to all types of mobile devices such as smartphones, tablets, phablets and multi mobile phone Operating Systems.</t>
  </si>
  <si>
    <t>The solutions for application must be used secure connection (ssl) and must be used standard web service to communicate between devices and server.</t>
  </si>
  <si>
    <t>The solutions must have capability of high-availability active-active application server.</t>
  </si>
  <si>
    <t>The solutions must have private cloud solutions or on premises solutions.</t>
  </si>
  <si>
    <t>The solutions must support three languages: Kurdish, Arabic, and English.</t>
  </si>
  <si>
    <t>Attractive and customizable page layout</t>
  </si>
  <si>
    <t>The solutions must provide page layout based on icons for a more attractive display and shall be based on a lightweight HTML5/XHTML/CSS3/Javascript-compliant optimized-for-mobile site.</t>
  </si>
  <si>
    <t xml:space="preserve">The solutions must have icons shown above shall be linked to specific service/promotion or to other external services/sites. </t>
  </si>
  <si>
    <t>- Contact Us: showing Asiacell's call center number and SMS contact number. This should allow customer to make call directly after click or tap on the call center number and able to create SMS after click or tap the SMS contact number.</t>
  </si>
  <si>
    <t>- FAQ: showing list of common questions and answered.</t>
  </si>
  <si>
    <t>- Asiacell Shop Address: show all Asiacell Shop address with updated picture of all Asiacell's shop in all Iraq location, and able to show map location for instance using Google Map with the appointed Shop location in map.</t>
  </si>
  <si>
    <t>The solutions shall provide site application authoring, collaboration, and administration tools.</t>
  </si>
  <si>
    <t>Integration, Authentication, Charging and Accessibility</t>
  </si>
  <si>
    <t>- unique users</t>
  </si>
  <si>
    <t>- page views</t>
  </si>
  <si>
    <t>- hits</t>
  </si>
  <si>
    <t>- KB traffic</t>
  </si>
  <si>
    <t>- visits duration</t>
  </si>
  <si>
    <t>- outgoing links</t>
  </si>
  <si>
    <t>- incoming links</t>
  </si>
  <si>
    <t>- KPI reports</t>
  </si>
  <si>
    <t>- reports can be generated per service class, subscriber profile</t>
  </si>
  <si>
    <t>- reports of subscribers profile</t>
  </si>
  <si>
    <t>Monitoring and Alarm System</t>
  </si>
  <si>
    <t>The Vendor should propose installation approach and identify any implementation methodology, hardware and tools that will be used to support the implementation.</t>
  </si>
  <si>
    <t>The solution should provide capabilities for distribution of reports.</t>
  </si>
  <si>
    <r>
      <t xml:space="preserve">The vendor must provide the technical architecture and physical layout of the proposed solution.
</t>
    </r>
    <r>
      <rPr>
        <b/>
        <sz val="11"/>
        <color indexed="8"/>
        <rFont val="Calibri"/>
        <family val="2"/>
        <scheme val="minor"/>
      </rPr>
      <t>Note</t>
    </r>
    <r>
      <rPr>
        <sz val="11"/>
        <color indexed="8"/>
        <rFont val="Calibri"/>
        <family val="2"/>
        <scheme val="minor"/>
      </rPr>
      <t xml:space="preserve"> - Identify all components that are required to implement the proposed solution, including third party hardware appliances, storage and operating systems.</t>
    </r>
  </si>
  <si>
    <t>The vendor should determine/anticipate network bandwidth requirement to support a smooth operation of the final solution without affecting current user experience. The vendor should take into account future increase in the usage and recommend actions.</t>
  </si>
  <si>
    <t>System Integration to existing system</t>
  </si>
  <si>
    <t>The solution must support both IOS, Android</t>
  </si>
  <si>
    <t>The system design, insfrastructure, hardware sizing at least can support 3 years plan from prouduction including testing/staging environment</t>
  </si>
  <si>
    <t>The solutions must be able to detect the UI device used by users, and must be able to render correctly the application pages according to the UI device screen size specification to ensure easy navigation from any kind user's devices such as personal computer (PC), notebook/laptop, ultrabook, smartphone, tablets, phables, feature phones, etc</t>
  </si>
  <si>
    <t>The solutions must provide Applcation Web Administrator to manage the application which allow users with no knowledge of web programming languages or mark-up languages to create and manage content update with relative ease.</t>
  </si>
  <si>
    <t>The solutions must provide GUI resolutions adaptable to all types of features phone (low-end mobile phone).</t>
  </si>
  <si>
    <t>The solutions should have ability to recognize access from outside Iraq (on a country wise), so we can optimize the best offer or rate in a case of roaming.</t>
  </si>
  <si>
    <t>The  solutions must be able to integrate with social media application such as Facebook etc, to allow susbcriber can login through this social media.</t>
  </si>
  <si>
    <t>The solutions must have abilities to create a new icon/link as a shortcut/link to menu/tabs for roaming icon</t>
  </si>
  <si>
    <t>The solutions must have ability to show Customer Support section page in the application. This page will show information related to:</t>
  </si>
  <si>
    <t>The solutions must provide the application platform uses the Site Application Framework/Tools, which is a software framework designed to support the development of mobile web applications and mobile web services</t>
  </si>
  <si>
    <t xml:space="preserve">The solutions shall have a comprehensive site analytics for per-page and overall site, such as: </t>
  </si>
  <si>
    <t>The solutions shall provide reports that can be generated in below points, but not limited to:</t>
  </si>
  <si>
    <t>- reports can be generated per region (longtitude/latitude), contry</t>
  </si>
  <si>
    <t>- numbers of subscription from application</t>
  </si>
  <si>
    <t>- numbers of activation from application</t>
  </si>
  <si>
    <t>- numbers of deactivation from application</t>
  </si>
  <si>
    <t>All the informative content must be able to allow user to open the content without internet or offline-mode. And this content informative shall be able to synchronize with server side or app will get the latest update content as soon as the connection available</t>
  </si>
  <si>
    <t>The solutions should provide single sign on based on msisdn, email address, username and password authentication</t>
  </si>
  <si>
    <t>The solutions shall ensure that the application is optimized-for and rendered correctly on the latest versions of the following mobile browsers (not limited to): 
- Microsoft Internet Explorer Mobile
- Mozilla Firefox Mobile
- Apple Safari Mobile
- Chrome Mobile
- Android Browser
- BlackBerry Browser 
- Opera Mini, on any mobile phone supporting the stated browser. 
In addition, the application shall also support different screen size for different type of handsets for the correct rendering.</t>
  </si>
  <si>
    <t>- Headlines / news</t>
  </si>
  <si>
    <t>- Weather</t>
  </si>
  <si>
    <t>- Hotels</t>
  </si>
  <si>
    <t>- Emergency phone call</t>
  </si>
  <si>
    <t>- Tourism Location and Information</t>
  </si>
  <si>
    <t>- Hospitals</t>
  </si>
  <si>
    <t>- Iraq Even (Such as Nawros, ….)</t>
  </si>
  <si>
    <t>- Advertising and Promotion (Hotel, Restaurant, Population Place)</t>
  </si>
  <si>
    <t>- Find the Nearest Location over Map such as Pharmacy, Hospital, … so on</t>
  </si>
  <si>
    <t>For Inbound Roaming</t>
  </si>
  <si>
    <t>- Restaurants Information</t>
  </si>
  <si>
    <t>- All about the Asiacell information (Shop Location, Asiacell Hala-Line Promotion)</t>
  </si>
  <si>
    <t>- Product &amp; Service for inbound roaming</t>
  </si>
  <si>
    <t>- information about Internation Call Format based on country detection and operator selection</t>
  </si>
  <si>
    <t xml:space="preserve">The solutions must provide dynamic icons on main page as a short to menus/tabs which contain below related information (not limited to): </t>
  </si>
  <si>
    <t>- User Management</t>
  </si>
  <si>
    <t>- User Access Control Management</t>
  </si>
  <si>
    <t>- Approval Content Management Process</t>
  </si>
  <si>
    <t>The solutions must provide the Web Administrator System to manage below:</t>
  </si>
  <si>
    <t>- LDAP</t>
  </si>
  <si>
    <t>- Database</t>
  </si>
  <si>
    <t>The solutions must provide a user profile database for application platform to store data of the users include but not limited to :
- First Name, Last Name
- Email Address
- MSISDN
- Gender
- Date of Birth
- password (one-way encrypted)
- user's demographics
- roaming information including visited country name, country codes, etc.</t>
  </si>
  <si>
    <t>- User Session Management</t>
  </si>
  <si>
    <t>Application Report and Monitoring</t>
  </si>
  <si>
    <t>Web System administrator, Platform and Backend Server</t>
  </si>
  <si>
    <t>- Content Management and App display</t>
  </si>
  <si>
    <t>The solutions must support the database using Oracle database application.</t>
  </si>
  <si>
    <t>The solutions offer must provide login authentication as below (but not limited):</t>
  </si>
  <si>
    <t>The soluttions must be able to integrate with social media application such as Facebook, Twitter, Youtube, Instagram and existing system etc, to allow the subscriber press "like" or "follow" or give their "comment"/"tweet".</t>
  </si>
  <si>
    <t>The solutions must have ability to encrypt all sensitive data like password, user's profile in one way encryption, two factor authentication</t>
  </si>
  <si>
    <t>The solutions must have an advertisement area with animations design, in the  application which able to advertise latest offers/promotions with indicator sign for such News, Update and so on. This area should be able clicked or tapped by subscriber in order to see detailed information about this particular offers/promotions and have ability to subscribe to this particular offers/promotions. The advertisement area should also have ability to manage offer/promotions advertisement priority and manage the timeline/schedule/advertisement duration.</t>
  </si>
  <si>
    <t>The solutions must have ability to show below information during the login process to the application:
- Asiaell's MSISDN or Email Account or Facebook Login
- Captcha Code
- Retype Captcha Code
- SMS Pin Code For validation through Asiacell's Number or Email account</t>
  </si>
  <si>
    <t>Support for MSISDN/Email/Facebook authentication</t>
  </si>
  <si>
    <t>The solutions must have ability to be integrated to SMSC via ESB/Middleware,  SMPP protocol or Mail server</t>
  </si>
  <si>
    <t>The solutions must have ability to support integration protocol using web services, LDAP, HTTP/S, SMPP Protocol</t>
  </si>
  <si>
    <t>The solutions must have site monitoring and alarm system capabilities. Site monitoring will monitor any malicious attack, threading that comes. Alarm system will provide notifications to related persons if any abnormal instance happen to the application.</t>
  </si>
  <si>
    <t>M.Isam</t>
  </si>
  <si>
    <t>Project Title :___Roaming Mobile App_</t>
  </si>
  <si>
    <t xml:space="preserve">Vendor should provide support SLA </t>
  </si>
  <si>
    <t>Vendor should provide support offer for 1 year , considering the first year sypport is free and part of the offer.</t>
  </si>
  <si>
    <t>Service Availability</t>
  </si>
  <si>
    <t>Response Time</t>
  </si>
  <si>
    <t>Service Restoration Time</t>
  </si>
  <si>
    <t>Permanent Resolution time (Non Bug)</t>
  </si>
  <si>
    <t>Resolution time (Bug)*</t>
  </si>
  <si>
    <t xml:space="preserve">Reporting time from restoration </t>
  </si>
  <si>
    <t>Priority 1(Critical)</t>
  </si>
  <si>
    <t>24/7</t>
  </si>
  <si>
    <t>15min</t>
  </si>
  <si>
    <t>4 Hours</t>
  </si>
  <si>
    <t>1 CD</t>
  </si>
  <si>
    <t>2 CD</t>
  </si>
  <si>
    <t>Priority 2 (Major)</t>
  </si>
  <si>
    <t>30 min</t>
  </si>
  <si>
    <t>6 Hours</t>
  </si>
  <si>
    <t>2CD</t>
  </si>
  <si>
    <t>Priority 3 (Minor)</t>
  </si>
  <si>
    <t>8*5</t>
  </si>
  <si>
    <t>1 Hour</t>
  </si>
  <si>
    <t>2 WD</t>
  </si>
  <si>
    <t>5 WD</t>
  </si>
  <si>
    <t>4 weeks</t>
  </si>
  <si>
    <t>Priority 4 (Inquiry)</t>
  </si>
  <si>
    <t>2 Hour</t>
  </si>
  <si>
    <t>3 WD (if applicable)</t>
  </si>
  <si>
    <t>5WD</t>
  </si>
  <si>
    <t>Severity</t>
  </si>
  <si>
    <t>Definition</t>
  </si>
  <si>
    <t>Critical</t>
  </si>
  <si>
    <t>Major</t>
  </si>
  <si>
    <r>
      <t xml:space="preserve">Conditions that seriously affect system operation and maintenance but does not affect the traffic/transfer/output of </t>
    </r>
    <r>
      <rPr>
        <sz val="10"/>
        <color theme="1"/>
        <rFont val="Verdana"/>
        <family val="2"/>
      </rPr>
      <t>Android Barcode Warehouse Mobile system</t>
    </r>
    <r>
      <rPr>
        <sz val="10"/>
        <color theme="1"/>
        <rFont val="Arial"/>
        <family val="2"/>
      </rPr>
      <t xml:space="preserve"> </t>
    </r>
    <r>
      <rPr>
        <sz val="12"/>
        <color theme="1"/>
        <rFont val="Times New Roman"/>
        <family val="1"/>
      </rPr>
      <t>in any way where it requires immediate attention. The urgency is less than in Critical Issues situations because of a lesser immediate or impending effect on system performance, and the Buyer’s operation and revenue.  Examples of Major defects are loss of redundancy and also system failure without loss of service (partial or complete) to customer. Technical Root Cause Analysis Reports for Critical and Major Issues. Any other agreed reports or ad-hoc management or Government Regulatory reports) that are critical to Asiacell’s business.</t>
    </r>
  </si>
  <si>
    <t>Minor</t>
  </si>
  <si>
    <r>
      <t xml:space="preserve">Conditions that do not significantly impair the functioning of the system and do not significantly affect service to end users.  Examples: Incorrect operation of minor functionality or system </t>
    </r>
    <r>
      <rPr>
        <sz val="10"/>
        <color theme="1"/>
        <rFont val="Verdana"/>
        <family val="2"/>
      </rPr>
      <t>Android Barcode Warehouse Mobile system</t>
    </r>
    <r>
      <rPr>
        <sz val="12"/>
        <color theme="1"/>
        <rFont val="Times New Roman"/>
        <family val="1"/>
      </rPr>
      <t xml:space="preserve"> components that are infrequently used. Functional degradation of system component – non-service affecting Urgent queries.</t>
    </r>
  </si>
  <si>
    <r>
      <rPr>
        <sz val="7"/>
        <color rgb="FF000000"/>
        <rFont val="Times New Roman"/>
        <family val="1"/>
      </rPr>
      <t xml:space="preserve"> </t>
    </r>
    <r>
      <rPr>
        <sz val="12"/>
        <color rgb="FF000000"/>
        <rFont val="Calibri"/>
        <family val="2"/>
        <scheme val="minor"/>
      </rPr>
      <t xml:space="preserve">Conditions that severely affect services/feature offered by the vendor in the solution), capacity/traffic/output </t>
    </r>
    <r>
      <rPr>
        <sz val="10"/>
        <color rgb="FF000000"/>
        <rFont val="Verdana"/>
        <family val="2"/>
      </rPr>
      <t>of Android Barcode Warehouse Mobile system and maintenance</t>
    </r>
    <r>
      <rPr>
        <sz val="12"/>
        <color rgb="FF000000"/>
        <rFont val="Calibri"/>
        <family val="2"/>
        <scheme val="minor"/>
      </rPr>
      <t xml:space="preserve"> capabilities and require immediate corrective action (Examples: (a) A failure of a functional component resulting in partial or complete loss of service. (b) any loss of accuracy/precision as regards the features complied in the hardware(if applicable) or software specifications.(c)</t>
    </r>
    <r>
      <rPr>
        <sz val="10"/>
        <color rgb="FF000000"/>
        <rFont val="Verdana"/>
        <family val="2"/>
      </rPr>
      <t xml:space="preserve"> support for new customization related to Android Barcode Warehouse Mobile system</t>
    </r>
    <r>
      <rPr>
        <sz val="10"/>
        <rFont val="Arial"/>
        <family val="2"/>
      </rPr>
      <t xml:space="preserve"> .</t>
    </r>
  </si>
  <si>
    <t>Inquiry</t>
  </si>
  <si>
    <t>Conditions that have no effect on service to the end users. Examples of Inquiry defects are requests for information and/or documentation or minor bugs that will be fixed in a subsequent software release and other non-system related  queries</t>
  </si>
  <si>
    <t>Service Levels</t>
  </si>
  <si>
    <t>Definition of severity levels</t>
  </si>
  <si>
    <t>Vendor will be committed to the SLA (Refer to "Service Levels &amp; Definition" sheet). 
All troubles/issues related to the software and Hardware and any hardware replacement shall be resolved according to the SLA timelines below. 
All the Software re-installations shall follow the same timelines too.</t>
  </si>
  <si>
    <t>Hardware shall be provided by vendor and put as an optional in the commercial proposal</t>
  </si>
  <si>
    <t>- Reporting &amp; Monitoring Log</t>
  </si>
  <si>
    <t>The solution shall provide 5 customizes report on web admin at least but not limit</t>
  </si>
  <si>
    <t>The vendor shall provide document below at least but not limit:</t>
  </si>
  <si>
    <t>- Server &amp; Application Installation/Setup</t>
  </si>
  <si>
    <t>- Source Code &amp; Database/Table Structure</t>
  </si>
  <si>
    <t>- Support Guideline</t>
  </si>
  <si>
    <t>The vendor shall provide training course below at least:</t>
  </si>
  <si>
    <t>- Operation &amp; Maintenance Service</t>
  </si>
  <si>
    <t>- End User "Commercial Team" &amp; Support for managing service</t>
  </si>
  <si>
    <t>- System Admin &amp; Technical Development Team for Operation &amp; Maintenance Service</t>
  </si>
  <si>
    <t>4-Project Plan Implementation (PIP)</t>
  </si>
  <si>
    <t>5- Acceptance Procedure</t>
  </si>
  <si>
    <t xml:space="preserve">6- scope of work </t>
  </si>
  <si>
    <t>7- SLA</t>
  </si>
  <si>
    <t>8- Any other specific applicable to the project which vendor want to attach</t>
  </si>
  <si>
    <t xml:space="preserve">8- Training </t>
  </si>
  <si>
    <t xml:space="preserve">* Payment will be against original signed and stamped invoice and be released within 45 Iraqi working days from acceptance date by Asiacell concerned department.
*  All bank charges outside Iraq including intermediate bank, if any, are Supplier liability.
</t>
  </si>
  <si>
    <t xml:space="preserve">a- All taxes outside Iraq are Supplier liability.
b- All taxes levied on Supplier or Asiacell shall be borne by the respective Party in accordance with the applicable law/regulation in Iraq. 
c- Supplier shall be responsible for personal income tax for itself and its personnel and for any and all taxes, duties and levies in relation to its personnel and the personnel’s belongings.
d-  Supplier shall be responsible for any withholding taxes, taxes related to permanent establishments or similar taxes imposed, levied or assessed as a result of the purchase and/or licensing made by Asiacell  from Supplier under the Agreement that are to be borne by Supplier in accordance with the applicable tax law/regulation in Iraq.
e - If any amounts paid by Asiacell to Supplier are subsequently assessed by the relevant taxation or other authority to be subject to any Applicable Taxes, Asiacell shall not be responsible for and shall, if ordered to pay by the tax authorities, Asiacell shall be reimbursed by Supplier within 20 days from Asiacell notification for any and all taxes, duties and levies for which Supplier is responsible as stated.   
</t>
  </si>
  <si>
    <t xml:space="preserve">1.3.2 Taxes </t>
  </si>
  <si>
    <t>1.3.3 General Conditions:</t>
  </si>
  <si>
    <t>• Any other requirement from Central Bank of Iraq and the bank for transferring the payment</t>
  </si>
  <si>
    <t>• Asiacell shall have the right to deduct any penalty per this Agreement or any agreement in between   or to deduct amounts if required to do so by the applicable law, any amount deducted in accordance with the Agreement shall be considered as it has been fully paid to Supplier and Supplier shall have no right to claim any of such amounts from Asiacell. The deduction shall not release the Supplier from any of its obligations in accordance with the Agreement</t>
  </si>
  <si>
    <t xml:space="preserve">* for SW application:
- 90% after PAC issuance by Asiacell concerned department
- 10% after FAC issuance by Asiacell concerned department
 * Training: 100% after completion and acceptance by Asiacell concerned department
 * 3% will be withheld from each payment milestone until bringing tax clearance certificate by Supplier valid for contract.
</t>
  </si>
  <si>
    <t>The original copy of Part B shall be signed by the bidder on each page.</t>
  </si>
  <si>
    <r>
      <t xml:space="preserve">The unpriced bid (Part A) shall be completely identical in all respects to Part B including enclosures and shall be enclosed in separately </t>
    </r>
    <r>
      <rPr>
        <strike/>
        <sz val="12"/>
        <color rgb="FFFF0000"/>
        <rFont val="Arial"/>
        <family val="2"/>
      </rPr>
      <t>sealed envelopes duly super scribed with Bid Document No. Item Details, Bid due date etc., and “Unpriced Bid, -</t>
    </r>
  </si>
  <si>
    <r>
      <t xml:space="preserve">One envelope containing only </t>
    </r>
    <r>
      <rPr>
        <strike/>
        <sz val="12"/>
        <color rgb="FFFF0000"/>
        <rFont val="Arial"/>
        <family val="2"/>
      </rPr>
      <t>Part “A” and</t>
    </r>
    <r>
      <rPr>
        <sz val="12"/>
        <color rgb="FF000000"/>
        <rFont val="Arial"/>
        <family val="2"/>
      </rPr>
      <t xml:space="preserve"> Part “B” should be enclosed in a larger container duly wax sealed and bear the name and address of the bidder. (One set only for </t>
    </r>
    <r>
      <rPr>
        <strike/>
        <sz val="12"/>
        <color rgb="FFFF0000"/>
        <rFont val="Arial"/>
        <family val="2"/>
      </rPr>
      <t>“A” and</t>
    </r>
    <r>
      <rPr>
        <sz val="12"/>
        <color rgb="FF000000"/>
        <rFont val="Arial"/>
        <family val="2"/>
      </rPr>
      <t xml:space="preserve"> “B”).  The larger container shall also include a single soft copy of </t>
    </r>
    <r>
      <rPr>
        <strike/>
        <sz val="12"/>
        <color rgb="FFFF0000"/>
        <rFont val="Arial"/>
        <family val="2"/>
      </rPr>
      <t>part A and</t>
    </r>
    <r>
      <rPr>
        <sz val="12"/>
        <color rgb="FF000000"/>
        <rFont val="Arial"/>
        <family val="2"/>
      </rPr>
      <t xml:space="preserve"> Part B as separate files in the PDF format.</t>
    </r>
  </si>
  <si>
    <t>INFORMATION SECURITY SPECIFICATION</t>
  </si>
  <si>
    <t>Information Security Requirements</t>
  </si>
  <si>
    <t>All Security points inside the attached baseline is the minimum security requirements that should be implemented within the new upgrade</t>
  </si>
  <si>
    <t xml:space="preserve">The bidder shall propose solution with template and design for look-and-feel at least 3 different demo app for inbound </t>
  </si>
  <si>
    <t>The solutions must have oracle database for the application platform, to store users profile information, require report and audit log for any event/interaction from user</t>
  </si>
  <si>
    <t>The solutions must be able to create specific layout for application based on subscriber's profile, inbound roaming</t>
  </si>
  <si>
    <t>The solutions must support the use of themes or templates to quickly and effortlessly change the site presentation layer without impacting the content or the structure of the site. Themes can be pre-defined to change automatically.</t>
  </si>
  <si>
    <t>The solutions for application must support welcome pages for promotion bsaed on country detection either inbound roaming. This welcome page will be displayed when users first enter to the application. From this welcome page there will be a link to the specific offer based on configuration</t>
  </si>
  <si>
    <t>The solutions for application must provide the dynamic content display and update based on location detection for both inbound  roaming without require update App Store/Play Store</t>
  </si>
  <si>
    <t>- reports related to inbound roaming</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</si>
</sst>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1" formatCode="_(* #,##0_);_(* \(#,##0\);_(* &quot;-&quot;_);_(@_)"/>
    <numFmt numFmtId="43" formatCode="_(* #,##0.00_);_(* \(#,##0.00\);_(* &quot;-&quot;??_);_(@_)"/>
    <numFmt numFmtId="164" formatCode="[$-409]mmmm\ d\,\ yyyy;@"/>
    <numFmt numFmtId="165" formatCode="[$-409]d\-mmm\-yy;@"/>
  </numFmts>
  <fonts count="74">
    <font>
      <sz val="11"/>
      <color theme="1"/>
      <name val="Calibri"/>
      <family val="2"/>
      <scheme val="minor"/>
    </font>
    <font>
      <sz val="10"/>
      <name val="Arial"/>
      <family val="2"/>
    </font>
    <font>
      <sz val="11"/>
      <color theme="1"/>
      <name val="Calibri"/>
      <family val="2"/>
      <scheme val="minor"/>
    </font>
    <font>
      <sz val="11"/>
      <color indexed="8"/>
      <name val="Calibri"/>
      <family val="2"/>
    </font>
    <font>
      <sz val="11"/>
      <color indexed="8"/>
      <name val="Calibri"/>
      <family val="2"/>
      <charset val="1"/>
    </font>
    <font>
      <sz val="11"/>
      <color theme="1"/>
      <name val="Calibri"/>
      <family val="2"/>
      <charset val="1"/>
      <scheme val="minor"/>
    </font>
    <font>
      <sz val="12"/>
      <name val="Arial"/>
      <family val="2"/>
    </font>
    <font>
      <u/>
      <sz val="10"/>
      <color indexed="12"/>
      <name val="Arial"/>
      <family val="2"/>
    </font>
    <font>
      <b/>
      <sz val="13"/>
      <color theme="3"/>
      <name val="Calibri"/>
      <family val="2"/>
      <charset val="1"/>
      <scheme val="minor"/>
    </font>
    <font>
      <b/>
      <sz val="10"/>
      <name val="Arial"/>
      <family val="2"/>
    </font>
    <font>
      <sz val="10"/>
      <color theme="0"/>
      <name val="Arial"/>
      <family val="2"/>
    </font>
    <font>
      <i/>
      <sz val="10"/>
      <name val="Arial"/>
      <family val="2"/>
    </font>
    <font>
      <i/>
      <sz val="11"/>
      <name val="Arial"/>
      <family val="2"/>
    </font>
    <font>
      <sz val="11"/>
      <name val="Arial"/>
      <family val="2"/>
    </font>
    <font>
      <b/>
      <sz val="24"/>
      <color indexed="56"/>
      <name val="Arial"/>
      <family val="2"/>
    </font>
    <font>
      <sz val="10"/>
      <color indexed="8"/>
      <name val="Arial"/>
      <family val="2"/>
    </font>
    <font>
      <b/>
      <sz val="10"/>
      <color indexed="56"/>
      <name val="Arial"/>
      <family val="2"/>
    </font>
    <font>
      <sz val="10"/>
      <color indexed="56"/>
      <name val="Arial"/>
      <family val="2"/>
    </font>
    <font>
      <b/>
      <i/>
      <sz val="12"/>
      <color theme="0"/>
      <name val="Arial"/>
      <family val="2"/>
    </font>
    <font>
      <sz val="12"/>
      <color theme="0"/>
      <name val="Arial"/>
      <family val="2"/>
    </font>
    <font>
      <sz val="11"/>
      <color theme="1"/>
      <name val="Arial"/>
      <family val="2"/>
    </font>
    <font>
      <b/>
      <i/>
      <sz val="12"/>
      <color theme="1"/>
      <name val="Arial"/>
      <family val="2"/>
    </font>
    <font>
      <sz val="12"/>
      <color theme="1"/>
      <name val="Arial"/>
      <family val="2"/>
    </font>
    <font>
      <sz val="12"/>
      <color rgb="FF000000"/>
      <name val="Arial"/>
      <family val="2"/>
    </font>
    <font>
      <b/>
      <sz val="12"/>
      <color rgb="FF000000"/>
      <name val="Arial"/>
      <family val="2"/>
    </font>
    <font>
      <b/>
      <u/>
      <sz val="12"/>
      <color rgb="FF000000"/>
      <name val="Arial"/>
      <family val="2"/>
    </font>
    <font>
      <i/>
      <sz val="12"/>
      <color rgb="FF000000"/>
      <name val="Arial"/>
      <family val="2"/>
    </font>
    <font>
      <b/>
      <sz val="12"/>
      <color theme="1"/>
      <name val="Arial"/>
      <family val="2"/>
    </font>
    <font>
      <u/>
      <sz val="12"/>
      <color rgb="FF000000"/>
      <name val="Arial"/>
      <family val="2"/>
    </font>
    <font>
      <b/>
      <sz val="11"/>
      <color theme="0"/>
      <name val="Arial"/>
      <family val="2"/>
    </font>
    <font>
      <sz val="11"/>
      <color rgb="FF000000"/>
      <name val="Arial"/>
      <family val="2"/>
    </font>
    <font>
      <b/>
      <sz val="11"/>
      <color rgb="FF000000"/>
      <name val="Arial"/>
      <family val="2"/>
    </font>
    <font>
      <i/>
      <sz val="12"/>
      <color theme="1"/>
      <name val="Arial"/>
      <family val="2"/>
    </font>
    <font>
      <b/>
      <sz val="24"/>
      <name val="Arial"/>
      <family val="2"/>
    </font>
    <font>
      <b/>
      <sz val="12"/>
      <name val="Arial"/>
      <family val="2"/>
    </font>
    <font>
      <b/>
      <sz val="10"/>
      <color indexed="8"/>
      <name val="Arial"/>
      <family val="2"/>
    </font>
    <font>
      <b/>
      <sz val="10"/>
      <color indexed="9"/>
      <name val="Arial"/>
      <family val="2"/>
    </font>
    <font>
      <b/>
      <sz val="22"/>
      <name val="Arial"/>
      <family val="2"/>
    </font>
    <font>
      <b/>
      <sz val="14"/>
      <name val="Arial"/>
      <family val="2"/>
    </font>
    <font>
      <sz val="14"/>
      <name val="Arial"/>
      <family val="2"/>
    </font>
    <font>
      <sz val="14"/>
      <color indexed="8"/>
      <name val="Arial"/>
      <family val="2"/>
    </font>
    <font>
      <b/>
      <sz val="18"/>
      <name val="Arial"/>
      <family val="2"/>
    </font>
    <font>
      <sz val="12"/>
      <color indexed="8"/>
      <name val="Arial"/>
      <family val="2"/>
    </font>
    <font>
      <i/>
      <sz val="14"/>
      <name val="Arial"/>
      <family val="2"/>
    </font>
    <font>
      <b/>
      <i/>
      <sz val="12"/>
      <color rgb="FF000000"/>
      <name val="Arial"/>
      <family val="2"/>
    </font>
    <font>
      <b/>
      <sz val="11"/>
      <color theme="1"/>
      <name val="Calibri"/>
      <family val="2"/>
      <scheme val="minor"/>
    </font>
    <font>
      <b/>
      <u/>
      <sz val="10"/>
      <color indexed="8"/>
      <name val="Arial"/>
      <family val="2"/>
    </font>
    <font>
      <sz val="10"/>
      <color theme="1"/>
      <name val="Arial"/>
      <family val="2"/>
    </font>
    <font>
      <sz val="10"/>
      <color indexed="8"/>
      <name val="宋体"/>
      <family val="3"/>
      <charset val="134"/>
    </font>
    <font>
      <b/>
      <sz val="12"/>
      <color theme="1"/>
      <name val="Calibri"/>
      <family val="2"/>
      <scheme val="minor"/>
    </font>
    <font>
      <sz val="11"/>
      <color rgb="FF000000"/>
      <name val="Calibri"/>
      <family val="2"/>
    </font>
    <font>
      <sz val="10"/>
      <color theme="1"/>
      <name val="Calibri"/>
      <family val="2"/>
      <scheme val="minor"/>
    </font>
    <font>
      <sz val="11"/>
      <color indexed="8"/>
      <name val="Calibri"/>
      <family val="2"/>
      <scheme val="minor"/>
    </font>
    <font>
      <b/>
      <sz val="11"/>
      <color indexed="8"/>
      <name val="Calibri"/>
      <family val="2"/>
      <scheme val="minor"/>
    </font>
    <font>
      <sz val="11"/>
      <name val="Calibri"/>
      <family val="2"/>
      <scheme val="minor"/>
    </font>
    <font>
      <sz val="11"/>
      <color rgb="FF000000"/>
      <name val="Calibri"/>
      <family val="2"/>
      <scheme val="minor"/>
    </font>
    <font>
      <b/>
      <sz val="11"/>
      <name val="Calibri"/>
      <family val="2"/>
      <scheme val="minor"/>
    </font>
    <font>
      <sz val="12"/>
      <color theme="1"/>
      <name val="Calibri"/>
      <family val="2"/>
      <scheme val="minor"/>
    </font>
    <font>
      <sz val="12"/>
      <color theme="1"/>
      <name val="Times New Roman"/>
      <family val="1"/>
    </font>
    <font>
      <b/>
      <sz val="12"/>
      <color theme="1"/>
      <name val="Times New Roman"/>
      <family val="1"/>
    </font>
    <font>
      <sz val="12"/>
      <color rgb="FF000000"/>
      <name val="Calibri"/>
      <family val="2"/>
      <scheme val="minor"/>
    </font>
    <font>
      <sz val="12"/>
      <color rgb="FF000000"/>
      <name val="Symbol"/>
      <family val="1"/>
      <charset val="2"/>
    </font>
    <font>
      <sz val="7"/>
      <color rgb="FF000000"/>
      <name val="Times New Roman"/>
      <family val="1"/>
    </font>
    <font>
      <sz val="10"/>
      <color rgb="FF000000"/>
      <name val="Verdana"/>
      <family val="2"/>
    </font>
    <font>
      <sz val="10"/>
      <color theme="1"/>
      <name val="Verdana"/>
      <family val="2"/>
    </font>
    <font>
      <sz val="11"/>
      <color theme="1"/>
      <name val="Calibri"/>
      <family val="2"/>
    </font>
    <font>
      <strike/>
      <sz val="12"/>
      <color rgb="FFFF0000"/>
      <name val="Arial"/>
      <family val="2"/>
    </font>
    <font>
      <b/>
      <sz val="9"/>
      <color indexed="81"/>
      <name val="Tahoma"/>
      <family val="2"/>
    </font>
    <font>
      <sz val="9"/>
      <color indexed="81"/>
      <name val="Tahoma"/>
      <charset val="1"/>
    </font>
    <font>
      <b/>
      <sz val="9"/>
      <color indexed="81"/>
      <name val="Tahoma"/>
      <charset val="1"/>
    </font>
    <font>
      <b/>
      <sz val="8"/>
      <name val="Arial"/>
      <family val="2"/>
    </font>
    <font>
      <sz val="8"/>
      <name val="Arial"/>
      <family val="2"/>
    </font>
    <font>
      <i/>
      <sz val="8"/>
      <name val="Arial"/>
      <family val="2"/>
    </font>
    <font>
      <b/>
      <i/>
      <sz val="10"/>
      <color theme="0"/>
      <name val="Arial"/>
      <family val="2"/>
    </font>
  </fonts>
  <fills count="19">
    <fill>
      <patternFill patternType="none"/>
    </fill>
    <fill>
      <patternFill patternType="gray125"/>
    </fill>
    <fill>
      <patternFill patternType="solid">
        <fgColor theme="0" tint="-0.14999847407452621"/>
        <bgColor indexed="64"/>
      </patternFill>
    </fill>
    <fill>
      <patternFill patternType="solid">
        <fgColor theme="5" tint="-0.249977111117893"/>
        <bgColor indexed="64"/>
      </patternFill>
    </fill>
    <fill>
      <patternFill patternType="solid">
        <fgColor theme="4" tint="0.59999389629810485"/>
        <bgColor indexed="64"/>
      </patternFill>
    </fill>
    <fill>
      <patternFill patternType="solid">
        <fgColor theme="4" tint="-0.249977111117893"/>
        <bgColor indexed="64"/>
      </patternFill>
    </fill>
    <fill>
      <patternFill patternType="solid">
        <fgColor indexed="56"/>
        <bgColor indexed="64"/>
      </patternFill>
    </fill>
    <fill>
      <patternFill patternType="solid">
        <fgColor theme="0"/>
        <bgColor indexed="64"/>
      </patternFill>
    </fill>
    <fill>
      <patternFill patternType="solid">
        <fgColor indexed="9"/>
        <bgColor indexed="64"/>
      </patternFill>
    </fill>
    <fill>
      <patternFill patternType="solid">
        <fgColor rgb="FF92D050"/>
        <bgColor indexed="64"/>
      </patternFill>
    </fill>
    <fill>
      <patternFill patternType="solid">
        <fgColor indexed="62"/>
        <bgColor indexed="64"/>
      </patternFill>
    </fill>
    <fill>
      <patternFill patternType="solid">
        <fgColor indexed="44"/>
        <bgColor indexed="64"/>
      </patternFill>
    </fill>
    <fill>
      <patternFill patternType="solid">
        <fgColor rgb="FFFFFF00"/>
        <bgColor indexed="64"/>
      </patternFill>
    </fill>
    <fill>
      <patternFill patternType="solid">
        <fgColor theme="7" tint="0.79998168889431442"/>
        <bgColor indexed="64"/>
      </patternFill>
    </fill>
    <fill>
      <patternFill patternType="solid">
        <fgColor theme="2"/>
        <bgColor indexed="64"/>
      </patternFill>
    </fill>
    <fill>
      <patternFill patternType="solid">
        <fgColor rgb="FFFFFFFF"/>
        <bgColor indexed="64"/>
      </patternFill>
    </fill>
    <fill>
      <patternFill patternType="solid">
        <fgColor rgb="FFEAF1DD"/>
        <bgColor indexed="64"/>
      </patternFill>
    </fill>
    <fill>
      <patternFill patternType="solid">
        <fgColor theme="4"/>
        <bgColor indexed="64"/>
      </patternFill>
    </fill>
    <fill>
      <patternFill patternType="solid">
        <fgColor rgb="FFFF3300"/>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right/>
      <top/>
      <bottom style="thick">
        <color theme="4" tint="0.499984740745262"/>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bottom style="thin">
        <color auto="1"/>
      </bottom>
      <diagonal/>
    </border>
    <border>
      <left style="thin">
        <color indexed="64"/>
      </left>
      <right/>
      <top style="thin">
        <color indexed="64"/>
      </top>
      <bottom style="thin">
        <color indexed="9"/>
      </bottom>
      <diagonal/>
    </border>
    <border>
      <left/>
      <right/>
      <top style="thin">
        <color indexed="64"/>
      </top>
      <bottom style="thin">
        <color indexed="9"/>
      </bottom>
      <diagonal/>
    </border>
    <border>
      <left/>
      <right style="thin">
        <color indexed="64"/>
      </right>
      <top style="thin">
        <color indexed="64"/>
      </top>
      <bottom style="thin">
        <color indexed="9"/>
      </bottom>
      <diagonal/>
    </border>
    <border>
      <left style="thin">
        <color indexed="64"/>
      </left>
      <right/>
      <top style="thin">
        <color indexed="9"/>
      </top>
      <bottom/>
      <diagonal/>
    </border>
    <border>
      <left/>
      <right/>
      <top style="thin">
        <color indexed="9"/>
      </top>
      <bottom/>
      <diagonal/>
    </border>
    <border>
      <left style="thin">
        <color indexed="64"/>
      </left>
      <right/>
      <top style="thin">
        <color indexed="9"/>
      </top>
      <bottom style="thin">
        <color indexed="64"/>
      </bottom>
      <diagonal/>
    </border>
    <border>
      <left/>
      <right/>
      <top style="thin">
        <color indexed="9"/>
      </top>
      <bottom style="thin">
        <color indexed="64"/>
      </bottom>
      <diagonal/>
    </border>
    <border>
      <left/>
      <right style="thin">
        <color indexed="64"/>
      </right>
      <top style="thin">
        <color indexed="9"/>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33">
    <xf numFmtId="0" fontId="0" fillId="0" borderId="0"/>
    <xf numFmtId="0" fontId="1" fillId="0" borderId="0"/>
    <xf numFmtId="0" fontId="3" fillId="0" borderId="0"/>
    <xf numFmtId="41" fontId="4" fillId="0" borderId="0" applyFont="0" applyFill="0" applyBorder="0" applyAlignment="0" applyProtection="0"/>
    <xf numFmtId="41" fontId="4" fillId="0" borderId="0" applyFont="0" applyFill="0" applyBorder="0" applyAlignment="0" applyProtection="0"/>
    <xf numFmtId="41"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5" fillId="0" borderId="0"/>
    <xf numFmtId="0" fontId="1" fillId="0" borderId="0"/>
    <xf numFmtId="0" fontId="5" fillId="0" borderId="0"/>
    <xf numFmtId="0" fontId="1" fillId="0" borderId="0"/>
    <xf numFmtId="0" fontId="2" fillId="0" borderId="0"/>
    <xf numFmtId="9" fontId="1" fillId="0" borderId="0" applyFont="0" applyFill="0" applyBorder="0" applyAlignment="0" applyProtection="0"/>
    <xf numFmtId="43" fontId="4" fillId="0" borderId="0" applyFont="0" applyFill="0" applyBorder="0" applyAlignment="0" applyProtection="0"/>
    <xf numFmtId="0" fontId="7" fillId="0" borderId="0" applyNumberFormat="0" applyFill="0" applyBorder="0" applyAlignment="0" applyProtection="0">
      <alignment vertical="top"/>
      <protection locked="0"/>
    </xf>
    <xf numFmtId="41" fontId="3"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0" fontId="8" fillId="0" borderId="2" applyNumberFormat="0" applyFill="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9" fontId="4" fillId="0" borderId="0" applyFont="0" applyFill="0" applyBorder="0" applyAlignment="0" applyProtection="0"/>
  </cellStyleXfs>
  <cellXfs count="358">
    <xf numFmtId="0" fontId="0" fillId="0" borderId="0" xfId="0"/>
    <xf numFmtId="49" fontId="6" fillId="2" borderId="23" xfId="1" applyNumberFormat="1" applyFont="1" applyFill="1" applyBorder="1" applyAlignment="1" applyProtection="1">
      <alignment horizontal="center" vertical="center" wrapText="1"/>
      <protection locked="0"/>
    </xf>
    <xf numFmtId="43" fontId="10" fillId="7" borderId="24" xfId="6" applyFont="1" applyFill="1" applyBorder="1" applyAlignment="1">
      <alignment horizontal="center" vertical="center"/>
    </xf>
    <xf numFmtId="43" fontId="10" fillId="7" borderId="25" xfId="6" applyFont="1" applyFill="1" applyBorder="1" applyAlignment="1">
      <alignment horizontal="center" vertical="center"/>
    </xf>
    <xf numFmtId="43" fontId="10" fillId="7" borderId="26" xfId="6" applyFont="1" applyFill="1" applyBorder="1" applyAlignment="1">
      <alignment horizontal="left"/>
    </xf>
    <xf numFmtId="0" fontId="1" fillId="0" borderId="0" xfId="0" applyFont="1" applyFill="1"/>
    <xf numFmtId="43" fontId="10" fillId="7" borderId="6" xfId="6" applyFont="1" applyFill="1" applyBorder="1" applyAlignment="1">
      <alignment horizontal="center" vertical="center"/>
    </xf>
    <xf numFmtId="43" fontId="10" fillId="7" borderId="0" xfId="6" applyFont="1" applyFill="1" applyBorder="1" applyAlignment="1">
      <alignment horizontal="center" vertical="center"/>
    </xf>
    <xf numFmtId="43" fontId="10" fillId="7" borderId="7" xfId="6" applyFont="1" applyFill="1" applyBorder="1" applyAlignment="1">
      <alignment horizontal="left"/>
    </xf>
    <xf numFmtId="43" fontId="10" fillId="7" borderId="8" xfId="6" applyFont="1" applyFill="1" applyBorder="1" applyAlignment="1">
      <alignment horizontal="center" vertical="center"/>
    </xf>
    <xf numFmtId="43" fontId="10" fillId="7" borderId="9" xfId="6" applyFont="1" applyFill="1" applyBorder="1" applyAlignment="1">
      <alignment horizontal="center" vertical="center"/>
    </xf>
    <xf numFmtId="43" fontId="10" fillId="7" borderId="10" xfId="6" applyFont="1" applyFill="1" applyBorder="1" applyAlignment="1">
      <alignment horizontal="left"/>
    </xf>
    <xf numFmtId="41" fontId="1" fillId="0" borderId="0" xfId="0" applyNumberFormat="1" applyFont="1" applyFill="1"/>
    <xf numFmtId="0" fontId="12" fillId="0" borderId="27" xfId="0" applyFont="1" applyFill="1" applyBorder="1" applyAlignment="1">
      <alignment horizontal="left" vertical="top" wrapText="1"/>
    </xf>
    <xf numFmtId="0" fontId="11" fillId="0" borderId="27" xfId="0" applyFont="1" applyFill="1" applyBorder="1" applyAlignment="1">
      <alignment horizontal="left" vertical="top" wrapText="1"/>
    </xf>
    <xf numFmtId="43" fontId="10" fillId="7" borderId="9" xfId="6" applyFont="1" applyFill="1" applyBorder="1" applyAlignment="1">
      <alignment horizontal="left"/>
    </xf>
    <xf numFmtId="41" fontId="13" fillId="0" borderId="0" xfId="0" applyNumberFormat="1" applyFont="1" applyFill="1"/>
    <xf numFmtId="0" fontId="15" fillId="8" borderId="0" xfId="0" applyFont="1" applyFill="1" applyAlignment="1">
      <alignment horizontal="center" vertical="center"/>
    </xf>
    <xf numFmtId="0" fontId="14" fillId="8" borderId="0" xfId="0" applyFont="1" applyFill="1" applyBorder="1" applyAlignment="1" applyProtection="1">
      <alignment horizontal="center" vertical="center" wrapText="1"/>
      <protection locked="0"/>
    </xf>
    <xf numFmtId="0" fontId="16" fillId="8" borderId="0" xfId="0" applyFont="1" applyFill="1" applyBorder="1" applyAlignment="1" applyProtection="1">
      <alignment horizontal="left" vertical="center" wrapText="1"/>
      <protection locked="0"/>
    </xf>
    <xf numFmtId="0" fontId="17" fillId="8" borderId="0" xfId="0" applyFont="1" applyFill="1" applyBorder="1" applyAlignment="1" applyProtection="1">
      <alignment horizontal="center" vertical="center" wrapText="1"/>
      <protection locked="0"/>
    </xf>
    <xf numFmtId="0" fontId="16" fillId="8" borderId="0" xfId="0" applyFont="1" applyFill="1" applyBorder="1" applyAlignment="1" applyProtection="1">
      <alignment horizontal="center" vertical="center" wrapText="1"/>
      <protection locked="0"/>
    </xf>
    <xf numFmtId="0" fontId="18" fillId="5" borderId="23" xfId="0" applyFont="1" applyFill="1" applyBorder="1" applyAlignment="1">
      <alignment horizontal="center" vertical="center" wrapText="1"/>
    </xf>
    <xf numFmtId="0" fontId="19" fillId="5" borderId="23" xfId="0" applyFont="1" applyFill="1" applyBorder="1" applyAlignment="1">
      <alignment horizontal="center" vertical="center" wrapText="1"/>
    </xf>
    <xf numFmtId="0" fontId="19" fillId="5" borderId="23" xfId="0" applyFont="1" applyFill="1" applyBorder="1" applyAlignment="1">
      <alignment horizontal="center" wrapText="1"/>
    </xf>
    <xf numFmtId="0" fontId="19" fillId="5" borderId="23" xfId="0" applyFont="1" applyFill="1" applyBorder="1" applyAlignment="1">
      <alignment vertical="center" wrapText="1"/>
    </xf>
    <xf numFmtId="0" fontId="20" fillId="0" borderId="0" xfId="0" applyFont="1" applyAlignment="1">
      <alignment vertical="center" wrapText="1"/>
    </xf>
    <xf numFmtId="0" fontId="20" fillId="0" borderId="23" xfId="0" applyFont="1" applyBorder="1" applyAlignment="1">
      <alignment vertical="center"/>
    </xf>
    <xf numFmtId="0" fontId="20" fillId="0" borderId="0" xfId="0" applyFont="1" applyAlignment="1">
      <alignment vertical="center"/>
    </xf>
    <xf numFmtId="0" fontId="18" fillId="5" borderId="23" xfId="0" applyFont="1" applyFill="1" applyBorder="1" applyAlignment="1">
      <alignment horizontal="center" vertical="center"/>
    </xf>
    <xf numFmtId="0" fontId="19" fillId="5" borderId="23" xfId="0" applyFont="1" applyFill="1" applyBorder="1" applyAlignment="1">
      <alignment horizontal="center" vertical="center"/>
    </xf>
    <xf numFmtId="0" fontId="18" fillId="5" borderId="23" xfId="0" applyFont="1" applyFill="1" applyBorder="1" applyAlignment="1">
      <alignment horizontal="left"/>
    </xf>
    <xf numFmtId="0" fontId="19" fillId="5" borderId="23" xfId="0" applyFont="1" applyFill="1" applyBorder="1" applyAlignment="1">
      <alignment vertical="center"/>
    </xf>
    <xf numFmtId="0" fontId="21" fillId="4" borderId="23" xfId="0" applyFont="1" applyFill="1" applyBorder="1" applyAlignment="1">
      <alignment horizontal="center" vertical="center"/>
    </xf>
    <xf numFmtId="0" fontId="22" fillId="4" borderId="23" xfId="0" applyFont="1" applyFill="1" applyBorder="1" applyAlignment="1">
      <alignment horizontal="center" vertical="center"/>
    </xf>
    <xf numFmtId="0" fontId="21" fillId="4" borderId="23" xfId="0" applyFont="1" applyFill="1" applyBorder="1" applyAlignment="1">
      <alignment horizontal="left"/>
    </xf>
    <xf numFmtId="0" fontId="22" fillId="4" borderId="23" xfId="0" applyFont="1" applyFill="1" applyBorder="1" applyAlignment="1">
      <alignment vertical="center"/>
    </xf>
    <xf numFmtId="0" fontId="21" fillId="0" borderId="23" xfId="0" applyFont="1" applyBorder="1" applyAlignment="1">
      <alignment horizontal="center" vertical="center"/>
    </xf>
    <xf numFmtId="0" fontId="22" fillId="0" borderId="23" xfId="0" applyFont="1" applyBorder="1" applyAlignment="1">
      <alignment horizontal="center" vertical="center"/>
    </xf>
    <xf numFmtId="0" fontId="23" fillId="0" borderId="23" xfId="0" applyFont="1" applyBorder="1" applyAlignment="1">
      <alignment horizontal="justify"/>
    </xf>
    <xf numFmtId="0" fontId="25" fillId="0" borderId="23" xfId="0" applyFont="1" applyBorder="1" applyAlignment="1">
      <alignment horizontal="justify"/>
    </xf>
    <xf numFmtId="0" fontId="22" fillId="0" borderId="23" xfId="0" applyFont="1" applyBorder="1" applyAlignment="1">
      <alignment wrapText="1"/>
    </xf>
    <xf numFmtId="0" fontId="22" fillId="0" borderId="23" xfId="0" applyFont="1" applyBorder="1" applyAlignment="1">
      <alignment vertical="center"/>
    </xf>
    <xf numFmtId="0" fontId="21" fillId="0" borderId="0" xfId="0" applyFont="1" applyAlignment="1">
      <alignment horizontal="center" vertical="center"/>
    </xf>
    <xf numFmtId="0" fontId="22" fillId="0" borderId="0" xfId="0" applyFont="1" applyAlignment="1">
      <alignment horizontal="center" vertical="center"/>
    </xf>
    <xf numFmtId="0" fontId="22" fillId="0" borderId="0" xfId="0" applyFont="1" applyAlignment="1">
      <alignment horizontal="left"/>
    </xf>
    <xf numFmtId="0" fontId="22" fillId="0" borderId="0" xfId="0" applyFont="1" applyBorder="1" applyAlignment="1">
      <alignment vertical="center"/>
    </xf>
    <xf numFmtId="0" fontId="22" fillId="0" borderId="0" xfId="0" applyFont="1" applyAlignment="1"/>
    <xf numFmtId="0" fontId="19" fillId="5" borderId="23" xfId="0" applyFont="1" applyFill="1" applyBorder="1" applyAlignment="1">
      <alignment horizontal="center"/>
    </xf>
    <xf numFmtId="0" fontId="18" fillId="5" borderId="23" xfId="0" applyFont="1" applyFill="1" applyBorder="1" applyAlignment="1">
      <alignment horizontal="left" vertical="center"/>
    </xf>
    <xf numFmtId="0" fontId="20" fillId="0" borderId="0" xfId="0" applyFont="1"/>
    <xf numFmtId="0" fontId="23" fillId="0" borderId="23" xfId="0" applyFont="1" applyBorder="1" applyAlignment="1">
      <alignment horizontal="justify" vertical="center"/>
    </xf>
    <xf numFmtId="0" fontId="22" fillId="0" borderId="23" xfId="0" applyFont="1" applyBorder="1" applyAlignment="1">
      <alignment horizontal="left" vertical="center"/>
    </xf>
    <xf numFmtId="0" fontId="23" fillId="0" borderId="23" xfId="0" applyFont="1" applyBorder="1" applyAlignment="1">
      <alignment horizontal="justify" vertical="center" wrapText="1"/>
    </xf>
    <xf numFmtId="0" fontId="23" fillId="0" borderId="23" xfId="0" applyFont="1" applyFill="1" applyBorder="1" applyAlignment="1">
      <alignment horizontal="justify" vertical="center"/>
    </xf>
    <xf numFmtId="0" fontId="22" fillId="0" borderId="0" xfId="0" applyFont="1" applyAlignment="1">
      <alignment vertical="center"/>
    </xf>
    <xf numFmtId="0" fontId="29" fillId="3" borderId="0" xfId="0" applyFont="1" applyFill="1"/>
    <xf numFmtId="0" fontId="30" fillId="0" borderId="0" xfId="0" applyFont="1" applyAlignment="1">
      <alignment horizontal="justify"/>
    </xf>
    <xf numFmtId="0" fontId="31" fillId="0" borderId="1" xfId="0" applyFont="1" applyBorder="1" applyAlignment="1">
      <alignment horizontal="center" vertical="top" wrapText="1"/>
    </xf>
    <xf numFmtId="0" fontId="30" fillId="0" borderId="1" xfId="0" applyFont="1" applyBorder="1" applyAlignment="1">
      <alignment horizontal="justify" vertical="top" wrapText="1"/>
    </xf>
    <xf numFmtId="0" fontId="30" fillId="0" borderId="23" xfId="0" applyFont="1" applyBorder="1" applyAlignment="1">
      <alignment horizontal="justify" vertical="top" wrapText="1"/>
    </xf>
    <xf numFmtId="0" fontId="32" fillId="0" borderId="0" xfId="0" applyFont="1" applyAlignment="1">
      <alignment horizontal="left" vertical="center"/>
    </xf>
    <xf numFmtId="0" fontId="22" fillId="0" borderId="0" xfId="0" applyFont="1" applyAlignment="1">
      <alignment horizontal="justify"/>
    </xf>
    <xf numFmtId="43" fontId="1" fillId="0" borderId="0" xfId="6" applyFont="1" applyFill="1" applyBorder="1" applyAlignment="1"/>
    <xf numFmtId="0" fontId="9" fillId="0" borderId="0" xfId="11" applyFont="1" applyFill="1" applyBorder="1" applyAlignment="1">
      <alignment vertical="center" wrapText="1"/>
    </xf>
    <xf numFmtId="0" fontId="1" fillId="0" borderId="0" xfId="11" applyFont="1" applyFill="1" applyBorder="1"/>
    <xf numFmtId="0" fontId="1" fillId="0" borderId="0" xfId="11" applyFont="1" applyFill="1"/>
    <xf numFmtId="0" fontId="11" fillId="0" borderId="0" xfId="11" applyFont="1" applyFill="1" applyBorder="1" applyAlignment="1">
      <alignment vertical="top" wrapText="1"/>
    </xf>
    <xf numFmtId="37" fontId="1" fillId="0" borderId="0" xfId="6" applyNumberFormat="1" applyFont="1" applyFill="1" applyBorder="1" applyAlignment="1"/>
    <xf numFmtId="41" fontId="1" fillId="0" borderId="0" xfId="6" applyNumberFormat="1" applyFont="1" applyFill="1" applyBorder="1" applyAlignment="1"/>
    <xf numFmtId="41" fontId="1" fillId="0" borderId="0" xfId="11" applyNumberFormat="1" applyFont="1" applyFill="1" applyBorder="1"/>
    <xf numFmtId="41" fontId="1" fillId="0" borderId="0" xfId="11" applyNumberFormat="1" applyFont="1" applyFill="1"/>
    <xf numFmtId="0" fontId="34" fillId="0" borderId="0" xfId="11" applyFont="1" applyFill="1" applyAlignment="1">
      <alignment vertical="center"/>
    </xf>
    <xf numFmtId="0" fontId="1" fillId="0" borderId="0" xfId="11" applyFont="1" applyBorder="1"/>
    <xf numFmtId="0" fontId="1" fillId="0" borderId="0" xfId="11" applyFont="1" applyFill="1" applyBorder="1" applyAlignment="1"/>
    <xf numFmtId="0" fontId="1" fillId="0" borderId="0" xfId="11" applyFont="1" applyBorder="1" applyAlignment="1"/>
    <xf numFmtId="0" fontId="7" fillId="0" borderId="0" xfId="16" applyFont="1" applyBorder="1" applyAlignment="1" applyProtection="1"/>
    <xf numFmtId="0" fontId="1" fillId="0" borderId="0" xfId="11" applyFont="1" applyBorder="1" applyAlignment="1">
      <alignment vertical="top" wrapText="1"/>
    </xf>
    <xf numFmtId="0" fontId="9" fillId="0" borderId="0" xfId="11" applyFont="1" applyBorder="1" applyAlignment="1"/>
    <xf numFmtId="0" fontId="1" fillId="0" borderId="0" xfId="11" applyFont="1" applyFill="1" applyBorder="1" applyAlignment="1">
      <alignment vertical="top" wrapText="1"/>
    </xf>
    <xf numFmtId="0" fontId="7" fillId="0" borderId="0" xfId="16" applyFont="1" applyFill="1" applyBorder="1" applyAlignment="1" applyProtection="1">
      <alignment horizontal="left"/>
    </xf>
    <xf numFmtId="0" fontId="7" fillId="0" borderId="0" xfId="16" applyFont="1" applyFill="1" applyBorder="1" applyAlignment="1" applyProtection="1"/>
    <xf numFmtId="0" fontId="9" fillId="0" borderId="0" xfId="11" quotePrefix="1" applyFont="1" applyBorder="1" applyAlignment="1"/>
    <xf numFmtId="0" fontId="7" fillId="0" borderId="0" xfId="16" applyFont="1" applyFill="1" applyBorder="1" applyAlignment="1" applyProtection="1">
      <alignment vertical="top" wrapText="1"/>
    </xf>
    <xf numFmtId="0" fontId="1" fillId="0" borderId="0" xfId="11" applyFont="1"/>
    <xf numFmtId="0" fontId="1" fillId="0" borderId="0" xfId="11" applyFont="1" applyBorder="1" applyAlignment="1">
      <alignment vertical="center" wrapText="1"/>
    </xf>
    <xf numFmtId="0" fontId="1" fillId="0" borderId="0" xfId="11" applyFont="1" applyBorder="1" applyAlignment="1">
      <alignment vertical="center"/>
    </xf>
    <xf numFmtId="164" fontId="1" fillId="0" borderId="0" xfId="6" applyNumberFormat="1" applyFont="1" applyBorder="1" applyAlignment="1">
      <alignment vertical="center" wrapText="1"/>
    </xf>
    <xf numFmtId="43" fontId="1" fillId="0" borderId="0" xfId="15" applyFont="1" applyFill="1" applyBorder="1" applyAlignment="1"/>
    <xf numFmtId="0" fontId="9" fillId="0" borderId="4" xfId="11" applyFont="1" applyFill="1" applyBorder="1" applyAlignment="1">
      <alignment vertical="center" wrapText="1"/>
    </xf>
    <xf numFmtId="41" fontId="1" fillId="0" borderId="0" xfId="4" applyFont="1" applyFill="1" applyBorder="1" applyAlignment="1">
      <alignment vertical="center"/>
    </xf>
    <xf numFmtId="0" fontId="11" fillId="0" borderId="0" xfId="11" applyFont="1" applyFill="1" applyBorder="1" applyAlignment="1">
      <alignment horizontal="left" vertical="top" wrapText="1"/>
    </xf>
    <xf numFmtId="43" fontId="10" fillId="7" borderId="0" xfId="8" applyFont="1" applyFill="1" applyBorder="1" applyAlignment="1">
      <alignment horizontal="center"/>
    </xf>
    <xf numFmtId="43" fontId="10" fillId="7" borderId="0" xfId="8" applyFont="1" applyFill="1" applyBorder="1" applyAlignment="1">
      <alignment horizontal="left"/>
    </xf>
    <xf numFmtId="0" fontId="16" fillId="0" borderId="0" xfId="11" applyFont="1" applyBorder="1" applyAlignment="1" applyProtection="1">
      <alignment vertical="center" wrapText="1"/>
      <protection locked="0"/>
    </xf>
    <xf numFmtId="0" fontId="15" fillId="0" borderId="0" xfId="11" applyFont="1"/>
    <xf numFmtId="0" fontId="1" fillId="0" borderId="0" xfId="11" applyFont="1" applyBorder="1" applyAlignment="1" applyProtection="1">
      <alignment vertical="center"/>
    </xf>
    <xf numFmtId="0" fontId="35" fillId="0" borderId="0" xfId="11" applyFont="1"/>
    <xf numFmtId="0" fontId="15" fillId="0" borderId="0" xfId="11" applyFont="1" applyBorder="1" applyAlignment="1">
      <alignment vertical="center" wrapText="1"/>
    </xf>
    <xf numFmtId="0" fontId="15" fillId="0" borderId="0" xfId="11" applyFont="1" applyFill="1" applyBorder="1" applyAlignment="1">
      <alignment horizontal="left" wrapText="1"/>
    </xf>
    <xf numFmtId="0" fontId="15" fillId="0" borderId="0" xfId="11" applyFont="1" applyFill="1"/>
    <xf numFmtId="0" fontId="36" fillId="0" borderId="0" xfId="11" applyFont="1" applyFill="1" applyBorder="1" applyAlignment="1" applyProtection="1">
      <alignment horizontal="left" vertical="center" wrapText="1"/>
      <protection locked="0"/>
    </xf>
    <xf numFmtId="0" fontId="15" fillId="0" borderId="4" xfId="11" applyFont="1" applyFill="1" applyBorder="1" applyAlignment="1">
      <alignment horizontal="left" wrapText="1"/>
    </xf>
    <xf numFmtId="0" fontId="1" fillId="0" borderId="0" xfId="11" applyFont="1" applyFill="1" applyBorder="1" applyAlignment="1" applyProtection="1">
      <alignment vertical="center" wrapText="1"/>
    </xf>
    <xf numFmtId="0" fontId="15" fillId="0" borderId="0" xfId="11" applyFont="1" applyBorder="1" applyAlignment="1"/>
    <xf numFmtId="0" fontId="15" fillId="0" borderId="0" xfId="11" applyFont="1" applyAlignment="1">
      <alignment horizontal="left" vertical="top"/>
    </xf>
    <xf numFmtId="0" fontId="36" fillId="0" borderId="0" xfId="11" applyFont="1" applyFill="1" applyBorder="1" applyAlignment="1">
      <alignment vertical="center"/>
    </xf>
    <xf numFmtId="0" fontId="36" fillId="0" borderId="0" xfId="11" applyFont="1" applyFill="1" applyAlignment="1">
      <alignment vertical="center"/>
    </xf>
    <xf numFmtId="0" fontId="1" fillId="0" borderId="1" xfId="11" applyFont="1" applyBorder="1" applyAlignment="1">
      <alignment horizontal="center"/>
    </xf>
    <xf numFmtId="0" fontId="1" fillId="0" borderId="11" xfId="11" applyFont="1" applyBorder="1" applyAlignment="1">
      <alignment horizontal="center"/>
    </xf>
    <xf numFmtId="0" fontId="1" fillId="0" borderId="14" xfId="11" applyFont="1" applyBorder="1" applyAlignment="1">
      <alignment horizontal="center" vertical="center"/>
    </xf>
    <xf numFmtId="49" fontId="1" fillId="0" borderId="8" xfId="11" applyNumberFormat="1" applyFont="1" applyBorder="1" applyAlignment="1">
      <alignment horizontal="center" vertical="center"/>
    </xf>
    <xf numFmtId="165" fontId="1" fillId="0" borderId="8" xfId="11" applyNumberFormat="1" applyFont="1" applyBorder="1" applyAlignment="1">
      <alignment horizontal="center" vertical="center"/>
    </xf>
    <xf numFmtId="0" fontId="1" fillId="0" borderId="8" xfId="11" applyFont="1" applyBorder="1" applyAlignment="1">
      <alignment horizontal="center" vertical="center" wrapText="1"/>
    </xf>
    <xf numFmtId="0" fontId="1" fillId="0" borderId="9" xfId="11" applyFont="1" applyBorder="1" applyAlignment="1">
      <alignment vertical="top" wrapText="1"/>
    </xf>
    <xf numFmtId="0" fontId="1" fillId="0" borderId="10" xfId="11" applyFont="1" applyBorder="1" applyAlignment="1">
      <alignment vertical="top" wrapText="1"/>
    </xf>
    <xf numFmtId="0" fontId="1" fillId="0" borderId="8" xfId="11" applyFont="1" applyBorder="1" applyAlignment="1">
      <alignment horizontal="left" vertical="center" wrapText="1"/>
    </xf>
    <xf numFmtId="0" fontId="38" fillId="0" borderId="0" xfId="11" applyFont="1" applyFill="1" applyAlignment="1">
      <alignment vertical="center"/>
    </xf>
    <xf numFmtId="0" fontId="39" fillId="0" borderId="0" xfId="11" applyFont="1" applyFill="1"/>
    <xf numFmtId="0" fontId="37" fillId="0" borderId="0" xfId="11" applyFont="1" applyFill="1" applyAlignment="1">
      <alignment vertical="center"/>
    </xf>
    <xf numFmtId="0" fontId="38" fillId="0" borderId="0" xfId="11" applyFont="1" applyAlignment="1">
      <alignment vertical="center"/>
    </xf>
    <xf numFmtId="0" fontId="40" fillId="0" borderId="0" xfId="11" applyFont="1"/>
    <xf numFmtId="0" fontId="38" fillId="0" borderId="0" xfId="11" applyFont="1" applyFill="1" applyBorder="1" applyAlignment="1" applyProtection="1">
      <alignment vertical="center"/>
      <protection locked="0"/>
    </xf>
    <xf numFmtId="0" fontId="40" fillId="0" borderId="0" xfId="11" applyFont="1" applyBorder="1"/>
    <xf numFmtId="0" fontId="42" fillId="0" borderId="0" xfId="11" applyFont="1" applyBorder="1" applyAlignment="1">
      <alignment horizontal="left"/>
    </xf>
    <xf numFmtId="0" fontId="42" fillId="0" borderId="0" xfId="11" applyFont="1" applyBorder="1" applyAlignment="1">
      <alignment horizontal="center"/>
    </xf>
    <xf numFmtId="0" fontId="42" fillId="0" borderId="0" xfId="6" applyNumberFormat="1" applyFont="1" applyBorder="1" applyAlignment="1">
      <alignment horizontal="center" vertical="center"/>
    </xf>
    <xf numFmtId="17" fontId="40" fillId="0" borderId="0" xfId="11" applyNumberFormat="1" applyFont="1" applyAlignment="1"/>
    <xf numFmtId="0" fontId="40" fillId="0" borderId="0" xfId="11" applyFont="1" applyAlignment="1"/>
    <xf numFmtId="0" fontId="40" fillId="0" borderId="0" xfId="11" applyFont="1" applyBorder="1" applyAlignment="1">
      <alignment vertical="center" wrapText="1"/>
    </xf>
    <xf numFmtId="0" fontId="40" fillId="0" borderId="6" xfId="11" applyFont="1" applyBorder="1" applyAlignment="1">
      <alignment vertical="center" wrapText="1"/>
    </xf>
    <xf numFmtId="0" fontId="40" fillId="0" borderId="0" xfId="11" applyFont="1" applyFill="1" applyBorder="1"/>
    <xf numFmtId="0" fontId="7" fillId="0" borderId="0" xfId="16" applyFill="1" applyBorder="1" applyAlignment="1" applyProtection="1">
      <alignment horizontal="left"/>
    </xf>
    <xf numFmtId="0" fontId="7" fillId="0" borderId="0" xfId="16" applyFill="1" applyBorder="1" applyAlignment="1" applyProtection="1"/>
    <xf numFmtId="0" fontId="23" fillId="0" borderId="23" xfId="0" applyFont="1" applyFill="1" applyBorder="1" applyAlignment="1">
      <alignment horizontal="justify"/>
    </xf>
    <xf numFmtId="0" fontId="23" fillId="0" borderId="23" xfId="0" applyFont="1" applyFill="1" applyBorder="1" applyAlignment="1">
      <alignment horizontal="justify" vertical="center" wrapText="1"/>
    </xf>
    <xf numFmtId="0" fontId="23" fillId="9" borderId="23" xfId="0" applyFont="1" applyFill="1" applyBorder="1" applyAlignment="1">
      <alignment horizontal="justify"/>
    </xf>
    <xf numFmtId="0" fontId="21" fillId="0" borderId="1" xfId="0" applyFont="1" applyBorder="1" applyAlignment="1">
      <alignment horizontal="center" vertical="center"/>
    </xf>
    <xf numFmtId="0" fontId="22" fillId="0" borderId="1" xfId="0" applyFont="1" applyBorder="1" applyAlignment="1">
      <alignment vertical="center"/>
    </xf>
    <xf numFmtId="0" fontId="23" fillId="9" borderId="23" xfId="0" applyFont="1" applyFill="1" applyBorder="1" applyAlignment="1">
      <alignment horizontal="left" vertical="top" wrapText="1"/>
    </xf>
    <xf numFmtId="0" fontId="15" fillId="7" borderId="0" xfId="0" applyFont="1" applyFill="1" applyAlignment="1">
      <alignment horizontal="center" vertical="center"/>
    </xf>
    <xf numFmtId="0" fontId="15" fillId="8" borderId="0" xfId="0" applyFont="1" applyFill="1" applyAlignment="1">
      <alignment horizontal="center" vertical="center" wrapText="1"/>
    </xf>
    <xf numFmtId="0" fontId="15" fillId="0" borderId="0" xfId="0" applyFont="1" applyFill="1" applyAlignment="1">
      <alignment horizontal="center" vertical="center" wrapText="1"/>
    </xf>
    <xf numFmtId="0" fontId="15" fillId="0" borderId="0" xfId="0" applyFont="1" applyFill="1" applyAlignment="1">
      <alignment horizontal="left" vertical="top" wrapText="1"/>
    </xf>
    <xf numFmtId="0" fontId="15" fillId="7" borderId="28" xfId="0" applyFont="1" applyFill="1" applyBorder="1" applyAlignment="1">
      <alignment horizontal="left" vertical="center" wrapText="1"/>
    </xf>
    <xf numFmtId="0" fontId="35" fillId="7" borderId="0" xfId="0" applyFont="1" applyFill="1" applyAlignment="1">
      <alignment horizontal="left" vertical="top" wrapText="1"/>
    </xf>
    <xf numFmtId="0" fontId="15" fillId="8" borderId="0" xfId="0" applyFont="1" applyFill="1" applyBorder="1" applyAlignment="1">
      <alignment horizontal="left" vertical="center"/>
    </xf>
    <xf numFmtId="0" fontId="15" fillId="8" borderId="0" xfId="0" applyFont="1" applyFill="1" applyBorder="1" applyAlignment="1">
      <alignment horizontal="center" vertical="center"/>
    </xf>
    <xf numFmtId="0" fontId="15" fillId="8" borderId="0" xfId="0" applyFont="1" applyFill="1" applyAlignment="1">
      <alignment horizontal="left" vertical="center" wrapText="1"/>
    </xf>
    <xf numFmtId="0" fontId="15" fillId="8" borderId="0" xfId="0" applyFont="1" applyFill="1" applyAlignment="1">
      <alignment horizontal="left" vertical="center"/>
    </xf>
    <xf numFmtId="0" fontId="15" fillId="8" borderId="0" xfId="0" applyFont="1" applyFill="1" applyAlignment="1">
      <alignment horizontal="left" vertical="top"/>
    </xf>
    <xf numFmtId="0" fontId="45" fillId="0" borderId="0" xfId="0" applyFont="1"/>
    <xf numFmtId="0" fontId="23" fillId="12" borderId="23" xfId="0" applyFont="1" applyFill="1" applyBorder="1" applyAlignment="1">
      <alignment horizontal="justify" wrapText="1"/>
    </xf>
    <xf numFmtId="0" fontId="23" fillId="12" borderId="1" xfId="0" applyFont="1" applyFill="1" applyBorder="1" applyAlignment="1">
      <alignment horizontal="left" vertical="center" wrapText="1"/>
    </xf>
    <xf numFmtId="0" fontId="23" fillId="12" borderId="23" xfId="0" applyFont="1" applyFill="1" applyBorder="1" applyAlignment="1">
      <alignment horizontal="left" vertical="center" wrapText="1"/>
    </xf>
    <xf numFmtId="0" fontId="1" fillId="0" borderId="0" xfId="11" applyFont="1" applyBorder="1" applyAlignment="1">
      <alignment horizontal="center"/>
    </xf>
    <xf numFmtId="0" fontId="7" fillId="0" borderId="0" xfId="16" applyFont="1" applyFill="1" applyBorder="1" applyAlignment="1" applyProtection="1">
      <alignment horizontal="left"/>
    </xf>
    <xf numFmtId="0" fontId="18" fillId="7" borderId="23" xfId="0" applyFont="1" applyFill="1" applyBorder="1" applyAlignment="1">
      <alignment horizontal="center" vertical="center"/>
    </xf>
    <xf numFmtId="0" fontId="19" fillId="7" borderId="23" xfId="0" applyFont="1" applyFill="1" applyBorder="1" applyAlignment="1">
      <alignment horizontal="center" vertical="center"/>
    </xf>
    <xf numFmtId="0" fontId="18" fillId="7" borderId="23" xfId="0" applyFont="1" applyFill="1" applyBorder="1" applyAlignment="1">
      <alignment horizontal="left" vertical="center"/>
    </xf>
    <xf numFmtId="0" fontId="47" fillId="7" borderId="23" xfId="0" applyFont="1" applyFill="1" applyBorder="1" applyAlignment="1">
      <alignment horizontal="center" vertical="center"/>
    </xf>
    <xf numFmtId="0" fontId="15" fillId="7" borderId="23" xfId="0" applyFont="1" applyFill="1" applyBorder="1" applyAlignment="1">
      <alignment horizontal="left" vertical="top" wrapText="1"/>
    </xf>
    <xf numFmtId="0" fontId="7" fillId="7" borderId="23" xfId="16" applyFill="1" applyBorder="1" applyAlignment="1" applyProtection="1">
      <alignment horizontal="left" vertical="center" wrapText="1"/>
    </xf>
    <xf numFmtId="0" fontId="48" fillId="7" borderId="23" xfId="0" applyFont="1" applyFill="1" applyBorder="1" applyAlignment="1">
      <alignment horizontal="left" vertical="top" wrapText="1"/>
    </xf>
    <xf numFmtId="0" fontId="15" fillId="7" borderId="23" xfId="0" applyFont="1" applyFill="1" applyBorder="1" applyAlignment="1">
      <alignment horizontal="center" vertical="center"/>
    </xf>
    <xf numFmtId="0" fontId="50" fillId="0" borderId="23" xfId="0" applyFont="1" applyBorder="1" applyAlignment="1">
      <alignment horizontal="left" vertical="top" wrapText="1"/>
    </xf>
    <xf numFmtId="0" fontId="50" fillId="0" borderId="23" xfId="0" applyFont="1" applyFill="1" applyBorder="1" applyAlignment="1">
      <alignment horizontal="left" vertical="top" wrapText="1"/>
    </xf>
    <xf numFmtId="0" fontId="50" fillId="0" borderId="23" xfId="0" applyFont="1" applyFill="1" applyBorder="1" applyAlignment="1">
      <alignment horizontal="left" vertical="top" wrapText="1" indent="2"/>
    </xf>
    <xf numFmtId="0" fontId="50" fillId="0" borderId="23" xfId="0" quotePrefix="1" applyFont="1" applyFill="1" applyBorder="1" applyAlignment="1">
      <alignment horizontal="left" vertical="top" wrapText="1" indent="1"/>
    </xf>
    <xf numFmtId="0" fontId="0" fillId="0" borderId="23" xfId="0" applyFont="1" applyFill="1" applyBorder="1" applyAlignment="1">
      <alignment horizontal="justify" vertical="top" wrapText="1"/>
    </xf>
    <xf numFmtId="0" fontId="0" fillId="0" borderId="23" xfId="0" applyFont="1" applyFill="1" applyBorder="1" applyAlignment="1">
      <alignment vertical="top" wrapText="1"/>
    </xf>
    <xf numFmtId="0" fontId="0" fillId="0" borderId="23" xfId="0" applyFont="1" applyFill="1" applyBorder="1" applyAlignment="1">
      <alignment wrapText="1"/>
    </xf>
    <xf numFmtId="0" fontId="0" fillId="0" borderId="23" xfId="0" quotePrefix="1" applyFont="1" applyFill="1" applyBorder="1" applyAlignment="1">
      <alignment wrapText="1"/>
    </xf>
    <xf numFmtId="0" fontId="1" fillId="0" borderId="0" xfId="11" applyFont="1" applyBorder="1" applyAlignment="1">
      <alignment horizontal="center"/>
    </xf>
    <xf numFmtId="0" fontId="7" fillId="0" borderId="0" xfId="16" applyFont="1" applyFill="1" applyBorder="1" applyAlignment="1" applyProtection="1">
      <alignment horizontal="left"/>
    </xf>
    <xf numFmtId="0" fontId="15" fillId="0" borderId="23" xfId="0" applyFont="1" applyFill="1" applyBorder="1" applyAlignment="1">
      <alignment horizontal="left" vertical="top"/>
    </xf>
    <xf numFmtId="0" fontId="15" fillId="0" borderId="0" xfId="0" applyFont="1" applyFill="1" applyAlignment="1">
      <alignment horizontal="center" vertical="center"/>
    </xf>
    <xf numFmtId="0" fontId="51" fillId="0" borderId="0" xfId="0" applyFont="1" applyAlignment="1">
      <alignment horizontal="center" vertical="center"/>
    </xf>
    <xf numFmtId="0" fontId="0" fillId="0" borderId="0" xfId="0" applyAlignment="1">
      <alignment wrapText="1"/>
    </xf>
    <xf numFmtId="0" fontId="15" fillId="0" borderId="23" xfId="0" applyFont="1" applyFill="1" applyBorder="1" applyAlignment="1">
      <alignment horizontal="left" vertical="top" wrapText="1"/>
    </xf>
    <xf numFmtId="0" fontId="35" fillId="0" borderId="0" xfId="0" applyFont="1" applyFill="1" applyAlignment="1">
      <alignment horizontal="left" vertical="top" wrapText="1"/>
    </xf>
    <xf numFmtId="0" fontId="52" fillId="7" borderId="23" xfId="0" applyFont="1" applyFill="1" applyBorder="1" applyAlignment="1">
      <alignment horizontal="left" vertical="center" wrapText="1"/>
    </xf>
    <xf numFmtId="0" fontId="0" fillId="7" borderId="23" xfId="0" applyFont="1" applyFill="1" applyBorder="1" applyAlignment="1">
      <alignment horizontal="left" vertical="center" wrapText="1"/>
    </xf>
    <xf numFmtId="0" fontId="52" fillId="0" borderId="23" xfId="0" applyFont="1" applyFill="1" applyBorder="1" applyAlignment="1">
      <alignment horizontal="left" vertical="center" wrapText="1"/>
    </xf>
    <xf numFmtId="0" fontId="55" fillId="0" borderId="23" xfId="0" applyFont="1" applyBorder="1" applyAlignment="1">
      <alignment horizontal="left" vertical="center" wrapText="1"/>
    </xf>
    <xf numFmtId="0" fontId="0" fillId="0" borderId="23" xfId="0" applyFont="1" applyBorder="1" applyAlignment="1">
      <alignment horizontal="left" vertical="center" wrapText="1"/>
    </xf>
    <xf numFmtId="0" fontId="0" fillId="0" borderId="23" xfId="0" applyFont="1" applyBorder="1" applyAlignment="1">
      <alignment horizontal="left" vertical="center"/>
    </xf>
    <xf numFmtId="0" fontId="54" fillId="0" borderId="23" xfId="0" applyFont="1" applyFill="1" applyBorder="1" applyAlignment="1">
      <alignment horizontal="left" vertical="center" wrapText="1"/>
    </xf>
    <xf numFmtId="0" fontId="0" fillId="0" borderId="23" xfId="0" applyFont="1" applyFill="1" applyBorder="1" applyAlignment="1">
      <alignment horizontal="left" vertical="center" wrapText="1"/>
    </xf>
    <xf numFmtId="0" fontId="54" fillId="0" borderId="23" xfId="0" quotePrefix="1" applyFont="1" applyFill="1" applyBorder="1" applyAlignment="1">
      <alignment horizontal="left" vertical="center" wrapText="1"/>
    </xf>
    <xf numFmtId="0" fontId="53" fillId="2" borderId="23" xfId="0" applyFont="1" applyFill="1" applyBorder="1" applyAlignment="1">
      <alignment horizontal="left" vertical="center" wrapText="1"/>
    </xf>
    <xf numFmtId="0" fontId="53" fillId="2" borderId="31" xfId="0" applyFont="1" applyFill="1" applyBorder="1" applyAlignment="1">
      <alignment horizontal="left" vertical="center" wrapText="1"/>
    </xf>
    <xf numFmtId="0" fontId="0" fillId="0" borderId="23" xfId="0" quotePrefix="1" applyFont="1" applyFill="1" applyBorder="1" applyAlignment="1">
      <alignment horizontal="left" vertical="center" wrapText="1"/>
    </xf>
    <xf numFmtId="0" fontId="56" fillId="14" borderId="23" xfId="0" applyFont="1" applyFill="1" applyBorder="1" applyAlignment="1">
      <alignment horizontal="left" vertical="center" wrapText="1"/>
    </xf>
    <xf numFmtId="0" fontId="45" fillId="14" borderId="23" xfId="0" applyFont="1" applyFill="1" applyBorder="1" applyAlignment="1">
      <alignment horizontal="left" vertical="center" wrapText="1"/>
    </xf>
    <xf numFmtId="0" fontId="45" fillId="13" borderId="23" xfId="0" applyFont="1" applyFill="1" applyBorder="1" applyAlignment="1">
      <alignment horizontal="left" vertical="center" wrapText="1"/>
    </xf>
    <xf numFmtId="0" fontId="0" fillId="0" borderId="23" xfId="0" quotePrefix="1" applyFont="1" applyFill="1" applyBorder="1" applyAlignment="1">
      <alignment horizontal="left" vertical="center" wrapText="1" indent="2"/>
    </xf>
    <xf numFmtId="0" fontId="0" fillId="0" borderId="23" xfId="0" applyFont="1" applyFill="1" applyBorder="1" applyAlignment="1">
      <alignment horizontal="left" vertical="center" wrapText="1" indent="2"/>
    </xf>
    <xf numFmtId="0" fontId="54" fillId="0" borderId="23" xfId="0" quotePrefix="1" applyFont="1" applyFill="1" applyBorder="1" applyAlignment="1">
      <alignment horizontal="left" vertical="center" wrapText="1" indent="2"/>
    </xf>
    <xf numFmtId="0" fontId="0" fillId="0" borderId="23" xfId="0" quotePrefix="1" applyFont="1" applyFill="1" applyBorder="1" applyAlignment="1">
      <alignment horizontal="left" vertical="center" wrapText="1" indent="4"/>
    </xf>
    <xf numFmtId="0" fontId="45" fillId="0" borderId="23" xfId="0" quotePrefix="1" applyFont="1" applyFill="1" applyBorder="1" applyAlignment="1">
      <alignment horizontal="left" vertical="center" wrapText="1" indent="2"/>
    </xf>
    <xf numFmtId="0" fontId="49" fillId="15" borderId="23" xfId="0" applyFont="1" applyFill="1" applyBorder="1" applyAlignment="1">
      <alignment horizontal="left" vertical="center" wrapText="1" indent="5"/>
    </xf>
    <xf numFmtId="0" fontId="49" fillId="15" borderId="23" xfId="0" applyFont="1" applyFill="1" applyBorder="1" applyAlignment="1">
      <alignment vertical="center" wrapText="1"/>
    </xf>
    <xf numFmtId="0" fontId="49" fillId="16" borderId="23" xfId="0" applyFont="1" applyFill="1" applyBorder="1" applyAlignment="1">
      <alignment vertical="center" wrapText="1"/>
    </xf>
    <xf numFmtId="0" fontId="57" fillId="16" borderId="23" xfId="0" applyFont="1" applyFill="1" applyBorder="1" applyAlignment="1">
      <alignment horizontal="center" vertical="center" wrapText="1"/>
    </xf>
    <xf numFmtId="0" fontId="49" fillId="0" borderId="23" xfId="0" applyFont="1" applyBorder="1" applyAlignment="1">
      <alignment vertical="center" wrapText="1"/>
    </xf>
    <xf numFmtId="0" fontId="57" fillId="0" borderId="23" xfId="0" applyFont="1" applyBorder="1" applyAlignment="1">
      <alignment horizontal="center" vertical="center" wrapText="1"/>
    </xf>
    <xf numFmtId="0" fontId="58" fillId="0" borderId="23" xfId="0" applyFont="1" applyBorder="1" applyAlignment="1">
      <alignment horizontal="center" vertical="center" wrapText="1"/>
    </xf>
    <xf numFmtId="0" fontId="58" fillId="0" borderId="23" xfId="0" applyFont="1" applyBorder="1" applyAlignment="1">
      <alignment vertical="center" wrapText="1"/>
    </xf>
    <xf numFmtId="0" fontId="61" fillId="0" borderId="23" xfId="0" applyFont="1" applyBorder="1" applyAlignment="1">
      <alignment horizontal="left" vertical="center" wrapText="1"/>
    </xf>
    <xf numFmtId="0" fontId="59" fillId="15" borderId="23" xfId="0" applyFont="1" applyFill="1" applyBorder="1" applyAlignment="1">
      <alignment vertical="center" wrapText="1"/>
    </xf>
    <xf numFmtId="0" fontId="59" fillId="15" borderId="23" xfId="0" applyFont="1" applyFill="1" applyBorder="1" applyAlignment="1">
      <alignment horizontal="center" vertical="center" wrapText="1"/>
    </xf>
    <xf numFmtId="0" fontId="45" fillId="17" borderId="0" xfId="0" applyFont="1" applyFill="1"/>
    <xf numFmtId="0" fontId="0" fillId="17" borderId="0" xfId="0" applyFill="1"/>
    <xf numFmtId="0" fontId="0" fillId="0" borderId="23" xfId="0" quotePrefix="1" applyFont="1" applyFill="1" applyBorder="1" applyAlignment="1">
      <alignment vertical="top" wrapText="1"/>
    </xf>
    <xf numFmtId="0" fontId="0" fillId="0" borderId="23" xfId="0" quotePrefix="1" applyFont="1" applyBorder="1" applyAlignment="1">
      <alignment horizontal="left" vertical="center" wrapText="1" indent="1"/>
    </xf>
    <xf numFmtId="0" fontId="65" fillId="0" borderId="23" xfId="0" quotePrefix="1" applyFont="1" applyFill="1" applyBorder="1" applyAlignment="1">
      <alignment horizontal="left" vertical="top" wrapText="1"/>
    </xf>
    <xf numFmtId="0" fontId="65" fillId="0" borderId="23" xfId="0" quotePrefix="1" applyFont="1" applyFill="1" applyBorder="1" applyAlignment="1">
      <alignment horizontal="left" vertical="top" wrapText="1" indent="1"/>
    </xf>
    <xf numFmtId="0" fontId="15" fillId="8" borderId="23" xfId="0" applyFont="1" applyFill="1" applyBorder="1" applyAlignment="1">
      <alignment horizontal="center" vertical="center"/>
    </xf>
    <xf numFmtId="43" fontId="71" fillId="0" borderId="25" xfId="20" applyFont="1" applyFill="1" applyBorder="1" applyAlignment="1"/>
    <xf numFmtId="43" fontId="71" fillId="0" borderId="26" xfId="20" applyFont="1" applyFill="1" applyBorder="1" applyAlignment="1">
      <alignment wrapText="1"/>
    </xf>
    <xf numFmtId="43" fontId="71" fillId="0" borderId="9" xfId="20" applyFont="1" applyFill="1" applyBorder="1" applyAlignment="1"/>
    <xf numFmtId="43" fontId="71" fillId="0" borderId="10" xfId="20" applyFont="1" applyFill="1" applyBorder="1" applyAlignment="1"/>
    <xf numFmtId="43" fontId="1" fillId="0" borderId="25" xfId="0" applyNumberFormat="1" applyFont="1" applyFill="1" applyBorder="1" applyAlignment="1"/>
    <xf numFmtId="43" fontId="71" fillId="0" borderId="26" xfId="20" applyFont="1" applyFill="1" applyBorder="1" applyAlignment="1"/>
    <xf numFmtId="37" fontId="71" fillId="0" borderId="9" xfId="20" applyNumberFormat="1" applyFont="1" applyFill="1" applyBorder="1" applyAlignment="1"/>
    <xf numFmtId="37" fontId="71" fillId="0" borderId="10" xfId="20" applyNumberFormat="1" applyFont="1" applyFill="1" applyBorder="1" applyAlignment="1"/>
    <xf numFmtId="0" fontId="36" fillId="10" borderId="23" xfId="0" applyFont="1" applyFill="1" applyBorder="1" applyAlignment="1">
      <alignment horizontal="center" vertical="center" wrapText="1"/>
    </xf>
    <xf numFmtId="0" fontId="36" fillId="10" borderId="23" xfId="0" applyFont="1" applyFill="1" applyBorder="1" applyAlignment="1">
      <alignment horizontal="center" vertical="center"/>
    </xf>
    <xf numFmtId="0" fontId="46" fillId="0" borderId="23" xfId="0" applyFont="1" applyFill="1" applyBorder="1" applyAlignment="1">
      <alignment vertical="center" wrapText="1"/>
    </xf>
    <xf numFmtId="0" fontId="15" fillId="0" borderId="23" xfId="0" applyFont="1" applyFill="1" applyBorder="1" applyAlignment="1">
      <alignment horizontal="center" vertical="center"/>
    </xf>
    <xf numFmtId="0" fontId="35" fillId="11" borderId="31" xfId="0" applyFont="1" applyFill="1" applyBorder="1" applyAlignment="1">
      <alignment horizontal="left" vertical="top" wrapText="1"/>
    </xf>
    <xf numFmtId="0" fontId="15" fillId="7" borderId="29" xfId="0" applyFont="1" applyFill="1" applyBorder="1" applyAlignment="1">
      <alignment horizontal="center" vertical="center"/>
    </xf>
    <xf numFmtId="0" fontId="1" fillId="7" borderId="23" xfId="0" quotePrefix="1" applyFont="1" applyFill="1" applyBorder="1" applyAlignment="1">
      <alignment horizontal="left" vertical="top" wrapText="1"/>
    </xf>
    <xf numFmtId="0" fontId="73" fillId="18" borderId="31" xfId="0" applyFont="1" applyFill="1" applyBorder="1" applyAlignment="1">
      <alignment horizontal="left" vertical="top" wrapText="1"/>
    </xf>
    <xf numFmtId="0" fontId="35" fillId="18" borderId="23" xfId="0" applyFont="1" applyFill="1" applyBorder="1" applyAlignment="1">
      <alignment horizontal="left" vertical="top" wrapText="1"/>
    </xf>
    <xf numFmtId="0" fontId="36" fillId="10" borderId="31" xfId="0" applyFont="1" applyFill="1" applyBorder="1" applyAlignment="1">
      <alignment horizontal="left" vertical="center"/>
    </xf>
    <xf numFmtId="0" fontId="35" fillId="0" borderId="31" xfId="0" applyFont="1" applyFill="1" applyBorder="1" applyAlignment="1">
      <alignment horizontal="left" vertical="center"/>
    </xf>
    <xf numFmtId="0" fontId="35" fillId="11" borderId="27" xfId="0" applyFont="1" applyFill="1" applyBorder="1" applyAlignment="1">
      <alignment horizontal="center" vertical="top" wrapText="1"/>
    </xf>
    <xf numFmtId="0" fontId="53" fillId="11" borderId="31" xfId="0" applyFont="1" applyFill="1" applyBorder="1" applyAlignment="1">
      <alignment horizontal="left" vertical="center" wrapText="1"/>
    </xf>
    <xf numFmtId="0" fontId="52" fillId="7" borderId="29" xfId="0" applyFont="1" applyFill="1" applyBorder="1" applyAlignment="1">
      <alignment horizontal="left" vertical="center"/>
    </xf>
    <xf numFmtId="0" fontId="52" fillId="7" borderId="23" xfId="0" applyFont="1" applyFill="1" applyBorder="1" applyAlignment="1">
      <alignment horizontal="left" vertical="center"/>
    </xf>
    <xf numFmtId="0" fontId="0" fillId="0" borderId="23" xfId="0" quotePrefix="1" applyFont="1" applyBorder="1" applyAlignment="1">
      <alignment horizontal="left" vertical="center"/>
    </xf>
    <xf numFmtId="0" fontId="53" fillId="11" borderId="27" xfId="0" applyFont="1" applyFill="1" applyBorder="1" applyAlignment="1">
      <alignment horizontal="left" vertical="center" wrapText="1"/>
    </xf>
    <xf numFmtId="0" fontId="36" fillId="10" borderId="30" xfId="0" applyFont="1" applyFill="1" applyBorder="1" applyAlignment="1">
      <alignment horizontal="center" vertical="center" wrapText="1"/>
    </xf>
    <xf numFmtId="0" fontId="36" fillId="10" borderId="30" xfId="0" applyFont="1" applyFill="1" applyBorder="1" applyAlignment="1">
      <alignment horizontal="center" vertical="center"/>
    </xf>
    <xf numFmtId="0" fontId="15" fillId="0" borderId="23" xfId="0" applyFont="1" applyFill="1" applyBorder="1" applyAlignment="1">
      <alignment horizontal="center" vertical="center" wrapText="1"/>
    </xf>
    <xf numFmtId="0" fontId="35" fillId="7" borderId="23" xfId="0" applyFont="1" applyFill="1" applyBorder="1" applyAlignment="1">
      <alignment horizontal="left" vertical="top" wrapText="1"/>
    </xf>
    <xf numFmtId="0" fontId="35" fillId="0" borderId="23" xfId="0" applyFont="1" applyFill="1" applyBorder="1" applyAlignment="1">
      <alignment horizontal="left" vertical="top" wrapText="1"/>
    </xf>
    <xf numFmtId="0" fontId="43" fillId="0" borderId="0" xfId="11" quotePrefix="1" applyFont="1" applyAlignment="1">
      <alignment horizontal="center"/>
    </xf>
    <xf numFmtId="0" fontId="43" fillId="0" borderId="0" xfId="11" applyFont="1" applyAlignment="1">
      <alignment horizontal="center"/>
    </xf>
    <xf numFmtId="0" fontId="15" fillId="0" borderId="3" xfId="11" applyFont="1" applyBorder="1" applyAlignment="1">
      <alignment horizontal="center" vertical="center" wrapText="1"/>
    </xf>
    <xf numFmtId="0" fontId="15" fillId="0" borderId="4" xfId="11" applyFont="1" applyBorder="1" applyAlignment="1">
      <alignment horizontal="center" vertical="center" wrapText="1"/>
    </xf>
    <xf numFmtId="0" fontId="15" fillId="0" borderId="5" xfId="11" applyFont="1" applyBorder="1" applyAlignment="1">
      <alignment horizontal="center" vertical="center" wrapText="1"/>
    </xf>
    <xf numFmtId="0" fontId="15" fillId="0" borderId="6" xfId="11" applyFont="1" applyBorder="1" applyAlignment="1">
      <alignment horizontal="center" vertical="center" wrapText="1"/>
    </xf>
    <xf numFmtId="0" fontId="15" fillId="0" borderId="0" xfId="11" applyFont="1" applyBorder="1" applyAlignment="1">
      <alignment horizontal="center" vertical="center" wrapText="1"/>
    </xf>
    <xf numFmtId="0" fontId="15" fillId="0" borderId="7" xfId="11" applyFont="1" applyBorder="1" applyAlignment="1">
      <alignment horizontal="center" vertical="center" wrapText="1"/>
    </xf>
    <xf numFmtId="0" fontId="15" fillId="0" borderId="8" xfId="11" applyFont="1" applyBorder="1" applyAlignment="1">
      <alignment horizontal="center" vertical="center" wrapText="1"/>
    </xf>
    <xf numFmtId="0" fontId="15" fillId="0" borderId="9" xfId="11" applyFont="1" applyBorder="1" applyAlignment="1">
      <alignment horizontal="center" vertical="center" wrapText="1"/>
    </xf>
    <xf numFmtId="0" fontId="15" fillId="0" borderId="10" xfId="11" applyFont="1" applyBorder="1" applyAlignment="1">
      <alignment horizontal="center" vertical="center" wrapText="1"/>
    </xf>
    <xf numFmtId="0" fontId="40" fillId="0" borderId="4" xfId="11" applyFont="1" applyBorder="1" applyAlignment="1">
      <alignment horizontal="center" vertical="center" wrapText="1"/>
    </xf>
    <xf numFmtId="0" fontId="40" fillId="0" borderId="0" xfId="11" applyFont="1" applyBorder="1" applyAlignment="1">
      <alignment horizontal="center" vertical="center" wrapText="1"/>
    </xf>
    <xf numFmtId="0" fontId="9" fillId="0" borderId="3" xfId="11" applyFont="1" applyFill="1" applyBorder="1" applyAlignment="1">
      <alignment horizontal="left" vertical="center" wrapText="1"/>
    </xf>
    <xf numFmtId="0" fontId="9" fillId="0" borderId="4" xfId="11" applyFont="1" applyFill="1" applyBorder="1" applyAlignment="1">
      <alignment horizontal="left" vertical="center"/>
    </xf>
    <xf numFmtId="0" fontId="9" fillId="0" borderId="6" xfId="11" applyFont="1" applyFill="1" applyBorder="1" applyAlignment="1">
      <alignment horizontal="left" vertical="center"/>
    </xf>
    <xf numFmtId="0" fontId="9" fillId="0" borderId="0" xfId="11" applyFont="1" applyFill="1" applyBorder="1" applyAlignment="1">
      <alignment horizontal="left" vertical="center"/>
    </xf>
    <xf numFmtId="0" fontId="9" fillId="0" borderId="8" xfId="11" applyFont="1" applyFill="1" applyBorder="1" applyAlignment="1">
      <alignment horizontal="left" vertical="center"/>
    </xf>
    <xf numFmtId="0" fontId="9" fillId="0" borderId="9" xfId="11" applyFont="1" applyFill="1" applyBorder="1" applyAlignment="1">
      <alignment horizontal="left" vertical="center"/>
    </xf>
    <xf numFmtId="0" fontId="1" fillId="0" borderId="4" xfId="11" applyFont="1" applyFill="1" applyBorder="1" applyAlignment="1">
      <alignment horizontal="center"/>
    </xf>
    <xf numFmtId="0" fontId="1" fillId="0" borderId="5" xfId="11" applyFont="1" applyFill="1" applyBorder="1" applyAlignment="1">
      <alignment horizontal="center"/>
    </xf>
    <xf numFmtId="0" fontId="1" fillId="0" borderId="0" xfId="11" applyFont="1" applyFill="1" applyBorder="1" applyAlignment="1">
      <alignment horizontal="center"/>
    </xf>
    <xf numFmtId="0" fontId="1" fillId="0" borderId="7" xfId="11" applyFont="1" applyFill="1" applyBorder="1" applyAlignment="1">
      <alignment horizontal="center"/>
    </xf>
    <xf numFmtId="0" fontId="1" fillId="0" borderId="9" xfId="11" applyFont="1" applyFill="1" applyBorder="1" applyAlignment="1">
      <alignment horizontal="center"/>
    </xf>
    <xf numFmtId="0" fontId="1" fillId="0" borderId="10" xfId="11" applyFont="1" applyFill="1" applyBorder="1" applyAlignment="1">
      <alignment horizontal="center"/>
    </xf>
    <xf numFmtId="0" fontId="37" fillId="0" borderId="0" xfId="11" applyFont="1" applyFill="1" applyAlignment="1">
      <alignment horizontal="center" vertical="center"/>
    </xf>
    <xf numFmtId="0" fontId="37" fillId="12" borderId="0" xfId="11" applyFont="1" applyFill="1" applyAlignment="1">
      <alignment horizontal="center" vertical="center"/>
    </xf>
    <xf numFmtId="0" fontId="41" fillId="0" borderId="0" xfId="11" applyFont="1" applyFill="1" applyBorder="1" applyAlignment="1" applyProtection="1">
      <alignment horizontal="center" vertical="center"/>
      <protection locked="0"/>
    </xf>
    <xf numFmtId="164" fontId="42" fillId="0" borderId="0" xfId="11" applyNumberFormat="1" applyFont="1" applyBorder="1" applyAlignment="1">
      <alignment horizontal="left" vertical="top"/>
    </xf>
    <xf numFmtId="0" fontId="20" fillId="0" borderId="4" xfId="11" applyFont="1" applyBorder="1"/>
    <xf numFmtId="0" fontId="20" fillId="0" borderId="8" xfId="11" applyFont="1" applyBorder="1"/>
    <xf numFmtId="0" fontId="20" fillId="0" borderId="9" xfId="11" applyFont="1" applyBorder="1"/>
    <xf numFmtId="43" fontId="1" fillId="0" borderId="4" xfId="6" applyFont="1" applyFill="1" applyBorder="1" applyAlignment="1">
      <alignment horizontal="center"/>
    </xf>
    <xf numFmtId="43" fontId="1" fillId="0" borderId="5" xfId="6" applyFont="1" applyFill="1" applyBorder="1" applyAlignment="1">
      <alignment horizontal="center"/>
    </xf>
    <xf numFmtId="43" fontId="1" fillId="0" borderId="0" xfId="6" applyFont="1" applyFill="1" applyBorder="1" applyAlignment="1">
      <alignment horizontal="center"/>
    </xf>
    <xf numFmtId="43" fontId="1" fillId="0" borderId="7" xfId="6" applyFont="1" applyFill="1" applyBorder="1" applyAlignment="1">
      <alignment horizontal="center"/>
    </xf>
    <xf numFmtId="43" fontId="1" fillId="0" borderId="9" xfId="6" applyFont="1" applyFill="1" applyBorder="1" applyAlignment="1">
      <alignment horizontal="center"/>
    </xf>
    <xf numFmtId="43" fontId="1" fillId="0" borderId="10" xfId="6" applyFont="1" applyFill="1" applyBorder="1" applyAlignment="1">
      <alignment horizontal="center"/>
    </xf>
    <xf numFmtId="0" fontId="11" fillId="0" borderId="3" xfId="11" applyFont="1" applyFill="1" applyBorder="1" applyAlignment="1">
      <alignment horizontal="left" vertical="top" wrapText="1"/>
    </xf>
    <xf numFmtId="0" fontId="36" fillId="6" borderId="0" xfId="11" applyFont="1" applyFill="1" applyAlignment="1">
      <alignment horizontal="left" vertical="center"/>
    </xf>
    <xf numFmtId="0" fontId="1" fillId="0" borderId="12" xfId="11" applyFont="1" applyBorder="1" applyAlignment="1">
      <alignment horizontal="left"/>
    </xf>
    <xf numFmtId="0" fontId="1" fillId="0" borderId="13" xfId="11" applyFont="1" applyBorder="1" applyAlignment="1">
      <alignment horizontal="left"/>
    </xf>
    <xf numFmtId="0" fontId="9" fillId="0" borderId="0" xfId="11" applyFont="1" applyFill="1" applyBorder="1" applyAlignment="1" applyProtection="1">
      <alignment horizontal="left" vertical="center" wrapText="1"/>
      <protection locked="0"/>
    </xf>
    <xf numFmtId="0" fontId="1" fillId="0" borderId="0" xfId="11" applyFont="1" applyBorder="1" applyAlignment="1" applyProtection="1">
      <alignment vertical="top" wrapText="1"/>
    </xf>
    <xf numFmtId="0" fontId="36" fillId="6" borderId="3" xfId="11" applyFont="1" applyFill="1" applyBorder="1" applyAlignment="1" applyProtection="1">
      <alignment horizontal="left" vertical="center" wrapText="1"/>
      <protection locked="0"/>
    </xf>
    <xf numFmtId="0" fontId="36" fillId="6" borderId="4" xfId="11" applyFont="1" applyFill="1" applyBorder="1" applyAlignment="1" applyProtection="1">
      <alignment horizontal="left" vertical="center" wrapText="1"/>
      <protection locked="0"/>
    </xf>
    <xf numFmtId="0" fontId="1" fillId="0" borderId="11" xfId="11" applyFont="1" applyFill="1" applyBorder="1" applyAlignment="1" applyProtection="1">
      <alignment vertical="top" wrapText="1"/>
    </xf>
    <xf numFmtId="0" fontId="1" fillId="0" borderId="12" xfId="11" applyFont="1" applyFill="1" applyBorder="1" applyAlignment="1" applyProtection="1">
      <alignment vertical="top" wrapText="1"/>
    </xf>
    <xf numFmtId="0" fontId="1" fillId="0" borderId="13" xfId="11" applyFont="1" applyFill="1" applyBorder="1" applyAlignment="1" applyProtection="1">
      <alignment vertical="top" wrapText="1"/>
    </xf>
    <xf numFmtId="0" fontId="1" fillId="0" borderId="1" xfId="11" applyFont="1" applyBorder="1" applyAlignment="1" applyProtection="1">
      <alignment vertical="top" wrapText="1"/>
    </xf>
    <xf numFmtId="0" fontId="36" fillId="6" borderId="18" xfId="11" applyFont="1" applyFill="1" applyBorder="1" applyAlignment="1" applyProtection="1">
      <alignment horizontal="left" vertical="center" wrapText="1"/>
      <protection locked="0"/>
    </xf>
    <xf numFmtId="0" fontId="36" fillId="6" borderId="19" xfId="11" applyFont="1" applyFill="1" applyBorder="1" applyAlignment="1" applyProtection="1">
      <alignment horizontal="left" vertical="center" wrapText="1"/>
      <protection locked="0"/>
    </xf>
    <xf numFmtId="0" fontId="15" fillId="0" borderId="11" xfId="11" applyFont="1" applyBorder="1" applyAlignment="1">
      <alignment vertical="top" wrapText="1"/>
    </xf>
    <xf numFmtId="0" fontId="15" fillId="0" borderId="12" xfId="11" applyFont="1" applyBorder="1" applyAlignment="1">
      <alignment vertical="top" wrapText="1"/>
    </xf>
    <xf numFmtId="0" fontId="15" fillId="0" borderId="13" xfId="11" applyFont="1" applyBorder="1" applyAlignment="1">
      <alignment vertical="top" wrapText="1"/>
    </xf>
    <xf numFmtId="0" fontId="36" fillId="6" borderId="20" xfId="11" applyFont="1" applyFill="1" applyBorder="1" applyAlignment="1" applyProtection="1">
      <alignment horizontal="left" vertical="center" wrapText="1"/>
      <protection locked="0"/>
    </xf>
    <xf numFmtId="0" fontId="36" fillId="6" borderId="21" xfId="11" applyFont="1" applyFill="1" applyBorder="1" applyAlignment="1" applyProtection="1">
      <alignment horizontal="left" vertical="center" wrapText="1"/>
      <protection locked="0"/>
    </xf>
    <xf numFmtId="0" fontId="36" fillId="6" borderId="22" xfId="11" applyFont="1" applyFill="1" applyBorder="1" applyAlignment="1" applyProtection="1">
      <alignment horizontal="left" vertical="center" wrapText="1"/>
      <protection locked="0"/>
    </xf>
    <xf numFmtId="0" fontId="9" fillId="0" borderId="4" xfId="11" applyFont="1" applyFill="1" applyBorder="1" applyAlignment="1">
      <alignment horizontal="left" vertical="center" wrapText="1"/>
    </xf>
    <xf numFmtId="0" fontId="9" fillId="0" borderId="5" xfId="11" applyFont="1" applyFill="1" applyBorder="1" applyAlignment="1">
      <alignment horizontal="left" vertical="center" wrapText="1"/>
    </xf>
    <xf numFmtId="0" fontId="9" fillId="0" borderId="8" xfId="11" applyFont="1" applyFill="1" applyBorder="1" applyAlignment="1">
      <alignment horizontal="left" vertical="center" wrapText="1"/>
    </xf>
    <xf numFmtId="0" fontId="9" fillId="0" borderId="9" xfId="11" applyFont="1" applyFill="1" applyBorder="1" applyAlignment="1">
      <alignment horizontal="left" vertical="center" wrapText="1"/>
    </xf>
    <xf numFmtId="0" fontId="9" fillId="0" borderId="10" xfId="11" applyFont="1" applyFill="1" applyBorder="1" applyAlignment="1">
      <alignment horizontal="left" vertical="center" wrapText="1"/>
    </xf>
    <xf numFmtId="43" fontId="1" fillId="0" borderId="3" xfId="15" applyFont="1" applyFill="1" applyBorder="1" applyAlignment="1">
      <alignment horizontal="center"/>
    </xf>
    <xf numFmtId="43" fontId="1" fillId="0" borderId="5" xfId="15" applyFont="1" applyFill="1" applyBorder="1" applyAlignment="1">
      <alignment horizontal="center"/>
    </xf>
    <xf numFmtId="43" fontId="1" fillId="0" borderId="6" xfId="15" applyFont="1" applyFill="1" applyBorder="1" applyAlignment="1">
      <alignment horizontal="center"/>
    </xf>
    <xf numFmtId="43" fontId="1" fillId="0" borderId="7" xfId="15" applyFont="1" applyFill="1" applyBorder="1" applyAlignment="1">
      <alignment horizontal="center"/>
    </xf>
    <xf numFmtId="43" fontId="1" fillId="0" borderId="8" xfId="15" applyFont="1" applyFill="1" applyBorder="1" applyAlignment="1">
      <alignment horizontal="center"/>
    </xf>
    <xf numFmtId="43" fontId="1" fillId="0" borderId="10" xfId="15" applyFont="1" applyFill="1" applyBorder="1" applyAlignment="1">
      <alignment horizontal="center"/>
    </xf>
    <xf numFmtId="0" fontId="11" fillId="0" borderId="4" xfId="11" applyFont="1" applyFill="1" applyBorder="1" applyAlignment="1">
      <alignment horizontal="left" vertical="top" wrapText="1"/>
    </xf>
    <xf numFmtId="0" fontId="11" fillId="0" borderId="5" xfId="11" applyFont="1" applyFill="1" applyBorder="1" applyAlignment="1">
      <alignment horizontal="left" vertical="top" wrapText="1"/>
    </xf>
    <xf numFmtId="0" fontId="11" fillId="0" borderId="8" xfId="11" applyFont="1" applyFill="1" applyBorder="1" applyAlignment="1">
      <alignment horizontal="left" vertical="top" wrapText="1"/>
    </xf>
    <xf numFmtId="0" fontId="11" fillId="0" borderId="9" xfId="11" applyFont="1" applyFill="1" applyBorder="1" applyAlignment="1">
      <alignment horizontal="left" vertical="top" wrapText="1"/>
    </xf>
    <xf numFmtId="0" fontId="11" fillId="0" borderId="10" xfId="11" applyFont="1" applyFill="1" applyBorder="1" applyAlignment="1">
      <alignment horizontal="left" vertical="top" wrapText="1"/>
    </xf>
    <xf numFmtId="0" fontId="33" fillId="0" borderId="11" xfId="11" applyFont="1" applyFill="1" applyBorder="1" applyAlignment="1" applyProtection="1">
      <alignment horizontal="center" vertical="center"/>
      <protection locked="0"/>
    </xf>
    <xf numFmtId="0" fontId="33" fillId="0" borderId="12" xfId="11" applyFont="1" applyFill="1" applyBorder="1" applyAlignment="1" applyProtection="1">
      <alignment horizontal="center" vertical="center"/>
      <protection locked="0"/>
    </xf>
    <xf numFmtId="0" fontId="33" fillId="0" borderId="13" xfId="11" applyFont="1" applyFill="1" applyBorder="1" applyAlignment="1" applyProtection="1">
      <alignment horizontal="center" vertical="center"/>
      <protection locked="0"/>
    </xf>
    <xf numFmtId="0" fontId="36" fillId="6" borderId="15" xfId="11" applyFont="1" applyFill="1" applyBorder="1" applyAlignment="1" applyProtection="1">
      <alignment horizontal="left" vertical="center" wrapText="1"/>
      <protection locked="0"/>
    </xf>
    <xf numFmtId="0" fontId="36" fillId="6" borderId="16" xfId="11" applyFont="1" applyFill="1" applyBorder="1" applyAlignment="1" applyProtection="1">
      <alignment horizontal="left" vertical="center" wrapText="1"/>
      <protection locked="0"/>
    </xf>
    <xf numFmtId="0" fontId="36" fillId="6" borderId="17" xfId="11" applyFont="1" applyFill="1" applyBorder="1" applyAlignment="1" applyProtection="1">
      <alignment horizontal="left" vertical="center" wrapText="1"/>
      <protection locked="0"/>
    </xf>
    <xf numFmtId="0" fontId="1" fillId="0" borderId="11" xfId="11" applyFont="1" applyBorder="1" applyAlignment="1" applyProtection="1">
      <alignment vertical="top" wrapText="1"/>
    </xf>
    <xf numFmtId="0" fontId="1" fillId="0" borderId="12" xfId="11" applyFont="1" applyBorder="1" applyAlignment="1" applyProtection="1">
      <alignment vertical="top" wrapText="1"/>
    </xf>
    <xf numFmtId="0" fontId="1" fillId="0" borderId="13" xfId="11" applyFont="1" applyBorder="1" applyAlignment="1" applyProtection="1">
      <alignment vertical="top" wrapText="1"/>
    </xf>
    <xf numFmtId="164" fontId="1" fillId="0" borderId="0" xfId="6" applyNumberFormat="1" applyFont="1" applyBorder="1" applyAlignment="1">
      <alignment horizontal="center" vertical="center" wrapText="1"/>
    </xf>
    <xf numFmtId="0" fontId="1" fillId="0" borderId="0" xfId="11" applyFont="1" applyBorder="1" applyAlignment="1">
      <alignment horizontal="center"/>
    </xf>
    <xf numFmtId="0" fontId="7" fillId="0" borderId="0" xfId="16" applyFont="1" applyFill="1" applyBorder="1" applyAlignment="1" applyProtection="1">
      <alignment horizontal="left"/>
    </xf>
    <xf numFmtId="43" fontId="1" fillId="0" borderId="3" xfId="6" applyFont="1" applyFill="1" applyBorder="1" applyAlignment="1">
      <alignment horizontal="center"/>
    </xf>
    <xf numFmtId="43" fontId="1" fillId="0" borderId="6" xfId="6" applyFont="1" applyFill="1" applyBorder="1" applyAlignment="1">
      <alignment horizontal="center"/>
    </xf>
    <xf numFmtId="43" fontId="1" fillId="0" borderId="8" xfId="6" applyFont="1" applyFill="1" applyBorder="1" applyAlignment="1">
      <alignment horizontal="center"/>
    </xf>
    <xf numFmtId="0" fontId="33" fillId="0" borderId="0" xfId="11" applyFont="1" applyFill="1" applyAlignment="1">
      <alignment horizontal="center" vertical="center"/>
    </xf>
    <xf numFmtId="0" fontId="14" fillId="7" borderId="0" xfId="0" applyFont="1" applyFill="1" applyBorder="1" applyAlignment="1" applyProtection="1">
      <alignment horizontal="center" vertical="center" wrapText="1"/>
      <protection locked="0"/>
    </xf>
    <xf numFmtId="0" fontId="36" fillId="10" borderId="32" xfId="0" applyFont="1" applyFill="1" applyBorder="1" applyAlignment="1">
      <alignment horizontal="left" vertical="center"/>
    </xf>
    <xf numFmtId="0" fontId="36" fillId="10" borderId="31" xfId="0" applyFont="1" applyFill="1" applyBorder="1" applyAlignment="1">
      <alignment horizontal="left" vertical="center"/>
    </xf>
    <xf numFmtId="0" fontId="35" fillId="0" borderId="32" xfId="0" applyFont="1" applyFill="1" applyBorder="1" applyAlignment="1">
      <alignment horizontal="left" vertical="center"/>
    </xf>
    <xf numFmtId="0" fontId="35" fillId="0" borderId="31" xfId="0" applyFont="1" applyFill="1" applyBorder="1" applyAlignment="1">
      <alignment horizontal="left" vertical="center"/>
    </xf>
    <xf numFmtId="0" fontId="35" fillId="18" borderId="32" xfId="0" applyFont="1" applyFill="1" applyBorder="1" applyAlignment="1">
      <alignment horizontal="center" vertical="top" wrapText="1"/>
    </xf>
    <xf numFmtId="0" fontId="35" fillId="18" borderId="31" xfId="0" applyFont="1" applyFill="1" applyBorder="1" applyAlignment="1">
      <alignment horizontal="center" vertical="top" wrapText="1"/>
    </xf>
    <xf numFmtId="0" fontId="70" fillId="0" borderId="24" xfId="0" applyFont="1" applyFill="1" applyBorder="1" applyAlignment="1">
      <alignment horizontal="left" vertical="center" wrapText="1"/>
    </xf>
    <xf numFmtId="0" fontId="70" fillId="0" borderId="25" xfId="0" applyFont="1" applyFill="1" applyBorder="1" applyAlignment="1">
      <alignment horizontal="left" vertical="center" wrapText="1"/>
    </xf>
    <xf numFmtId="0" fontId="70" fillId="0" borderId="8" xfId="0" applyFont="1" applyFill="1" applyBorder="1" applyAlignment="1">
      <alignment horizontal="left" vertical="center" wrapText="1"/>
    </xf>
    <xf numFmtId="0" fontId="70" fillId="0" borderId="9" xfId="0" applyFont="1" applyFill="1" applyBorder="1" applyAlignment="1">
      <alignment horizontal="left" vertical="center" wrapText="1"/>
    </xf>
    <xf numFmtId="0" fontId="70" fillId="0" borderId="0" xfId="0" applyFont="1" applyFill="1" applyBorder="1" applyAlignment="1">
      <alignment horizontal="left" vertical="center" wrapText="1"/>
    </xf>
    <xf numFmtId="0" fontId="9" fillId="0" borderId="23" xfId="0" applyFont="1" applyFill="1" applyBorder="1" applyAlignment="1">
      <alignment horizontal="left" vertical="top" wrapText="1"/>
    </xf>
    <xf numFmtId="0" fontId="72" fillId="0" borderId="23" xfId="0" applyFont="1" applyFill="1" applyBorder="1" applyAlignment="1">
      <alignment horizontal="left" vertical="top" wrapText="1"/>
    </xf>
    <xf numFmtId="0" fontId="72" fillId="0" borderId="32" xfId="0" applyFont="1" applyFill="1" applyBorder="1" applyAlignment="1">
      <alignment horizontal="left" vertical="top" wrapText="1"/>
    </xf>
    <xf numFmtId="41" fontId="1" fillId="7" borderId="9" xfId="0" applyNumberFormat="1" applyFont="1" applyFill="1" applyBorder="1" applyAlignment="1"/>
    <xf numFmtId="0" fontId="9" fillId="0" borderId="23" xfId="0" applyFont="1" applyFill="1" applyBorder="1" applyAlignment="1">
      <alignment horizontal="left" vertical="center" wrapText="1"/>
    </xf>
    <xf numFmtId="0" fontId="11" fillId="0" borderId="23" xfId="0" applyFont="1" applyFill="1" applyBorder="1" applyAlignment="1">
      <alignment horizontal="left" vertical="top" wrapText="1"/>
    </xf>
    <xf numFmtId="0" fontId="14" fillId="8" borderId="27" xfId="0" applyFont="1" applyFill="1" applyBorder="1" applyAlignment="1" applyProtection="1">
      <alignment horizontal="center" vertical="center" wrapText="1"/>
      <protection locked="0"/>
    </xf>
  </cellXfs>
  <cellStyles count="33">
    <cellStyle name="0,0_x000d__x000a_NA_x000d__x000a_" xfId="2"/>
    <cellStyle name="Comma [0] 2" xfId="3"/>
    <cellStyle name="Comma [0] 2 2" xfId="4"/>
    <cellStyle name="Comma [0] 2 2 2" xfId="17"/>
    <cellStyle name="Comma [0] 2 3" xfId="18"/>
    <cellStyle name="Comma [0] 3" xfId="5"/>
    <cellStyle name="Comma [0] 4" xfId="19"/>
    <cellStyle name="Comma 2" xfId="6"/>
    <cellStyle name="Comma 2 2" xfId="7"/>
    <cellStyle name="Comma 2 2 2" xfId="20"/>
    <cellStyle name="Comma 2 2 3" xfId="15"/>
    <cellStyle name="Comma 2 3" xfId="21"/>
    <cellStyle name="Comma 3" xfId="8"/>
    <cellStyle name="Comma 3 2" xfId="22"/>
    <cellStyle name="Comma 4" xfId="23"/>
    <cellStyle name="Comma 5" xfId="24"/>
    <cellStyle name="Heading 2 2" xfId="25"/>
    <cellStyle name="Hyperlink" xfId="16" builtinId="8"/>
    <cellStyle name="Normal" xfId="0" builtinId="0"/>
    <cellStyle name="Normal 2" xfId="9"/>
    <cellStyle name="Normal 2 2" xfId="10"/>
    <cellStyle name="Normal 2 3" xfId="11"/>
    <cellStyle name="Normal 2 3 2" xfId="26"/>
    <cellStyle name="Normal 2_2011 RFP 3YP GGSN-DPI v6-1" xfId="12"/>
    <cellStyle name="Normal 3" xfId="13"/>
    <cellStyle name="Normal 4" xfId="27"/>
    <cellStyle name="Normal 5" xfId="28"/>
    <cellStyle name="Normal 5 2" xfId="29"/>
    <cellStyle name="Normal 6" xfId="30"/>
    <cellStyle name="Normal 7" xfId="31"/>
    <cellStyle name="Normal_Price Template_Two Regions_Rev1" xfId="1"/>
    <cellStyle name="Percent 2" xfId="14"/>
    <cellStyle name="Percent 3" xfId="32"/>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4.jpeg"/><Relationship Id="rId7" Type="http://schemas.openxmlformats.org/officeDocument/2006/relationships/image" Target="../media/image1.png"/><Relationship Id="rId2" Type="http://schemas.openxmlformats.org/officeDocument/2006/relationships/image" Target="../media/image3.jpeg"/><Relationship Id="rId1" Type="http://schemas.openxmlformats.org/officeDocument/2006/relationships/image" Target="../media/image2.jpeg"/><Relationship Id="rId6" Type="http://schemas.openxmlformats.org/officeDocument/2006/relationships/image" Target="../media/image7.jpeg"/><Relationship Id="rId5" Type="http://schemas.openxmlformats.org/officeDocument/2006/relationships/image" Target="../media/image6.jpeg"/><Relationship Id="rId4" Type="http://schemas.openxmlformats.org/officeDocument/2006/relationships/image" Target="../media/image5.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xdr:twoCellAnchor editAs="oneCell">
    <xdr:from>
      <xdr:col>53</xdr:col>
      <xdr:colOff>27213</xdr:colOff>
      <xdr:row>0</xdr:row>
      <xdr:rowOff>95250</xdr:rowOff>
    </xdr:from>
    <xdr:to>
      <xdr:col>57</xdr:col>
      <xdr:colOff>126545</xdr:colOff>
      <xdr:row>3</xdr:row>
      <xdr:rowOff>5043</xdr:rowOff>
    </xdr:to>
    <xdr:pic>
      <xdr:nvPicPr>
        <xdr:cNvPr id="2" name="Picture 1" descr="Description: E logo.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847363" y="95250"/>
          <a:ext cx="747032" cy="3955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0</xdr:colOff>
      <xdr:row>0</xdr:row>
      <xdr:rowOff>95250</xdr:rowOff>
    </xdr:from>
    <xdr:to>
      <xdr:col>7</xdr:col>
      <xdr:colOff>180975</xdr:colOff>
      <xdr:row>3</xdr:row>
      <xdr:rowOff>5043</xdr:rowOff>
    </xdr:to>
    <xdr:pic>
      <xdr:nvPicPr>
        <xdr:cNvPr id="2" name="Picture 2" descr="Description: E logo.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733800" y="95250"/>
          <a:ext cx="752475" cy="3955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990600</xdr:colOff>
      <xdr:row>58</xdr:row>
      <xdr:rowOff>2133600</xdr:rowOff>
    </xdr:from>
    <xdr:to>
      <xdr:col>6</xdr:col>
      <xdr:colOff>38100</xdr:colOff>
      <xdr:row>63</xdr:row>
      <xdr:rowOff>3682</xdr:rowOff>
    </xdr:to>
    <xdr:pic>
      <xdr:nvPicPr>
        <xdr:cNvPr id="2" name="Picture 5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876925" y="11553825"/>
          <a:ext cx="1066800" cy="65138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104775</xdr:colOff>
      <xdr:row>189</xdr:row>
      <xdr:rowOff>885825</xdr:rowOff>
    </xdr:from>
    <xdr:to>
      <xdr:col>8</xdr:col>
      <xdr:colOff>410028</xdr:colOff>
      <xdr:row>198</xdr:row>
      <xdr:rowOff>47626</xdr:rowOff>
    </xdr:to>
    <xdr:pic>
      <xdr:nvPicPr>
        <xdr:cNvPr id="3" name="Picture 57"/>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000750" y="32766000"/>
          <a:ext cx="2134053" cy="13430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6</xdr:col>
      <xdr:colOff>2383</xdr:colOff>
      <xdr:row>190</xdr:row>
      <xdr:rowOff>0</xdr:rowOff>
    </xdr:from>
    <xdr:ext cx="726866" cy="264560"/>
    <xdr:sp macro="" textlink="">
      <xdr:nvSpPr>
        <xdr:cNvPr id="4" name="TextBox 3"/>
        <xdr:cNvSpPr txBox="1"/>
      </xdr:nvSpPr>
      <xdr:spPr>
        <a:xfrm>
          <a:off x="6908008" y="32766000"/>
          <a:ext cx="726866" cy="264560"/>
        </a:xfrm>
        <a:prstGeom prst="rect">
          <a:avLst/>
        </a:prstGeom>
        <a:solidFill>
          <a:schemeClr val="accent3"/>
        </a:solid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1100" b="1">
              <a:solidFill>
                <a:schemeClr val="bg1"/>
              </a:solidFill>
            </a:rPr>
            <a:t>CORRECT</a:t>
          </a:r>
          <a:endParaRPr lang="id-ID" sz="1100" b="1">
            <a:solidFill>
              <a:schemeClr val="bg1"/>
            </a:solidFill>
          </a:endParaRPr>
        </a:p>
      </xdr:txBody>
    </xdr:sp>
    <xdr:clientData/>
  </xdr:oneCellAnchor>
  <xdr:twoCellAnchor editAs="oneCell">
    <xdr:from>
      <xdr:col>5</xdr:col>
      <xdr:colOff>38100</xdr:colOff>
      <xdr:row>202</xdr:row>
      <xdr:rowOff>85725</xdr:rowOff>
    </xdr:from>
    <xdr:to>
      <xdr:col>8</xdr:col>
      <xdr:colOff>343353</xdr:colOff>
      <xdr:row>210</xdr:row>
      <xdr:rowOff>133350</xdr:rowOff>
    </xdr:to>
    <xdr:pic>
      <xdr:nvPicPr>
        <xdr:cNvPr id="5" name="Picture 57"/>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934075" y="34794825"/>
          <a:ext cx="2134053" cy="1343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6</xdr:col>
      <xdr:colOff>2383</xdr:colOff>
      <xdr:row>202</xdr:row>
      <xdr:rowOff>4757</xdr:rowOff>
    </xdr:from>
    <xdr:ext cx="670183" cy="264560"/>
    <xdr:sp macro="" textlink="">
      <xdr:nvSpPr>
        <xdr:cNvPr id="6" name="TextBox 5"/>
        <xdr:cNvSpPr txBox="1"/>
      </xdr:nvSpPr>
      <xdr:spPr>
        <a:xfrm>
          <a:off x="6908008" y="34713857"/>
          <a:ext cx="670183" cy="264560"/>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1100" b="1">
              <a:solidFill>
                <a:schemeClr val="bg1"/>
              </a:solidFill>
            </a:rPr>
            <a:t>WRONG</a:t>
          </a:r>
          <a:endParaRPr lang="id-ID" sz="1100" b="1">
            <a:solidFill>
              <a:schemeClr val="bg1"/>
            </a:solidFill>
          </a:endParaRPr>
        </a:p>
      </xdr:txBody>
    </xdr:sp>
    <xdr:clientData/>
  </xdr:oneCellAnchor>
  <xdr:oneCellAnchor>
    <xdr:from>
      <xdr:col>4</xdr:col>
      <xdr:colOff>1556492</xdr:colOff>
      <xdr:row>200</xdr:row>
      <xdr:rowOff>59516</xdr:rowOff>
    </xdr:from>
    <xdr:ext cx="1503426" cy="2690929"/>
    <xdr:sp macro="" textlink="">
      <xdr:nvSpPr>
        <xdr:cNvPr id="7" name="Rectangle 6"/>
        <xdr:cNvSpPr/>
      </xdr:nvSpPr>
      <xdr:spPr>
        <a:xfrm>
          <a:off x="5899892" y="34444766"/>
          <a:ext cx="1503426" cy="2690929"/>
        </a:xfrm>
        <a:prstGeom prst="rect">
          <a:avLst/>
        </a:prstGeom>
        <a:noFill/>
      </xdr:spPr>
      <xdr:txBody>
        <a:bodyPr wrap="square" lIns="91440" tIns="45720" rIns="91440" bIns="45720">
          <a:spAutoFit/>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a:r>
            <a:rPr lang="en-US" sz="16600" b="1" cap="none" spc="50">
              <a:ln w="11430"/>
              <a:gradFill>
                <a:gsLst>
                  <a:gs pos="25000">
                    <a:schemeClr val="accent2">
                      <a:satMod val="155000"/>
                    </a:schemeClr>
                  </a:gs>
                  <a:gs pos="100000">
                    <a:schemeClr val="accent2">
                      <a:shade val="45000"/>
                      <a:satMod val="165000"/>
                    </a:schemeClr>
                  </a:gs>
                </a:gsLst>
                <a:lin ang="5400000"/>
              </a:gradFill>
              <a:effectLst>
                <a:outerShdw blurRad="76200" dist="50800" dir="5400000" algn="tl" rotWithShape="0">
                  <a:srgbClr val="000000">
                    <a:alpha val="65000"/>
                  </a:srgbClr>
                </a:outerShdw>
              </a:effectLst>
            </a:rPr>
            <a:t>X</a:t>
          </a:r>
        </a:p>
      </xdr:txBody>
    </xdr:sp>
    <xdr:clientData/>
  </xdr:oneCellAnchor>
  <xdr:twoCellAnchor editAs="oneCell">
    <xdr:from>
      <xdr:col>4</xdr:col>
      <xdr:colOff>1038225</xdr:colOff>
      <xdr:row>58</xdr:row>
      <xdr:rowOff>1524000</xdr:rowOff>
    </xdr:from>
    <xdr:to>
      <xdr:col>6</xdr:col>
      <xdr:colOff>9525</xdr:colOff>
      <xdr:row>59</xdr:row>
      <xdr:rowOff>5042</xdr:rowOff>
    </xdr:to>
    <xdr:pic>
      <xdr:nvPicPr>
        <xdr:cNvPr id="8" name="Picture 57"/>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5895975" y="11553825"/>
          <a:ext cx="1019175" cy="50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4</xdr:col>
      <xdr:colOff>446632</xdr:colOff>
      <xdr:row>58</xdr:row>
      <xdr:rowOff>2029360</xdr:rowOff>
    </xdr:from>
    <xdr:ext cx="726866" cy="264560"/>
    <xdr:sp macro="" textlink="">
      <xdr:nvSpPr>
        <xdr:cNvPr id="9" name="TextBox 8"/>
        <xdr:cNvSpPr txBox="1"/>
      </xdr:nvSpPr>
      <xdr:spPr>
        <a:xfrm>
          <a:off x="5332957" y="11554360"/>
          <a:ext cx="726866" cy="264560"/>
        </a:xfrm>
        <a:prstGeom prst="rect">
          <a:avLst/>
        </a:prstGeom>
        <a:solidFill>
          <a:schemeClr val="accent3"/>
        </a:solidFill>
      </xdr:spPr>
      <xdr:style>
        <a:lnRef idx="0">
          <a:scrgbClr r="0" g="0" b="0"/>
        </a:lnRef>
        <a:fillRef idx="0">
          <a:scrgbClr r="0" g="0" b="0"/>
        </a:fillRef>
        <a:effectRef idx="0">
          <a:scrgbClr r="0" g="0" b="0"/>
        </a:effectRef>
        <a:fontRef idx="minor">
          <a:schemeClr val="tx1"/>
        </a:fontRef>
      </xdr:style>
      <xdr:txBody>
        <a:bodyPr wrap="none" rtlCol="0" anchor="ctr">
          <a:spAutoFit/>
        </a:bodyPr>
        <a:lstStyle/>
        <a:p>
          <a:pPr algn="ctr"/>
          <a:r>
            <a:rPr lang="en-US" sz="1100" b="1">
              <a:solidFill>
                <a:schemeClr val="bg1"/>
              </a:solidFill>
            </a:rPr>
            <a:t>CORRECT</a:t>
          </a:r>
          <a:endParaRPr lang="id-ID" sz="1100" b="1">
            <a:solidFill>
              <a:schemeClr val="bg1"/>
            </a:solidFill>
          </a:endParaRPr>
        </a:p>
      </xdr:txBody>
    </xdr:sp>
    <xdr:clientData/>
  </xdr:oneCellAnchor>
  <xdr:twoCellAnchor editAs="oneCell">
    <xdr:from>
      <xdr:col>5</xdr:col>
      <xdr:colOff>0</xdr:colOff>
      <xdr:row>75</xdr:row>
      <xdr:rowOff>57150</xdr:rowOff>
    </xdr:from>
    <xdr:to>
      <xdr:col>6</xdr:col>
      <xdr:colOff>0</xdr:colOff>
      <xdr:row>78</xdr:row>
      <xdr:rowOff>95249</xdr:rowOff>
    </xdr:to>
    <xdr:pic>
      <xdr:nvPicPr>
        <xdr:cNvPr id="10" name="Picture 57"/>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5895975" y="14201775"/>
          <a:ext cx="1009650" cy="5238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5</xdr:col>
      <xdr:colOff>469108</xdr:colOff>
      <xdr:row>75</xdr:row>
      <xdr:rowOff>300017</xdr:rowOff>
    </xdr:from>
    <xdr:ext cx="670183" cy="264560"/>
    <xdr:sp macro="" textlink="">
      <xdr:nvSpPr>
        <xdr:cNvPr id="11" name="TextBox 10"/>
        <xdr:cNvSpPr txBox="1"/>
      </xdr:nvSpPr>
      <xdr:spPr>
        <a:xfrm>
          <a:off x="6365083" y="14311292"/>
          <a:ext cx="670183" cy="264560"/>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1100" b="1">
              <a:solidFill>
                <a:schemeClr val="bg1"/>
              </a:solidFill>
            </a:rPr>
            <a:t>WRONG</a:t>
          </a:r>
          <a:endParaRPr lang="id-ID" sz="1100" b="1">
            <a:solidFill>
              <a:schemeClr val="bg1"/>
            </a:solidFill>
          </a:endParaRPr>
        </a:p>
      </xdr:txBody>
    </xdr:sp>
    <xdr:clientData/>
  </xdr:oneCellAnchor>
  <xdr:oneCellAnchor>
    <xdr:from>
      <xdr:col>5</xdr:col>
      <xdr:colOff>971550</xdr:colOff>
      <xdr:row>74</xdr:row>
      <xdr:rowOff>1476375</xdr:rowOff>
    </xdr:from>
    <xdr:ext cx="581025" cy="909732"/>
    <xdr:sp macro="" textlink="">
      <xdr:nvSpPr>
        <xdr:cNvPr id="12" name="Rectangle 11"/>
        <xdr:cNvSpPr/>
      </xdr:nvSpPr>
      <xdr:spPr>
        <a:xfrm>
          <a:off x="6867525" y="14144625"/>
          <a:ext cx="581025" cy="909732"/>
        </a:xfrm>
        <a:prstGeom prst="rect">
          <a:avLst/>
        </a:prstGeom>
        <a:noFill/>
      </xdr:spPr>
      <xdr:txBody>
        <a:bodyPr wrap="square" lIns="91440" tIns="45720" rIns="91440" bIns="45720">
          <a:noAutofit/>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a:r>
            <a:rPr lang="en-US" sz="8000" b="1" cap="none" spc="50">
              <a:ln w="11430"/>
              <a:gradFill>
                <a:gsLst>
                  <a:gs pos="25000">
                    <a:schemeClr val="accent2">
                      <a:satMod val="155000"/>
                    </a:schemeClr>
                  </a:gs>
                  <a:gs pos="100000">
                    <a:schemeClr val="accent2">
                      <a:shade val="45000"/>
                      <a:satMod val="165000"/>
                    </a:schemeClr>
                  </a:gs>
                </a:gsLst>
                <a:lin ang="5400000"/>
              </a:gradFill>
              <a:effectLst>
                <a:outerShdw blurRad="76200" dist="50800" dir="5400000" algn="tl" rotWithShape="0">
                  <a:srgbClr val="000000">
                    <a:alpha val="65000"/>
                  </a:srgbClr>
                </a:outerShdw>
              </a:effectLst>
            </a:rPr>
            <a:t>X</a:t>
          </a:r>
        </a:p>
      </xdr:txBody>
    </xdr:sp>
    <xdr:clientData/>
  </xdr:oneCellAnchor>
  <xdr:twoCellAnchor editAs="oneCell">
    <xdr:from>
      <xdr:col>4</xdr:col>
      <xdr:colOff>990600</xdr:colOff>
      <xdr:row>60</xdr:row>
      <xdr:rowOff>2133600</xdr:rowOff>
    </xdr:from>
    <xdr:to>
      <xdr:col>6</xdr:col>
      <xdr:colOff>38100</xdr:colOff>
      <xdr:row>65</xdr:row>
      <xdr:rowOff>0</xdr:rowOff>
    </xdr:to>
    <xdr:pic>
      <xdr:nvPicPr>
        <xdr:cNvPr id="13" name="Picture 57"/>
        <xdr:cNvPicPr>
          <a:picLocks noChangeAspect="1"/>
        </xdr:cNvPicPr>
      </xdr:nvPicPr>
      <xdr:blipFill>
        <a:blip xmlns:r="http://schemas.openxmlformats.org/officeDocument/2006/relationships" r:embed="rId5" cstate="print"/>
        <a:srcRect/>
        <a:stretch>
          <a:fillRect/>
        </a:stretch>
      </xdr:blipFill>
      <xdr:spPr bwMode="auto">
        <a:xfrm>
          <a:off x="5876925" y="11877675"/>
          <a:ext cx="1066800" cy="647700"/>
        </a:xfrm>
        <a:prstGeom prst="rect">
          <a:avLst/>
        </a:prstGeom>
        <a:noFill/>
        <a:ln w="9525">
          <a:noFill/>
          <a:miter lim="800000"/>
          <a:headEnd/>
          <a:tailEnd/>
        </a:ln>
      </xdr:spPr>
    </xdr:pic>
    <xdr:clientData/>
  </xdr:twoCellAnchor>
  <xdr:twoCellAnchor editAs="oneCell">
    <xdr:from>
      <xdr:col>5</xdr:col>
      <xdr:colOff>0</xdr:colOff>
      <xdr:row>191</xdr:row>
      <xdr:rowOff>885825</xdr:rowOff>
    </xdr:from>
    <xdr:to>
      <xdr:col>10</xdr:col>
      <xdr:colOff>324908</xdr:colOff>
      <xdr:row>200</xdr:row>
      <xdr:rowOff>47625</xdr:rowOff>
    </xdr:to>
    <xdr:pic>
      <xdr:nvPicPr>
        <xdr:cNvPr id="14" name="Picture 57"/>
        <xdr:cNvPicPr>
          <a:picLocks noChangeAspect="1"/>
        </xdr:cNvPicPr>
      </xdr:nvPicPr>
      <xdr:blipFill>
        <a:blip xmlns:r="http://schemas.openxmlformats.org/officeDocument/2006/relationships" r:embed="rId2" cstate="print"/>
        <a:srcRect/>
        <a:stretch>
          <a:fillRect/>
        </a:stretch>
      </xdr:blipFill>
      <xdr:spPr bwMode="auto">
        <a:xfrm>
          <a:off x="5895975" y="33089850"/>
          <a:ext cx="2972858" cy="1343025"/>
        </a:xfrm>
        <a:prstGeom prst="rect">
          <a:avLst/>
        </a:prstGeom>
        <a:noFill/>
        <a:ln w="9525">
          <a:noFill/>
          <a:miter lim="800000"/>
          <a:headEnd/>
          <a:tailEnd/>
        </a:ln>
      </xdr:spPr>
    </xdr:pic>
    <xdr:clientData/>
  </xdr:twoCellAnchor>
  <xdr:oneCellAnchor>
    <xdr:from>
      <xdr:col>5</xdr:col>
      <xdr:colOff>2383</xdr:colOff>
      <xdr:row>192</xdr:row>
      <xdr:rowOff>0</xdr:rowOff>
    </xdr:from>
    <xdr:ext cx="604148" cy="226766"/>
    <xdr:sp macro="" textlink="">
      <xdr:nvSpPr>
        <xdr:cNvPr id="15" name="TextBox 14"/>
        <xdr:cNvSpPr txBox="1"/>
      </xdr:nvSpPr>
      <xdr:spPr>
        <a:xfrm>
          <a:off x="5898358" y="33089850"/>
          <a:ext cx="604148" cy="226766"/>
        </a:xfrm>
        <a:prstGeom prst="rect">
          <a:avLst/>
        </a:prstGeom>
        <a:solidFill>
          <a:schemeClr val="accent3"/>
        </a:solid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1100" b="1">
              <a:solidFill>
                <a:schemeClr val="bg1"/>
              </a:solidFill>
            </a:rPr>
            <a:t>CORRECT</a:t>
          </a:r>
          <a:endParaRPr lang="id-ID" sz="1100" b="1">
            <a:solidFill>
              <a:schemeClr val="bg1"/>
            </a:solidFill>
          </a:endParaRPr>
        </a:p>
      </xdr:txBody>
    </xdr:sp>
    <xdr:clientData/>
  </xdr:oneCellAnchor>
  <xdr:twoCellAnchor editAs="oneCell">
    <xdr:from>
      <xdr:col>5</xdr:col>
      <xdr:colOff>0</xdr:colOff>
      <xdr:row>204</xdr:row>
      <xdr:rowOff>85725</xdr:rowOff>
    </xdr:from>
    <xdr:to>
      <xdr:col>10</xdr:col>
      <xdr:colOff>324908</xdr:colOff>
      <xdr:row>212</xdr:row>
      <xdr:rowOff>133350</xdr:rowOff>
    </xdr:to>
    <xdr:pic>
      <xdr:nvPicPr>
        <xdr:cNvPr id="16" name="Picture 57"/>
        <xdr:cNvPicPr>
          <a:picLocks noChangeAspect="1"/>
        </xdr:cNvPicPr>
      </xdr:nvPicPr>
      <xdr:blipFill>
        <a:blip xmlns:r="http://schemas.openxmlformats.org/officeDocument/2006/relationships" r:embed="rId2" cstate="print"/>
        <a:srcRect/>
        <a:stretch>
          <a:fillRect/>
        </a:stretch>
      </xdr:blipFill>
      <xdr:spPr bwMode="auto">
        <a:xfrm>
          <a:off x="5895975" y="35118675"/>
          <a:ext cx="2972858" cy="1343025"/>
        </a:xfrm>
        <a:prstGeom prst="rect">
          <a:avLst/>
        </a:prstGeom>
        <a:noFill/>
        <a:ln w="9525">
          <a:noFill/>
          <a:miter lim="800000"/>
          <a:headEnd/>
          <a:tailEnd/>
        </a:ln>
      </xdr:spPr>
    </xdr:pic>
    <xdr:clientData/>
  </xdr:twoCellAnchor>
  <xdr:oneCellAnchor>
    <xdr:from>
      <xdr:col>5</xdr:col>
      <xdr:colOff>2383</xdr:colOff>
      <xdr:row>204</xdr:row>
      <xdr:rowOff>4757</xdr:rowOff>
    </xdr:from>
    <xdr:ext cx="566352" cy="226766"/>
    <xdr:sp macro="" textlink="">
      <xdr:nvSpPr>
        <xdr:cNvPr id="17" name="TextBox 16"/>
        <xdr:cNvSpPr txBox="1"/>
      </xdr:nvSpPr>
      <xdr:spPr>
        <a:xfrm>
          <a:off x="5898358" y="35037707"/>
          <a:ext cx="566352" cy="226766"/>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1100" b="1">
              <a:solidFill>
                <a:schemeClr val="bg1"/>
              </a:solidFill>
            </a:rPr>
            <a:t>WRONG</a:t>
          </a:r>
          <a:endParaRPr lang="id-ID" sz="1100" b="1">
            <a:solidFill>
              <a:schemeClr val="bg1"/>
            </a:solidFill>
          </a:endParaRPr>
        </a:p>
      </xdr:txBody>
    </xdr:sp>
    <xdr:clientData/>
  </xdr:oneCellAnchor>
  <xdr:oneCellAnchor>
    <xdr:from>
      <xdr:col>4</xdr:col>
      <xdr:colOff>1556492</xdr:colOff>
      <xdr:row>202</xdr:row>
      <xdr:rowOff>59516</xdr:rowOff>
    </xdr:from>
    <xdr:ext cx="1503426" cy="2690929"/>
    <xdr:sp macro="" textlink="">
      <xdr:nvSpPr>
        <xdr:cNvPr id="18" name="Rectangle 17"/>
        <xdr:cNvSpPr/>
      </xdr:nvSpPr>
      <xdr:spPr>
        <a:xfrm>
          <a:off x="5899892" y="34768616"/>
          <a:ext cx="1503426" cy="2690929"/>
        </a:xfrm>
        <a:prstGeom prst="rect">
          <a:avLst/>
        </a:prstGeom>
        <a:noFill/>
      </xdr:spPr>
      <xdr:txBody>
        <a:bodyPr wrap="square" lIns="91440" tIns="45720" rIns="91440" bIns="45720">
          <a:spAutoFit/>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a:r>
            <a:rPr lang="en-US" sz="16600" b="1" cap="none" spc="50">
              <a:ln w="11430"/>
              <a:gradFill>
                <a:gsLst>
                  <a:gs pos="25000">
                    <a:schemeClr val="accent2">
                      <a:satMod val="155000"/>
                    </a:schemeClr>
                  </a:gs>
                  <a:gs pos="100000">
                    <a:schemeClr val="accent2">
                      <a:shade val="45000"/>
                      <a:satMod val="165000"/>
                    </a:schemeClr>
                  </a:gs>
                </a:gsLst>
                <a:lin ang="5400000"/>
              </a:gradFill>
              <a:effectLst>
                <a:outerShdw blurRad="76200" dist="50800" dir="5400000" algn="tl" rotWithShape="0">
                  <a:srgbClr val="000000">
                    <a:alpha val="65000"/>
                  </a:srgbClr>
                </a:outerShdw>
              </a:effectLst>
            </a:rPr>
            <a:t>X</a:t>
          </a:r>
        </a:p>
      </xdr:txBody>
    </xdr:sp>
    <xdr:clientData/>
  </xdr:oneCellAnchor>
  <xdr:twoCellAnchor editAs="oneCell">
    <xdr:from>
      <xdr:col>4</xdr:col>
      <xdr:colOff>1038225</xdr:colOff>
      <xdr:row>60</xdr:row>
      <xdr:rowOff>1524000</xdr:rowOff>
    </xdr:from>
    <xdr:to>
      <xdr:col>6</xdr:col>
      <xdr:colOff>9525</xdr:colOff>
      <xdr:row>61</xdr:row>
      <xdr:rowOff>6350</xdr:rowOff>
    </xdr:to>
    <xdr:pic>
      <xdr:nvPicPr>
        <xdr:cNvPr id="19" name="Picture 57"/>
        <xdr:cNvPicPr>
          <a:picLocks noChangeAspect="1"/>
        </xdr:cNvPicPr>
      </xdr:nvPicPr>
      <xdr:blipFill>
        <a:blip xmlns:r="http://schemas.openxmlformats.org/officeDocument/2006/relationships" r:embed="rId2"/>
        <a:srcRect/>
        <a:stretch>
          <a:fillRect/>
        </a:stretch>
      </xdr:blipFill>
      <xdr:spPr bwMode="auto">
        <a:xfrm>
          <a:off x="5895975" y="11877675"/>
          <a:ext cx="1019175" cy="6350"/>
        </a:xfrm>
        <a:prstGeom prst="rect">
          <a:avLst/>
        </a:prstGeom>
        <a:noFill/>
        <a:ln w="9525">
          <a:noFill/>
          <a:miter lim="800000"/>
          <a:headEnd/>
          <a:tailEnd/>
        </a:ln>
      </xdr:spPr>
    </xdr:pic>
    <xdr:clientData/>
  </xdr:twoCellAnchor>
  <xdr:oneCellAnchor>
    <xdr:from>
      <xdr:col>4</xdr:col>
      <xdr:colOff>274480</xdr:colOff>
      <xdr:row>60</xdr:row>
      <xdr:rowOff>1972669</xdr:rowOff>
    </xdr:from>
    <xdr:ext cx="612098" cy="226766"/>
    <xdr:sp macro="" textlink="">
      <xdr:nvSpPr>
        <xdr:cNvPr id="20" name="TextBox 19"/>
        <xdr:cNvSpPr txBox="1"/>
      </xdr:nvSpPr>
      <xdr:spPr>
        <a:xfrm>
          <a:off x="5160805" y="11878669"/>
          <a:ext cx="612098" cy="226766"/>
        </a:xfrm>
        <a:prstGeom prst="rect">
          <a:avLst/>
        </a:prstGeom>
        <a:solidFill>
          <a:schemeClr val="accent3"/>
        </a:solidFill>
      </xdr:spPr>
      <xdr:style>
        <a:lnRef idx="0">
          <a:scrgbClr r="0" g="0" b="0"/>
        </a:lnRef>
        <a:fillRef idx="0">
          <a:scrgbClr r="0" g="0" b="0"/>
        </a:fillRef>
        <a:effectRef idx="0">
          <a:scrgbClr r="0" g="0" b="0"/>
        </a:effectRef>
        <a:fontRef idx="minor">
          <a:schemeClr val="tx1"/>
        </a:fontRef>
      </xdr:style>
      <xdr:txBody>
        <a:bodyPr wrap="none" rtlCol="0" anchor="ctr">
          <a:spAutoFit/>
        </a:bodyPr>
        <a:lstStyle/>
        <a:p>
          <a:pPr algn="ctr"/>
          <a:r>
            <a:rPr lang="en-US" sz="1100" b="1">
              <a:solidFill>
                <a:schemeClr val="bg1"/>
              </a:solidFill>
            </a:rPr>
            <a:t>CORRECT</a:t>
          </a:r>
          <a:endParaRPr lang="id-ID" sz="1100" b="1">
            <a:solidFill>
              <a:schemeClr val="bg1"/>
            </a:solidFill>
          </a:endParaRPr>
        </a:p>
      </xdr:txBody>
    </xdr:sp>
    <xdr:clientData/>
  </xdr:oneCellAnchor>
  <xdr:twoCellAnchor editAs="oneCell">
    <xdr:from>
      <xdr:col>5</xdr:col>
      <xdr:colOff>0</xdr:colOff>
      <xdr:row>77</xdr:row>
      <xdr:rowOff>57150</xdr:rowOff>
    </xdr:from>
    <xdr:to>
      <xdr:col>6</xdr:col>
      <xdr:colOff>0</xdr:colOff>
      <xdr:row>80</xdr:row>
      <xdr:rowOff>104775</xdr:rowOff>
    </xdr:to>
    <xdr:pic>
      <xdr:nvPicPr>
        <xdr:cNvPr id="21" name="Picture 57"/>
        <xdr:cNvPicPr>
          <a:picLocks noChangeAspect="1"/>
        </xdr:cNvPicPr>
      </xdr:nvPicPr>
      <xdr:blipFill>
        <a:blip xmlns:r="http://schemas.openxmlformats.org/officeDocument/2006/relationships" r:embed="rId6" cstate="print"/>
        <a:srcRect/>
        <a:stretch>
          <a:fillRect/>
        </a:stretch>
      </xdr:blipFill>
      <xdr:spPr bwMode="auto">
        <a:xfrm>
          <a:off x="5895975" y="14525625"/>
          <a:ext cx="1009650" cy="533400"/>
        </a:xfrm>
        <a:prstGeom prst="rect">
          <a:avLst/>
        </a:prstGeom>
        <a:noFill/>
        <a:ln w="9525">
          <a:noFill/>
          <a:miter lim="800000"/>
          <a:headEnd/>
          <a:tailEnd/>
        </a:ln>
      </xdr:spPr>
    </xdr:pic>
    <xdr:clientData/>
  </xdr:twoCellAnchor>
  <xdr:oneCellAnchor>
    <xdr:from>
      <xdr:col>5</xdr:col>
      <xdr:colOff>0</xdr:colOff>
      <xdr:row>77</xdr:row>
      <xdr:rowOff>300017</xdr:rowOff>
    </xdr:from>
    <xdr:ext cx="566352" cy="226766"/>
    <xdr:sp macro="" textlink="">
      <xdr:nvSpPr>
        <xdr:cNvPr id="22" name="TextBox 21"/>
        <xdr:cNvSpPr txBox="1"/>
      </xdr:nvSpPr>
      <xdr:spPr>
        <a:xfrm>
          <a:off x="5895975" y="14635142"/>
          <a:ext cx="566352" cy="226766"/>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1100" b="1">
              <a:solidFill>
                <a:schemeClr val="bg1"/>
              </a:solidFill>
            </a:rPr>
            <a:t>WRONG</a:t>
          </a:r>
          <a:endParaRPr lang="id-ID" sz="1100" b="1">
            <a:solidFill>
              <a:schemeClr val="bg1"/>
            </a:solidFill>
          </a:endParaRPr>
        </a:p>
      </xdr:txBody>
    </xdr:sp>
    <xdr:clientData/>
  </xdr:oneCellAnchor>
  <xdr:oneCellAnchor>
    <xdr:from>
      <xdr:col>5</xdr:col>
      <xdr:colOff>0</xdr:colOff>
      <xdr:row>76</xdr:row>
      <xdr:rowOff>1476375</xdr:rowOff>
    </xdr:from>
    <xdr:ext cx="581025" cy="909732"/>
    <xdr:sp macro="" textlink="">
      <xdr:nvSpPr>
        <xdr:cNvPr id="23" name="Rectangle 22"/>
        <xdr:cNvSpPr/>
      </xdr:nvSpPr>
      <xdr:spPr>
        <a:xfrm>
          <a:off x="5895975" y="14468475"/>
          <a:ext cx="581025" cy="909732"/>
        </a:xfrm>
        <a:prstGeom prst="rect">
          <a:avLst/>
        </a:prstGeom>
        <a:noFill/>
      </xdr:spPr>
      <xdr:txBody>
        <a:bodyPr wrap="square" lIns="91440" tIns="45720" rIns="91440" bIns="45720">
          <a:noAutofit/>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a:r>
            <a:rPr lang="en-US" sz="8000" b="1" cap="none" spc="50">
              <a:ln w="11430"/>
              <a:gradFill>
                <a:gsLst>
                  <a:gs pos="25000">
                    <a:schemeClr val="accent2">
                      <a:satMod val="155000"/>
                    </a:schemeClr>
                  </a:gs>
                  <a:gs pos="100000">
                    <a:schemeClr val="accent2">
                      <a:shade val="45000"/>
                      <a:satMod val="165000"/>
                    </a:schemeClr>
                  </a:gs>
                </a:gsLst>
                <a:lin ang="5400000"/>
              </a:gradFill>
              <a:effectLst>
                <a:outerShdw blurRad="76200" dist="50800" dir="5400000" algn="tl" rotWithShape="0">
                  <a:srgbClr val="000000">
                    <a:alpha val="65000"/>
                  </a:srgbClr>
                </a:outerShdw>
              </a:effectLst>
            </a:rPr>
            <a:t>X</a:t>
          </a:r>
        </a:p>
      </xdr:txBody>
    </xdr:sp>
    <xdr:clientData/>
  </xdr:oneCellAnchor>
  <xdr:twoCellAnchor editAs="oneCell">
    <xdr:from>
      <xdr:col>5</xdr:col>
      <xdr:colOff>104775</xdr:colOff>
      <xdr:row>0</xdr:row>
      <xdr:rowOff>95250</xdr:rowOff>
    </xdr:from>
    <xdr:to>
      <xdr:col>6</xdr:col>
      <xdr:colOff>0</xdr:colOff>
      <xdr:row>3</xdr:row>
      <xdr:rowOff>85725</xdr:rowOff>
    </xdr:to>
    <xdr:pic>
      <xdr:nvPicPr>
        <xdr:cNvPr id="24" name="Picture 23" descr="Description: E logo.png"/>
        <xdr:cNvPicPr>
          <a:picLocks noChangeAspect="1" noChangeArrowheads="1"/>
        </xdr:cNvPicPr>
      </xdr:nvPicPr>
      <xdr:blipFill>
        <a:blip xmlns:r="http://schemas.openxmlformats.org/officeDocument/2006/relationships" r:embed="rId7" cstate="print"/>
        <a:srcRect/>
        <a:stretch>
          <a:fillRect/>
        </a:stretch>
      </xdr:blipFill>
      <xdr:spPr bwMode="auto">
        <a:xfrm>
          <a:off x="6000750" y="95250"/>
          <a:ext cx="904875" cy="476250"/>
        </a:xfrm>
        <a:prstGeom prst="rect">
          <a:avLst/>
        </a:prstGeom>
        <a:noFill/>
        <a:ln w="9525">
          <a:noFill/>
          <a:miter lim="800000"/>
          <a:headEnd/>
          <a:tailEnd/>
        </a:ln>
      </xdr:spPr>
    </xdr:pic>
    <xdr:clientData/>
  </xdr:twoCellAnchor>
  <xdr:twoCellAnchor editAs="oneCell">
    <xdr:from>
      <xdr:col>4</xdr:col>
      <xdr:colOff>990600</xdr:colOff>
      <xdr:row>60</xdr:row>
      <xdr:rowOff>2133600</xdr:rowOff>
    </xdr:from>
    <xdr:to>
      <xdr:col>6</xdr:col>
      <xdr:colOff>38100</xdr:colOff>
      <xdr:row>65</xdr:row>
      <xdr:rowOff>0</xdr:rowOff>
    </xdr:to>
    <xdr:pic>
      <xdr:nvPicPr>
        <xdr:cNvPr id="25" name="Picture 57"/>
        <xdr:cNvPicPr>
          <a:picLocks noChangeAspect="1"/>
        </xdr:cNvPicPr>
      </xdr:nvPicPr>
      <xdr:blipFill>
        <a:blip xmlns:r="http://schemas.openxmlformats.org/officeDocument/2006/relationships" r:embed="rId5" cstate="print"/>
        <a:srcRect/>
        <a:stretch>
          <a:fillRect/>
        </a:stretch>
      </xdr:blipFill>
      <xdr:spPr bwMode="auto">
        <a:xfrm>
          <a:off x="5876925" y="11877675"/>
          <a:ext cx="1066800" cy="647700"/>
        </a:xfrm>
        <a:prstGeom prst="rect">
          <a:avLst/>
        </a:prstGeom>
        <a:noFill/>
        <a:ln w="9525">
          <a:noFill/>
          <a:miter lim="800000"/>
          <a:headEnd/>
          <a:tailEnd/>
        </a:ln>
      </xdr:spPr>
    </xdr:pic>
    <xdr:clientData/>
  </xdr:twoCellAnchor>
  <xdr:twoCellAnchor editAs="oneCell">
    <xdr:from>
      <xdr:col>5</xdr:col>
      <xdr:colOff>0</xdr:colOff>
      <xdr:row>191</xdr:row>
      <xdr:rowOff>885825</xdr:rowOff>
    </xdr:from>
    <xdr:to>
      <xdr:col>10</xdr:col>
      <xdr:colOff>324908</xdr:colOff>
      <xdr:row>200</xdr:row>
      <xdr:rowOff>47625</xdr:rowOff>
    </xdr:to>
    <xdr:pic>
      <xdr:nvPicPr>
        <xdr:cNvPr id="26" name="Picture 57"/>
        <xdr:cNvPicPr>
          <a:picLocks noChangeAspect="1"/>
        </xdr:cNvPicPr>
      </xdr:nvPicPr>
      <xdr:blipFill>
        <a:blip xmlns:r="http://schemas.openxmlformats.org/officeDocument/2006/relationships" r:embed="rId2" cstate="print"/>
        <a:srcRect/>
        <a:stretch>
          <a:fillRect/>
        </a:stretch>
      </xdr:blipFill>
      <xdr:spPr bwMode="auto">
        <a:xfrm>
          <a:off x="5895975" y="33089850"/>
          <a:ext cx="2972858" cy="1343025"/>
        </a:xfrm>
        <a:prstGeom prst="rect">
          <a:avLst/>
        </a:prstGeom>
        <a:noFill/>
        <a:ln w="9525">
          <a:noFill/>
          <a:miter lim="800000"/>
          <a:headEnd/>
          <a:tailEnd/>
        </a:ln>
      </xdr:spPr>
    </xdr:pic>
    <xdr:clientData/>
  </xdr:twoCellAnchor>
  <xdr:oneCellAnchor>
    <xdr:from>
      <xdr:col>5</xdr:col>
      <xdr:colOff>2383</xdr:colOff>
      <xdr:row>192</xdr:row>
      <xdr:rowOff>0</xdr:rowOff>
    </xdr:from>
    <xdr:ext cx="604148" cy="226766"/>
    <xdr:sp macro="" textlink="">
      <xdr:nvSpPr>
        <xdr:cNvPr id="27" name="TextBox 26"/>
        <xdr:cNvSpPr txBox="1"/>
      </xdr:nvSpPr>
      <xdr:spPr>
        <a:xfrm>
          <a:off x="5898358" y="33089850"/>
          <a:ext cx="604148" cy="226766"/>
        </a:xfrm>
        <a:prstGeom prst="rect">
          <a:avLst/>
        </a:prstGeom>
        <a:solidFill>
          <a:schemeClr val="accent3"/>
        </a:solid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1100" b="1">
              <a:solidFill>
                <a:schemeClr val="bg1"/>
              </a:solidFill>
            </a:rPr>
            <a:t>CORRECT</a:t>
          </a:r>
          <a:endParaRPr lang="id-ID" sz="1100" b="1">
            <a:solidFill>
              <a:schemeClr val="bg1"/>
            </a:solidFill>
          </a:endParaRPr>
        </a:p>
      </xdr:txBody>
    </xdr:sp>
    <xdr:clientData/>
  </xdr:oneCellAnchor>
  <xdr:twoCellAnchor editAs="oneCell">
    <xdr:from>
      <xdr:col>5</xdr:col>
      <xdr:colOff>0</xdr:colOff>
      <xdr:row>204</xdr:row>
      <xdr:rowOff>85725</xdr:rowOff>
    </xdr:from>
    <xdr:to>
      <xdr:col>10</xdr:col>
      <xdr:colOff>324908</xdr:colOff>
      <xdr:row>212</xdr:row>
      <xdr:rowOff>133350</xdr:rowOff>
    </xdr:to>
    <xdr:pic>
      <xdr:nvPicPr>
        <xdr:cNvPr id="28" name="Picture 57"/>
        <xdr:cNvPicPr>
          <a:picLocks noChangeAspect="1"/>
        </xdr:cNvPicPr>
      </xdr:nvPicPr>
      <xdr:blipFill>
        <a:blip xmlns:r="http://schemas.openxmlformats.org/officeDocument/2006/relationships" r:embed="rId2" cstate="print"/>
        <a:srcRect/>
        <a:stretch>
          <a:fillRect/>
        </a:stretch>
      </xdr:blipFill>
      <xdr:spPr bwMode="auto">
        <a:xfrm>
          <a:off x="5895975" y="35118675"/>
          <a:ext cx="2972858" cy="1343025"/>
        </a:xfrm>
        <a:prstGeom prst="rect">
          <a:avLst/>
        </a:prstGeom>
        <a:noFill/>
        <a:ln w="9525">
          <a:noFill/>
          <a:miter lim="800000"/>
          <a:headEnd/>
          <a:tailEnd/>
        </a:ln>
      </xdr:spPr>
    </xdr:pic>
    <xdr:clientData/>
  </xdr:twoCellAnchor>
  <xdr:oneCellAnchor>
    <xdr:from>
      <xdr:col>5</xdr:col>
      <xdr:colOff>2383</xdr:colOff>
      <xdr:row>204</xdr:row>
      <xdr:rowOff>4757</xdr:rowOff>
    </xdr:from>
    <xdr:ext cx="566352" cy="226766"/>
    <xdr:sp macro="" textlink="">
      <xdr:nvSpPr>
        <xdr:cNvPr id="29" name="TextBox 28"/>
        <xdr:cNvSpPr txBox="1"/>
      </xdr:nvSpPr>
      <xdr:spPr>
        <a:xfrm>
          <a:off x="5898358" y="35037707"/>
          <a:ext cx="566352" cy="226766"/>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1100" b="1">
              <a:solidFill>
                <a:schemeClr val="bg1"/>
              </a:solidFill>
            </a:rPr>
            <a:t>WRONG</a:t>
          </a:r>
          <a:endParaRPr lang="id-ID" sz="1100" b="1">
            <a:solidFill>
              <a:schemeClr val="bg1"/>
            </a:solidFill>
          </a:endParaRPr>
        </a:p>
      </xdr:txBody>
    </xdr:sp>
    <xdr:clientData/>
  </xdr:oneCellAnchor>
  <xdr:oneCellAnchor>
    <xdr:from>
      <xdr:col>4</xdr:col>
      <xdr:colOff>1556492</xdr:colOff>
      <xdr:row>202</xdr:row>
      <xdr:rowOff>59516</xdr:rowOff>
    </xdr:from>
    <xdr:ext cx="1503426" cy="2690929"/>
    <xdr:sp macro="" textlink="">
      <xdr:nvSpPr>
        <xdr:cNvPr id="30" name="Rectangle 29"/>
        <xdr:cNvSpPr/>
      </xdr:nvSpPr>
      <xdr:spPr>
        <a:xfrm>
          <a:off x="5899892" y="34768616"/>
          <a:ext cx="1503426" cy="2690929"/>
        </a:xfrm>
        <a:prstGeom prst="rect">
          <a:avLst/>
        </a:prstGeom>
        <a:noFill/>
      </xdr:spPr>
      <xdr:txBody>
        <a:bodyPr wrap="square" lIns="91440" tIns="45720" rIns="91440" bIns="45720">
          <a:spAutoFit/>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a:r>
            <a:rPr lang="en-US" sz="16600" b="1" cap="none" spc="50">
              <a:ln w="11430"/>
              <a:gradFill>
                <a:gsLst>
                  <a:gs pos="25000">
                    <a:schemeClr val="accent2">
                      <a:satMod val="155000"/>
                    </a:schemeClr>
                  </a:gs>
                  <a:gs pos="100000">
                    <a:schemeClr val="accent2">
                      <a:shade val="45000"/>
                      <a:satMod val="165000"/>
                    </a:schemeClr>
                  </a:gs>
                </a:gsLst>
                <a:lin ang="5400000"/>
              </a:gradFill>
              <a:effectLst>
                <a:outerShdw blurRad="76200" dist="50800" dir="5400000" algn="tl" rotWithShape="0">
                  <a:srgbClr val="000000">
                    <a:alpha val="65000"/>
                  </a:srgbClr>
                </a:outerShdw>
              </a:effectLst>
            </a:rPr>
            <a:t>X</a:t>
          </a:r>
        </a:p>
      </xdr:txBody>
    </xdr:sp>
    <xdr:clientData/>
  </xdr:oneCellAnchor>
  <xdr:twoCellAnchor editAs="oneCell">
    <xdr:from>
      <xdr:col>4</xdr:col>
      <xdr:colOff>1038225</xdr:colOff>
      <xdr:row>60</xdr:row>
      <xdr:rowOff>1524000</xdr:rowOff>
    </xdr:from>
    <xdr:to>
      <xdr:col>6</xdr:col>
      <xdr:colOff>9525</xdr:colOff>
      <xdr:row>61</xdr:row>
      <xdr:rowOff>6350</xdr:rowOff>
    </xdr:to>
    <xdr:pic>
      <xdr:nvPicPr>
        <xdr:cNvPr id="31" name="Picture 57"/>
        <xdr:cNvPicPr>
          <a:picLocks noChangeAspect="1"/>
        </xdr:cNvPicPr>
      </xdr:nvPicPr>
      <xdr:blipFill>
        <a:blip xmlns:r="http://schemas.openxmlformats.org/officeDocument/2006/relationships" r:embed="rId2"/>
        <a:srcRect/>
        <a:stretch>
          <a:fillRect/>
        </a:stretch>
      </xdr:blipFill>
      <xdr:spPr bwMode="auto">
        <a:xfrm>
          <a:off x="5895975" y="11877675"/>
          <a:ext cx="1019175" cy="6350"/>
        </a:xfrm>
        <a:prstGeom prst="rect">
          <a:avLst/>
        </a:prstGeom>
        <a:noFill/>
        <a:ln w="9525">
          <a:noFill/>
          <a:miter lim="800000"/>
          <a:headEnd/>
          <a:tailEnd/>
        </a:ln>
      </xdr:spPr>
    </xdr:pic>
    <xdr:clientData/>
  </xdr:twoCellAnchor>
  <xdr:oneCellAnchor>
    <xdr:from>
      <xdr:col>4</xdr:col>
      <xdr:colOff>274480</xdr:colOff>
      <xdr:row>60</xdr:row>
      <xdr:rowOff>1972669</xdr:rowOff>
    </xdr:from>
    <xdr:ext cx="612098" cy="226766"/>
    <xdr:sp macro="" textlink="">
      <xdr:nvSpPr>
        <xdr:cNvPr id="32" name="TextBox 31"/>
        <xdr:cNvSpPr txBox="1"/>
      </xdr:nvSpPr>
      <xdr:spPr>
        <a:xfrm>
          <a:off x="5160805" y="11878669"/>
          <a:ext cx="612098" cy="226766"/>
        </a:xfrm>
        <a:prstGeom prst="rect">
          <a:avLst/>
        </a:prstGeom>
        <a:solidFill>
          <a:schemeClr val="accent3"/>
        </a:solidFill>
      </xdr:spPr>
      <xdr:style>
        <a:lnRef idx="0">
          <a:scrgbClr r="0" g="0" b="0"/>
        </a:lnRef>
        <a:fillRef idx="0">
          <a:scrgbClr r="0" g="0" b="0"/>
        </a:fillRef>
        <a:effectRef idx="0">
          <a:scrgbClr r="0" g="0" b="0"/>
        </a:effectRef>
        <a:fontRef idx="minor">
          <a:schemeClr val="tx1"/>
        </a:fontRef>
      </xdr:style>
      <xdr:txBody>
        <a:bodyPr wrap="none" rtlCol="0" anchor="ctr">
          <a:spAutoFit/>
        </a:bodyPr>
        <a:lstStyle/>
        <a:p>
          <a:pPr algn="ctr"/>
          <a:r>
            <a:rPr lang="en-US" sz="1100" b="1">
              <a:solidFill>
                <a:schemeClr val="bg1"/>
              </a:solidFill>
            </a:rPr>
            <a:t>CORRECT</a:t>
          </a:r>
          <a:endParaRPr lang="id-ID" sz="1100" b="1">
            <a:solidFill>
              <a:schemeClr val="bg1"/>
            </a:solidFill>
          </a:endParaRPr>
        </a:p>
      </xdr:txBody>
    </xdr:sp>
    <xdr:clientData/>
  </xdr:oneCellAnchor>
  <xdr:twoCellAnchor editAs="oneCell">
    <xdr:from>
      <xdr:col>5</xdr:col>
      <xdr:colOff>0</xdr:colOff>
      <xdr:row>77</xdr:row>
      <xdr:rowOff>57150</xdr:rowOff>
    </xdr:from>
    <xdr:to>
      <xdr:col>6</xdr:col>
      <xdr:colOff>0</xdr:colOff>
      <xdr:row>80</xdr:row>
      <xdr:rowOff>104775</xdr:rowOff>
    </xdr:to>
    <xdr:pic>
      <xdr:nvPicPr>
        <xdr:cNvPr id="33" name="Picture 57"/>
        <xdr:cNvPicPr>
          <a:picLocks noChangeAspect="1"/>
        </xdr:cNvPicPr>
      </xdr:nvPicPr>
      <xdr:blipFill>
        <a:blip xmlns:r="http://schemas.openxmlformats.org/officeDocument/2006/relationships" r:embed="rId6" cstate="print"/>
        <a:srcRect/>
        <a:stretch>
          <a:fillRect/>
        </a:stretch>
      </xdr:blipFill>
      <xdr:spPr bwMode="auto">
        <a:xfrm>
          <a:off x="5895975" y="14525625"/>
          <a:ext cx="1009650" cy="533400"/>
        </a:xfrm>
        <a:prstGeom prst="rect">
          <a:avLst/>
        </a:prstGeom>
        <a:noFill/>
        <a:ln w="9525">
          <a:noFill/>
          <a:miter lim="800000"/>
          <a:headEnd/>
          <a:tailEnd/>
        </a:ln>
      </xdr:spPr>
    </xdr:pic>
    <xdr:clientData/>
  </xdr:twoCellAnchor>
  <xdr:oneCellAnchor>
    <xdr:from>
      <xdr:col>5</xdr:col>
      <xdr:colOff>0</xdr:colOff>
      <xdr:row>77</xdr:row>
      <xdr:rowOff>300017</xdr:rowOff>
    </xdr:from>
    <xdr:ext cx="566352" cy="226766"/>
    <xdr:sp macro="" textlink="">
      <xdr:nvSpPr>
        <xdr:cNvPr id="34" name="TextBox 33"/>
        <xdr:cNvSpPr txBox="1"/>
      </xdr:nvSpPr>
      <xdr:spPr>
        <a:xfrm>
          <a:off x="5895975" y="14635142"/>
          <a:ext cx="566352" cy="226766"/>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1100" b="1">
              <a:solidFill>
                <a:schemeClr val="bg1"/>
              </a:solidFill>
            </a:rPr>
            <a:t>WRONG</a:t>
          </a:r>
          <a:endParaRPr lang="id-ID" sz="1100" b="1">
            <a:solidFill>
              <a:schemeClr val="bg1"/>
            </a:solidFill>
          </a:endParaRPr>
        </a:p>
      </xdr:txBody>
    </xdr:sp>
    <xdr:clientData/>
  </xdr:oneCellAnchor>
  <xdr:oneCellAnchor>
    <xdr:from>
      <xdr:col>5</xdr:col>
      <xdr:colOff>0</xdr:colOff>
      <xdr:row>76</xdr:row>
      <xdr:rowOff>1476375</xdr:rowOff>
    </xdr:from>
    <xdr:ext cx="581025" cy="909732"/>
    <xdr:sp macro="" textlink="">
      <xdr:nvSpPr>
        <xdr:cNvPr id="35" name="Rectangle 34"/>
        <xdr:cNvSpPr/>
      </xdr:nvSpPr>
      <xdr:spPr>
        <a:xfrm>
          <a:off x="5895975" y="14468475"/>
          <a:ext cx="581025" cy="909732"/>
        </a:xfrm>
        <a:prstGeom prst="rect">
          <a:avLst/>
        </a:prstGeom>
        <a:noFill/>
      </xdr:spPr>
      <xdr:txBody>
        <a:bodyPr wrap="square" lIns="91440" tIns="45720" rIns="91440" bIns="45720">
          <a:noAutofit/>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a:r>
            <a:rPr lang="en-US" sz="8000" b="1" cap="none" spc="50">
              <a:ln w="11430"/>
              <a:gradFill>
                <a:gsLst>
                  <a:gs pos="25000">
                    <a:schemeClr val="accent2">
                      <a:satMod val="155000"/>
                    </a:schemeClr>
                  </a:gs>
                  <a:gs pos="100000">
                    <a:schemeClr val="accent2">
                      <a:shade val="45000"/>
                      <a:satMod val="165000"/>
                    </a:schemeClr>
                  </a:gs>
                </a:gsLst>
                <a:lin ang="5400000"/>
              </a:gradFill>
              <a:effectLst>
                <a:outerShdw blurRad="76200" dist="50800" dir="5400000" algn="tl" rotWithShape="0">
                  <a:srgbClr val="000000">
                    <a:alpha val="65000"/>
                  </a:srgbClr>
                </a:outerShdw>
              </a:effectLst>
            </a:rPr>
            <a:t>X</a:t>
          </a:r>
        </a:p>
      </xdr:txBody>
    </xdr:sp>
    <xdr:clientData/>
  </xdr:oneCellAnchor>
  <xdr:twoCellAnchor editAs="oneCell">
    <xdr:from>
      <xdr:col>5</xdr:col>
      <xdr:colOff>104775</xdr:colOff>
      <xdr:row>0</xdr:row>
      <xdr:rowOff>95250</xdr:rowOff>
    </xdr:from>
    <xdr:to>
      <xdr:col>6</xdr:col>
      <xdr:colOff>0</xdr:colOff>
      <xdr:row>3</xdr:row>
      <xdr:rowOff>85725</xdr:rowOff>
    </xdr:to>
    <xdr:pic>
      <xdr:nvPicPr>
        <xdr:cNvPr id="36" name="Picture 35" descr="Description: E logo.png"/>
        <xdr:cNvPicPr>
          <a:picLocks noChangeAspect="1" noChangeArrowheads="1"/>
        </xdr:cNvPicPr>
      </xdr:nvPicPr>
      <xdr:blipFill>
        <a:blip xmlns:r="http://schemas.openxmlformats.org/officeDocument/2006/relationships" r:embed="rId7" cstate="print"/>
        <a:srcRect/>
        <a:stretch>
          <a:fillRect/>
        </a:stretch>
      </xdr:blipFill>
      <xdr:spPr bwMode="auto">
        <a:xfrm>
          <a:off x="6000750" y="95250"/>
          <a:ext cx="904875" cy="476250"/>
        </a:xfrm>
        <a:prstGeom prst="rect">
          <a:avLst/>
        </a:prstGeom>
        <a:noFill/>
        <a:ln w="9525">
          <a:noFill/>
          <a:miter lim="800000"/>
          <a:headEnd/>
          <a:tailEnd/>
        </a:ln>
      </xdr:spPr>
    </xdr:pic>
    <xdr:clientData/>
  </xdr:twoCellAnchor>
  <xdr:twoCellAnchor editAs="oneCell">
    <xdr:from>
      <xdr:col>5</xdr:col>
      <xdr:colOff>104775</xdr:colOff>
      <xdr:row>0</xdr:row>
      <xdr:rowOff>95250</xdr:rowOff>
    </xdr:from>
    <xdr:to>
      <xdr:col>6</xdr:col>
      <xdr:colOff>0</xdr:colOff>
      <xdr:row>3</xdr:row>
      <xdr:rowOff>85725</xdr:rowOff>
    </xdr:to>
    <xdr:pic>
      <xdr:nvPicPr>
        <xdr:cNvPr id="37" name="Picture 36" descr="Description: E logo.png"/>
        <xdr:cNvPicPr>
          <a:picLocks noChangeAspect="1" noChangeArrowheads="1"/>
        </xdr:cNvPicPr>
      </xdr:nvPicPr>
      <xdr:blipFill>
        <a:blip xmlns:r="http://schemas.openxmlformats.org/officeDocument/2006/relationships" r:embed="rId7" cstate="print"/>
        <a:srcRect/>
        <a:stretch>
          <a:fillRect/>
        </a:stretch>
      </xdr:blipFill>
      <xdr:spPr bwMode="auto">
        <a:xfrm>
          <a:off x="6000750" y="95250"/>
          <a:ext cx="904875" cy="476250"/>
        </a:xfrm>
        <a:prstGeom prst="rect">
          <a:avLst/>
        </a:prstGeom>
        <a:noFill/>
        <a:ln w="9525">
          <a:noFill/>
          <a:miter lim="800000"/>
          <a:headEnd/>
          <a:tailEnd/>
        </a:ln>
      </xdr:spPr>
    </xdr:pic>
    <xdr:clientData/>
  </xdr:twoCellAnchor>
  <xdr:twoCellAnchor editAs="oneCell">
    <xdr:from>
      <xdr:col>4</xdr:col>
      <xdr:colOff>990600</xdr:colOff>
      <xdr:row>60</xdr:row>
      <xdr:rowOff>2133600</xdr:rowOff>
    </xdr:from>
    <xdr:to>
      <xdr:col>6</xdr:col>
      <xdr:colOff>38100</xdr:colOff>
      <xdr:row>65</xdr:row>
      <xdr:rowOff>0</xdr:rowOff>
    </xdr:to>
    <xdr:pic>
      <xdr:nvPicPr>
        <xdr:cNvPr id="38" name="Picture 57"/>
        <xdr:cNvPicPr>
          <a:picLocks noChangeAspect="1"/>
        </xdr:cNvPicPr>
      </xdr:nvPicPr>
      <xdr:blipFill>
        <a:blip xmlns:r="http://schemas.openxmlformats.org/officeDocument/2006/relationships" r:embed="rId5" cstate="print"/>
        <a:srcRect/>
        <a:stretch>
          <a:fillRect/>
        </a:stretch>
      </xdr:blipFill>
      <xdr:spPr bwMode="auto">
        <a:xfrm>
          <a:off x="5876925" y="11877675"/>
          <a:ext cx="1066800" cy="647700"/>
        </a:xfrm>
        <a:prstGeom prst="rect">
          <a:avLst/>
        </a:prstGeom>
        <a:noFill/>
        <a:ln w="9525">
          <a:noFill/>
          <a:miter lim="800000"/>
          <a:headEnd/>
          <a:tailEnd/>
        </a:ln>
      </xdr:spPr>
    </xdr:pic>
    <xdr:clientData/>
  </xdr:twoCellAnchor>
  <xdr:twoCellAnchor editAs="oneCell">
    <xdr:from>
      <xdr:col>5</xdr:col>
      <xdr:colOff>0</xdr:colOff>
      <xdr:row>191</xdr:row>
      <xdr:rowOff>885825</xdr:rowOff>
    </xdr:from>
    <xdr:to>
      <xdr:col>10</xdr:col>
      <xdr:colOff>324908</xdr:colOff>
      <xdr:row>200</xdr:row>
      <xdr:rowOff>47625</xdr:rowOff>
    </xdr:to>
    <xdr:pic>
      <xdr:nvPicPr>
        <xdr:cNvPr id="39" name="Picture 57"/>
        <xdr:cNvPicPr>
          <a:picLocks noChangeAspect="1"/>
        </xdr:cNvPicPr>
      </xdr:nvPicPr>
      <xdr:blipFill>
        <a:blip xmlns:r="http://schemas.openxmlformats.org/officeDocument/2006/relationships" r:embed="rId2" cstate="print"/>
        <a:srcRect/>
        <a:stretch>
          <a:fillRect/>
        </a:stretch>
      </xdr:blipFill>
      <xdr:spPr bwMode="auto">
        <a:xfrm>
          <a:off x="5895975" y="33089850"/>
          <a:ext cx="2972858" cy="1343025"/>
        </a:xfrm>
        <a:prstGeom prst="rect">
          <a:avLst/>
        </a:prstGeom>
        <a:noFill/>
        <a:ln w="9525">
          <a:noFill/>
          <a:miter lim="800000"/>
          <a:headEnd/>
          <a:tailEnd/>
        </a:ln>
      </xdr:spPr>
    </xdr:pic>
    <xdr:clientData/>
  </xdr:twoCellAnchor>
  <xdr:oneCellAnchor>
    <xdr:from>
      <xdr:col>5</xdr:col>
      <xdr:colOff>2383</xdr:colOff>
      <xdr:row>192</xdr:row>
      <xdr:rowOff>0</xdr:rowOff>
    </xdr:from>
    <xdr:ext cx="604148" cy="226766"/>
    <xdr:sp macro="" textlink="">
      <xdr:nvSpPr>
        <xdr:cNvPr id="40" name="TextBox 39"/>
        <xdr:cNvSpPr txBox="1"/>
      </xdr:nvSpPr>
      <xdr:spPr>
        <a:xfrm>
          <a:off x="5898358" y="33089850"/>
          <a:ext cx="604148" cy="226766"/>
        </a:xfrm>
        <a:prstGeom prst="rect">
          <a:avLst/>
        </a:prstGeom>
        <a:solidFill>
          <a:schemeClr val="accent3"/>
        </a:solid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1100" b="1">
              <a:solidFill>
                <a:schemeClr val="bg1"/>
              </a:solidFill>
            </a:rPr>
            <a:t>CORRECT</a:t>
          </a:r>
          <a:endParaRPr lang="id-ID" sz="1100" b="1">
            <a:solidFill>
              <a:schemeClr val="bg1"/>
            </a:solidFill>
          </a:endParaRPr>
        </a:p>
      </xdr:txBody>
    </xdr:sp>
    <xdr:clientData/>
  </xdr:oneCellAnchor>
  <xdr:twoCellAnchor editAs="oneCell">
    <xdr:from>
      <xdr:col>5</xdr:col>
      <xdr:colOff>0</xdr:colOff>
      <xdr:row>204</xdr:row>
      <xdr:rowOff>85725</xdr:rowOff>
    </xdr:from>
    <xdr:to>
      <xdr:col>10</xdr:col>
      <xdr:colOff>324908</xdr:colOff>
      <xdr:row>212</xdr:row>
      <xdr:rowOff>133350</xdr:rowOff>
    </xdr:to>
    <xdr:pic>
      <xdr:nvPicPr>
        <xdr:cNvPr id="41" name="Picture 57"/>
        <xdr:cNvPicPr>
          <a:picLocks noChangeAspect="1"/>
        </xdr:cNvPicPr>
      </xdr:nvPicPr>
      <xdr:blipFill>
        <a:blip xmlns:r="http://schemas.openxmlformats.org/officeDocument/2006/relationships" r:embed="rId2" cstate="print"/>
        <a:srcRect/>
        <a:stretch>
          <a:fillRect/>
        </a:stretch>
      </xdr:blipFill>
      <xdr:spPr bwMode="auto">
        <a:xfrm>
          <a:off x="5895975" y="35118675"/>
          <a:ext cx="2972858" cy="1343025"/>
        </a:xfrm>
        <a:prstGeom prst="rect">
          <a:avLst/>
        </a:prstGeom>
        <a:noFill/>
        <a:ln w="9525">
          <a:noFill/>
          <a:miter lim="800000"/>
          <a:headEnd/>
          <a:tailEnd/>
        </a:ln>
      </xdr:spPr>
    </xdr:pic>
    <xdr:clientData/>
  </xdr:twoCellAnchor>
  <xdr:oneCellAnchor>
    <xdr:from>
      <xdr:col>5</xdr:col>
      <xdr:colOff>2383</xdr:colOff>
      <xdr:row>204</xdr:row>
      <xdr:rowOff>4757</xdr:rowOff>
    </xdr:from>
    <xdr:ext cx="566352" cy="226766"/>
    <xdr:sp macro="" textlink="">
      <xdr:nvSpPr>
        <xdr:cNvPr id="42" name="TextBox 41"/>
        <xdr:cNvSpPr txBox="1"/>
      </xdr:nvSpPr>
      <xdr:spPr>
        <a:xfrm>
          <a:off x="5898358" y="35037707"/>
          <a:ext cx="566352" cy="226766"/>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1100" b="1">
              <a:solidFill>
                <a:schemeClr val="bg1"/>
              </a:solidFill>
            </a:rPr>
            <a:t>WRONG</a:t>
          </a:r>
          <a:endParaRPr lang="id-ID" sz="1100" b="1">
            <a:solidFill>
              <a:schemeClr val="bg1"/>
            </a:solidFill>
          </a:endParaRPr>
        </a:p>
      </xdr:txBody>
    </xdr:sp>
    <xdr:clientData/>
  </xdr:oneCellAnchor>
  <xdr:oneCellAnchor>
    <xdr:from>
      <xdr:col>4</xdr:col>
      <xdr:colOff>1556492</xdr:colOff>
      <xdr:row>202</xdr:row>
      <xdr:rowOff>59516</xdr:rowOff>
    </xdr:from>
    <xdr:ext cx="1503426" cy="2690929"/>
    <xdr:sp macro="" textlink="">
      <xdr:nvSpPr>
        <xdr:cNvPr id="43" name="Rectangle 42"/>
        <xdr:cNvSpPr/>
      </xdr:nvSpPr>
      <xdr:spPr>
        <a:xfrm>
          <a:off x="5899892" y="34768616"/>
          <a:ext cx="1503426" cy="2690929"/>
        </a:xfrm>
        <a:prstGeom prst="rect">
          <a:avLst/>
        </a:prstGeom>
        <a:noFill/>
      </xdr:spPr>
      <xdr:txBody>
        <a:bodyPr wrap="square" lIns="91440" tIns="45720" rIns="91440" bIns="45720">
          <a:spAutoFit/>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a:r>
            <a:rPr lang="en-US" sz="16600" b="1" cap="none" spc="50">
              <a:ln w="11430"/>
              <a:gradFill>
                <a:gsLst>
                  <a:gs pos="25000">
                    <a:schemeClr val="accent2">
                      <a:satMod val="155000"/>
                    </a:schemeClr>
                  </a:gs>
                  <a:gs pos="100000">
                    <a:schemeClr val="accent2">
                      <a:shade val="45000"/>
                      <a:satMod val="165000"/>
                    </a:schemeClr>
                  </a:gs>
                </a:gsLst>
                <a:lin ang="5400000"/>
              </a:gradFill>
              <a:effectLst>
                <a:outerShdw blurRad="76200" dist="50800" dir="5400000" algn="tl" rotWithShape="0">
                  <a:srgbClr val="000000">
                    <a:alpha val="65000"/>
                  </a:srgbClr>
                </a:outerShdw>
              </a:effectLst>
            </a:rPr>
            <a:t>X</a:t>
          </a:r>
        </a:p>
      </xdr:txBody>
    </xdr:sp>
    <xdr:clientData/>
  </xdr:oneCellAnchor>
  <xdr:twoCellAnchor editAs="oneCell">
    <xdr:from>
      <xdr:col>4</xdr:col>
      <xdr:colOff>1038225</xdr:colOff>
      <xdr:row>60</xdr:row>
      <xdr:rowOff>1524000</xdr:rowOff>
    </xdr:from>
    <xdr:to>
      <xdr:col>6</xdr:col>
      <xdr:colOff>9525</xdr:colOff>
      <xdr:row>61</xdr:row>
      <xdr:rowOff>6350</xdr:rowOff>
    </xdr:to>
    <xdr:pic>
      <xdr:nvPicPr>
        <xdr:cNvPr id="44" name="Picture 57"/>
        <xdr:cNvPicPr>
          <a:picLocks noChangeAspect="1"/>
        </xdr:cNvPicPr>
      </xdr:nvPicPr>
      <xdr:blipFill>
        <a:blip xmlns:r="http://schemas.openxmlformats.org/officeDocument/2006/relationships" r:embed="rId2"/>
        <a:srcRect/>
        <a:stretch>
          <a:fillRect/>
        </a:stretch>
      </xdr:blipFill>
      <xdr:spPr bwMode="auto">
        <a:xfrm>
          <a:off x="5895975" y="11877675"/>
          <a:ext cx="1019175" cy="6350"/>
        </a:xfrm>
        <a:prstGeom prst="rect">
          <a:avLst/>
        </a:prstGeom>
        <a:noFill/>
        <a:ln w="9525">
          <a:noFill/>
          <a:miter lim="800000"/>
          <a:headEnd/>
          <a:tailEnd/>
        </a:ln>
      </xdr:spPr>
    </xdr:pic>
    <xdr:clientData/>
  </xdr:twoCellAnchor>
  <xdr:oneCellAnchor>
    <xdr:from>
      <xdr:col>4</xdr:col>
      <xdr:colOff>274480</xdr:colOff>
      <xdr:row>60</xdr:row>
      <xdr:rowOff>1972669</xdr:rowOff>
    </xdr:from>
    <xdr:ext cx="612098" cy="226766"/>
    <xdr:sp macro="" textlink="">
      <xdr:nvSpPr>
        <xdr:cNvPr id="45" name="TextBox 44"/>
        <xdr:cNvSpPr txBox="1"/>
      </xdr:nvSpPr>
      <xdr:spPr>
        <a:xfrm>
          <a:off x="5160805" y="11878669"/>
          <a:ext cx="612098" cy="226766"/>
        </a:xfrm>
        <a:prstGeom prst="rect">
          <a:avLst/>
        </a:prstGeom>
        <a:solidFill>
          <a:schemeClr val="accent3"/>
        </a:solidFill>
      </xdr:spPr>
      <xdr:style>
        <a:lnRef idx="0">
          <a:scrgbClr r="0" g="0" b="0"/>
        </a:lnRef>
        <a:fillRef idx="0">
          <a:scrgbClr r="0" g="0" b="0"/>
        </a:fillRef>
        <a:effectRef idx="0">
          <a:scrgbClr r="0" g="0" b="0"/>
        </a:effectRef>
        <a:fontRef idx="minor">
          <a:schemeClr val="tx1"/>
        </a:fontRef>
      </xdr:style>
      <xdr:txBody>
        <a:bodyPr wrap="none" rtlCol="0" anchor="ctr">
          <a:spAutoFit/>
        </a:bodyPr>
        <a:lstStyle/>
        <a:p>
          <a:pPr algn="ctr"/>
          <a:r>
            <a:rPr lang="en-US" sz="1100" b="1">
              <a:solidFill>
                <a:schemeClr val="bg1"/>
              </a:solidFill>
            </a:rPr>
            <a:t>CORRECT</a:t>
          </a:r>
          <a:endParaRPr lang="id-ID" sz="1100" b="1">
            <a:solidFill>
              <a:schemeClr val="bg1"/>
            </a:solidFill>
          </a:endParaRPr>
        </a:p>
      </xdr:txBody>
    </xdr:sp>
    <xdr:clientData/>
  </xdr:oneCellAnchor>
  <xdr:twoCellAnchor editAs="oneCell">
    <xdr:from>
      <xdr:col>5</xdr:col>
      <xdr:colOff>0</xdr:colOff>
      <xdr:row>77</xdr:row>
      <xdr:rowOff>57150</xdr:rowOff>
    </xdr:from>
    <xdr:to>
      <xdr:col>6</xdr:col>
      <xdr:colOff>0</xdr:colOff>
      <xdr:row>80</xdr:row>
      <xdr:rowOff>104775</xdr:rowOff>
    </xdr:to>
    <xdr:pic>
      <xdr:nvPicPr>
        <xdr:cNvPr id="46" name="Picture 57"/>
        <xdr:cNvPicPr>
          <a:picLocks noChangeAspect="1"/>
        </xdr:cNvPicPr>
      </xdr:nvPicPr>
      <xdr:blipFill>
        <a:blip xmlns:r="http://schemas.openxmlformats.org/officeDocument/2006/relationships" r:embed="rId6" cstate="print"/>
        <a:srcRect/>
        <a:stretch>
          <a:fillRect/>
        </a:stretch>
      </xdr:blipFill>
      <xdr:spPr bwMode="auto">
        <a:xfrm>
          <a:off x="5895975" y="14525625"/>
          <a:ext cx="1009650" cy="533400"/>
        </a:xfrm>
        <a:prstGeom prst="rect">
          <a:avLst/>
        </a:prstGeom>
        <a:noFill/>
        <a:ln w="9525">
          <a:noFill/>
          <a:miter lim="800000"/>
          <a:headEnd/>
          <a:tailEnd/>
        </a:ln>
      </xdr:spPr>
    </xdr:pic>
    <xdr:clientData/>
  </xdr:twoCellAnchor>
  <xdr:oneCellAnchor>
    <xdr:from>
      <xdr:col>5</xdr:col>
      <xdr:colOff>0</xdr:colOff>
      <xdr:row>77</xdr:row>
      <xdr:rowOff>300017</xdr:rowOff>
    </xdr:from>
    <xdr:ext cx="566352" cy="226766"/>
    <xdr:sp macro="" textlink="">
      <xdr:nvSpPr>
        <xdr:cNvPr id="47" name="TextBox 46"/>
        <xdr:cNvSpPr txBox="1"/>
      </xdr:nvSpPr>
      <xdr:spPr>
        <a:xfrm>
          <a:off x="5895975" y="14635142"/>
          <a:ext cx="566352" cy="226766"/>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1100" b="1">
              <a:solidFill>
                <a:schemeClr val="bg1"/>
              </a:solidFill>
            </a:rPr>
            <a:t>WRONG</a:t>
          </a:r>
          <a:endParaRPr lang="id-ID" sz="1100" b="1">
            <a:solidFill>
              <a:schemeClr val="bg1"/>
            </a:solidFill>
          </a:endParaRPr>
        </a:p>
      </xdr:txBody>
    </xdr:sp>
    <xdr:clientData/>
  </xdr:oneCellAnchor>
  <xdr:oneCellAnchor>
    <xdr:from>
      <xdr:col>5</xdr:col>
      <xdr:colOff>0</xdr:colOff>
      <xdr:row>76</xdr:row>
      <xdr:rowOff>1476375</xdr:rowOff>
    </xdr:from>
    <xdr:ext cx="581025" cy="909732"/>
    <xdr:sp macro="" textlink="">
      <xdr:nvSpPr>
        <xdr:cNvPr id="48" name="Rectangle 47"/>
        <xdr:cNvSpPr/>
      </xdr:nvSpPr>
      <xdr:spPr>
        <a:xfrm>
          <a:off x="5895975" y="14468475"/>
          <a:ext cx="581025" cy="909732"/>
        </a:xfrm>
        <a:prstGeom prst="rect">
          <a:avLst/>
        </a:prstGeom>
        <a:noFill/>
      </xdr:spPr>
      <xdr:txBody>
        <a:bodyPr wrap="square" lIns="91440" tIns="45720" rIns="91440" bIns="45720">
          <a:noAutofit/>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a:r>
            <a:rPr lang="en-US" sz="8000" b="1" cap="none" spc="50">
              <a:ln w="11430"/>
              <a:gradFill>
                <a:gsLst>
                  <a:gs pos="25000">
                    <a:schemeClr val="accent2">
                      <a:satMod val="155000"/>
                    </a:schemeClr>
                  </a:gs>
                  <a:gs pos="100000">
                    <a:schemeClr val="accent2">
                      <a:shade val="45000"/>
                      <a:satMod val="165000"/>
                    </a:schemeClr>
                  </a:gs>
                </a:gsLst>
                <a:lin ang="5400000"/>
              </a:gradFill>
              <a:effectLst>
                <a:outerShdw blurRad="76200" dist="50800" dir="5400000" algn="tl" rotWithShape="0">
                  <a:srgbClr val="000000">
                    <a:alpha val="65000"/>
                  </a:srgbClr>
                </a:outerShdw>
              </a:effectLst>
            </a:rPr>
            <a:t>X</a:t>
          </a:r>
        </a:p>
      </xdr:txBody>
    </xdr:sp>
    <xdr:clientData/>
  </xdr:oneCellAnchor>
</xdr:wsDr>
</file>

<file path=xl/drawings/drawing4.xml><?xml version="1.0" encoding="utf-8"?>
<xdr:wsDr xmlns:xdr="http://schemas.openxmlformats.org/drawingml/2006/spreadsheetDrawing" xmlns:a="http://schemas.openxmlformats.org/drawingml/2006/main">
  <xdr:twoCellAnchor editAs="oneCell">
    <xdr:from>
      <xdr:col>27</xdr:col>
      <xdr:colOff>66675</xdr:colOff>
      <xdr:row>0</xdr:row>
      <xdr:rowOff>47625</xdr:rowOff>
    </xdr:from>
    <xdr:to>
      <xdr:col>31</xdr:col>
      <xdr:colOff>66675</xdr:colOff>
      <xdr:row>2</xdr:row>
      <xdr:rowOff>142875</xdr:rowOff>
    </xdr:to>
    <xdr:pic>
      <xdr:nvPicPr>
        <xdr:cNvPr id="2" name="Picture 2" descr="Description: E logo.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48175" y="47625"/>
          <a:ext cx="64770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133350</xdr:colOff>
          <xdr:row>8</xdr:row>
          <xdr:rowOff>336550</xdr:rowOff>
        </xdr:from>
        <xdr:to>
          <xdr:col>0</xdr:col>
          <xdr:colOff>908050</xdr:colOff>
          <xdr:row>8</xdr:row>
          <xdr:rowOff>1479550</xdr:rowOff>
        </xdr:to>
        <xdr:sp macro="" textlink="">
          <xdr:nvSpPr>
            <xdr:cNvPr id="7169" name="Object 1" hidden="1">
              <a:extLst>
                <a:ext uri="{63B3BB69-23CF-44E3-9099-C40C66FF867C}">
                  <a14:compatExt spid="_x0000_s7169"/>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editAs="oneCell">
    <xdr:from>
      <xdr:col>5</xdr:col>
      <xdr:colOff>2389043</xdr:colOff>
      <xdr:row>0</xdr:row>
      <xdr:rowOff>68406</xdr:rowOff>
    </xdr:from>
    <xdr:to>
      <xdr:col>5</xdr:col>
      <xdr:colOff>3436793</xdr:colOff>
      <xdr:row>3</xdr:row>
      <xdr:rowOff>77931</xdr:rowOff>
    </xdr:to>
    <xdr:pic>
      <xdr:nvPicPr>
        <xdr:cNvPr id="4" name="Picture 3" descr="Description: E logo.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624088" y="68406"/>
          <a:ext cx="1047750" cy="4771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5</xdr:col>
      <xdr:colOff>1662545</xdr:colOff>
      <xdr:row>0</xdr:row>
      <xdr:rowOff>86591</xdr:rowOff>
    </xdr:from>
    <xdr:to>
      <xdr:col>5</xdr:col>
      <xdr:colOff>2710295</xdr:colOff>
      <xdr:row>3</xdr:row>
      <xdr:rowOff>96116</xdr:rowOff>
    </xdr:to>
    <xdr:pic>
      <xdr:nvPicPr>
        <xdr:cNvPr id="3" name="Picture 2" descr="Description: E logo.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03181" y="86591"/>
          <a:ext cx="1047750" cy="4771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8.bin"/><Relationship Id="rId5" Type="http://schemas.openxmlformats.org/officeDocument/2006/relationships/image" Target="../media/image8.emf"/><Relationship Id="rId4" Type="http://schemas.openxmlformats.org/officeDocument/2006/relationships/package" Target="../embeddings/Microsoft_Excel_Worksheet1.xlsx"/></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6.xml"/><Relationship Id="rId1" Type="http://schemas.openxmlformats.org/officeDocument/2006/relationships/printerSettings" Target="../printerSettings/printerSettings9.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67"/>
  <sheetViews>
    <sheetView view="pageBreakPreview" zoomScaleNormal="55" zoomScaleSheetLayoutView="100" workbookViewId="0">
      <selection activeCell="W21" sqref="W21"/>
    </sheetView>
  </sheetViews>
  <sheetFormatPr defaultColWidth="2.453125" defaultRowHeight="17.5"/>
  <cols>
    <col min="1" max="30" width="2.453125" style="121"/>
    <col min="31" max="31" width="6" style="121" customWidth="1"/>
    <col min="32" max="16384" width="2.453125" style="121"/>
  </cols>
  <sheetData>
    <row r="1" spans="1:60" s="66" customFormat="1" ht="12.75" customHeight="1">
      <c r="A1" s="262"/>
      <c r="B1" s="263"/>
      <c r="C1" s="263"/>
      <c r="D1" s="263"/>
      <c r="E1" s="263"/>
      <c r="F1" s="263"/>
      <c r="G1" s="263"/>
      <c r="H1" s="263"/>
      <c r="I1" s="263"/>
      <c r="J1" s="263"/>
      <c r="K1" s="263"/>
      <c r="L1" s="263"/>
      <c r="M1" s="263"/>
      <c r="N1" s="263"/>
      <c r="O1" s="263"/>
      <c r="P1" s="263"/>
      <c r="Q1" s="263"/>
      <c r="R1" s="263"/>
      <c r="S1" s="263"/>
      <c r="T1" s="263"/>
      <c r="U1" s="263"/>
      <c r="V1" s="263"/>
      <c r="W1" s="263"/>
      <c r="X1" s="263"/>
      <c r="Y1" s="263"/>
      <c r="Z1" s="263"/>
      <c r="AA1" s="263"/>
      <c r="AB1" s="263"/>
      <c r="AC1" s="263"/>
      <c r="AD1" s="263"/>
      <c r="AE1" s="263"/>
      <c r="AF1" s="263"/>
      <c r="AG1" s="263"/>
      <c r="AH1" s="263"/>
      <c r="AI1" s="263"/>
      <c r="AJ1" s="263"/>
      <c r="AK1" s="263"/>
      <c r="AL1" s="263"/>
      <c r="AM1" s="263"/>
      <c r="AN1" s="263"/>
      <c r="AO1" s="263"/>
      <c r="AP1" s="263"/>
      <c r="AQ1" s="263"/>
      <c r="AR1" s="263"/>
      <c r="AS1" s="263"/>
      <c r="AT1" s="263"/>
      <c r="AU1" s="268"/>
      <c r="AV1" s="268"/>
      <c r="AW1" s="268"/>
      <c r="AX1" s="268"/>
      <c r="AY1" s="268"/>
      <c r="AZ1" s="268"/>
      <c r="BA1" s="268"/>
      <c r="BB1" s="268"/>
      <c r="BC1" s="268"/>
      <c r="BD1" s="268"/>
      <c r="BE1" s="268"/>
      <c r="BF1" s="268"/>
      <c r="BG1" s="269"/>
    </row>
    <row r="2" spans="1:60" s="66" customFormat="1" ht="12.75" customHeight="1">
      <c r="A2" s="264"/>
      <c r="B2" s="265"/>
      <c r="C2" s="265"/>
      <c r="D2" s="265"/>
      <c r="E2" s="265"/>
      <c r="F2" s="265"/>
      <c r="G2" s="265"/>
      <c r="H2" s="265"/>
      <c r="I2" s="265"/>
      <c r="J2" s="265"/>
      <c r="K2" s="265"/>
      <c r="L2" s="265"/>
      <c r="M2" s="265"/>
      <c r="N2" s="265"/>
      <c r="O2" s="265"/>
      <c r="P2" s="265"/>
      <c r="Q2" s="265"/>
      <c r="R2" s="265"/>
      <c r="S2" s="265"/>
      <c r="T2" s="265"/>
      <c r="U2" s="265"/>
      <c r="V2" s="265"/>
      <c r="W2" s="265"/>
      <c r="X2" s="265"/>
      <c r="Y2" s="265"/>
      <c r="Z2" s="265"/>
      <c r="AA2" s="265"/>
      <c r="AB2" s="265"/>
      <c r="AC2" s="265"/>
      <c r="AD2" s="265"/>
      <c r="AE2" s="265"/>
      <c r="AF2" s="265"/>
      <c r="AG2" s="265"/>
      <c r="AH2" s="265"/>
      <c r="AI2" s="265"/>
      <c r="AJ2" s="265"/>
      <c r="AK2" s="265"/>
      <c r="AL2" s="265"/>
      <c r="AM2" s="265"/>
      <c r="AN2" s="265"/>
      <c r="AO2" s="265"/>
      <c r="AP2" s="265"/>
      <c r="AQ2" s="265"/>
      <c r="AR2" s="265"/>
      <c r="AS2" s="265"/>
      <c r="AT2" s="265"/>
      <c r="AU2" s="270"/>
      <c r="AV2" s="270"/>
      <c r="AW2" s="270"/>
      <c r="AX2" s="270"/>
      <c r="AY2" s="270"/>
      <c r="AZ2" s="270"/>
      <c r="BA2" s="270"/>
      <c r="BB2" s="270"/>
      <c r="BC2" s="270"/>
      <c r="BD2" s="270"/>
      <c r="BE2" s="270"/>
      <c r="BF2" s="270"/>
      <c r="BG2" s="271"/>
    </row>
    <row r="3" spans="1:60" s="66" customFormat="1" ht="12.75" customHeight="1">
      <c r="A3" s="264"/>
      <c r="B3" s="265"/>
      <c r="C3" s="265"/>
      <c r="D3" s="265"/>
      <c r="E3" s="265"/>
      <c r="F3" s="265"/>
      <c r="G3" s="265"/>
      <c r="H3" s="265"/>
      <c r="I3" s="265"/>
      <c r="J3" s="265"/>
      <c r="K3" s="265"/>
      <c r="L3" s="265"/>
      <c r="M3" s="265"/>
      <c r="N3" s="265"/>
      <c r="O3" s="265"/>
      <c r="P3" s="265"/>
      <c r="Q3" s="265"/>
      <c r="R3" s="265"/>
      <c r="S3" s="265"/>
      <c r="T3" s="265"/>
      <c r="U3" s="265"/>
      <c r="V3" s="265"/>
      <c r="W3" s="265"/>
      <c r="X3" s="265"/>
      <c r="Y3" s="265"/>
      <c r="Z3" s="265"/>
      <c r="AA3" s="265"/>
      <c r="AB3" s="265"/>
      <c r="AC3" s="265"/>
      <c r="AD3" s="265"/>
      <c r="AE3" s="265"/>
      <c r="AF3" s="265"/>
      <c r="AG3" s="265"/>
      <c r="AH3" s="265"/>
      <c r="AI3" s="265"/>
      <c r="AJ3" s="265"/>
      <c r="AK3" s="265"/>
      <c r="AL3" s="265"/>
      <c r="AM3" s="265"/>
      <c r="AN3" s="265"/>
      <c r="AO3" s="265"/>
      <c r="AP3" s="265"/>
      <c r="AQ3" s="265"/>
      <c r="AR3" s="265"/>
      <c r="AS3" s="265"/>
      <c r="AT3" s="265"/>
      <c r="AU3" s="270"/>
      <c r="AV3" s="270"/>
      <c r="AW3" s="270"/>
      <c r="AX3" s="270"/>
      <c r="AY3" s="270"/>
      <c r="AZ3" s="270"/>
      <c r="BA3" s="270"/>
      <c r="BB3" s="270"/>
      <c r="BC3" s="270"/>
      <c r="BD3" s="270"/>
      <c r="BE3" s="270"/>
      <c r="BF3" s="270"/>
      <c r="BG3" s="271"/>
    </row>
    <row r="4" spans="1:60" s="66" customFormat="1" ht="12.75" customHeight="1">
      <c r="A4" s="266"/>
      <c r="B4" s="267"/>
      <c r="C4" s="267"/>
      <c r="D4" s="267"/>
      <c r="E4" s="267"/>
      <c r="F4" s="267"/>
      <c r="G4" s="267"/>
      <c r="H4" s="267"/>
      <c r="I4" s="267"/>
      <c r="J4" s="267"/>
      <c r="K4" s="267"/>
      <c r="L4" s="267"/>
      <c r="M4" s="267"/>
      <c r="N4" s="267"/>
      <c r="O4" s="267"/>
      <c r="P4" s="267"/>
      <c r="Q4" s="267"/>
      <c r="R4" s="267"/>
      <c r="S4" s="267"/>
      <c r="T4" s="267"/>
      <c r="U4" s="267"/>
      <c r="V4" s="267"/>
      <c r="W4" s="267"/>
      <c r="X4" s="267"/>
      <c r="Y4" s="267"/>
      <c r="Z4" s="267"/>
      <c r="AA4" s="267"/>
      <c r="AB4" s="267"/>
      <c r="AC4" s="267"/>
      <c r="AD4" s="267"/>
      <c r="AE4" s="267"/>
      <c r="AF4" s="267"/>
      <c r="AG4" s="267"/>
      <c r="AH4" s="267"/>
      <c r="AI4" s="267"/>
      <c r="AJ4" s="267"/>
      <c r="AK4" s="267"/>
      <c r="AL4" s="267"/>
      <c r="AM4" s="267"/>
      <c r="AN4" s="267"/>
      <c r="AO4" s="267"/>
      <c r="AP4" s="267"/>
      <c r="AQ4" s="267"/>
      <c r="AR4" s="267"/>
      <c r="AS4" s="267"/>
      <c r="AT4" s="267"/>
      <c r="AU4" s="272"/>
      <c r="AV4" s="272"/>
      <c r="AW4" s="272"/>
      <c r="AX4" s="272"/>
      <c r="AY4" s="272"/>
      <c r="AZ4" s="272"/>
      <c r="BA4" s="272"/>
      <c r="BB4" s="272"/>
      <c r="BC4" s="272"/>
      <c r="BD4" s="272"/>
      <c r="BE4" s="272"/>
      <c r="BF4" s="272"/>
      <c r="BG4" s="273"/>
    </row>
    <row r="14" spans="1:60" s="118" customFormat="1" ht="28">
      <c r="A14" s="274" t="s">
        <v>137</v>
      </c>
      <c r="B14" s="274"/>
      <c r="C14" s="274"/>
      <c r="D14" s="274"/>
      <c r="E14" s="274"/>
      <c r="F14" s="274"/>
      <c r="G14" s="274"/>
      <c r="H14" s="274"/>
      <c r="I14" s="274"/>
      <c r="J14" s="274"/>
      <c r="K14" s="274"/>
      <c r="L14" s="274"/>
      <c r="M14" s="274"/>
      <c r="N14" s="274"/>
      <c r="O14" s="274"/>
      <c r="P14" s="274"/>
      <c r="Q14" s="274"/>
      <c r="R14" s="274"/>
      <c r="S14" s="274"/>
      <c r="T14" s="274"/>
      <c r="U14" s="274"/>
      <c r="V14" s="274"/>
      <c r="W14" s="274"/>
      <c r="X14" s="274"/>
      <c r="Y14" s="274"/>
      <c r="Z14" s="274"/>
      <c r="AA14" s="274"/>
      <c r="AB14" s="274"/>
      <c r="AC14" s="274"/>
      <c r="AD14" s="274"/>
      <c r="AE14" s="274"/>
      <c r="AF14" s="274"/>
      <c r="AG14" s="274"/>
      <c r="AH14" s="274"/>
      <c r="AI14" s="274"/>
      <c r="AJ14" s="274"/>
      <c r="AK14" s="274"/>
      <c r="AL14" s="274"/>
      <c r="AM14" s="274"/>
      <c r="AN14" s="274"/>
      <c r="AO14" s="274"/>
      <c r="AP14" s="274"/>
      <c r="AQ14" s="274"/>
      <c r="AR14" s="274"/>
      <c r="AS14" s="274"/>
      <c r="AT14" s="274"/>
      <c r="AU14" s="274"/>
      <c r="AV14" s="274"/>
      <c r="AW14" s="274"/>
      <c r="AX14" s="274"/>
      <c r="AY14" s="274"/>
      <c r="AZ14" s="274"/>
      <c r="BA14" s="274"/>
      <c r="BB14" s="274"/>
      <c r="BC14" s="274"/>
      <c r="BD14" s="274"/>
      <c r="BE14" s="274"/>
      <c r="BF14" s="274"/>
      <c r="BG14" s="274"/>
      <c r="BH14" s="117"/>
    </row>
    <row r="15" spans="1:60" s="118" customFormat="1" ht="28">
      <c r="A15" s="119"/>
      <c r="B15" s="119"/>
      <c r="C15" s="119"/>
      <c r="D15" s="119"/>
      <c r="E15" s="119"/>
      <c r="F15" s="119"/>
      <c r="G15" s="119"/>
      <c r="H15" s="119"/>
      <c r="I15" s="119"/>
      <c r="J15" s="119"/>
      <c r="K15" s="119"/>
      <c r="L15" s="119"/>
      <c r="M15" s="119"/>
      <c r="N15" s="119"/>
      <c r="O15" s="119"/>
      <c r="P15" s="119"/>
      <c r="Q15" s="119"/>
      <c r="R15" s="119"/>
      <c r="S15" s="119"/>
      <c r="T15" s="119"/>
      <c r="U15" s="119"/>
      <c r="V15" s="119"/>
      <c r="W15" s="119"/>
      <c r="X15" s="119"/>
      <c r="Y15" s="119"/>
      <c r="Z15" s="119"/>
      <c r="AA15" s="119"/>
      <c r="AB15" s="119"/>
      <c r="AC15" s="119"/>
      <c r="AD15" s="119"/>
      <c r="AE15" s="119"/>
      <c r="AF15" s="119"/>
      <c r="AG15" s="119"/>
      <c r="AH15" s="119"/>
      <c r="AI15" s="119"/>
      <c r="AJ15" s="119"/>
      <c r="AK15" s="119"/>
      <c r="AL15" s="119"/>
      <c r="AM15" s="119"/>
      <c r="AN15" s="119"/>
      <c r="AO15" s="119"/>
      <c r="AP15" s="119"/>
      <c r="AQ15" s="119"/>
      <c r="AR15" s="119"/>
      <c r="AS15" s="119"/>
      <c r="AT15" s="119"/>
      <c r="AU15" s="119"/>
      <c r="AV15" s="119"/>
      <c r="AW15" s="119"/>
      <c r="AX15" s="119"/>
      <c r="AY15" s="119"/>
      <c r="AZ15" s="119"/>
      <c r="BA15" s="119"/>
      <c r="BB15" s="119"/>
      <c r="BC15" s="119"/>
      <c r="BD15" s="119"/>
      <c r="BE15" s="119"/>
      <c r="BF15" s="119"/>
      <c r="BG15" s="119"/>
      <c r="BH15" s="117"/>
    </row>
    <row r="16" spans="1:60" ht="28">
      <c r="A16" s="275" t="s">
        <v>324</v>
      </c>
      <c r="B16" s="275"/>
      <c r="C16" s="275"/>
      <c r="D16" s="275"/>
      <c r="E16" s="275"/>
      <c r="F16" s="275"/>
      <c r="G16" s="275"/>
      <c r="H16" s="275"/>
      <c r="I16" s="275"/>
      <c r="J16" s="275"/>
      <c r="K16" s="275"/>
      <c r="L16" s="275"/>
      <c r="M16" s="275"/>
      <c r="N16" s="275"/>
      <c r="O16" s="275"/>
      <c r="P16" s="275"/>
      <c r="Q16" s="275"/>
      <c r="R16" s="275"/>
      <c r="S16" s="275"/>
      <c r="T16" s="275"/>
      <c r="U16" s="275"/>
      <c r="V16" s="275"/>
      <c r="W16" s="275"/>
      <c r="X16" s="275"/>
      <c r="Y16" s="275"/>
      <c r="Z16" s="275"/>
      <c r="AA16" s="275"/>
      <c r="AB16" s="275"/>
      <c r="AC16" s="275"/>
      <c r="AD16" s="275"/>
      <c r="AE16" s="275"/>
      <c r="AF16" s="275"/>
      <c r="AG16" s="275"/>
      <c r="AH16" s="275"/>
      <c r="AI16" s="275"/>
      <c r="AJ16" s="275"/>
      <c r="AK16" s="275"/>
      <c r="AL16" s="275"/>
      <c r="AM16" s="275"/>
      <c r="AN16" s="275"/>
      <c r="AO16" s="275"/>
      <c r="AP16" s="275"/>
      <c r="AQ16" s="275"/>
      <c r="AR16" s="275"/>
      <c r="AS16" s="275"/>
      <c r="AT16" s="275"/>
      <c r="AU16" s="275"/>
      <c r="AV16" s="275"/>
      <c r="AW16" s="275"/>
      <c r="AX16" s="275"/>
      <c r="AY16" s="275"/>
      <c r="AZ16" s="275"/>
      <c r="BA16" s="275"/>
      <c r="BB16" s="275"/>
      <c r="BC16" s="275"/>
      <c r="BD16" s="275"/>
      <c r="BE16" s="275"/>
      <c r="BF16" s="275"/>
      <c r="BG16" s="275"/>
      <c r="BH16" s="120"/>
    </row>
    <row r="17" spans="1:60" ht="18">
      <c r="A17" s="120"/>
      <c r="B17" s="120"/>
      <c r="C17" s="120"/>
      <c r="D17" s="120"/>
      <c r="E17" s="120"/>
      <c r="F17" s="120"/>
      <c r="G17" s="120"/>
      <c r="H17" s="120"/>
      <c r="I17" s="120"/>
      <c r="J17" s="120"/>
      <c r="K17" s="120"/>
      <c r="L17" s="120"/>
      <c r="M17" s="120"/>
      <c r="N17" s="120"/>
      <c r="O17" s="120"/>
      <c r="P17" s="120"/>
      <c r="Q17" s="120"/>
      <c r="R17" s="120"/>
      <c r="S17" s="120"/>
      <c r="T17" s="120"/>
      <c r="U17" s="120"/>
      <c r="V17" s="120"/>
      <c r="W17" s="120"/>
      <c r="X17" s="120"/>
      <c r="Y17" s="120"/>
      <c r="Z17" s="120"/>
      <c r="AA17" s="120"/>
      <c r="AB17" s="120"/>
      <c r="AC17" s="120"/>
      <c r="AD17" s="120"/>
      <c r="AE17" s="120"/>
      <c r="AF17" s="120"/>
      <c r="AG17" s="120"/>
      <c r="AH17" s="120"/>
      <c r="AI17" s="120"/>
      <c r="AJ17" s="120"/>
      <c r="AK17" s="120"/>
      <c r="AL17" s="120"/>
      <c r="AM17" s="120"/>
      <c r="AN17" s="120"/>
      <c r="AO17" s="120"/>
      <c r="AP17" s="120"/>
      <c r="AQ17" s="120"/>
      <c r="AR17" s="120"/>
      <c r="AS17" s="120"/>
      <c r="AT17" s="120"/>
      <c r="AU17" s="120"/>
      <c r="AV17" s="120"/>
      <c r="AW17" s="120"/>
      <c r="AX17" s="120"/>
      <c r="AY17" s="120"/>
      <c r="AZ17" s="120"/>
      <c r="BA17" s="120"/>
      <c r="BB17" s="120"/>
      <c r="BC17" s="120"/>
      <c r="BD17" s="120"/>
      <c r="BE17" s="120"/>
      <c r="BF17" s="120"/>
      <c r="BG17" s="120"/>
      <c r="BH17" s="120"/>
    </row>
    <row r="18" spans="1:60" s="118" customFormat="1" ht="23">
      <c r="A18" s="276" t="s">
        <v>95</v>
      </c>
      <c r="B18" s="276"/>
      <c r="C18" s="276"/>
      <c r="D18" s="276"/>
      <c r="E18" s="276"/>
      <c r="F18" s="276"/>
      <c r="G18" s="276"/>
      <c r="H18" s="276"/>
      <c r="I18" s="276"/>
      <c r="J18" s="276"/>
      <c r="K18" s="276"/>
      <c r="L18" s="276"/>
      <c r="M18" s="276"/>
      <c r="N18" s="276"/>
      <c r="O18" s="276"/>
      <c r="P18" s="276"/>
      <c r="Q18" s="276"/>
      <c r="R18" s="276"/>
      <c r="S18" s="276"/>
      <c r="T18" s="276"/>
      <c r="U18" s="276"/>
      <c r="V18" s="276"/>
      <c r="W18" s="276"/>
      <c r="X18" s="276"/>
      <c r="Y18" s="276"/>
      <c r="Z18" s="276"/>
      <c r="AA18" s="276"/>
      <c r="AB18" s="276"/>
      <c r="AC18" s="276"/>
      <c r="AD18" s="276"/>
      <c r="AE18" s="276"/>
      <c r="AF18" s="276"/>
      <c r="AG18" s="276"/>
      <c r="AH18" s="276"/>
      <c r="AI18" s="276"/>
      <c r="AJ18" s="276"/>
      <c r="AK18" s="276"/>
      <c r="AL18" s="276"/>
      <c r="AM18" s="276"/>
      <c r="AN18" s="276"/>
      <c r="AO18" s="276"/>
      <c r="AP18" s="276"/>
      <c r="AQ18" s="276"/>
      <c r="AR18" s="276"/>
      <c r="AS18" s="276"/>
      <c r="AT18" s="276"/>
      <c r="AU18" s="276"/>
      <c r="AV18" s="276"/>
      <c r="AW18" s="276"/>
      <c r="AX18" s="276"/>
      <c r="AY18" s="276"/>
      <c r="AZ18" s="276"/>
      <c r="BA18" s="276"/>
      <c r="BB18" s="276"/>
      <c r="BC18" s="276"/>
      <c r="BD18" s="276"/>
      <c r="BE18" s="276"/>
      <c r="BF18" s="276"/>
      <c r="BG18" s="276"/>
      <c r="BH18" s="122"/>
    </row>
    <row r="23" spans="1:60">
      <c r="S23" s="123"/>
      <c r="T23" s="123"/>
      <c r="U23" s="123"/>
      <c r="V23" s="123"/>
      <c r="W23" s="123"/>
      <c r="X23" s="123"/>
      <c r="Y23" s="123"/>
      <c r="Z23" s="123"/>
      <c r="AA23" s="123"/>
      <c r="AB23" s="123"/>
      <c r="AC23" s="123"/>
      <c r="AD23" s="123"/>
      <c r="AE23" s="123"/>
      <c r="AF23" s="123"/>
      <c r="AG23" s="123"/>
      <c r="AH23" s="123"/>
      <c r="AI23" s="123"/>
      <c r="AJ23" s="123"/>
      <c r="AK23" s="123"/>
      <c r="AL23" s="123"/>
      <c r="AM23" s="123"/>
      <c r="AN23" s="123"/>
      <c r="AO23" s="123"/>
      <c r="AP23" s="123"/>
      <c r="AQ23" s="123"/>
      <c r="AR23" s="123"/>
    </row>
    <row r="24" spans="1:60">
      <c r="S24" s="123"/>
      <c r="T24" s="123"/>
      <c r="U24" s="123"/>
      <c r="V24" s="123"/>
      <c r="W24" s="123"/>
      <c r="X24" s="123"/>
      <c r="Y24" s="123"/>
      <c r="Z24" s="123"/>
      <c r="AA24" s="123"/>
      <c r="AB24" s="123"/>
      <c r="AC24" s="123"/>
      <c r="AD24" s="123"/>
      <c r="AE24" s="123"/>
      <c r="AF24" s="123"/>
      <c r="AG24" s="123"/>
      <c r="AH24" s="123"/>
      <c r="AI24" s="123"/>
      <c r="AJ24" s="123"/>
      <c r="AK24" s="123"/>
      <c r="AL24" s="123"/>
      <c r="AM24" s="123"/>
      <c r="AN24" s="123"/>
      <c r="AO24" s="123"/>
      <c r="AP24" s="123"/>
      <c r="AQ24" s="123"/>
      <c r="AR24" s="123"/>
    </row>
    <row r="25" spans="1:60">
      <c r="S25" s="123"/>
      <c r="T25" s="123"/>
      <c r="U25" s="123"/>
      <c r="V25" s="124"/>
      <c r="W25" s="124"/>
      <c r="X25" s="124"/>
      <c r="Y25" s="124"/>
      <c r="Z25" s="124"/>
      <c r="AA25" s="124"/>
      <c r="AB25" s="124"/>
      <c r="AC25" s="124"/>
      <c r="AD25" s="124"/>
      <c r="AE25" s="124"/>
      <c r="AF25" s="124"/>
      <c r="AG25" s="124"/>
      <c r="AH25" s="124"/>
      <c r="AI25" s="124"/>
      <c r="AJ25" s="124"/>
      <c r="AK25" s="124"/>
      <c r="AL25" s="124"/>
      <c r="AM25" s="124"/>
      <c r="AN25" s="123"/>
      <c r="AO25" s="123"/>
      <c r="AP25" s="123"/>
      <c r="AQ25" s="123"/>
      <c r="AR25" s="123"/>
    </row>
    <row r="26" spans="1:60">
      <c r="S26" s="123"/>
      <c r="T26" s="123"/>
      <c r="U26" s="123"/>
      <c r="V26" s="124"/>
      <c r="W26" s="124"/>
      <c r="X26" s="124"/>
      <c r="Y26" s="124"/>
      <c r="Z26" s="124"/>
      <c r="AA26" s="124"/>
      <c r="AB26" s="124"/>
      <c r="AC26" s="124"/>
      <c r="AD26" s="124"/>
      <c r="AE26" s="125"/>
      <c r="AF26" s="124"/>
      <c r="AG26" s="124"/>
      <c r="AH26" s="124"/>
      <c r="AI26" s="124"/>
      <c r="AJ26" s="124"/>
      <c r="AK26" s="124"/>
      <c r="AL26" s="124"/>
      <c r="AM26" s="124"/>
      <c r="AN26" s="123"/>
      <c r="AO26" s="123"/>
      <c r="AP26" s="123"/>
      <c r="AQ26" s="123"/>
      <c r="AR26" s="123"/>
    </row>
    <row r="27" spans="1:60">
      <c r="S27" s="123"/>
      <c r="T27" s="123"/>
      <c r="U27" s="123"/>
      <c r="V27" s="124"/>
      <c r="W27" s="124"/>
      <c r="X27" s="124"/>
      <c r="Y27" s="124"/>
      <c r="Z27" s="124"/>
      <c r="AA27" s="124"/>
      <c r="AB27" s="124"/>
      <c r="AC27" s="124"/>
      <c r="AD27" s="124"/>
      <c r="AE27" s="126"/>
      <c r="AF27" s="124"/>
      <c r="AG27" s="124"/>
      <c r="AH27" s="124"/>
      <c r="AI27" s="124"/>
      <c r="AJ27" s="124"/>
      <c r="AK27" s="124"/>
      <c r="AL27" s="124"/>
      <c r="AM27" s="124"/>
      <c r="AN27" s="123"/>
      <c r="AO27" s="123"/>
      <c r="AP27" s="123"/>
      <c r="AQ27" s="123"/>
      <c r="AR27" s="123"/>
    </row>
    <row r="28" spans="1:60">
      <c r="S28" s="123"/>
      <c r="T28" s="123"/>
      <c r="U28" s="123"/>
      <c r="V28" s="124"/>
      <c r="W28" s="124"/>
      <c r="X28" s="124"/>
      <c r="Y28" s="124"/>
      <c r="Z28" s="124"/>
      <c r="AA28" s="124"/>
      <c r="AB28" s="124"/>
      <c r="AC28" s="124"/>
      <c r="AD28" s="124"/>
      <c r="AE28" s="277"/>
      <c r="AF28" s="277"/>
      <c r="AG28" s="277"/>
      <c r="AH28" s="277"/>
      <c r="AI28" s="277"/>
      <c r="AJ28" s="277"/>
      <c r="AK28" s="277"/>
      <c r="AL28" s="277"/>
      <c r="AM28" s="277"/>
      <c r="AN28" s="123"/>
      <c r="AO28" s="123"/>
      <c r="AP28" s="123"/>
      <c r="AQ28" s="123"/>
      <c r="AR28" s="123"/>
    </row>
    <row r="29" spans="1:60">
      <c r="S29" s="123"/>
      <c r="T29" s="123"/>
      <c r="U29" s="123"/>
      <c r="V29" s="123"/>
      <c r="W29" s="123"/>
      <c r="X29" s="123"/>
      <c r="Y29" s="123"/>
      <c r="Z29" s="123"/>
      <c r="AA29" s="123"/>
      <c r="AB29" s="123"/>
      <c r="AC29" s="123"/>
      <c r="AD29" s="123"/>
      <c r="AE29" s="123"/>
      <c r="AF29" s="123"/>
      <c r="AG29" s="123"/>
      <c r="AH29" s="123"/>
      <c r="AI29" s="123"/>
      <c r="AJ29" s="123"/>
      <c r="AK29" s="123"/>
      <c r="AL29" s="123"/>
      <c r="AM29" s="123"/>
      <c r="AN29" s="123"/>
      <c r="AO29" s="123"/>
      <c r="AP29" s="123"/>
      <c r="AQ29" s="123"/>
      <c r="AR29" s="123"/>
    </row>
    <row r="30" spans="1:60">
      <c r="S30" s="123"/>
      <c r="T30" s="123"/>
      <c r="U30" s="123"/>
      <c r="V30" s="123"/>
      <c r="W30" s="123"/>
      <c r="X30" s="123"/>
      <c r="Y30" s="123"/>
      <c r="Z30" s="123"/>
      <c r="AA30" s="123"/>
      <c r="AB30" s="123"/>
      <c r="AC30" s="123"/>
      <c r="AD30" s="123"/>
      <c r="AE30" s="123"/>
      <c r="AF30" s="123"/>
      <c r="AG30" s="123"/>
      <c r="AH30" s="123"/>
      <c r="AI30" s="123"/>
      <c r="AJ30" s="123"/>
      <c r="AK30" s="123"/>
      <c r="AL30" s="123"/>
      <c r="AM30" s="123"/>
      <c r="AN30" s="123"/>
      <c r="AO30" s="123"/>
      <c r="AP30" s="123"/>
      <c r="AQ30" s="123"/>
      <c r="AR30" s="123"/>
    </row>
    <row r="38" spans="22:39">
      <c r="AB38" s="127"/>
      <c r="AC38" s="128"/>
      <c r="AD38" s="128"/>
      <c r="AE38" s="128"/>
      <c r="AF38" s="128"/>
      <c r="AG38" s="128"/>
    </row>
    <row r="42" spans="22:39">
      <c r="V42" s="249" t="s">
        <v>96</v>
      </c>
      <c r="W42" s="250"/>
      <c r="X42" s="250"/>
      <c r="Y42" s="250"/>
      <c r="Z42" s="250"/>
      <c r="AA42" s="250"/>
      <c r="AB42" s="250"/>
      <c r="AC42" s="250"/>
      <c r="AD42" s="250"/>
      <c r="AE42" s="250"/>
      <c r="AF42" s="250"/>
      <c r="AG42" s="250"/>
      <c r="AH42" s="250"/>
      <c r="AI42" s="250"/>
      <c r="AJ42" s="250"/>
      <c r="AK42" s="250"/>
      <c r="AL42" s="250"/>
      <c r="AM42" s="250"/>
    </row>
    <row r="43" spans="22:39">
      <c r="V43" s="250"/>
      <c r="W43" s="250"/>
      <c r="X43" s="250"/>
      <c r="Y43" s="250"/>
      <c r="Z43" s="250"/>
      <c r="AA43" s="250"/>
      <c r="AB43" s="250"/>
      <c r="AC43" s="250"/>
      <c r="AD43" s="250"/>
      <c r="AE43" s="250"/>
      <c r="AF43" s="250"/>
      <c r="AG43" s="250"/>
      <c r="AH43" s="250"/>
      <c r="AI43" s="250"/>
      <c r="AJ43" s="250"/>
      <c r="AK43" s="250"/>
      <c r="AL43" s="250"/>
      <c r="AM43" s="250"/>
    </row>
    <row r="56" spans="1:62" ht="12.75" customHeight="1">
      <c r="A56" s="129"/>
      <c r="B56" s="129"/>
      <c r="C56" s="129"/>
      <c r="D56" s="129"/>
      <c r="E56" s="129"/>
      <c r="F56" s="129"/>
      <c r="G56" s="129"/>
      <c r="H56" s="129"/>
      <c r="I56" s="129"/>
      <c r="J56" s="129"/>
      <c r="K56" s="129"/>
      <c r="L56" s="129"/>
      <c r="M56" s="129"/>
      <c r="N56" s="129"/>
      <c r="O56" s="129"/>
      <c r="P56" s="129"/>
      <c r="Q56" s="129"/>
      <c r="R56" s="129"/>
      <c r="S56" s="129"/>
      <c r="T56" s="129"/>
      <c r="U56" s="129"/>
      <c r="V56" s="129"/>
      <c r="W56" s="129"/>
      <c r="X56" s="129"/>
      <c r="Y56" s="129"/>
      <c r="Z56" s="129"/>
      <c r="AA56" s="129"/>
      <c r="AB56" s="129"/>
      <c r="AC56" s="129"/>
      <c r="AD56" s="129"/>
      <c r="AE56" s="129"/>
      <c r="AF56" s="129"/>
      <c r="AG56" s="129"/>
      <c r="AH56" s="129"/>
      <c r="AI56" s="129"/>
      <c r="AJ56" s="129"/>
      <c r="AK56" s="129"/>
      <c r="AL56" s="129"/>
      <c r="AM56" s="129"/>
      <c r="AN56" s="129"/>
      <c r="AO56" s="129"/>
      <c r="AP56" s="129"/>
      <c r="AQ56" s="129"/>
      <c r="AR56" s="129"/>
      <c r="AS56" s="129"/>
      <c r="AT56" s="129"/>
      <c r="AU56" s="129"/>
      <c r="AV56" s="129"/>
      <c r="AW56" s="129"/>
      <c r="AX56" s="129"/>
      <c r="AY56" s="129"/>
      <c r="AZ56" s="129"/>
      <c r="BA56" s="129"/>
      <c r="BB56" s="129"/>
      <c r="BC56" s="129"/>
      <c r="BD56" s="129"/>
      <c r="BE56" s="129"/>
      <c r="BF56" s="129"/>
      <c r="BG56" s="129"/>
      <c r="BH56" s="129"/>
    </row>
    <row r="57" spans="1:62">
      <c r="A57" s="129"/>
      <c r="B57" s="129"/>
      <c r="C57" s="129"/>
      <c r="D57" s="129"/>
      <c r="E57" s="129"/>
      <c r="F57" s="129"/>
      <c r="G57" s="129"/>
      <c r="H57" s="129"/>
      <c r="I57" s="129"/>
      <c r="J57" s="129"/>
      <c r="K57" s="129"/>
      <c r="L57" s="129"/>
      <c r="M57" s="129"/>
      <c r="N57" s="129"/>
      <c r="O57" s="129"/>
      <c r="P57" s="129"/>
      <c r="Q57" s="129"/>
      <c r="R57" s="129"/>
      <c r="S57" s="129"/>
      <c r="T57" s="129"/>
      <c r="U57" s="129"/>
      <c r="V57" s="129"/>
      <c r="W57" s="129"/>
      <c r="X57" s="129"/>
      <c r="Y57" s="129"/>
      <c r="Z57" s="129"/>
      <c r="AA57" s="129"/>
      <c r="AB57" s="129"/>
      <c r="AC57" s="129"/>
      <c r="AD57" s="129"/>
      <c r="AE57" s="129"/>
      <c r="AF57" s="129"/>
      <c r="AG57" s="129"/>
      <c r="AH57" s="129"/>
      <c r="AI57" s="129"/>
      <c r="AJ57" s="129"/>
      <c r="AK57" s="129"/>
      <c r="AL57" s="129"/>
      <c r="AM57" s="129"/>
      <c r="AN57" s="129"/>
      <c r="AO57" s="129"/>
      <c r="AP57" s="129"/>
      <c r="AQ57" s="129"/>
      <c r="AR57" s="129"/>
      <c r="AS57" s="129"/>
      <c r="AT57" s="129"/>
      <c r="AU57" s="129"/>
      <c r="AV57" s="129"/>
      <c r="AW57" s="129"/>
      <c r="AX57" s="129"/>
      <c r="AY57" s="129"/>
      <c r="AZ57" s="129"/>
      <c r="BA57" s="129"/>
      <c r="BB57" s="129"/>
      <c r="BC57" s="129"/>
      <c r="BD57" s="129"/>
      <c r="BE57" s="129"/>
      <c r="BF57" s="129"/>
      <c r="BG57" s="129"/>
      <c r="BH57" s="129"/>
    </row>
    <row r="58" spans="1:62">
      <c r="A58" s="129"/>
      <c r="B58" s="129"/>
      <c r="C58" s="129"/>
      <c r="D58" s="129"/>
      <c r="E58" s="129"/>
      <c r="F58" s="129"/>
      <c r="G58" s="129"/>
      <c r="H58" s="129"/>
      <c r="I58" s="129"/>
      <c r="J58" s="129"/>
      <c r="K58" s="129"/>
      <c r="L58" s="129"/>
      <c r="M58" s="129"/>
      <c r="N58" s="129"/>
      <c r="O58" s="129"/>
      <c r="P58" s="129"/>
      <c r="Q58" s="129"/>
      <c r="R58" s="129"/>
      <c r="S58" s="129"/>
      <c r="T58" s="129"/>
      <c r="U58" s="129"/>
      <c r="V58" s="129"/>
      <c r="W58" s="129"/>
      <c r="X58" s="129"/>
      <c r="Y58" s="129"/>
      <c r="Z58" s="129"/>
      <c r="AA58" s="129"/>
      <c r="AB58" s="129"/>
      <c r="AC58" s="129"/>
      <c r="AD58" s="129"/>
      <c r="AE58" s="129"/>
      <c r="AF58" s="129"/>
      <c r="AG58" s="129"/>
      <c r="AH58" s="129"/>
      <c r="AI58" s="129"/>
      <c r="AJ58" s="129"/>
      <c r="AK58" s="129"/>
      <c r="AL58" s="129"/>
      <c r="AM58" s="129"/>
      <c r="AN58" s="129"/>
      <c r="AO58" s="129"/>
      <c r="AP58" s="129"/>
      <c r="AQ58" s="129"/>
      <c r="AR58" s="129"/>
      <c r="AS58" s="129"/>
      <c r="AT58" s="129"/>
      <c r="AU58" s="129"/>
      <c r="AV58" s="129"/>
      <c r="AW58" s="129"/>
      <c r="AX58" s="129"/>
      <c r="AY58" s="129"/>
      <c r="AZ58" s="129"/>
      <c r="BA58" s="129"/>
      <c r="BB58" s="129"/>
      <c r="BC58" s="129"/>
      <c r="BD58" s="129"/>
      <c r="BE58" s="129"/>
      <c r="BF58" s="129"/>
      <c r="BG58" s="129"/>
      <c r="BH58" s="129"/>
    </row>
    <row r="60" spans="1:62" ht="12.75" customHeight="1">
      <c r="A60" s="129"/>
      <c r="B60" s="129"/>
      <c r="C60" s="129"/>
      <c r="D60" s="129"/>
      <c r="E60" s="129"/>
      <c r="F60" s="129"/>
      <c r="G60" s="129"/>
      <c r="H60" s="129"/>
      <c r="I60" s="129"/>
      <c r="J60" s="129"/>
      <c r="K60" s="129"/>
      <c r="L60" s="129"/>
      <c r="M60" s="129"/>
      <c r="N60" s="129"/>
      <c r="O60" s="129"/>
      <c r="P60" s="129"/>
      <c r="Q60" s="129"/>
      <c r="R60" s="129"/>
      <c r="S60" s="129"/>
      <c r="T60" s="129"/>
      <c r="U60" s="129"/>
      <c r="V60" s="129"/>
      <c r="W60" s="129"/>
      <c r="X60" s="129"/>
      <c r="Y60" s="129"/>
      <c r="Z60" s="129"/>
      <c r="AA60" s="129"/>
      <c r="AB60" s="129"/>
      <c r="AC60" s="129"/>
      <c r="AD60" s="129"/>
      <c r="AE60" s="129"/>
      <c r="AF60" s="129"/>
      <c r="AG60" s="129"/>
      <c r="AH60" s="129"/>
      <c r="AI60" s="129"/>
      <c r="AJ60" s="129"/>
      <c r="AK60" s="129"/>
      <c r="AL60" s="129"/>
      <c r="AM60" s="129"/>
      <c r="AN60" s="129"/>
      <c r="AO60" s="129"/>
      <c r="AP60" s="129"/>
      <c r="AQ60" s="129"/>
      <c r="AR60" s="129"/>
      <c r="AS60" s="129"/>
      <c r="AT60" s="129"/>
      <c r="AU60" s="129"/>
      <c r="AV60" s="129"/>
      <c r="AW60" s="129"/>
      <c r="AX60" s="129"/>
      <c r="AY60" s="129"/>
      <c r="AZ60" s="129"/>
      <c r="BA60" s="129"/>
      <c r="BB60" s="129"/>
      <c r="BC60" s="129"/>
      <c r="BD60" s="129"/>
      <c r="BE60" s="129"/>
      <c r="BF60" s="129"/>
      <c r="BG60" s="129"/>
      <c r="BH60" s="129"/>
      <c r="BI60" s="123"/>
      <c r="BJ60" s="123"/>
    </row>
    <row r="61" spans="1:62">
      <c r="A61" s="129"/>
      <c r="B61" s="129"/>
      <c r="C61" s="129"/>
      <c r="D61" s="129"/>
      <c r="E61" s="129"/>
      <c r="F61" s="129"/>
      <c r="G61" s="129"/>
      <c r="H61" s="129"/>
      <c r="I61" s="129"/>
      <c r="J61" s="129"/>
      <c r="K61" s="129"/>
      <c r="L61" s="129"/>
      <c r="M61" s="129"/>
      <c r="N61" s="129"/>
      <c r="O61" s="129"/>
      <c r="P61" s="129"/>
      <c r="Q61" s="129"/>
      <c r="R61" s="129"/>
      <c r="S61" s="129"/>
      <c r="T61" s="129"/>
      <c r="U61" s="129"/>
      <c r="V61" s="129"/>
      <c r="W61" s="129"/>
      <c r="X61" s="129"/>
      <c r="Y61" s="129"/>
      <c r="Z61" s="129"/>
      <c r="AA61" s="129"/>
      <c r="AB61" s="129"/>
      <c r="AC61" s="129"/>
      <c r="AD61" s="129"/>
      <c r="AE61" s="129"/>
      <c r="AF61" s="129"/>
      <c r="AG61" s="129"/>
      <c r="AH61" s="129"/>
      <c r="AI61" s="129"/>
      <c r="AJ61" s="129"/>
      <c r="AK61" s="129"/>
      <c r="AL61" s="129"/>
      <c r="AM61" s="129"/>
      <c r="AN61" s="129"/>
      <c r="AO61" s="129"/>
      <c r="AP61" s="129"/>
      <c r="AQ61" s="129"/>
      <c r="AR61" s="129"/>
      <c r="AS61" s="129"/>
      <c r="AT61" s="129"/>
      <c r="AU61" s="129"/>
      <c r="AV61" s="129"/>
      <c r="AW61" s="129"/>
      <c r="AX61" s="129"/>
      <c r="AY61" s="129"/>
      <c r="AZ61" s="129"/>
      <c r="BA61" s="129"/>
      <c r="BB61" s="129"/>
      <c r="BC61" s="129"/>
      <c r="BD61" s="129"/>
      <c r="BE61" s="129"/>
      <c r="BF61" s="129"/>
      <c r="BG61" s="129"/>
      <c r="BH61" s="129"/>
      <c r="BI61" s="123"/>
      <c r="BJ61" s="123"/>
    </row>
    <row r="62" spans="1:62" ht="18" customHeight="1">
      <c r="A62" s="251" t="s">
        <v>97</v>
      </c>
      <c r="B62" s="252"/>
      <c r="C62" s="252"/>
      <c r="D62" s="252"/>
      <c r="E62" s="252"/>
      <c r="F62" s="252"/>
      <c r="G62" s="252"/>
      <c r="H62" s="252"/>
      <c r="I62" s="252"/>
      <c r="J62" s="252"/>
      <c r="K62" s="252"/>
      <c r="L62" s="252"/>
      <c r="M62" s="252"/>
      <c r="N62" s="252"/>
      <c r="O62" s="252"/>
      <c r="P62" s="252"/>
      <c r="Q62" s="252"/>
      <c r="R62" s="252"/>
      <c r="S62" s="252"/>
      <c r="T62" s="252"/>
      <c r="U62" s="252"/>
      <c r="V62" s="252"/>
      <c r="W62" s="252"/>
      <c r="X62" s="252"/>
      <c r="Y62" s="252"/>
      <c r="Z62" s="252"/>
      <c r="AA62" s="252"/>
      <c r="AB62" s="252"/>
      <c r="AC62" s="252"/>
      <c r="AD62" s="252"/>
      <c r="AE62" s="252"/>
      <c r="AF62" s="252"/>
      <c r="AG62" s="252"/>
      <c r="AH62" s="252"/>
      <c r="AI62" s="252"/>
      <c r="AJ62" s="252"/>
      <c r="AK62" s="252"/>
      <c r="AL62" s="252"/>
      <c r="AM62" s="252"/>
      <c r="AN62" s="252"/>
      <c r="AO62" s="252"/>
      <c r="AP62" s="252"/>
      <c r="AQ62" s="252"/>
      <c r="AR62" s="252"/>
      <c r="AS62" s="252"/>
      <c r="AT62" s="252"/>
      <c r="AU62" s="252"/>
      <c r="AV62" s="252"/>
      <c r="AW62" s="252"/>
      <c r="AX62" s="252"/>
      <c r="AY62" s="252"/>
      <c r="AZ62" s="252"/>
      <c r="BA62" s="252"/>
      <c r="BB62" s="252"/>
      <c r="BC62" s="252"/>
      <c r="BD62" s="252"/>
      <c r="BE62" s="252"/>
      <c r="BF62" s="252"/>
      <c r="BG62" s="253"/>
      <c r="BH62" s="130"/>
      <c r="BI62" s="123"/>
      <c r="BJ62" s="123"/>
    </row>
    <row r="63" spans="1:62" ht="18" customHeight="1">
      <c r="A63" s="254"/>
      <c r="B63" s="255"/>
      <c r="C63" s="255"/>
      <c r="D63" s="255"/>
      <c r="E63" s="255"/>
      <c r="F63" s="255"/>
      <c r="G63" s="255"/>
      <c r="H63" s="255"/>
      <c r="I63" s="255"/>
      <c r="J63" s="255"/>
      <c r="K63" s="255"/>
      <c r="L63" s="255"/>
      <c r="M63" s="255"/>
      <c r="N63" s="255"/>
      <c r="O63" s="255"/>
      <c r="P63" s="255"/>
      <c r="Q63" s="255"/>
      <c r="R63" s="255"/>
      <c r="S63" s="255"/>
      <c r="T63" s="255"/>
      <c r="U63" s="255"/>
      <c r="V63" s="255"/>
      <c r="W63" s="255"/>
      <c r="X63" s="255"/>
      <c r="Y63" s="255"/>
      <c r="Z63" s="255"/>
      <c r="AA63" s="255"/>
      <c r="AB63" s="255"/>
      <c r="AC63" s="255"/>
      <c r="AD63" s="255"/>
      <c r="AE63" s="255"/>
      <c r="AF63" s="255"/>
      <c r="AG63" s="255"/>
      <c r="AH63" s="255"/>
      <c r="AI63" s="255"/>
      <c r="AJ63" s="255"/>
      <c r="AK63" s="255"/>
      <c r="AL63" s="255"/>
      <c r="AM63" s="255"/>
      <c r="AN63" s="255"/>
      <c r="AO63" s="255"/>
      <c r="AP63" s="255"/>
      <c r="AQ63" s="255"/>
      <c r="AR63" s="255"/>
      <c r="AS63" s="255"/>
      <c r="AT63" s="255"/>
      <c r="AU63" s="255"/>
      <c r="AV63" s="255"/>
      <c r="AW63" s="255"/>
      <c r="AX63" s="255"/>
      <c r="AY63" s="255"/>
      <c r="AZ63" s="255"/>
      <c r="BA63" s="255"/>
      <c r="BB63" s="255"/>
      <c r="BC63" s="255"/>
      <c r="BD63" s="255"/>
      <c r="BE63" s="255"/>
      <c r="BF63" s="255"/>
      <c r="BG63" s="256"/>
      <c r="BH63" s="130"/>
      <c r="BI63" s="123"/>
      <c r="BJ63" s="123"/>
    </row>
    <row r="64" spans="1:62" ht="18" customHeight="1">
      <c r="A64" s="257"/>
      <c r="B64" s="258"/>
      <c r="C64" s="258"/>
      <c r="D64" s="258"/>
      <c r="E64" s="258"/>
      <c r="F64" s="258"/>
      <c r="G64" s="258"/>
      <c r="H64" s="258"/>
      <c r="I64" s="258"/>
      <c r="J64" s="258"/>
      <c r="K64" s="258"/>
      <c r="L64" s="258"/>
      <c r="M64" s="258"/>
      <c r="N64" s="258"/>
      <c r="O64" s="258"/>
      <c r="P64" s="258"/>
      <c r="Q64" s="258"/>
      <c r="R64" s="258"/>
      <c r="S64" s="258"/>
      <c r="T64" s="258"/>
      <c r="U64" s="258"/>
      <c r="V64" s="258"/>
      <c r="W64" s="258"/>
      <c r="X64" s="258"/>
      <c r="Y64" s="258"/>
      <c r="Z64" s="258"/>
      <c r="AA64" s="258"/>
      <c r="AB64" s="258"/>
      <c r="AC64" s="258"/>
      <c r="AD64" s="258"/>
      <c r="AE64" s="258"/>
      <c r="AF64" s="258"/>
      <c r="AG64" s="258"/>
      <c r="AH64" s="258"/>
      <c r="AI64" s="258"/>
      <c r="AJ64" s="258"/>
      <c r="AK64" s="258"/>
      <c r="AL64" s="258"/>
      <c r="AM64" s="258"/>
      <c r="AN64" s="258"/>
      <c r="AO64" s="258"/>
      <c r="AP64" s="258"/>
      <c r="AQ64" s="258"/>
      <c r="AR64" s="258"/>
      <c r="AS64" s="258"/>
      <c r="AT64" s="258"/>
      <c r="AU64" s="258"/>
      <c r="AV64" s="258"/>
      <c r="AW64" s="258"/>
      <c r="AX64" s="258"/>
      <c r="AY64" s="258"/>
      <c r="AZ64" s="258"/>
      <c r="BA64" s="258"/>
      <c r="BB64" s="258"/>
      <c r="BC64" s="258"/>
      <c r="BD64" s="258"/>
      <c r="BE64" s="258"/>
      <c r="BF64" s="258"/>
      <c r="BG64" s="259"/>
      <c r="BH64" s="130"/>
      <c r="BI64" s="123"/>
      <c r="BJ64" s="123"/>
    </row>
    <row r="65" spans="1:62">
      <c r="A65" s="260"/>
      <c r="B65" s="260"/>
      <c r="C65" s="260"/>
      <c r="D65" s="260"/>
      <c r="E65" s="260"/>
      <c r="F65" s="260"/>
      <c r="G65" s="260"/>
      <c r="H65" s="260"/>
      <c r="I65" s="260"/>
      <c r="J65" s="260"/>
      <c r="K65" s="260"/>
      <c r="L65" s="260"/>
      <c r="M65" s="260"/>
      <c r="N65" s="260"/>
      <c r="O65" s="260"/>
      <c r="P65" s="260"/>
      <c r="Q65" s="260"/>
      <c r="R65" s="260"/>
      <c r="S65" s="260"/>
      <c r="T65" s="260"/>
      <c r="U65" s="260"/>
      <c r="V65" s="260"/>
      <c r="W65" s="260"/>
      <c r="X65" s="260"/>
      <c r="Y65" s="260"/>
      <c r="Z65" s="260"/>
      <c r="AA65" s="260"/>
      <c r="AB65" s="260"/>
      <c r="AC65" s="260"/>
      <c r="AD65" s="260"/>
      <c r="AE65" s="260"/>
      <c r="AF65" s="260"/>
      <c r="AG65" s="260"/>
      <c r="AH65" s="260"/>
      <c r="AI65" s="260"/>
      <c r="AJ65" s="260"/>
      <c r="AK65" s="260"/>
      <c r="AL65" s="260"/>
      <c r="AM65" s="260"/>
      <c r="AN65" s="260"/>
      <c r="AO65" s="260"/>
      <c r="AP65" s="260"/>
      <c r="AQ65" s="260"/>
      <c r="AR65" s="260"/>
      <c r="AS65" s="260"/>
      <c r="AT65" s="260"/>
      <c r="AU65" s="260"/>
      <c r="AV65" s="260"/>
      <c r="AW65" s="260"/>
      <c r="AX65" s="260"/>
      <c r="AY65" s="260"/>
      <c r="AZ65" s="260"/>
      <c r="BA65" s="260"/>
      <c r="BB65" s="260"/>
      <c r="BC65" s="260"/>
      <c r="BD65" s="260"/>
      <c r="BE65" s="260"/>
      <c r="BF65" s="260"/>
      <c r="BG65" s="260"/>
      <c r="BH65" s="261"/>
      <c r="BI65" s="123"/>
      <c r="BJ65" s="123"/>
    </row>
    <row r="66" spans="1:62">
      <c r="A66" s="123"/>
      <c r="B66" s="123"/>
      <c r="C66" s="123"/>
      <c r="D66" s="131"/>
      <c r="E66" s="131"/>
      <c r="F66" s="131"/>
      <c r="G66" s="131"/>
      <c r="H66" s="131"/>
      <c r="I66" s="131"/>
      <c r="J66" s="131"/>
      <c r="K66" s="123"/>
      <c r="L66" s="123"/>
      <c r="M66" s="123"/>
      <c r="N66" s="131"/>
      <c r="O66" s="131"/>
      <c r="P66" s="131"/>
      <c r="Q66" s="131"/>
      <c r="R66" s="131"/>
      <c r="S66" s="131"/>
      <c r="T66" s="131"/>
      <c r="U66" s="123"/>
      <c r="V66" s="123"/>
      <c r="W66" s="123"/>
      <c r="X66" s="131"/>
      <c r="Y66" s="131"/>
      <c r="Z66" s="131"/>
      <c r="AA66" s="131"/>
      <c r="AB66" s="131"/>
      <c r="AC66" s="131"/>
      <c r="AD66" s="131"/>
      <c r="AE66" s="123"/>
      <c r="AF66" s="123"/>
      <c r="AG66" s="123"/>
      <c r="AH66" s="131"/>
      <c r="AI66" s="131"/>
      <c r="AJ66" s="131"/>
      <c r="AK66" s="131"/>
      <c r="AL66" s="131"/>
      <c r="AM66" s="131"/>
      <c r="AN66" s="131"/>
      <c r="AO66" s="123"/>
      <c r="AP66" s="123"/>
      <c r="AQ66" s="123"/>
      <c r="AR66" s="131"/>
      <c r="AS66" s="131"/>
      <c r="AT66" s="131"/>
      <c r="AU66" s="131"/>
      <c r="AV66" s="131"/>
      <c r="AW66" s="131"/>
      <c r="AX66" s="131"/>
      <c r="AY66" s="123"/>
      <c r="AZ66" s="123"/>
      <c r="BA66" s="123"/>
      <c r="BB66" s="131"/>
      <c r="BC66" s="131"/>
      <c r="BD66" s="131"/>
      <c r="BE66" s="131"/>
      <c r="BF66" s="131"/>
      <c r="BG66" s="131"/>
      <c r="BH66" s="131"/>
      <c r="BI66" s="123"/>
      <c r="BJ66" s="123"/>
    </row>
    <row r="67" spans="1:62">
      <c r="A67" s="123"/>
      <c r="B67" s="123"/>
      <c r="C67" s="123"/>
      <c r="D67" s="123"/>
      <c r="E67" s="123"/>
      <c r="F67" s="123"/>
      <c r="G67" s="123"/>
      <c r="H67" s="123"/>
      <c r="I67" s="123"/>
      <c r="J67" s="123"/>
      <c r="K67" s="123"/>
      <c r="L67" s="123"/>
      <c r="M67" s="123"/>
      <c r="N67" s="123"/>
      <c r="O67" s="123"/>
      <c r="P67" s="123"/>
      <c r="Q67" s="123"/>
      <c r="R67" s="123"/>
      <c r="S67" s="123"/>
      <c r="T67" s="123"/>
      <c r="U67" s="123"/>
      <c r="V67" s="123"/>
      <c r="W67" s="123"/>
      <c r="X67" s="123"/>
      <c r="Y67" s="123"/>
      <c r="Z67" s="123"/>
      <c r="AA67" s="123"/>
      <c r="AB67" s="123"/>
      <c r="AC67" s="123"/>
      <c r="AD67" s="123"/>
      <c r="AE67" s="123"/>
      <c r="AF67" s="123"/>
      <c r="AG67" s="123"/>
      <c r="AH67" s="123"/>
      <c r="AI67" s="123"/>
      <c r="AJ67" s="123"/>
      <c r="AK67" s="123"/>
      <c r="AL67" s="123"/>
      <c r="AM67" s="123"/>
      <c r="AN67" s="123"/>
      <c r="AO67" s="123"/>
      <c r="AP67" s="123"/>
      <c r="AQ67" s="123"/>
      <c r="AR67" s="123"/>
      <c r="AS67" s="123"/>
      <c r="AT67" s="123"/>
      <c r="AU67" s="123"/>
      <c r="AV67" s="123"/>
      <c r="AW67" s="123"/>
      <c r="AX67" s="123"/>
      <c r="AY67" s="123"/>
      <c r="AZ67" s="123"/>
      <c r="BA67" s="123"/>
      <c r="BB67" s="123"/>
      <c r="BC67" s="123"/>
      <c r="BD67" s="123"/>
      <c r="BE67" s="123"/>
      <c r="BF67" s="123"/>
      <c r="BG67" s="123"/>
      <c r="BH67" s="123"/>
      <c r="BI67" s="123"/>
      <c r="BJ67" s="123"/>
    </row>
  </sheetData>
  <mergeCells count="9">
    <mergeCell ref="V42:AM43"/>
    <mergeCell ref="A62:BG64"/>
    <mergeCell ref="A65:BH65"/>
    <mergeCell ref="A1:AT4"/>
    <mergeCell ref="AU1:BG4"/>
    <mergeCell ref="A14:BG14"/>
    <mergeCell ref="A16:BG16"/>
    <mergeCell ref="A18:BG18"/>
    <mergeCell ref="AE28:AM28"/>
  </mergeCells>
  <printOptions horizontalCentered="1"/>
  <pageMargins left="7.8740157480315001E-2" right="7.8740157480315001E-2" top="0.118110236220472" bottom="0.118110236220472" header="0.118110236220472" footer="3.9370078740157501E-2"/>
  <pageSetup paperSize="9" scale="67" orientation="portrait" r:id="rId1"/>
  <headerFooter>
    <oddFooter>&amp;L&amp;"-,Bold" Confidential&amp;C11/3/2011&amp;RPage &amp;P</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1"/>
  <sheetViews>
    <sheetView topLeftCell="A34" zoomScale="70" zoomScaleNormal="70" zoomScaleSheetLayoutView="100" zoomScalePageLayoutView="40" workbookViewId="0">
      <selection activeCell="H16" sqref="H16"/>
    </sheetView>
  </sheetViews>
  <sheetFormatPr defaultColWidth="9.1796875" defaultRowHeight="15.5"/>
  <cols>
    <col min="1" max="1" width="9.1796875" style="43"/>
    <col min="2" max="2" width="4.26953125" style="44" customWidth="1"/>
    <col min="3" max="3" width="80.7265625" style="55" customWidth="1"/>
    <col min="4" max="4" width="23.7265625" style="55" customWidth="1"/>
    <col min="5" max="6" width="43" style="55" customWidth="1"/>
    <col min="7" max="7" width="16.81640625" style="50" bestFit="1" customWidth="1"/>
    <col min="8" max="16384" width="9.1796875" style="50"/>
  </cols>
  <sheetData>
    <row r="1" spans="1:6" s="5" customFormat="1" ht="12.5">
      <c r="A1" s="355" t="str">
        <f>CONCATENATE(Title!A14," - ",Title!A16)</f>
        <v>REQUEST FOR PROPOSAL (RFP)  - Project Title :___Roaming Mobile App_</v>
      </c>
      <c r="B1" s="355"/>
      <c r="C1" s="355"/>
      <c r="D1" s="2" t="s">
        <v>63</v>
      </c>
      <c r="E1" s="3"/>
      <c r="F1" s="4"/>
    </row>
    <row r="2" spans="1:6" s="5" customFormat="1" ht="12.5">
      <c r="A2" s="355"/>
      <c r="B2" s="355"/>
      <c r="C2" s="355"/>
      <c r="D2" s="6" t="s">
        <v>114</v>
      </c>
      <c r="E2" s="7"/>
      <c r="F2" s="8"/>
    </row>
    <row r="3" spans="1:6" s="5" customFormat="1" ht="12.5">
      <c r="A3" s="356" t="s">
        <v>95</v>
      </c>
      <c r="B3" s="356"/>
      <c r="C3" s="356"/>
      <c r="D3" s="6"/>
      <c r="E3" s="7"/>
      <c r="F3" s="8"/>
    </row>
    <row r="4" spans="1:6" s="12" customFormat="1" ht="12.5">
      <c r="A4" s="356"/>
      <c r="B4" s="356"/>
      <c r="C4" s="356"/>
      <c r="D4" s="9"/>
      <c r="E4" s="10"/>
      <c r="F4" s="11"/>
    </row>
    <row r="5" spans="1:6" s="16" customFormat="1" ht="14.5">
      <c r="A5" s="13"/>
      <c r="B5" s="13"/>
      <c r="C5" s="14"/>
      <c r="D5" s="10"/>
      <c r="E5" s="10"/>
      <c r="F5" s="15"/>
    </row>
    <row r="6" spans="1:6" s="17" customFormat="1" ht="30">
      <c r="A6" s="357" t="s">
        <v>122</v>
      </c>
      <c r="B6" s="357"/>
      <c r="C6" s="357"/>
      <c r="D6" s="357"/>
      <c r="E6" s="357"/>
      <c r="F6" s="357"/>
    </row>
    <row r="7" spans="1:6" s="17" customFormat="1" ht="20.25" customHeight="1">
      <c r="A7" s="18"/>
      <c r="B7" s="18"/>
      <c r="C7" s="19"/>
      <c r="D7" s="20"/>
      <c r="E7" s="21"/>
      <c r="F7" s="19"/>
    </row>
    <row r="8" spans="1:6" s="28" customFormat="1">
      <c r="A8" s="29"/>
      <c r="B8" s="30"/>
      <c r="C8" s="48" t="s">
        <v>88</v>
      </c>
      <c r="D8" s="25" t="s">
        <v>106</v>
      </c>
      <c r="E8" s="25" t="s">
        <v>108</v>
      </c>
      <c r="F8" s="25" t="s">
        <v>121</v>
      </c>
    </row>
    <row r="9" spans="1:6" s="28" customFormat="1" ht="14">
      <c r="A9" s="27"/>
      <c r="B9" s="27"/>
      <c r="C9" s="27"/>
      <c r="D9" s="27"/>
      <c r="E9" s="27"/>
      <c r="F9" s="27"/>
    </row>
    <row r="10" spans="1:6">
      <c r="A10" s="29"/>
      <c r="B10" s="30" t="str">
        <f>IF(A10="Soc",MAX(B8:B9)+1," ")</f>
        <v xml:space="preserve"> </v>
      </c>
      <c r="C10" s="49" t="s">
        <v>70</v>
      </c>
      <c r="D10" s="49"/>
      <c r="E10" s="49"/>
      <c r="F10" s="49"/>
    </row>
    <row r="11" spans="1:6" ht="19.899999999999999" customHeight="1">
      <c r="A11" s="37" t="s">
        <v>35</v>
      </c>
      <c r="B11" s="38">
        <f>IF(A11="Soc",MAX(B8:B10)+1," ")</f>
        <v>1</v>
      </c>
      <c r="C11" s="51"/>
      <c r="D11" s="1" t="s">
        <v>65</v>
      </c>
      <c r="E11" s="1"/>
      <c r="F11" s="1"/>
    </row>
    <row r="12" spans="1:6" ht="19.899999999999999" customHeight="1">
      <c r="A12" s="37" t="s">
        <v>35</v>
      </c>
      <c r="B12" s="38">
        <f>IF(A12="Soc",MAX(B8:B11)+1," ")</f>
        <v>2</v>
      </c>
      <c r="C12" s="51"/>
      <c r="D12" s="1" t="s">
        <v>65</v>
      </c>
      <c r="E12" s="1"/>
      <c r="F12" s="1"/>
    </row>
    <row r="13" spans="1:6" ht="19.899999999999999" customHeight="1">
      <c r="A13" s="37" t="s">
        <v>35</v>
      </c>
      <c r="B13" s="38">
        <f t="shared" ref="B13:B26" si="0">IF(A13="Soc",MAX(B10:B12)+1," ")</f>
        <v>3</v>
      </c>
      <c r="C13" s="51"/>
      <c r="D13" s="1" t="s">
        <v>65</v>
      </c>
      <c r="E13" s="1"/>
      <c r="F13" s="1"/>
    </row>
    <row r="14" spans="1:6" ht="19.899999999999999" customHeight="1">
      <c r="A14" s="37"/>
      <c r="B14" s="38" t="str">
        <f t="shared" si="0"/>
        <v xml:space="preserve"> </v>
      </c>
      <c r="C14" s="51"/>
      <c r="D14" s="1"/>
      <c r="E14" s="1"/>
      <c r="F14" s="1"/>
    </row>
    <row r="15" spans="1:6" ht="19.899999999999999" customHeight="1">
      <c r="A15" s="37" t="s">
        <v>35</v>
      </c>
      <c r="B15" s="38">
        <f t="shared" si="0"/>
        <v>4</v>
      </c>
      <c r="C15" s="51"/>
      <c r="D15" s="1" t="s">
        <v>65</v>
      </c>
      <c r="E15" s="1"/>
      <c r="F15" s="1"/>
    </row>
    <row r="16" spans="1:6" ht="19.899999999999999" customHeight="1">
      <c r="A16" s="37" t="s">
        <v>35</v>
      </c>
      <c r="B16" s="38">
        <f t="shared" si="0"/>
        <v>5</v>
      </c>
      <c r="C16" s="51"/>
      <c r="D16" s="1" t="s">
        <v>65</v>
      </c>
      <c r="E16" s="1"/>
      <c r="F16" s="1"/>
    </row>
    <row r="17" spans="1:6" ht="19.899999999999999" customHeight="1">
      <c r="A17" s="37" t="s">
        <v>35</v>
      </c>
      <c r="B17" s="38">
        <f t="shared" si="0"/>
        <v>6</v>
      </c>
      <c r="C17" s="51"/>
      <c r="D17" s="1" t="s">
        <v>65</v>
      </c>
      <c r="E17" s="1"/>
      <c r="F17" s="1"/>
    </row>
    <row r="18" spans="1:6" ht="19.899999999999999" customHeight="1">
      <c r="A18" s="37" t="s">
        <v>35</v>
      </c>
      <c r="B18" s="38">
        <f t="shared" si="0"/>
        <v>7</v>
      </c>
      <c r="C18" s="51"/>
      <c r="D18" s="1" t="s">
        <v>65</v>
      </c>
      <c r="E18" s="1"/>
      <c r="F18" s="1"/>
    </row>
    <row r="19" spans="1:6" ht="19.899999999999999" customHeight="1">
      <c r="A19" s="37" t="s">
        <v>35</v>
      </c>
      <c r="B19" s="38">
        <f t="shared" si="0"/>
        <v>8</v>
      </c>
      <c r="C19" s="51"/>
      <c r="D19" s="1" t="s">
        <v>65</v>
      </c>
      <c r="E19" s="1"/>
      <c r="F19" s="1"/>
    </row>
    <row r="20" spans="1:6" ht="19.899999999999999" customHeight="1">
      <c r="A20" s="37" t="s">
        <v>35</v>
      </c>
      <c r="B20" s="38">
        <f t="shared" si="0"/>
        <v>9</v>
      </c>
      <c r="C20" s="51"/>
      <c r="D20" s="1" t="s">
        <v>65</v>
      </c>
      <c r="E20" s="1"/>
      <c r="F20" s="1"/>
    </row>
    <row r="21" spans="1:6" ht="19.899999999999999" customHeight="1">
      <c r="A21" s="37" t="s">
        <v>35</v>
      </c>
      <c r="B21" s="38">
        <f t="shared" si="0"/>
        <v>10</v>
      </c>
      <c r="C21" s="51"/>
      <c r="D21" s="1" t="s">
        <v>65</v>
      </c>
      <c r="E21" s="1"/>
      <c r="F21" s="1"/>
    </row>
    <row r="22" spans="1:6" ht="19.899999999999999" customHeight="1">
      <c r="A22" s="37" t="s">
        <v>35</v>
      </c>
      <c r="B22" s="38">
        <f t="shared" si="0"/>
        <v>11</v>
      </c>
      <c r="C22" s="51"/>
      <c r="D22" s="1" t="s">
        <v>65</v>
      </c>
      <c r="E22" s="1"/>
      <c r="F22" s="1"/>
    </row>
    <row r="23" spans="1:6" ht="19.899999999999999" customHeight="1">
      <c r="A23" s="37" t="s">
        <v>35</v>
      </c>
      <c r="B23" s="38">
        <f t="shared" si="0"/>
        <v>12</v>
      </c>
      <c r="C23" s="51"/>
      <c r="D23" s="1" t="s">
        <v>65</v>
      </c>
      <c r="E23" s="1"/>
      <c r="F23" s="1"/>
    </row>
    <row r="24" spans="1:6" ht="19.899999999999999" customHeight="1">
      <c r="A24" s="37" t="s">
        <v>35</v>
      </c>
      <c r="B24" s="38">
        <f t="shared" si="0"/>
        <v>13</v>
      </c>
      <c r="C24" s="51"/>
      <c r="D24" s="1" t="s">
        <v>65</v>
      </c>
      <c r="E24" s="1"/>
      <c r="F24" s="1"/>
    </row>
    <row r="25" spans="1:6" ht="19.899999999999999" customHeight="1">
      <c r="A25" s="37" t="s">
        <v>35</v>
      </c>
      <c r="B25" s="38">
        <f t="shared" si="0"/>
        <v>14</v>
      </c>
      <c r="C25" s="51"/>
      <c r="D25" s="1" t="s">
        <v>65</v>
      </c>
      <c r="E25" s="1"/>
      <c r="F25" s="1"/>
    </row>
    <row r="26" spans="1:6" ht="19.899999999999999" customHeight="1">
      <c r="A26" s="37"/>
      <c r="B26" s="38" t="str">
        <f t="shared" si="0"/>
        <v xml:space="preserve"> </v>
      </c>
      <c r="C26" s="52"/>
      <c r="D26" s="42"/>
      <c r="E26" s="42"/>
      <c r="F26" s="42"/>
    </row>
    <row r="27" spans="1:6" ht="19.899999999999999" customHeight="1">
      <c r="A27" s="29"/>
      <c r="B27" s="30" t="str">
        <f>IF(A27="Soc",MAX(B23:B26)+1," ")</f>
        <v xml:space="preserve"> </v>
      </c>
      <c r="C27" s="49" t="s">
        <v>72</v>
      </c>
      <c r="D27" s="49"/>
      <c r="E27" s="49"/>
      <c r="F27" s="49"/>
    </row>
    <row r="28" spans="1:6" ht="19.899999999999999" customHeight="1">
      <c r="A28" s="37" t="s">
        <v>35</v>
      </c>
      <c r="B28" s="38">
        <f>IF(A28="Soc",MAX(B24:B27)+1," ")</f>
        <v>15</v>
      </c>
      <c r="C28" s="51"/>
      <c r="D28" s="1" t="s">
        <v>65</v>
      </c>
      <c r="E28" s="1"/>
      <c r="F28" s="1"/>
    </row>
    <row r="29" spans="1:6" ht="19.899999999999999" customHeight="1">
      <c r="A29" s="37" t="s">
        <v>35</v>
      </c>
      <c r="B29" s="38">
        <f>IF(A29="Soc",MAX(B25:B28)+1," ")</f>
        <v>16</v>
      </c>
      <c r="C29" s="51"/>
      <c r="D29" s="1" t="s">
        <v>65</v>
      </c>
      <c r="E29" s="1"/>
      <c r="F29" s="1"/>
    </row>
    <row r="30" spans="1:6" ht="19.899999999999999" customHeight="1">
      <c r="A30" s="29"/>
      <c r="B30" s="30" t="str">
        <f>IF(A30="Soc",MAX(B26:B29)+1," ")</f>
        <v xml:space="preserve"> </v>
      </c>
      <c r="C30" s="49" t="s">
        <v>73</v>
      </c>
      <c r="D30" s="49"/>
      <c r="E30" s="49"/>
      <c r="F30" s="49"/>
    </row>
    <row r="31" spans="1:6" ht="19.899999999999999" customHeight="1">
      <c r="A31" s="37" t="s">
        <v>35</v>
      </c>
      <c r="B31" s="38">
        <f>IF(A31="Soc",MAX(B27:B30)+1," ")</f>
        <v>17</v>
      </c>
      <c r="C31" s="51"/>
      <c r="D31" s="1" t="s">
        <v>65</v>
      </c>
      <c r="E31" s="1"/>
      <c r="F31" s="1"/>
    </row>
    <row r="32" spans="1:6" ht="19.899999999999999" customHeight="1">
      <c r="A32" s="37" t="s">
        <v>35</v>
      </c>
      <c r="B32" s="38">
        <f t="shared" ref="B32:B45" si="1">IF(A32="Soc",MAX(B29:B31)+1," ")</f>
        <v>18</v>
      </c>
      <c r="C32" s="51"/>
      <c r="D32" s="1" t="s">
        <v>65</v>
      </c>
      <c r="E32" s="1"/>
      <c r="F32" s="1"/>
    </row>
    <row r="33" spans="1:6" ht="19.899999999999999" customHeight="1">
      <c r="A33" s="37" t="s">
        <v>35</v>
      </c>
      <c r="B33" s="38">
        <f t="shared" si="1"/>
        <v>19</v>
      </c>
      <c r="C33" s="51"/>
      <c r="D33" s="1" t="s">
        <v>65</v>
      </c>
      <c r="E33" s="1"/>
      <c r="F33" s="1"/>
    </row>
    <row r="34" spans="1:6" ht="19.899999999999999" customHeight="1">
      <c r="A34" s="37"/>
      <c r="B34" s="38" t="str">
        <f t="shared" si="1"/>
        <v xml:space="preserve"> </v>
      </c>
      <c r="C34" s="52"/>
      <c r="D34" s="1"/>
      <c r="E34" s="1"/>
      <c r="F34" s="1"/>
    </row>
    <row r="35" spans="1:6" ht="19.899999999999999" customHeight="1">
      <c r="A35" s="37" t="s">
        <v>35</v>
      </c>
      <c r="B35" s="38">
        <f t="shared" si="1"/>
        <v>20</v>
      </c>
      <c r="C35" s="51"/>
      <c r="D35" s="1" t="s">
        <v>65</v>
      </c>
      <c r="E35" s="1"/>
      <c r="F35" s="1"/>
    </row>
    <row r="36" spans="1:6" ht="19.899999999999999" customHeight="1">
      <c r="A36" s="37" t="s">
        <v>35</v>
      </c>
      <c r="B36" s="38">
        <f t="shared" si="1"/>
        <v>21</v>
      </c>
      <c r="C36" s="51"/>
      <c r="D36" s="1" t="s">
        <v>65</v>
      </c>
      <c r="E36" s="1"/>
      <c r="F36" s="1"/>
    </row>
    <row r="37" spans="1:6" ht="19.899999999999999" customHeight="1">
      <c r="A37" s="37" t="s">
        <v>35</v>
      </c>
      <c r="B37" s="38">
        <f t="shared" si="1"/>
        <v>22</v>
      </c>
      <c r="C37" s="51"/>
      <c r="D37" s="1" t="s">
        <v>65</v>
      </c>
      <c r="E37" s="1"/>
      <c r="F37" s="1"/>
    </row>
    <row r="38" spans="1:6" ht="19.899999999999999" customHeight="1">
      <c r="A38" s="37" t="s">
        <v>35</v>
      </c>
      <c r="B38" s="38">
        <f t="shared" si="1"/>
        <v>23</v>
      </c>
      <c r="C38" s="51"/>
      <c r="D38" s="1" t="s">
        <v>65</v>
      </c>
      <c r="E38" s="1"/>
      <c r="F38" s="1"/>
    </row>
    <row r="39" spans="1:6" ht="19.899999999999999" customHeight="1">
      <c r="A39" s="37"/>
      <c r="B39" s="38" t="str">
        <f t="shared" si="1"/>
        <v xml:space="preserve"> </v>
      </c>
      <c r="C39" s="51"/>
      <c r="D39" s="1"/>
      <c r="E39" s="1"/>
      <c r="F39" s="1"/>
    </row>
    <row r="40" spans="1:6" ht="19.899999999999999" customHeight="1">
      <c r="A40" s="29"/>
      <c r="B40" s="30" t="str">
        <f t="shared" si="1"/>
        <v xml:space="preserve"> </v>
      </c>
      <c r="C40" s="49" t="s">
        <v>74</v>
      </c>
      <c r="D40" s="49"/>
      <c r="E40" s="49"/>
      <c r="F40" s="49"/>
    </row>
    <row r="41" spans="1:6" ht="19.899999999999999" customHeight="1">
      <c r="A41" s="37" t="s">
        <v>35</v>
      </c>
      <c r="B41" s="38"/>
      <c r="C41" s="51"/>
      <c r="D41" s="1" t="s">
        <v>65</v>
      </c>
      <c r="E41" s="1"/>
      <c r="F41" s="1"/>
    </row>
    <row r="42" spans="1:6" ht="19.899999999999999" customHeight="1">
      <c r="A42" s="37" t="s">
        <v>35</v>
      </c>
      <c r="B42" s="38"/>
      <c r="C42" s="51"/>
      <c r="D42" s="1" t="s">
        <v>65</v>
      </c>
      <c r="E42" s="1"/>
      <c r="F42" s="1"/>
    </row>
    <row r="43" spans="1:6" ht="19.899999999999999" customHeight="1">
      <c r="A43" s="37" t="s">
        <v>35</v>
      </c>
      <c r="B43" s="38"/>
      <c r="C43" s="51"/>
      <c r="D43" s="1" t="s">
        <v>65</v>
      </c>
      <c r="E43" s="1"/>
      <c r="F43" s="1"/>
    </row>
    <row r="44" spans="1:6" ht="19.899999999999999" customHeight="1">
      <c r="A44" s="37"/>
      <c r="B44" s="38" t="str">
        <f t="shared" si="1"/>
        <v xml:space="preserve"> </v>
      </c>
      <c r="C44" s="51"/>
      <c r="D44" s="1" t="s">
        <v>65</v>
      </c>
      <c r="E44" s="1"/>
      <c r="F44" s="1"/>
    </row>
    <row r="45" spans="1:6" ht="19.899999999999999" customHeight="1">
      <c r="A45" s="29"/>
      <c r="B45" s="30" t="str">
        <f t="shared" si="1"/>
        <v xml:space="preserve"> </v>
      </c>
      <c r="C45" s="49" t="s">
        <v>75</v>
      </c>
      <c r="D45" s="49"/>
      <c r="E45" s="49"/>
      <c r="F45" s="49"/>
    </row>
    <row r="46" spans="1:6" ht="19.899999999999999" customHeight="1">
      <c r="A46" s="37" t="s">
        <v>35</v>
      </c>
      <c r="B46" s="38"/>
      <c r="C46" s="51"/>
      <c r="D46" s="1" t="s">
        <v>65</v>
      </c>
      <c r="E46" s="1"/>
      <c r="F46" s="1"/>
    </row>
    <row r="47" spans="1:6" ht="19.899999999999999" customHeight="1">
      <c r="A47" s="37" t="s">
        <v>35</v>
      </c>
      <c r="B47" s="38"/>
      <c r="C47" s="51"/>
      <c r="D47" s="1" t="s">
        <v>65</v>
      </c>
      <c r="E47" s="1"/>
      <c r="F47" s="1"/>
    </row>
    <row r="48" spans="1:6" ht="19.899999999999999" customHeight="1">
      <c r="A48" s="37" t="s">
        <v>35</v>
      </c>
      <c r="B48" s="38"/>
      <c r="C48" s="51"/>
      <c r="D48" s="1" t="s">
        <v>65</v>
      </c>
      <c r="E48" s="1"/>
      <c r="F48" s="1"/>
    </row>
    <row r="49" spans="1:6" ht="19.899999999999999" customHeight="1">
      <c r="A49" s="37"/>
      <c r="B49" s="38" t="str">
        <f>IF(A49="Soc",MAX(B45:B48)+1," ")</f>
        <v xml:space="preserve"> </v>
      </c>
      <c r="C49" s="52"/>
      <c r="D49" s="1" t="s">
        <v>65</v>
      </c>
      <c r="E49" s="52"/>
      <c r="F49" s="52"/>
    </row>
    <row r="50" spans="1:6" ht="19.899999999999999" customHeight="1">
      <c r="A50" s="29"/>
      <c r="B50" s="30" t="str">
        <f>IF(A50="Soc",MAX(B46:B49)+1," ")</f>
        <v xml:space="preserve"> </v>
      </c>
      <c r="C50" s="49" t="s">
        <v>71</v>
      </c>
      <c r="D50" s="49"/>
      <c r="E50" s="49"/>
      <c r="F50" s="49"/>
    </row>
    <row r="51" spans="1:6" ht="19.899999999999999" customHeight="1">
      <c r="A51" s="37" t="s">
        <v>35</v>
      </c>
      <c r="B51" s="38">
        <f>IF(A51="Soc",MAX(B47:B50)+1," ")</f>
        <v>1</v>
      </c>
      <c r="C51" s="53"/>
      <c r="D51" s="1" t="s">
        <v>65</v>
      </c>
      <c r="E51" s="1"/>
      <c r="F51" s="1"/>
    </row>
    <row r="52" spans="1:6" ht="19.899999999999999" customHeight="1">
      <c r="A52" s="37" t="s">
        <v>35</v>
      </c>
      <c r="B52" s="38">
        <f>IF(A52="Soc",MAX(B49:B51)+1," ")</f>
        <v>2</v>
      </c>
      <c r="C52" s="51"/>
      <c r="D52" s="1" t="s">
        <v>65</v>
      </c>
      <c r="E52" s="1"/>
      <c r="F52" s="1"/>
    </row>
    <row r="53" spans="1:6" ht="19.899999999999999" customHeight="1">
      <c r="A53" s="37" t="s">
        <v>35</v>
      </c>
      <c r="B53" s="38">
        <f>IF(A53="Soc",MAX(B51:B52)+1," ")</f>
        <v>3</v>
      </c>
      <c r="C53" s="51"/>
      <c r="D53" s="1" t="s">
        <v>65</v>
      </c>
      <c r="E53" s="1"/>
      <c r="F53" s="1"/>
    </row>
    <row r="54" spans="1:6" ht="19.899999999999999" customHeight="1">
      <c r="A54" s="37" t="s">
        <v>35</v>
      </c>
      <c r="B54" s="38">
        <f>IF(A54="Soc",MAX(B52:B53)+1," ")</f>
        <v>4</v>
      </c>
      <c r="C54" s="51"/>
      <c r="D54" s="1" t="s">
        <v>65</v>
      </c>
      <c r="E54" s="1"/>
      <c r="F54" s="1"/>
    </row>
    <row r="55" spans="1:6" ht="19.899999999999999" customHeight="1">
      <c r="A55" s="37" t="s">
        <v>35</v>
      </c>
      <c r="B55" s="38">
        <f>IF(A55="Soc",MAX(B52:B54)+1," ")</f>
        <v>5</v>
      </c>
      <c r="C55" s="51"/>
      <c r="D55" s="1" t="s">
        <v>65</v>
      </c>
      <c r="E55" s="1"/>
      <c r="F55" s="1"/>
    </row>
    <row r="56" spans="1:6" ht="19.899999999999999" customHeight="1">
      <c r="A56" s="37" t="s">
        <v>35</v>
      </c>
      <c r="B56" s="38">
        <f>IF(A56="Soc",MAX(B53:B55)+1," ")</f>
        <v>6</v>
      </c>
      <c r="C56" s="51"/>
      <c r="D56" s="1" t="s">
        <v>65</v>
      </c>
      <c r="E56" s="1"/>
      <c r="F56" s="1"/>
    </row>
    <row r="57" spans="1:6" ht="19.899999999999999" customHeight="1">
      <c r="A57" s="37" t="s">
        <v>35</v>
      </c>
      <c r="B57" s="38">
        <f>IF(A57="Soc",MAX(B54:B56)+1," ")</f>
        <v>7</v>
      </c>
      <c r="C57" s="51"/>
      <c r="D57" s="1" t="s">
        <v>65</v>
      </c>
      <c r="E57" s="1"/>
      <c r="F57" s="1"/>
    </row>
    <row r="58" spans="1:6" ht="19.899999999999999" customHeight="1">
      <c r="A58" s="29"/>
      <c r="B58" s="30" t="str">
        <f>IF(A58="Soc",MAX(B55:B57)+1," ")</f>
        <v xml:space="preserve"> </v>
      </c>
      <c r="C58" s="49" t="s">
        <v>76</v>
      </c>
      <c r="D58" s="49"/>
      <c r="E58" s="49"/>
      <c r="F58" s="49"/>
    </row>
    <row r="59" spans="1:6" ht="19.899999999999999" customHeight="1">
      <c r="A59" s="37" t="s">
        <v>35</v>
      </c>
      <c r="B59" s="38">
        <f>IF(A59="Soc",MAX(B55:B58)+1," ")</f>
        <v>8</v>
      </c>
      <c r="C59" s="51"/>
      <c r="D59" s="1" t="s">
        <v>65</v>
      </c>
      <c r="E59" s="1"/>
      <c r="F59" s="1"/>
    </row>
    <row r="60" spans="1:6" ht="19.899999999999999" customHeight="1">
      <c r="A60" s="37" t="s">
        <v>35</v>
      </c>
      <c r="B60" s="38">
        <f>IF(A60="Soc",MAX(B56:B59)+1," ")</f>
        <v>9</v>
      </c>
      <c r="C60" s="51"/>
      <c r="D60" s="1" t="s">
        <v>65</v>
      </c>
      <c r="E60" s="1"/>
      <c r="F60" s="1"/>
    </row>
    <row r="61" spans="1:6" ht="19.899999999999999" customHeight="1">
      <c r="A61" s="37" t="s">
        <v>35</v>
      </c>
      <c r="B61" s="38">
        <f>IF(A61="Soc",MAX(B57:B60)+1," ")</f>
        <v>10</v>
      </c>
      <c r="C61" s="51"/>
      <c r="D61" s="1" t="s">
        <v>65</v>
      </c>
      <c r="E61" s="1"/>
      <c r="F61" s="1"/>
    </row>
    <row r="62" spans="1:6" ht="19.899999999999999" customHeight="1">
      <c r="A62" s="37"/>
      <c r="B62" s="38" t="str">
        <f>IF(A62="Soc",MAX(B59:B61)+1," ")</f>
        <v xml:space="preserve"> </v>
      </c>
      <c r="C62" s="51"/>
      <c r="D62" s="1" t="s">
        <v>65</v>
      </c>
      <c r="E62" s="1"/>
      <c r="F62" s="1"/>
    </row>
    <row r="63" spans="1:6" ht="19.899999999999999" customHeight="1">
      <c r="A63" s="37" t="s">
        <v>35</v>
      </c>
      <c r="B63" s="38"/>
      <c r="C63" s="51"/>
      <c r="D63" s="1" t="s">
        <v>65</v>
      </c>
      <c r="E63" s="1"/>
      <c r="F63" s="1"/>
    </row>
    <row r="64" spans="1:6" ht="19.899999999999999" customHeight="1">
      <c r="A64" s="37" t="s">
        <v>35</v>
      </c>
      <c r="B64" s="38"/>
      <c r="C64" s="51"/>
      <c r="D64" s="1" t="s">
        <v>65</v>
      </c>
      <c r="E64" s="1"/>
      <c r="F64" s="1"/>
    </row>
    <row r="65" spans="1:6" ht="19.899999999999999" customHeight="1">
      <c r="A65" s="37" t="s">
        <v>35</v>
      </c>
      <c r="B65" s="38"/>
      <c r="C65" s="51"/>
      <c r="D65" s="1" t="s">
        <v>65</v>
      </c>
      <c r="E65" s="1"/>
      <c r="F65" s="1"/>
    </row>
    <row r="66" spans="1:6" ht="19.899999999999999" customHeight="1">
      <c r="A66" s="37" t="s">
        <v>35</v>
      </c>
      <c r="B66" s="38"/>
      <c r="C66" s="51"/>
      <c r="D66" s="1" t="s">
        <v>65</v>
      </c>
      <c r="E66" s="1"/>
      <c r="F66" s="1"/>
    </row>
    <row r="67" spans="1:6" ht="19.899999999999999" customHeight="1">
      <c r="A67" s="37" t="s">
        <v>35</v>
      </c>
      <c r="B67" s="38"/>
      <c r="C67" s="51"/>
      <c r="D67" s="1" t="s">
        <v>65</v>
      </c>
      <c r="E67" s="1"/>
      <c r="F67" s="1"/>
    </row>
    <row r="68" spans="1:6" ht="19.899999999999999" customHeight="1">
      <c r="A68" s="37" t="s">
        <v>35</v>
      </c>
      <c r="B68" s="38"/>
      <c r="C68" s="51"/>
      <c r="D68" s="1" t="s">
        <v>65</v>
      </c>
      <c r="E68" s="1"/>
      <c r="F68" s="1"/>
    </row>
    <row r="69" spans="1:6" ht="19.899999999999999" customHeight="1">
      <c r="A69" s="37" t="s">
        <v>35</v>
      </c>
      <c r="B69" s="38"/>
      <c r="C69" s="51"/>
      <c r="D69" s="1" t="s">
        <v>65</v>
      </c>
      <c r="E69" s="1"/>
      <c r="F69" s="1"/>
    </row>
    <row r="70" spans="1:6" ht="19.899999999999999" customHeight="1">
      <c r="A70" s="29"/>
      <c r="B70" s="30" t="str">
        <f>IF(A70="Soc",MAX(B67:B69)+1," ")</f>
        <v xml:space="preserve"> </v>
      </c>
      <c r="C70" s="49" t="s">
        <v>77</v>
      </c>
      <c r="D70" s="49"/>
      <c r="E70" s="49"/>
      <c r="F70" s="49"/>
    </row>
    <row r="71" spans="1:6" ht="19.899999999999999" customHeight="1">
      <c r="A71" s="37" t="s">
        <v>35</v>
      </c>
      <c r="B71" s="38"/>
      <c r="C71" s="51"/>
      <c r="D71" s="1" t="s">
        <v>65</v>
      </c>
      <c r="E71" s="1"/>
      <c r="F71" s="1"/>
    </row>
    <row r="72" spans="1:6" ht="19.899999999999999" customHeight="1">
      <c r="A72" s="37" t="s">
        <v>35</v>
      </c>
      <c r="B72" s="38"/>
      <c r="C72" s="51"/>
      <c r="D72" s="1" t="s">
        <v>65</v>
      </c>
      <c r="E72" s="1"/>
      <c r="F72" s="1"/>
    </row>
    <row r="73" spans="1:6" ht="19.899999999999999" customHeight="1">
      <c r="A73" s="37" t="s">
        <v>35</v>
      </c>
      <c r="B73" s="38"/>
      <c r="C73" s="51"/>
      <c r="D73" s="1" t="s">
        <v>65</v>
      </c>
      <c r="E73" s="1"/>
      <c r="F73" s="1"/>
    </row>
    <row r="74" spans="1:6" ht="19.899999999999999" customHeight="1">
      <c r="A74" s="37" t="s">
        <v>35</v>
      </c>
      <c r="B74" s="38"/>
      <c r="C74" s="51"/>
      <c r="D74" s="1" t="s">
        <v>65</v>
      </c>
      <c r="E74" s="1"/>
      <c r="F74" s="1"/>
    </row>
    <row r="75" spans="1:6" ht="19.899999999999999" customHeight="1">
      <c r="A75" s="37" t="s">
        <v>35</v>
      </c>
      <c r="B75" s="38"/>
      <c r="C75" s="51"/>
      <c r="D75" s="1" t="s">
        <v>65</v>
      </c>
      <c r="E75" s="1"/>
      <c r="F75" s="1"/>
    </row>
    <row r="76" spans="1:6" ht="19.899999999999999" customHeight="1">
      <c r="A76" s="37" t="s">
        <v>35</v>
      </c>
      <c r="B76" s="38"/>
      <c r="C76" s="51"/>
      <c r="D76" s="1" t="s">
        <v>65</v>
      </c>
      <c r="E76" s="1"/>
      <c r="F76" s="1"/>
    </row>
    <row r="77" spans="1:6" ht="19.899999999999999" customHeight="1">
      <c r="A77" s="37" t="s">
        <v>35</v>
      </c>
      <c r="B77" s="38"/>
      <c r="C77" s="51"/>
      <c r="D77" s="1" t="s">
        <v>65</v>
      </c>
      <c r="E77" s="1"/>
      <c r="F77" s="1"/>
    </row>
    <row r="78" spans="1:6" ht="19.899999999999999" customHeight="1">
      <c r="A78" s="37" t="s">
        <v>35</v>
      </c>
      <c r="B78" s="38"/>
      <c r="C78" s="51"/>
      <c r="D78" s="1" t="s">
        <v>65</v>
      </c>
      <c r="E78" s="1"/>
      <c r="F78" s="1"/>
    </row>
    <row r="79" spans="1:6" ht="19.899999999999999" customHeight="1">
      <c r="A79" s="37" t="s">
        <v>35</v>
      </c>
      <c r="B79" s="38"/>
      <c r="C79" s="54"/>
      <c r="D79" s="1" t="s">
        <v>65</v>
      </c>
      <c r="E79" s="1"/>
      <c r="F79" s="1"/>
    </row>
    <row r="80" spans="1:6" ht="19.899999999999999" customHeight="1">
      <c r="A80" s="37" t="s">
        <v>35</v>
      </c>
      <c r="B80" s="38"/>
      <c r="C80" s="51"/>
      <c r="D80" s="1" t="s">
        <v>65</v>
      </c>
      <c r="E80" s="1"/>
      <c r="F80" s="1"/>
    </row>
    <row r="81" spans="1:6" ht="19.899999999999999" customHeight="1">
      <c r="A81" s="37" t="s">
        <v>35</v>
      </c>
      <c r="B81" s="38"/>
      <c r="C81" s="51"/>
      <c r="D81" s="1" t="s">
        <v>65</v>
      </c>
      <c r="E81" s="1"/>
      <c r="F81" s="1"/>
    </row>
    <row r="82" spans="1:6" ht="19.899999999999999" customHeight="1">
      <c r="A82" s="37" t="s">
        <v>35</v>
      </c>
      <c r="B82" s="38"/>
      <c r="C82" s="51"/>
      <c r="D82" s="1" t="s">
        <v>65</v>
      </c>
      <c r="E82" s="1"/>
      <c r="F82" s="1"/>
    </row>
    <row r="83" spans="1:6" ht="19.899999999999999" customHeight="1">
      <c r="A83" s="37" t="s">
        <v>35</v>
      </c>
      <c r="B83" s="38"/>
      <c r="C83" s="51"/>
      <c r="D83" s="1" t="s">
        <v>65</v>
      </c>
      <c r="E83" s="1"/>
      <c r="F83" s="1"/>
    </row>
    <row r="84" spans="1:6" ht="19.899999999999999" customHeight="1">
      <c r="A84" s="37" t="s">
        <v>35</v>
      </c>
      <c r="B84" s="38"/>
      <c r="C84" s="52"/>
      <c r="D84" s="1" t="s">
        <v>65</v>
      </c>
      <c r="E84" s="1"/>
      <c r="F84" s="1"/>
    </row>
    <row r="85" spans="1:6" ht="19.899999999999999" customHeight="1">
      <c r="A85" s="37" t="s">
        <v>35</v>
      </c>
      <c r="B85" s="38"/>
      <c r="C85" s="51"/>
      <c r="D85" s="1" t="s">
        <v>65</v>
      </c>
      <c r="E85" s="1"/>
      <c r="F85" s="1"/>
    </row>
    <row r="86" spans="1:6" ht="19.899999999999999" customHeight="1">
      <c r="A86" s="37"/>
      <c r="B86" s="38" t="str">
        <f>IF(A86="Soc",MAX(B81:B85)+1," ")</f>
        <v xml:space="preserve"> </v>
      </c>
      <c r="C86" s="52"/>
      <c r="D86" s="1" t="s">
        <v>65</v>
      </c>
      <c r="E86" s="42"/>
      <c r="F86" s="42"/>
    </row>
    <row r="87" spans="1:6" ht="19.899999999999999" customHeight="1">
      <c r="A87" s="29"/>
      <c r="B87" s="30" t="str">
        <f>IF(A87="Soc",MAX(B82:B86)+1," ")</f>
        <v xml:space="preserve"> </v>
      </c>
      <c r="C87" s="49" t="s">
        <v>78</v>
      </c>
      <c r="D87" s="49"/>
      <c r="E87" s="49"/>
      <c r="F87" s="49"/>
    </row>
    <row r="88" spans="1:6" ht="19.899999999999999" customHeight="1">
      <c r="A88" s="37" t="s">
        <v>35</v>
      </c>
      <c r="B88" s="38"/>
      <c r="C88" s="51"/>
      <c r="D88" s="1" t="s">
        <v>65</v>
      </c>
      <c r="E88" s="1"/>
      <c r="F88" s="1"/>
    </row>
    <row r="89" spans="1:6" ht="19.899999999999999" customHeight="1">
      <c r="A89" s="37"/>
      <c r="B89" s="38" t="str">
        <f>IF(A89="Soc",MAX(B83:B88)+1," ")</f>
        <v xml:space="preserve"> </v>
      </c>
      <c r="C89" s="52"/>
      <c r="D89" s="1" t="s">
        <v>65</v>
      </c>
      <c r="E89" s="42"/>
      <c r="F89" s="42"/>
    </row>
    <row r="90" spans="1:6" ht="19.899999999999999" customHeight="1">
      <c r="A90" s="29"/>
      <c r="B90" s="30" t="str">
        <f>IF(A90="Soc",MAX(B84:B89)+1," ")</f>
        <v xml:space="preserve"> </v>
      </c>
      <c r="C90" s="49" t="s">
        <v>131</v>
      </c>
      <c r="D90" s="49"/>
      <c r="E90" s="49"/>
      <c r="F90" s="49"/>
    </row>
    <row r="91" spans="1:6" ht="19.899999999999999" customHeight="1">
      <c r="A91" s="37" t="s">
        <v>35</v>
      </c>
      <c r="B91" s="38"/>
      <c r="C91" s="51"/>
      <c r="D91" s="1" t="s">
        <v>65</v>
      </c>
      <c r="E91" s="1"/>
      <c r="F91" s="1"/>
    </row>
    <row r="92" spans="1:6" ht="19.899999999999999" customHeight="1">
      <c r="A92" s="37" t="s">
        <v>35</v>
      </c>
      <c r="B92" s="38"/>
      <c r="C92" s="51"/>
      <c r="D92" s="1" t="s">
        <v>65</v>
      </c>
      <c r="E92" s="1"/>
      <c r="F92" s="1"/>
    </row>
    <row r="93" spans="1:6" ht="19.899999999999999" customHeight="1">
      <c r="A93" s="37"/>
      <c r="B93" s="38" t="str">
        <f>IF(A93="Soc",MAX(B88:B92)+1," ")</f>
        <v xml:space="preserve"> </v>
      </c>
      <c r="C93" s="52"/>
      <c r="D93" s="1" t="s">
        <v>65</v>
      </c>
      <c r="E93" s="42"/>
      <c r="F93" s="42"/>
    </row>
    <row r="94" spans="1:6" ht="19.899999999999999" customHeight="1">
      <c r="A94" s="29"/>
      <c r="B94" s="30" t="str">
        <f>IF(A94="Soc",MAX(B89:B93)+1," ")</f>
        <v xml:space="preserve"> </v>
      </c>
      <c r="C94" s="49" t="s">
        <v>80</v>
      </c>
      <c r="D94" s="49"/>
      <c r="E94" s="49"/>
      <c r="F94" s="49"/>
    </row>
    <row r="95" spans="1:6" ht="19.899999999999999" customHeight="1">
      <c r="A95" s="37"/>
      <c r="B95" s="38" t="str">
        <f>IF(A95="Soc",MAX(B90:B94)+1," ")</f>
        <v xml:space="preserve"> </v>
      </c>
      <c r="C95" s="52"/>
      <c r="D95" s="1" t="s">
        <v>65</v>
      </c>
      <c r="E95" s="42"/>
      <c r="F95" s="42"/>
    </row>
    <row r="96" spans="1:6" ht="19.899999999999999" customHeight="1">
      <c r="A96" s="37" t="s">
        <v>35</v>
      </c>
      <c r="B96" s="38"/>
      <c r="C96" s="135"/>
      <c r="D96" s="1" t="s">
        <v>65</v>
      </c>
      <c r="E96" s="1"/>
      <c r="F96" s="1"/>
    </row>
    <row r="97" spans="1:6" ht="19.899999999999999" customHeight="1">
      <c r="A97" s="37"/>
      <c r="B97" s="38" t="str">
        <f>IF(A97="Soc",MAX(B92:B96)+1," ")</f>
        <v xml:space="preserve"> </v>
      </c>
      <c r="C97" s="52"/>
      <c r="D97" s="1" t="s">
        <v>65</v>
      </c>
      <c r="E97" s="1"/>
      <c r="F97" s="1"/>
    </row>
    <row r="98" spans="1:6" ht="19.899999999999999" customHeight="1">
      <c r="A98" s="37"/>
      <c r="B98" s="38" t="str">
        <f>IF(A98="Soc",MAX(#REF!)+1," ")</f>
        <v xml:space="preserve"> </v>
      </c>
      <c r="C98" s="52"/>
      <c r="D98" s="42"/>
      <c r="E98" s="42"/>
      <c r="F98" s="42"/>
    </row>
    <row r="99" spans="1:6" ht="19.899999999999999" customHeight="1">
      <c r="A99" s="29"/>
      <c r="B99" s="30" t="str">
        <f>IF(A99="Soc",MAX(B98:B98)+1," ")</f>
        <v xml:space="preserve"> </v>
      </c>
      <c r="C99" s="49" t="s">
        <v>79</v>
      </c>
      <c r="D99" s="49"/>
      <c r="E99" s="49"/>
      <c r="F99" s="49"/>
    </row>
    <row r="100" spans="1:6" ht="19.899999999999999" customHeight="1">
      <c r="A100" s="37"/>
      <c r="B100" s="38" t="str">
        <f>IF(A100="Soc",MAX(B98:B99)+1," ")</f>
        <v xml:space="preserve"> </v>
      </c>
      <c r="C100" s="52"/>
      <c r="D100" s="42"/>
      <c r="E100" s="42"/>
      <c r="F100" s="42"/>
    </row>
    <row r="101" spans="1:6" ht="19.899999999999999" customHeight="1">
      <c r="A101" s="37" t="s">
        <v>35</v>
      </c>
      <c r="B101" s="38"/>
      <c r="C101" s="51"/>
      <c r="D101" s="1" t="s">
        <v>65</v>
      </c>
      <c r="E101" s="1"/>
      <c r="F101" s="1"/>
    </row>
    <row r="102" spans="1:6" ht="19.899999999999999" customHeight="1">
      <c r="A102" s="37"/>
      <c r="B102" s="38" t="str">
        <f>IF(A102="Soc",MAX(B98:B101)+1," ")</f>
        <v xml:space="preserve"> </v>
      </c>
      <c r="C102" s="52"/>
      <c r="D102" s="42"/>
      <c r="E102" s="42"/>
      <c r="F102" s="42"/>
    </row>
    <row r="103" spans="1:6" ht="19.899999999999999" customHeight="1">
      <c r="A103" s="29" t="s">
        <v>35</v>
      </c>
      <c r="B103" s="30">
        <f>IF(A103="Soc",MAX(B99:B102)+1," ")</f>
        <v>1</v>
      </c>
      <c r="C103" s="49" t="s">
        <v>81</v>
      </c>
      <c r="D103" s="49"/>
      <c r="E103" s="49"/>
      <c r="F103" s="49"/>
    </row>
    <row r="104" spans="1:6" ht="19.899999999999999" customHeight="1">
      <c r="A104" s="37"/>
      <c r="B104" s="38" t="str">
        <f>IF(A104="Soc",MAX(B99:B103)+1," ")</f>
        <v xml:space="preserve"> </v>
      </c>
      <c r="C104" s="52"/>
      <c r="D104" s="42"/>
      <c r="E104" s="42"/>
      <c r="F104" s="42"/>
    </row>
    <row r="105" spans="1:6" ht="19.899999999999999" customHeight="1">
      <c r="A105" s="37" t="s">
        <v>35</v>
      </c>
      <c r="B105" s="38"/>
      <c r="C105" s="51"/>
      <c r="D105" s="1" t="s">
        <v>65</v>
      </c>
      <c r="E105" s="1"/>
      <c r="F105" s="1"/>
    </row>
    <row r="106" spans="1:6" ht="19.899999999999999" customHeight="1">
      <c r="A106" s="37"/>
      <c r="B106" s="38" t="str">
        <f>IF(A106="Soc",MAX(B100:B105)+1," ")</f>
        <v xml:space="preserve"> </v>
      </c>
      <c r="C106" s="52"/>
      <c r="D106" s="42"/>
      <c r="E106" s="42"/>
      <c r="F106" s="42"/>
    </row>
    <row r="107" spans="1:6" ht="19.899999999999999" customHeight="1">
      <c r="A107" s="29"/>
      <c r="B107" s="30" t="str">
        <f>IF(A107="Soc",MAX(B101:B106)+1," ")</f>
        <v xml:space="preserve"> </v>
      </c>
      <c r="C107" s="49" t="s">
        <v>82</v>
      </c>
      <c r="D107" s="49"/>
      <c r="E107" s="49"/>
      <c r="F107" s="49"/>
    </row>
    <row r="108" spans="1:6" ht="19.899999999999999" customHeight="1">
      <c r="A108" s="37" t="s">
        <v>35</v>
      </c>
      <c r="B108" s="38"/>
      <c r="C108" s="51"/>
      <c r="D108" s="1" t="s">
        <v>65</v>
      </c>
      <c r="E108" s="1"/>
      <c r="F108" s="1"/>
    </row>
    <row r="109" spans="1:6" ht="19.899999999999999" customHeight="1">
      <c r="A109" s="37"/>
      <c r="B109" s="38" t="str">
        <f>IF(A109="Soc",MAX(B103:B108)+1," ")</f>
        <v xml:space="preserve"> </v>
      </c>
      <c r="C109" s="52"/>
      <c r="D109" s="42"/>
      <c r="E109" s="42"/>
      <c r="F109" s="42"/>
    </row>
    <row r="110" spans="1:6" ht="19.899999999999999" customHeight="1">
      <c r="A110" s="29"/>
      <c r="B110" s="30" t="str">
        <f>IF(A110="Soc",MAX(B104:B109)+1," ")</f>
        <v xml:space="preserve"> </v>
      </c>
      <c r="C110" s="49" t="s">
        <v>83</v>
      </c>
      <c r="D110" s="49"/>
      <c r="E110" s="49"/>
      <c r="F110" s="49"/>
    </row>
    <row r="111" spans="1:6" ht="19.899999999999999" customHeight="1">
      <c r="A111" s="37" t="s">
        <v>35</v>
      </c>
      <c r="B111" s="38"/>
      <c r="C111" s="51"/>
      <c r="D111" s="1" t="s">
        <v>65</v>
      </c>
      <c r="E111" s="1"/>
      <c r="F111" s="1"/>
    </row>
    <row r="112" spans="1:6" ht="19.899999999999999" customHeight="1">
      <c r="A112" s="37" t="s">
        <v>35</v>
      </c>
      <c r="B112" s="38"/>
      <c r="C112" s="51"/>
      <c r="D112" s="1" t="s">
        <v>65</v>
      </c>
      <c r="E112" s="1"/>
      <c r="F112" s="1"/>
    </row>
    <row r="113" spans="1:6" ht="19.899999999999999" customHeight="1">
      <c r="A113" s="37" t="s">
        <v>35</v>
      </c>
      <c r="B113" s="38"/>
      <c r="C113" s="51"/>
      <c r="D113" s="1" t="s">
        <v>65</v>
      </c>
      <c r="E113" s="1"/>
      <c r="F113" s="1"/>
    </row>
    <row r="114" spans="1:6" ht="19.899999999999999" customHeight="1">
      <c r="A114" s="29"/>
      <c r="B114" s="30" t="str">
        <f>IF(A114="Soc",MAX(B110:B113)+1," ")</f>
        <v xml:space="preserve"> </v>
      </c>
      <c r="C114" s="49" t="s">
        <v>84</v>
      </c>
      <c r="D114" s="49"/>
      <c r="E114" s="49"/>
      <c r="F114" s="49"/>
    </row>
    <row r="115" spans="1:6" ht="19.899999999999999" customHeight="1">
      <c r="A115" s="37" t="s">
        <v>35</v>
      </c>
      <c r="B115" s="38"/>
      <c r="C115" s="51"/>
      <c r="D115" s="1" t="s">
        <v>65</v>
      </c>
      <c r="E115" s="1"/>
      <c r="F115" s="1"/>
    </row>
    <row r="116" spans="1:6" ht="19.899999999999999" customHeight="1">
      <c r="A116" s="37" t="s">
        <v>35</v>
      </c>
      <c r="B116" s="38"/>
      <c r="C116" s="51"/>
      <c r="D116" s="1" t="s">
        <v>65</v>
      </c>
      <c r="E116" s="1"/>
      <c r="F116" s="1"/>
    </row>
    <row r="117" spans="1:6" ht="19.899999999999999" customHeight="1">
      <c r="A117" s="37" t="s">
        <v>35</v>
      </c>
      <c r="B117" s="38"/>
      <c r="C117" s="51"/>
      <c r="D117" s="1" t="s">
        <v>65</v>
      </c>
      <c r="E117" s="1"/>
      <c r="F117" s="1"/>
    </row>
    <row r="118" spans="1:6" ht="19.899999999999999" customHeight="1">
      <c r="A118" s="29"/>
      <c r="B118" s="30" t="str">
        <f>IF(A118="Soc",MAX(B114:B117)+1," ")</f>
        <v xml:space="preserve"> </v>
      </c>
      <c r="C118" s="49" t="s">
        <v>85</v>
      </c>
      <c r="D118" s="49"/>
      <c r="E118" s="49"/>
      <c r="F118" s="49"/>
    </row>
    <row r="119" spans="1:6" ht="19.899999999999999" customHeight="1">
      <c r="A119" s="37" t="s">
        <v>35</v>
      </c>
      <c r="B119" s="38"/>
      <c r="C119" s="51"/>
      <c r="D119" s="1" t="s">
        <v>65</v>
      </c>
      <c r="E119" s="1"/>
      <c r="F119" s="1"/>
    </row>
    <row r="120" spans="1:6" ht="19.899999999999999" customHeight="1">
      <c r="A120" s="37" t="s">
        <v>35</v>
      </c>
      <c r="B120" s="38"/>
      <c r="C120" s="51"/>
      <c r="D120" s="1" t="s">
        <v>65</v>
      </c>
      <c r="E120" s="1"/>
      <c r="F120" s="1"/>
    </row>
    <row r="121" spans="1:6" ht="19.899999999999999" customHeight="1">
      <c r="A121" s="29"/>
      <c r="B121" s="30" t="str">
        <f>IF(A121="Soc",MAX(B117:B120)+1," ")</f>
        <v xml:space="preserve"> </v>
      </c>
      <c r="C121" s="49" t="s">
        <v>86</v>
      </c>
      <c r="D121" s="49"/>
      <c r="E121" s="49"/>
      <c r="F121" s="49"/>
    </row>
    <row r="122" spans="1:6" ht="19.899999999999999" customHeight="1">
      <c r="A122" s="37" t="s">
        <v>35</v>
      </c>
      <c r="B122" s="38"/>
      <c r="C122" s="51"/>
      <c r="D122" s="1" t="s">
        <v>65</v>
      </c>
      <c r="E122" s="1"/>
      <c r="F122" s="1"/>
    </row>
    <row r="123" spans="1:6" ht="19.899999999999999" customHeight="1">
      <c r="A123" s="37" t="s">
        <v>35</v>
      </c>
      <c r="B123" s="38"/>
      <c r="C123" s="51"/>
      <c r="D123" s="1" t="s">
        <v>65</v>
      </c>
      <c r="E123" s="1"/>
      <c r="F123" s="1"/>
    </row>
    <row r="124" spans="1:6" ht="19.899999999999999" customHeight="1">
      <c r="A124" s="29"/>
      <c r="B124" s="30" t="str">
        <f>IF(A124="Soc",MAX(B120:B123)+1," ")</f>
        <v xml:space="preserve"> </v>
      </c>
      <c r="C124" s="49" t="s">
        <v>87</v>
      </c>
      <c r="D124" s="49"/>
      <c r="E124" s="49"/>
      <c r="F124" s="49"/>
    </row>
    <row r="125" spans="1:6" ht="19.899999999999999" customHeight="1">
      <c r="A125" s="37" t="s">
        <v>35</v>
      </c>
      <c r="B125" s="38"/>
      <c r="C125" s="51"/>
      <c r="D125" s="1" t="s">
        <v>65</v>
      </c>
      <c r="E125" s="1"/>
      <c r="F125" s="1"/>
    </row>
    <row r="126" spans="1:6" ht="19.899999999999999" customHeight="1">
      <c r="A126" s="29"/>
      <c r="B126" s="30" t="str">
        <f>IF(A126="Soc",MAX(B122:B125)+1," ")</f>
        <v xml:space="preserve"> </v>
      </c>
      <c r="C126" s="49" t="s">
        <v>135</v>
      </c>
      <c r="D126" s="49"/>
      <c r="E126" s="49"/>
      <c r="F126" s="49"/>
    </row>
    <row r="127" spans="1:6" ht="19.899999999999999" customHeight="1">
      <c r="A127" s="37" t="s">
        <v>35</v>
      </c>
      <c r="B127" s="38"/>
      <c r="C127" s="51"/>
      <c r="D127" s="1" t="s">
        <v>65</v>
      </c>
      <c r="E127" s="1"/>
      <c r="F127" s="1"/>
    </row>
    <row r="128" spans="1:6">
      <c r="A128" s="29"/>
      <c r="B128" s="30" t="str">
        <f>IF(A128="Soc",MAX(B124:B127)+1," ")</f>
        <v xml:space="preserve"> </v>
      </c>
      <c r="C128" s="49" t="s">
        <v>156</v>
      </c>
      <c r="D128" s="49"/>
      <c r="E128" s="49"/>
      <c r="F128" s="49"/>
    </row>
    <row r="129" spans="1:6">
      <c r="A129" s="157"/>
      <c r="B129" s="158"/>
      <c r="C129" s="159"/>
      <c r="D129" s="1" t="s">
        <v>65</v>
      </c>
      <c r="E129" s="159"/>
      <c r="F129" s="159"/>
    </row>
    <row r="130" spans="1:6">
      <c r="A130" s="157"/>
      <c r="B130" s="158"/>
      <c r="C130" s="159"/>
      <c r="D130" s="1" t="s">
        <v>65</v>
      </c>
      <c r="E130" s="159"/>
      <c r="F130" s="159"/>
    </row>
    <row r="131" spans="1:6">
      <c r="A131" s="37" t="s">
        <v>35</v>
      </c>
      <c r="B131" s="38"/>
      <c r="C131" s="51"/>
      <c r="D131" s="1" t="s">
        <v>65</v>
      </c>
      <c r="E131" s="1"/>
      <c r="F131" s="1"/>
    </row>
  </sheetData>
  <mergeCells count="3">
    <mergeCell ref="A1:C2"/>
    <mergeCell ref="A3:C4"/>
    <mergeCell ref="A6:F6"/>
  </mergeCells>
  <dataValidations count="2">
    <dataValidation type="list" allowBlank="1" showInputMessage="1" sqref="D125 D122:D123 D119:D120 D111:D113 D101 D115:D117 D105 D88 D91:D92 D81:D85 D95:D97 D108 D127 D129:D131">
      <formula1>#REF!</formula1>
    </dataValidation>
    <dataValidation type="list" allowBlank="1" showInputMessage="1" sqref="D59:D69 D11:D13 D15:D25 D28:D29 D31:D33 D35:D38 D71:D80 D41:D44 D51:D57 D46:D49 D86 D89 D93">
      <formula1>$D$1:$D$2</formula1>
    </dataValidation>
  </dataValidations>
  <pageMargins left="0.7" right="0.7" top="0.75" bottom="0.75" header="0.3" footer="0.3"/>
  <pageSetup paperSize="9" scale="64" fitToHeight="20" orientation="landscape" r:id="rId1"/>
  <headerFooter>
    <oddFooter>&amp;L&amp;"-,Bold"Reference Code: SCMzzzzzzzz&amp;C&amp;"-,Bold"STRICTLY CONFIDENTIAL&amp;R&amp;"-,Bold"&amp;F</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D10" sqref="D10"/>
    </sheetView>
  </sheetViews>
  <sheetFormatPr defaultColWidth="17.7265625" defaultRowHeight="14.5"/>
  <cols>
    <col min="1" max="1" width="28" customWidth="1"/>
    <col min="2" max="2" width="64.453125" bestFit="1" customWidth="1"/>
    <col min="7" max="7" width="17.54296875" bestFit="1" customWidth="1"/>
  </cols>
  <sheetData>
    <row r="1" spans="1:7">
      <c r="A1" s="212" t="s">
        <v>363</v>
      </c>
      <c r="B1" s="213"/>
      <c r="C1" s="213"/>
      <c r="D1" s="213"/>
      <c r="E1" s="213"/>
      <c r="F1" s="213"/>
      <c r="G1" s="213"/>
    </row>
    <row r="2" spans="1:7" ht="46.5">
      <c r="A2" s="201"/>
      <c r="B2" s="202" t="s">
        <v>327</v>
      </c>
      <c r="C2" s="202" t="s">
        <v>328</v>
      </c>
      <c r="D2" s="202" t="s">
        <v>329</v>
      </c>
      <c r="E2" s="202" t="s">
        <v>330</v>
      </c>
      <c r="F2" s="202" t="s">
        <v>331</v>
      </c>
      <c r="G2" s="202" t="s">
        <v>332</v>
      </c>
    </row>
    <row r="3" spans="1:7" ht="15.5">
      <c r="A3" s="203" t="s">
        <v>333</v>
      </c>
      <c r="B3" s="204" t="s">
        <v>334</v>
      </c>
      <c r="C3" s="204" t="s">
        <v>335</v>
      </c>
      <c r="D3" s="204" t="s">
        <v>336</v>
      </c>
      <c r="E3" s="204" t="s">
        <v>337</v>
      </c>
      <c r="F3" s="204">
        <v>15</v>
      </c>
      <c r="G3" s="204" t="s">
        <v>338</v>
      </c>
    </row>
    <row r="4" spans="1:7" ht="15.5">
      <c r="A4" s="205" t="s">
        <v>339</v>
      </c>
      <c r="B4" s="206" t="s">
        <v>334</v>
      </c>
      <c r="C4" s="206" t="s">
        <v>340</v>
      </c>
      <c r="D4" s="206" t="s">
        <v>341</v>
      </c>
      <c r="E4" s="206" t="s">
        <v>342</v>
      </c>
      <c r="F4" s="206">
        <v>25</v>
      </c>
      <c r="G4" s="206" t="s">
        <v>338</v>
      </c>
    </row>
    <row r="5" spans="1:7" ht="15.5">
      <c r="A5" s="203" t="s">
        <v>343</v>
      </c>
      <c r="B5" s="204" t="s">
        <v>344</v>
      </c>
      <c r="C5" s="204" t="s">
        <v>345</v>
      </c>
      <c r="D5" s="204" t="s">
        <v>346</v>
      </c>
      <c r="E5" s="204" t="s">
        <v>347</v>
      </c>
      <c r="F5" s="204" t="s">
        <v>348</v>
      </c>
      <c r="G5" s="204" t="s">
        <v>232</v>
      </c>
    </row>
    <row r="6" spans="1:7" ht="31">
      <c r="A6" s="205" t="s">
        <v>349</v>
      </c>
      <c r="B6" s="206" t="s">
        <v>344</v>
      </c>
      <c r="C6" s="206" t="s">
        <v>350</v>
      </c>
      <c r="D6" s="206" t="s">
        <v>351</v>
      </c>
      <c r="E6" s="206" t="s">
        <v>352</v>
      </c>
      <c r="F6" s="206" t="s">
        <v>348</v>
      </c>
      <c r="G6" s="206" t="s">
        <v>232</v>
      </c>
    </row>
    <row r="8" spans="1:7">
      <c r="A8" s="212" t="s">
        <v>364</v>
      </c>
      <c r="B8" s="213"/>
    </row>
    <row r="9" spans="1:7" ht="15">
      <c r="A9" s="210" t="s">
        <v>353</v>
      </c>
      <c r="B9" s="211" t="s">
        <v>354</v>
      </c>
    </row>
    <row r="10" spans="1:7" ht="135.5">
      <c r="A10" s="207" t="s">
        <v>355</v>
      </c>
      <c r="B10" s="209" t="s">
        <v>360</v>
      </c>
    </row>
    <row r="11" spans="1:7" ht="170.5">
      <c r="A11" s="207" t="s">
        <v>356</v>
      </c>
      <c r="B11" s="208" t="s">
        <v>357</v>
      </c>
    </row>
    <row r="12" spans="1:7" ht="93">
      <c r="A12" s="207" t="s">
        <v>358</v>
      </c>
      <c r="B12" s="208" t="s">
        <v>359</v>
      </c>
    </row>
    <row r="13" spans="1:7" ht="62">
      <c r="A13" s="207" t="s">
        <v>361</v>
      </c>
      <c r="B13" s="208" t="s">
        <v>362</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A18" sqref="A18"/>
    </sheetView>
  </sheetViews>
  <sheetFormatPr defaultRowHeight="14.5"/>
  <cols>
    <col min="1" max="1" width="78.81640625" customWidth="1"/>
  </cols>
  <sheetData>
    <row r="1" spans="1:1">
      <c r="A1" s="151" t="s">
        <v>152</v>
      </c>
    </row>
    <row r="3" spans="1:1">
      <c r="A3" t="s">
        <v>151</v>
      </c>
    </row>
    <row r="4" spans="1:1">
      <c r="A4" t="s">
        <v>149</v>
      </c>
    </row>
    <row r="5" spans="1:1">
      <c r="A5" t="s">
        <v>150</v>
      </c>
    </row>
    <row r="6" spans="1:1">
      <c r="A6" t="s">
        <v>377</v>
      </c>
    </row>
    <row r="7" spans="1:1">
      <c r="A7" t="s">
        <v>378</v>
      </c>
    </row>
    <row r="8" spans="1:1">
      <c r="A8" t="s">
        <v>379</v>
      </c>
    </row>
    <row r="9" spans="1:1">
      <c r="A9" t="s">
        <v>380</v>
      </c>
    </row>
    <row r="10" spans="1:1">
      <c r="A10" t="s">
        <v>382</v>
      </c>
    </row>
    <row r="11" spans="1:1">
      <c r="A11" t="s">
        <v>381</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29"/>
  <sheetViews>
    <sheetView view="pageBreakPreview" zoomScale="120" zoomScaleSheetLayoutView="120" workbookViewId="0">
      <selection activeCell="D16" sqref="D16"/>
    </sheetView>
  </sheetViews>
  <sheetFormatPr defaultColWidth="2.453125" defaultRowHeight="12.5"/>
  <cols>
    <col min="1" max="1" width="2.453125" style="84"/>
    <col min="2" max="2" width="3.7265625" style="84" customWidth="1"/>
    <col min="3" max="3" width="16.81640625" style="84" customWidth="1"/>
    <col min="4" max="4" width="10.453125" style="84" bestFit="1" customWidth="1"/>
    <col min="5" max="5" width="22.54296875" style="84" bestFit="1" customWidth="1"/>
    <col min="6" max="8" width="4.26953125" style="84" customWidth="1"/>
    <col min="9" max="16384" width="2.453125" style="84"/>
  </cols>
  <sheetData>
    <row r="1" spans="1:52" s="66" customFormat="1" ht="12.75" customHeight="1">
      <c r="A1" s="262" t="str">
        <f>CONCATENATE(Title!A14," - ",Title!A16)</f>
        <v>REQUEST FOR PROPOSAL (RFP)  - Project Title :___Roaming Mobile App_</v>
      </c>
      <c r="B1" s="278"/>
      <c r="C1" s="278"/>
      <c r="D1" s="278"/>
      <c r="E1" s="278"/>
      <c r="F1" s="281"/>
      <c r="G1" s="281"/>
      <c r="H1" s="282"/>
      <c r="I1" s="63"/>
      <c r="J1" s="63"/>
      <c r="K1" s="63"/>
      <c r="L1" s="63"/>
      <c r="M1" s="64"/>
      <c r="N1" s="63"/>
      <c r="O1" s="63"/>
      <c r="P1" s="63"/>
      <c r="Q1" s="63"/>
      <c r="R1" s="63"/>
      <c r="S1" s="63"/>
      <c r="T1" s="63"/>
      <c r="U1" s="63"/>
      <c r="V1" s="63"/>
      <c r="W1" s="63"/>
      <c r="X1" s="63"/>
      <c r="Y1" s="63"/>
      <c r="Z1" s="63"/>
      <c r="AA1" s="63"/>
      <c r="AB1" s="63"/>
      <c r="AC1" s="63"/>
      <c r="AD1" s="63"/>
      <c r="AE1" s="63"/>
      <c r="AF1" s="63"/>
      <c r="AG1" s="63"/>
      <c r="AH1" s="63"/>
      <c r="AI1" s="63"/>
      <c r="AJ1" s="63"/>
      <c r="AK1" s="63"/>
      <c r="AL1" s="65"/>
      <c r="AM1" s="65"/>
      <c r="AN1" s="65"/>
      <c r="AO1" s="65"/>
      <c r="AP1" s="65"/>
      <c r="AQ1" s="65"/>
      <c r="AR1" s="65"/>
      <c r="AS1" s="65"/>
      <c r="AT1" s="65"/>
      <c r="AU1" s="65"/>
      <c r="AV1" s="65"/>
      <c r="AW1" s="65"/>
      <c r="AX1" s="65"/>
    </row>
    <row r="2" spans="1:52" s="66" customFormat="1" ht="12.75" customHeight="1">
      <c r="A2" s="279"/>
      <c r="B2" s="280"/>
      <c r="C2" s="280"/>
      <c r="D2" s="280"/>
      <c r="E2" s="280"/>
      <c r="F2" s="283"/>
      <c r="G2" s="283"/>
      <c r="H2" s="284"/>
      <c r="I2" s="63"/>
      <c r="J2" s="63"/>
      <c r="K2" s="63"/>
      <c r="L2" s="63"/>
      <c r="M2" s="64"/>
      <c r="N2" s="63"/>
      <c r="O2" s="63"/>
      <c r="P2" s="63"/>
      <c r="Q2" s="63"/>
      <c r="R2" s="63"/>
      <c r="S2" s="63"/>
      <c r="T2" s="63"/>
      <c r="U2" s="63"/>
      <c r="V2" s="63"/>
      <c r="W2" s="63"/>
      <c r="X2" s="63"/>
      <c r="Y2" s="63"/>
      <c r="Z2" s="63"/>
      <c r="AA2" s="63"/>
      <c r="AB2" s="63"/>
      <c r="AC2" s="63"/>
      <c r="AD2" s="63"/>
      <c r="AE2" s="63"/>
      <c r="AF2" s="63"/>
      <c r="AG2" s="63"/>
      <c r="AH2" s="63"/>
      <c r="AI2" s="63"/>
      <c r="AJ2" s="63"/>
      <c r="AK2" s="63"/>
      <c r="AL2" s="65"/>
      <c r="AM2" s="65"/>
      <c r="AN2" s="65"/>
      <c r="AO2" s="65"/>
      <c r="AP2" s="65"/>
      <c r="AQ2" s="65"/>
      <c r="AR2" s="65"/>
      <c r="AS2" s="65"/>
      <c r="AT2" s="65"/>
      <c r="AU2" s="65"/>
      <c r="AV2" s="65"/>
      <c r="AW2" s="65"/>
      <c r="AX2" s="65"/>
    </row>
    <row r="3" spans="1:52" s="66" customFormat="1" ht="12.75" customHeight="1">
      <c r="A3" s="287" t="str">
        <f>Title!A18</f>
        <v>Asiacell Confidential and Proprietary</v>
      </c>
      <c r="B3" s="278"/>
      <c r="C3" s="278"/>
      <c r="D3" s="278"/>
      <c r="E3" s="278"/>
      <c r="F3" s="283"/>
      <c r="G3" s="283"/>
      <c r="H3" s="284"/>
      <c r="I3" s="63"/>
      <c r="J3" s="63"/>
      <c r="K3" s="63"/>
      <c r="L3" s="63"/>
      <c r="M3" s="67"/>
      <c r="N3" s="63"/>
      <c r="O3" s="63"/>
      <c r="P3" s="63"/>
      <c r="Q3" s="63"/>
      <c r="R3" s="63"/>
      <c r="S3" s="63"/>
      <c r="T3" s="63"/>
      <c r="U3" s="63"/>
      <c r="V3" s="63"/>
      <c r="W3" s="63"/>
      <c r="X3" s="63"/>
      <c r="Y3" s="63"/>
      <c r="Z3" s="63"/>
      <c r="AA3" s="63"/>
      <c r="AB3" s="63"/>
      <c r="AC3" s="63"/>
      <c r="AD3" s="63"/>
      <c r="AE3" s="63"/>
      <c r="AF3" s="63"/>
      <c r="AG3" s="63"/>
      <c r="AH3" s="63"/>
      <c r="AI3" s="63"/>
      <c r="AJ3" s="63"/>
      <c r="AK3" s="63"/>
      <c r="AL3" s="65"/>
      <c r="AM3" s="65"/>
      <c r="AN3" s="65"/>
      <c r="AO3" s="65"/>
      <c r="AP3" s="65"/>
      <c r="AQ3" s="65"/>
      <c r="AR3" s="65"/>
      <c r="AS3" s="65"/>
      <c r="AT3" s="65"/>
      <c r="AU3" s="65"/>
      <c r="AV3" s="65"/>
      <c r="AW3" s="65"/>
      <c r="AX3" s="65"/>
    </row>
    <row r="4" spans="1:52" s="71" customFormat="1" ht="12.75" customHeight="1">
      <c r="A4" s="279"/>
      <c r="B4" s="280"/>
      <c r="C4" s="280"/>
      <c r="D4" s="280"/>
      <c r="E4" s="280"/>
      <c r="F4" s="285"/>
      <c r="G4" s="285"/>
      <c r="H4" s="286"/>
      <c r="I4" s="68"/>
      <c r="J4" s="68"/>
      <c r="K4" s="68"/>
      <c r="L4" s="68"/>
      <c r="M4" s="67"/>
      <c r="N4" s="69"/>
      <c r="O4" s="69"/>
      <c r="P4" s="69"/>
      <c r="Q4" s="69"/>
      <c r="R4" s="69"/>
      <c r="S4" s="69"/>
      <c r="T4" s="69"/>
      <c r="U4" s="69"/>
      <c r="V4" s="68"/>
      <c r="W4" s="68"/>
      <c r="X4" s="68"/>
      <c r="Y4" s="68"/>
      <c r="Z4" s="68"/>
      <c r="AA4" s="68"/>
      <c r="AB4" s="68"/>
      <c r="AC4" s="68"/>
      <c r="AD4" s="68"/>
      <c r="AE4" s="68"/>
      <c r="AF4" s="68"/>
      <c r="AG4" s="68"/>
      <c r="AH4" s="68"/>
      <c r="AI4" s="68"/>
      <c r="AJ4" s="68"/>
      <c r="AK4" s="68"/>
      <c r="AL4" s="70"/>
      <c r="AM4" s="70"/>
      <c r="AN4" s="70"/>
      <c r="AO4" s="70"/>
      <c r="AP4" s="70"/>
      <c r="AQ4" s="70"/>
      <c r="AR4" s="70"/>
      <c r="AS4" s="70"/>
      <c r="AT4" s="70"/>
      <c r="AU4" s="70"/>
      <c r="AV4" s="70"/>
      <c r="AW4" s="70"/>
      <c r="AX4" s="70"/>
    </row>
    <row r="5" spans="1:52">
      <c r="I5" s="73"/>
      <c r="J5" s="73"/>
      <c r="K5" s="73"/>
      <c r="L5" s="73"/>
      <c r="M5" s="73"/>
      <c r="N5" s="73"/>
      <c r="O5" s="73"/>
      <c r="P5" s="73"/>
      <c r="Q5" s="73"/>
      <c r="R5" s="73"/>
      <c r="S5" s="73"/>
      <c r="T5" s="73"/>
      <c r="U5" s="73"/>
      <c r="V5" s="73"/>
      <c r="W5" s="73"/>
      <c r="X5" s="73"/>
      <c r="Y5" s="73"/>
      <c r="Z5" s="73"/>
      <c r="AA5" s="73"/>
      <c r="AB5" s="73"/>
      <c r="AC5" s="73"/>
      <c r="AD5" s="73"/>
      <c r="AE5" s="73"/>
      <c r="AF5" s="73"/>
      <c r="AG5" s="73"/>
      <c r="AH5" s="73"/>
      <c r="AI5" s="73"/>
      <c r="AJ5" s="73"/>
      <c r="AK5" s="73"/>
      <c r="AL5" s="73"/>
      <c r="AM5" s="73"/>
      <c r="AN5" s="73"/>
      <c r="AO5" s="73"/>
      <c r="AP5" s="73"/>
      <c r="AQ5" s="73"/>
      <c r="AR5" s="73"/>
      <c r="AS5" s="73"/>
    </row>
    <row r="6" spans="1:52" ht="12.75" customHeight="1">
      <c r="B6" s="288" t="s">
        <v>98</v>
      </c>
      <c r="C6" s="288"/>
      <c r="D6" s="288"/>
      <c r="E6" s="288"/>
      <c r="F6" s="288"/>
      <c r="G6" s="288"/>
      <c r="H6" s="288"/>
      <c r="I6" s="106"/>
      <c r="J6" s="106"/>
      <c r="K6" s="106"/>
      <c r="L6" s="106"/>
      <c r="M6" s="106"/>
      <c r="N6" s="106"/>
      <c r="O6" s="106"/>
      <c r="P6" s="106"/>
      <c r="Q6" s="106"/>
      <c r="R6" s="106"/>
      <c r="S6" s="106"/>
      <c r="T6" s="106"/>
      <c r="U6" s="106"/>
      <c r="V6" s="106"/>
      <c r="W6" s="106"/>
      <c r="X6" s="106"/>
      <c r="Y6" s="106"/>
      <c r="Z6" s="106"/>
      <c r="AA6" s="106"/>
      <c r="AB6" s="106"/>
      <c r="AC6" s="106"/>
      <c r="AD6" s="106"/>
      <c r="AE6" s="106"/>
      <c r="AF6" s="106"/>
      <c r="AG6" s="106"/>
      <c r="AH6" s="106"/>
      <c r="AI6" s="106"/>
      <c r="AJ6" s="106"/>
      <c r="AK6" s="106"/>
      <c r="AL6" s="106"/>
      <c r="AM6" s="106"/>
      <c r="AN6" s="106"/>
      <c r="AO6" s="106"/>
      <c r="AP6" s="106"/>
      <c r="AQ6" s="106"/>
      <c r="AR6" s="106"/>
      <c r="AS6" s="106"/>
      <c r="AT6" s="107"/>
      <c r="AU6" s="107"/>
      <c r="AV6" s="107"/>
      <c r="AW6" s="107"/>
      <c r="AX6" s="107"/>
      <c r="AY6" s="66"/>
    </row>
    <row r="7" spans="1:52" s="73" customFormat="1" ht="12.75" customHeight="1">
      <c r="B7" s="288"/>
      <c r="C7" s="288"/>
      <c r="D7" s="288"/>
      <c r="E7" s="288"/>
      <c r="F7" s="288"/>
      <c r="G7" s="288"/>
      <c r="H7" s="288"/>
      <c r="I7" s="106"/>
      <c r="J7" s="106"/>
      <c r="K7" s="106"/>
      <c r="L7" s="106"/>
      <c r="M7" s="106"/>
      <c r="N7" s="106"/>
      <c r="O7" s="106"/>
      <c r="P7" s="106"/>
      <c r="Q7" s="106"/>
      <c r="R7" s="106"/>
      <c r="S7" s="106"/>
      <c r="T7" s="106"/>
      <c r="U7" s="106"/>
      <c r="V7" s="106"/>
      <c r="W7" s="106"/>
      <c r="X7" s="106"/>
      <c r="Y7" s="106"/>
      <c r="Z7" s="106"/>
      <c r="AA7" s="106"/>
      <c r="AB7" s="106"/>
      <c r="AC7" s="106"/>
      <c r="AD7" s="106"/>
      <c r="AE7" s="106"/>
      <c r="AF7" s="106"/>
      <c r="AG7" s="106"/>
      <c r="AH7" s="106"/>
      <c r="AI7" s="106"/>
      <c r="AJ7" s="106"/>
      <c r="AK7" s="106"/>
      <c r="AL7" s="106"/>
      <c r="AM7" s="106"/>
      <c r="AN7" s="106"/>
      <c r="AO7" s="106"/>
      <c r="AP7" s="106"/>
      <c r="AQ7" s="106"/>
      <c r="AR7" s="106"/>
      <c r="AS7" s="106"/>
      <c r="AT7" s="107"/>
      <c r="AU7" s="107"/>
      <c r="AV7" s="107"/>
      <c r="AW7" s="107"/>
      <c r="AX7" s="107"/>
      <c r="AY7" s="65"/>
    </row>
    <row r="8" spans="1:52" s="73" customFormat="1">
      <c r="AZ8" s="65"/>
    </row>
    <row r="9" spans="1:52" s="73" customFormat="1">
      <c r="AZ9" s="65"/>
    </row>
    <row r="10" spans="1:52" s="73" customFormat="1">
      <c r="AZ10" s="65"/>
    </row>
    <row r="11" spans="1:52" s="73" customFormat="1">
      <c r="AZ11" s="65"/>
    </row>
    <row r="12" spans="1:52" s="73" customFormat="1">
      <c r="B12" s="108" t="s">
        <v>99</v>
      </c>
      <c r="C12" s="108" t="s">
        <v>100</v>
      </c>
      <c r="D12" s="108" t="s">
        <v>101</v>
      </c>
      <c r="E12" s="109" t="s">
        <v>102</v>
      </c>
      <c r="F12" s="289"/>
      <c r="G12" s="289"/>
      <c r="H12" s="290"/>
      <c r="I12" s="75"/>
      <c r="J12" s="75"/>
      <c r="K12" s="75"/>
      <c r="L12" s="75"/>
      <c r="M12" s="75"/>
      <c r="N12" s="75"/>
      <c r="O12" s="75"/>
      <c r="P12" s="75"/>
      <c r="Q12" s="75"/>
      <c r="R12" s="75"/>
      <c r="S12" s="75"/>
      <c r="T12" s="75"/>
      <c r="U12" s="75"/>
      <c r="V12" s="75"/>
      <c r="W12" s="75"/>
      <c r="X12" s="75"/>
      <c r="Y12" s="75"/>
      <c r="Z12" s="75"/>
      <c r="AA12" s="75"/>
      <c r="AB12" s="75"/>
      <c r="AC12" s="75"/>
      <c r="AD12" s="75"/>
      <c r="AE12" s="75"/>
      <c r="AF12" s="75"/>
      <c r="AG12" s="75"/>
      <c r="AH12" s="75"/>
      <c r="AI12" s="75"/>
      <c r="AJ12" s="75"/>
      <c r="AK12" s="75"/>
      <c r="AL12" s="75"/>
      <c r="AM12" s="75"/>
      <c r="AN12" s="75"/>
      <c r="AO12" s="75"/>
      <c r="AP12" s="75"/>
      <c r="AQ12" s="75"/>
      <c r="AR12" s="75"/>
      <c r="AS12" s="75"/>
      <c r="AT12" s="75"/>
      <c r="AU12" s="75"/>
      <c r="AV12" s="75"/>
      <c r="AW12" s="75"/>
      <c r="AX12" s="75"/>
      <c r="AZ12" s="65"/>
    </row>
    <row r="13" spans="1:52" s="73" customFormat="1" ht="16.5" customHeight="1">
      <c r="B13" s="110">
        <v>1</v>
      </c>
      <c r="C13" s="111" t="s">
        <v>136</v>
      </c>
      <c r="D13" s="112">
        <v>42917</v>
      </c>
      <c r="E13" s="113" t="s">
        <v>323</v>
      </c>
      <c r="F13" s="114"/>
      <c r="G13" s="114"/>
      <c r="H13" s="115"/>
      <c r="I13" s="75"/>
      <c r="J13" s="75"/>
      <c r="K13" s="75"/>
      <c r="L13" s="75"/>
      <c r="M13" s="75" t="s">
        <v>103</v>
      </c>
      <c r="N13" s="75"/>
      <c r="O13" s="75"/>
      <c r="P13" s="75"/>
      <c r="Q13" s="75"/>
      <c r="R13" s="75"/>
      <c r="S13" s="75"/>
      <c r="T13" s="75"/>
      <c r="U13" s="75"/>
      <c r="V13" s="75"/>
      <c r="W13" s="75"/>
      <c r="X13" s="75"/>
      <c r="Y13" s="75"/>
      <c r="Z13" s="75"/>
      <c r="AA13" s="75"/>
      <c r="AB13" s="75"/>
      <c r="AC13" s="75"/>
      <c r="AD13" s="75"/>
      <c r="AE13" s="75"/>
      <c r="AF13" s="75"/>
      <c r="AG13" s="75"/>
      <c r="AH13" s="75"/>
      <c r="AI13" s="75"/>
      <c r="AJ13" s="75"/>
      <c r="AK13" s="75"/>
      <c r="AL13" s="75"/>
      <c r="AM13" s="75"/>
      <c r="AN13" s="75"/>
      <c r="AO13" s="75"/>
      <c r="AP13" s="75"/>
      <c r="AQ13" s="75"/>
      <c r="AR13" s="75"/>
      <c r="AS13" s="77"/>
      <c r="AT13" s="77"/>
      <c r="AU13" s="77"/>
      <c r="AV13" s="77"/>
      <c r="AW13" s="77"/>
      <c r="AX13" s="77"/>
      <c r="AZ13" s="65"/>
    </row>
    <row r="14" spans="1:52" s="73" customFormat="1">
      <c r="B14" s="110">
        <v>2</v>
      </c>
      <c r="C14" s="111"/>
      <c r="D14" s="112"/>
      <c r="E14" s="116"/>
      <c r="F14" s="114"/>
      <c r="G14" s="114"/>
      <c r="H14" s="115"/>
      <c r="I14" s="75"/>
      <c r="J14" s="75"/>
      <c r="K14" s="75"/>
      <c r="L14" s="75"/>
      <c r="M14" s="75"/>
      <c r="N14" s="75"/>
      <c r="O14" s="75"/>
      <c r="P14" s="75"/>
      <c r="Q14" s="75"/>
      <c r="R14" s="75"/>
      <c r="S14" s="75"/>
      <c r="T14" s="75"/>
      <c r="U14" s="75"/>
      <c r="V14" s="75"/>
      <c r="W14" s="75"/>
      <c r="X14" s="75"/>
      <c r="Y14" s="75"/>
      <c r="Z14" s="75"/>
      <c r="AA14" s="75"/>
      <c r="AB14" s="75"/>
      <c r="AC14" s="75"/>
      <c r="AD14" s="75"/>
      <c r="AE14" s="75"/>
      <c r="AF14" s="75"/>
      <c r="AG14" s="75"/>
      <c r="AH14" s="75"/>
      <c r="AI14" s="75"/>
      <c r="AJ14" s="75"/>
      <c r="AK14" s="75"/>
      <c r="AL14" s="75"/>
      <c r="AM14" s="75"/>
      <c r="AN14" s="75"/>
      <c r="AO14" s="75"/>
      <c r="AP14" s="75"/>
      <c r="AQ14" s="75"/>
      <c r="AR14" s="75"/>
      <c r="AS14" s="77"/>
      <c r="AT14" s="77"/>
      <c r="AU14" s="77"/>
      <c r="AV14" s="77"/>
      <c r="AW14" s="77"/>
      <c r="AX14" s="77"/>
      <c r="AZ14" s="65"/>
    </row>
    <row r="15" spans="1:52" s="73" customFormat="1">
      <c r="B15" s="110">
        <v>3</v>
      </c>
      <c r="C15" s="111"/>
      <c r="D15" s="112"/>
      <c r="E15" s="113"/>
      <c r="F15" s="114"/>
      <c r="G15" s="114"/>
      <c r="H15" s="115"/>
      <c r="I15" s="75"/>
      <c r="J15" s="75"/>
      <c r="K15" s="75"/>
      <c r="L15" s="75"/>
      <c r="M15" s="75"/>
      <c r="N15" s="75"/>
      <c r="O15" s="75"/>
      <c r="P15" s="75"/>
      <c r="Q15" s="75"/>
      <c r="R15" s="75"/>
      <c r="S15" s="75"/>
      <c r="T15" s="75"/>
      <c r="U15" s="75"/>
      <c r="V15" s="75"/>
      <c r="W15" s="75"/>
      <c r="X15" s="75"/>
      <c r="Y15" s="75"/>
      <c r="Z15" s="75"/>
      <c r="AA15" s="75"/>
      <c r="AB15" s="75"/>
      <c r="AC15" s="75"/>
      <c r="AD15" s="75"/>
      <c r="AE15" s="75"/>
      <c r="AF15" s="75"/>
      <c r="AG15" s="75"/>
      <c r="AH15" s="75"/>
      <c r="AI15" s="75"/>
      <c r="AJ15" s="75"/>
      <c r="AK15" s="75"/>
      <c r="AL15" s="75"/>
      <c r="AM15" s="75"/>
      <c r="AN15" s="75"/>
      <c r="AO15" s="75"/>
      <c r="AP15" s="75"/>
      <c r="AQ15" s="75"/>
      <c r="AR15" s="75"/>
      <c r="AS15" s="77"/>
      <c r="AT15" s="77"/>
      <c r="AU15" s="77"/>
      <c r="AV15" s="77"/>
      <c r="AW15" s="77"/>
      <c r="AX15" s="77"/>
      <c r="AZ15" s="65"/>
    </row>
    <row r="16" spans="1:52" s="73" customFormat="1">
      <c r="B16" s="110">
        <v>4</v>
      </c>
      <c r="C16" s="111"/>
      <c r="D16" s="112"/>
      <c r="E16" s="113"/>
      <c r="F16" s="114"/>
      <c r="G16" s="114"/>
      <c r="H16" s="115"/>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c r="AK16" s="77"/>
      <c r="AL16" s="77"/>
      <c r="AM16" s="77"/>
      <c r="AN16" s="77"/>
      <c r="AO16" s="77"/>
      <c r="AP16" s="77"/>
      <c r="AQ16" s="77"/>
      <c r="AR16" s="77"/>
      <c r="AS16" s="77"/>
      <c r="AT16" s="77"/>
      <c r="AU16" s="77"/>
      <c r="AV16" s="77"/>
      <c r="AW16" s="77"/>
      <c r="AX16" s="77"/>
      <c r="AZ16" s="65"/>
    </row>
    <row r="17" spans="1:53" s="73" customFormat="1">
      <c r="B17" s="110">
        <v>5</v>
      </c>
      <c r="C17" s="111"/>
      <c r="D17" s="112"/>
      <c r="E17" s="113"/>
      <c r="F17" s="114"/>
      <c r="G17" s="114"/>
      <c r="H17" s="115"/>
      <c r="I17" s="75"/>
      <c r="J17" s="75"/>
      <c r="K17" s="75"/>
      <c r="L17" s="75"/>
      <c r="M17" s="75"/>
      <c r="N17" s="75"/>
      <c r="O17" s="75"/>
      <c r="P17" s="75"/>
      <c r="Q17" s="75"/>
      <c r="R17" s="75"/>
      <c r="S17" s="75"/>
      <c r="T17" s="75"/>
      <c r="U17" s="75"/>
      <c r="V17" s="75"/>
      <c r="W17" s="75"/>
      <c r="X17" s="75"/>
      <c r="Y17" s="75"/>
      <c r="Z17" s="75"/>
      <c r="AA17" s="75"/>
      <c r="AB17" s="75"/>
      <c r="AC17" s="75"/>
      <c r="AD17" s="75"/>
      <c r="AE17" s="75"/>
      <c r="AF17" s="75"/>
      <c r="AG17" s="75"/>
      <c r="AH17" s="75"/>
      <c r="AI17" s="75"/>
      <c r="AJ17" s="75"/>
      <c r="AK17" s="75"/>
      <c r="AL17" s="75"/>
      <c r="AM17" s="75"/>
      <c r="AN17" s="75"/>
      <c r="AO17" s="75"/>
      <c r="AP17" s="75"/>
      <c r="AQ17" s="75"/>
      <c r="AR17" s="75"/>
      <c r="AS17" s="77"/>
      <c r="AT17" s="77"/>
      <c r="AU17" s="77"/>
      <c r="AV17" s="77"/>
      <c r="AW17" s="77"/>
      <c r="AX17" s="77"/>
      <c r="AZ17" s="65"/>
    </row>
    <row r="18" spans="1:53" s="73" customFormat="1">
      <c r="B18" s="110">
        <v>6</v>
      </c>
      <c r="C18" s="111"/>
      <c r="D18" s="112"/>
      <c r="E18" s="113"/>
      <c r="F18" s="114"/>
      <c r="G18" s="114"/>
      <c r="H18" s="115"/>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c r="AK18" s="77"/>
      <c r="AL18" s="77"/>
      <c r="AM18" s="77"/>
      <c r="AN18" s="77"/>
      <c r="AO18" s="77"/>
      <c r="AP18" s="77"/>
      <c r="AQ18" s="77"/>
      <c r="AR18" s="77"/>
      <c r="AS18" s="77"/>
      <c r="AT18" s="77"/>
      <c r="AU18" s="77"/>
      <c r="AV18" s="77"/>
      <c r="AW18" s="77"/>
      <c r="AX18" s="77"/>
      <c r="AZ18" s="65"/>
    </row>
    <row r="19" spans="1:53" s="73" customFormat="1">
      <c r="B19" s="110"/>
      <c r="C19" s="111"/>
      <c r="D19" s="112"/>
      <c r="E19" s="113"/>
      <c r="F19" s="114"/>
      <c r="G19" s="114"/>
      <c r="H19" s="115"/>
      <c r="I19" s="75"/>
      <c r="J19" s="75"/>
      <c r="K19" s="75"/>
      <c r="L19" s="75"/>
      <c r="M19" s="75"/>
      <c r="N19" s="75"/>
      <c r="O19" s="75"/>
      <c r="P19" s="75"/>
      <c r="Q19" s="75"/>
      <c r="R19" s="75"/>
      <c r="S19" s="75"/>
      <c r="T19" s="75"/>
      <c r="U19" s="75"/>
      <c r="V19" s="75"/>
      <c r="W19" s="75"/>
      <c r="X19" s="75"/>
      <c r="Y19" s="75"/>
      <c r="Z19" s="75"/>
      <c r="AA19" s="75"/>
      <c r="AB19" s="75"/>
      <c r="AC19" s="75"/>
      <c r="AD19" s="75"/>
      <c r="AE19" s="75"/>
      <c r="AF19" s="75"/>
      <c r="AG19" s="75"/>
      <c r="AH19" s="75"/>
      <c r="AI19" s="75"/>
      <c r="AJ19" s="75"/>
      <c r="AK19" s="75"/>
      <c r="AL19" s="75"/>
      <c r="AM19" s="75"/>
      <c r="AN19" s="75"/>
      <c r="AO19" s="75"/>
      <c r="AP19" s="75"/>
      <c r="AQ19" s="75"/>
      <c r="AR19" s="75"/>
      <c r="AS19" s="77"/>
      <c r="AT19" s="77"/>
      <c r="AU19" s="77"/>
      <c r="AV19" s="77"/>
      <c r="AW19" s="77"/>
      <c r="AX19" s="77"/>
      <c r="AZ19" s="65"/>
    </row>
    <row r="20" spans="1:53" s="73" customFormat="1">
      <c r="B20" s="110"/>
      <c r="C20" s="111"/>
      <c r="D20" s="112"/>
      <c r="E20" s="113"/>
      <c r="F20" s="114"/>
      <c r="G20" s="114"/>
      <c r="H20" s="115"/>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c r="AK20" s="77"/>
      <c r="AL20" s="77"/>
      <c r="AM20" s="77"/>
      <c r="AN20" s="77"/>
      <c r="AO20" s="77"/>
      <c r="AP20" s="77"/>
      <c r="AQ20" s="77"/>
      <c r="AR20" s="77"/>
      <c r="AS20" s="77"/>
      <c r="AT20" s="77"/>
      <c r="AU20" s="77"/>
      <c r="AV20" s="77"/>
      <c r="AW20" s="77"/>
      <c r="AX20" s="77"/>
      <c r="AZ20" s="65"/>
    </row>
    <row r="21" spans="1:53">
      <c r="A21" s="73"/>
      <c r="B21" s="73"/>
      <c r="C21" s="65"/>
      <c r="D21" s="65"/>
      <c r="E21" s="73"/>
      <c r="F21" s="65"/>
      <c r="G21" s="65"/>
      <c r="H21" s="65"/>
      <c r="I21" s="65"/>
      <c r="J21" s="65"/>
      <c r="K21" s="65"/>
      <c r="L21" s="73"/>
      <c r="M21" s="73"/>
      <c r="N21" s="73"/>
      <c r="O21" s="65"/>
      <c r="P21" s="65"/>
      <c r="Q21" s="65"/>
      <c r="R21" s="65"/>
      <c r="S21" s="65"/>
      <c r="T21" s="65"/>
      <c r="U21" s="65"/>
      <c r="V21" s="73"/>
      <c r="W21" s="73"/>
      <c r="X21" s="73"/>
      <c r="Y21" s="65"/>
      <c r="Z21" s="65"/>
      <c r="AA21" s="65"/>
      <c r="AB21" s="65"/>
      <c r="AC21" s="65"/>
      <c r="AD21" s="65"/>
      <c r="AE21" s="65"/>
      <c r="AF21" s="73"/>
      <c r="AG21" s="73"/>
      <c r="AH21" s="73"/>
      <c r="AI21" s="65"/>
      <c r="AJ21" s="65"/>
      <c r="AK21" s="65"/>
      <c r="AL21" s="65"/>
      <c r="AM21" s="65"/>
      <c r="AN21" s="65"/>
      <c r="AO21" s="65"/>
      <c r="AP21" s="73"/>
      <c r="AQ21" s="73"/>
      <c r="AR21" s="73"/>
      <c r="AS21" s="65"/>
      <c r="AT21" s="65"/>
      <c r="AU21" s="65"/>
      <c r="AV21" s="65"/>
      <c r="AW21" s="65"/>
      <c r="AX21" s="65"/>
      <c r="AY21" s="65"/>
      <c r="AZ21" s="73"/>
      <c r="BA21" s="73"/>
    </row>
    <row r="22" spans="1:53">
      <c r="A22" s="73"/>
      <c r="B22" s="73"/>
      <c r="C22" s="73"/>
      <c r="D22" s="73"/>
      <c r="E22" s="73"/>
      <c r="F22" s="73"/>
      <c r="G22" s="73"/>
      <c r="H22" s="73"/>
      <c r="I22" s="73"/>
      <c r="J22" s="73"/>
      <c r="K22" s="73"/>
      <c r="L22" s="73"/>
      <c r="M22" s="73"/>
      <c r="N22" s="73"/>
      <c r="O22" s="73"/>
      <c r="P22" s="73"/>
      <c r="Q22" s="73"/>
      <c r="R22" s="73"/>
      <c r="S22" s="73"/>
      <c r="T22" s="73"/>
      <c r="U22" s="73"/>
      <c r="V22" s="73"/>
      <c r="W22" s="73"/>
      <c r="X22" s="73"/>
      <c r="Y22" s="73"/>
      <c r="Z22" s="73"/>
      <c r="AA22" s="73"/>
      <c r="AB22" s="73"/>
      <c r="AC22" s="73"/>
      <c r="AD22" s="73"/>
      <c r="AE22" s="73"/>
      <c r="AF22" s="73"/>
      <c r="AG22" s="73"/>
      <c r="AH22" s="73"/>
      <c r="AI22" s="73"/>
      <c r="AJ22" s="73"/>
      <c r="AK22" s="73"/>
      <c r="AL22" s="73"/>
      <c r="AM22" s="73"/>
      <c r="AN22" s="73"/>
      <c r="AO22" s="73"/>
      <c r="AP22" s="73"/>
      <c r="AQ22" s="73"/>
      <c r="AR22" s="73"/>
      <c r="AS22" s="73"/>
      <c r="AT22" s="73"/>
      <c r="AU22" s="73"/>
      <c r="AV22" s="73"/>
      <c r="AW22" s="73"/>
      <c r="AX22" s="73"/>
      <c r="AY22" s="73"/>
      <c r="AZ22" s="73"/>
      <c r="BA22" s="73"/>
    </row>
    <row r="23" spans="1:53">
      <c r="I23" s="73"/>
      <c r="J23" s="73"/>
      <c r="K23" s="73"/>
      <c r="L23" s="73"/>
      <c r="M23" s="73"/>
      <c r="N23" s="73"/>
      <c r="O23" s="73"/>
      <c r="P23" s="73"/>
      <c r="Q23" s="73"/>
      <c r="R23" s="73"/>
      <c r="S23" s="73"/>
      <c r="T23" s="73"/>
      <c r="U23" s="73"/>
      <c r="V23" s="73"/>
      <c r="W23" s="73"/>
      <c r="X23" s="73"/>
      <c r="Y23" s="73"/>
      <c r="Z23" s="73"/>
      <c r="AA23" s="73"/>
      <c r="AB23" s="73"/>
      <c r="AC23" s="73"/>
      <c r="AD23" s="73"/>
      <c r="AE23" s="73"/>
      <c r="AF23" s="73"/>
      <c r="AG23" s="73"/>
      <c r="AH23" s="73"/>
      <c r="AI23" s="73"/>
      <c r="AJ23" s="73"/>
      <c r="AK23" s="73"/>
      <c r="AL23" s="73"/>
      <c r="AM23" s="73"/>
      <c r="AN23" s="73"/>
      <c r="AO23" s="73"/>
      <c r="AP23" s="73"/>
      <c r="AQ23" s="73"/>
      <c r="AR23" s="73"/>
      <c r="AS23" s="73"/>
    </row>
    <row r="24" spans="1:53">
      <c r="I24" s="73"/>
      <c r="J24" s="73"/>
      <c r="K24" s="73"/>
      <c r="L24" s="73"/>
      <c r="M24" s="73"/>
      <c r="N24" s="73"/>
      <c r="O24" s="73"/>
      <c r="P24" s="73"/>
      <c r="Q24" s="73"/>
      <c r="R24" s="73"/>
      <c r="S24" s="73"/>
      <c r="T24" s="73"/>
      <c r="U24" s="73"/>
      <c r="V24" s="73"/>
      <c r="W24" s="73"/>
      <c r="X24" s="73"/>
      <c r="Y24" s="73"/>
      <c r="Z24" s="73"/>
      <c r="AA24" s="73"/>
      <c r="AB24" s="73"/>
      <c r="AC24" s="73"/>
      <c r="AD24" s="73"/>
      <c r="AE24" s="73"/>
      <c r="AF24" s="73"/>
      <c r="AG24" s="73"/>
      <c r="AH24" s="73"/>
      <c r="AI24" s="73"/>
      <c r="AJ24" s="73"/>
      <c r="AK24" s="73"/>
      <c r="AL24" s="73"/>
      <c r="AM24" s="73"/>
      <c r="AN24" s="73"/>
      <c r="AO24" s="73"/>
      <c r="AP24" s="73"/>
      <c r="AQ24" s="73"/>
      <c r="AR24" s="73"/>
      <c r="AS24" s="73"/>
    </row>
    <row r="25" spans="1:53">
      <c r="I25" s="73"/>
      <c r="J25" s="73"/>
      <c r="K25" s="73"/>
      <c r="L25" s="73"/>
      <c r="M25" s="73"/>
      <c r="N25" s="73"/>
      <c r="O25" s="73"/>
      <c r="P25" s="73"/>
      <c r="Q25" s="73"/>
      <c r="R25" s="73"/>
      <c r="S25" s="73"/>
      <c r="T25" s="73"/>
      <c r="U25" s="73"/>
      <c r="V25" s="73"/>
      <c r="W25" s="73"/>
      <c r="X25" s="73"/>
      <c r="Y25" s="73"/>
      <c r="Z25" s="73"/>
      <c r="AA25" s="73"/>
      <c r="AB25" s="73"/>
      <c r="AC25" s="73"/>
      <c r="AD25" s="73"/>
      <c r="AE25" s="73"/>
      <c r="AF25" s="73"/>
      <c r="AG25" s="73"/>
      <c r="AH25" s="73"/>
      <c r="AI25" s="73"/>
      <c r="AJ25" s="73"/>
      <c r="AK25" s="73"/>
      <c r="AL25" s="73"/>
      <c r="AM25" s="73"/>
      <c r="AN25" s="73"/>
      <c r="AO25" s="73"/>
      <c r="AP25" s="73"/>
      <c r="AQ25" s="73"/>
      <c r="AR25" s="73"/>
      <c r="AS25" s="73"/>
    </row>
    <row r="26" spans="1:53">
      <c r="I26" s="73"/>
      <c r="J26" s="73"/>
      <c r="K26" s="73"/>
      <c r="L26" s="73"/>
      <c r="M26" s="73"/>
      <c r="N26" s="73"/>
      <c r="O26" s="73"/>
      <c r="P26" s="73"/>
      <c r="Q26" s="73"/>
      <c r="R26" s="73"/>
      <c r="S26" s="73"/>
      <c r="T26" s="73"/>
      <c r="U26" s="73"/>
      <c r="V26" s="73"/>
      <c r="W26" s="73"/>
      <c r="X26" s="73"/>
      <c r="Y26" s="73"/>
      <c r="Z26" s="73"/>
      <c r="AA26" s="73"/>
      <c r="AB26" s="73"/>
      <c r="AC26" s="73"/>
      <c r="AD26" s="73"/>
      <c r="AE26" s="73"/>
      <c r="AF26" s="73"/>
      <c r="AG26" s="73"/>
      <c r="AH26" s="73"/>
      <c r="AI26" s="73"/>
      <c r="AJ26" s="73"/>
      <c r="AK26" s="73"/>
      <c r="AL26" s="73"/>
      <c r="AM26" s="73"/>
      <c r="AN26" s="73"/>
      <c r="AO26" s="73"/>
      <c r="AP26" s="73"/>
      <c r="AQ26" s="73"/>
      <c r="AR26" s="73"/>
      <c r="AS26" s="73"/>
    </row>
    <row r="27" spans="1:53">
      <c r="I27" s="73"/>
      <c r="J27" s="73"/>
      <c r="K27" s="73"/>
      <c r="L27" s="73"/>
      <c r="M27" s="73"/>
      <c r="N27" s="73"/>
      <c r="O27" s="73"/>
      <c r="P27" s="73"/>
      <c r="Q27" s="73"/>
      <c r="R27" s="73"/>
      <c r="S27" s="73"/>
      <c r="T27" s="73"/>
      <c r="U27" s="73"/>
      <c r="V27" s="73"/>
      <c r="W27" s="73"/>
      <c r="X27" s="73"/>
      <c r="Y27" s="73"/>
      <c r="Z27" s="73"/>
      <c r="AA27" s="73"/>
      <c r="AB27" s="73"/>
      <c r="AC27" s="73"/>
      <c r="AD27" s="73"/>
      <c r="AE27" s="73"/>
      <c r="AF27" s="73"/>
      <c r="AG27" s="73"/>
      <c r="AH27" s="73"/>
      <c r="AI27" s="73"/>
      <c r="AJ27" s="73"/>
      <c r="AK27" s="73"/>
      <c r="AL27" s="73"/>
      <c r="AM27" s="73"/>
      <c r="AN27" s="73"/>
      <c r="AO27" s="73"/>
      <c r="AP27" s="73"/>
      <c r="AQ27" s="73"/>
      <c r="AR27" s="73"/>
      <c r="AS27" s="73"/>
    </row>
    <row r="28" spans="1:53">
      <c r="I28" s="73"/>
      <c r="J28" s="73"/>
      <c r="K28" s="73"/>
      <c r="L28" s="73"/>
      <c r="M28" s="73"/>
      <c r="N28" s="73"/>
      <c r="O28" s="73"/>
      <c r="P28" s="73"/>
      <c r="Q28" s="73"/>
      <c r="R28" s="73"/>
      <c r="S28" s="73"/>
      <c r="T28" s="73"/>
      <c r="U28" s="73"/>
      <c r="V28" s="73"/>
      <c r="W28" s="73"/>
      <c r="X28" s="73"/>
      <c r="Y28" s="73"/>
      <c r="Z28" s="73"/>
      <c r="AA28" s="73"/>
      <c r="AB28" s="73"/>
      <c r="AC28" s="73"/>
      <c r="AD28" s="73"/>
      <c r="AE28" s="73"/>
      <c r="AF28" s="73"/>
      <c r="AG28" s="73"/>
      <c r="AH28" s="73"/>
      <c r="AI28" s="73"/>
      <c r="AJ28" s="73"/>
      <c r="AK28" s="73"/>
      <c r="AL28" s="73"/>
      <c r="AM28" s="73"/>
      <c r="AN28" s="73"/>
      <c r="AO28" s="73"/>
      <c r="AP28" s="73"/>
      <c r="AQ28" s="73"/>
      <c r="AR28" s="73"/>
      <c r="AS28" s="73"/>
    </row>
    <row r="29" spans="1:53">
      <c r="I29" s="73"/>
      <c r="J29" s="73"/>
      <c r="K29" s="73"/>
      <c r="L29" s="73"/>
      <c r="M29" s="73"/>
      <c r="N29" s="73"/>
      <c r="O29" s="73"/>
      <c r="P29" s="73"/>
      <c r="Q29" s="73"/>
      <c r="R29" s="73"/>
      <c r="S29" s="73"/>
      <c r="T29" s="73"/>
      <c r="U29" s="73"/>
      <c r="V29" s="73"/>
      <c r="W29" s="73"/>
      <c r="X29" s="73"/>
      <c r="Y29" s="73"/>
      <c r="Z29" s="73"/>
      <c r="AA29" s="73"/>
      <c r="AB29" s="73"/>
      <c r="AC29" s="73"/>
      <c r="AD29" s="73"/>
      <c r="AE29" s="73"/>
      <c r="AF29" s="73"/>
      <c r="AG29" s="73"/>
      <c r="AH29" s="73"/>
      <c r="AI29" s="73"/>
      <c r="AJ29" s="73"/>
      <c r="AK29" s="73"/>
      <c r="AL29" s="73"/>
      <c r="AM29" s="73"/>
      <c r="AN29" s="73"/>
      <c r="AO29" s="73"/>
      <c r="AP29" s="73"/>
      <c r="AQ29" s="73"/>
      <c r="AR29" s="73"/>
      <c r="AS29" s="73"/>
    </row>
  </sheetData>
  <mergeCells count="5">
    <mergeCell ref="A1:E2"/>
    <mergeCell ref="F1:H4"/>
    <mergeCell ref="A3:E4"/>
    <mergeCell ref="B6:H7"/>
    <mergeCell ref="F12:H12"/>
  </mergeCells>
  <printOptions horizontalCentered="1"/>
  <pageMargins left="0.2" right="0.2" top="0.25" bottom="0.3" header="0.3" footer="0.1"/>
  <pageSetup paperSize="9" orientation="portrait" r:id="rId1"/>
  <headerFooter>
    <oddFooter>&amp;L&amp;B Confidential&amp;B&amp;C&amp;D&amp;RPage &amp;P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16"/>
  <sheetViews>
    <sheetView zoomScale="90" zoomScaleNormal="90" zoomScaleSheetLayoutView="90" workbookViewId="0">
      <selection activeCell="D20" sqref="D20"/>
    </sheetView>
  </sheetViews>
  <sheetFormatPr defaultColWidth="9.1796875" defaultRowHeight="12.5"/>
  <cols>
    <col min="1" max="1" width="6.7265625" style="95" customWidth="1"/>
    <col min="2" max="2" width="5.453125" style="105" bestFit="1" customWidth="1"/>
    <col min="3" max="3" width="7.1796875" style="105" customWidth="1"/>
    <col min="4" max="4" width="54" style="95" customWidth="1"/>
    <col min="5" max="6" width="15.1796875" style="95" customWidth="1"/>
    <col min="7" max="15" width="6.1796875" style="95" customWidth="1"/>
    <col min="16" max="19" width="8.7265625" style="95" customWidth="1"/>
    <col min="20" max="16384" width="9.1796875" style="95"/>
  </cols>
  <sheetData>
    <row r="1" spans="1:19" s="66" customFormat="1" ht="12.75" customHeight="1">
      <c r="A1" s="262" t="str">
        <f>CONCATENATE(Title!A14," - ",Title!A16)</f>
        <v>REQUEST FOR PROPOSAL (RFP)  - Project Title :___Roaming Mobile App_</v>
      </c>
      <c r="B1" s="307"/>
      <c r="C1" s="307"/>
      <c r="D1" s="308"/>
      <c r="E1" s="312"/>
      <c r="F1" s="313"/>
      <c r="G1" s="88"/>
      <c r="H1" s="88"/>
      <c r="I1" s="88"/>
      <c r="J1" s="88"/>
      <c r="K1" s="88"/>
      <c r="L1" s="88"/>
      <c r="M1" s="88"/>
      <c r="N1" s="89"/>
      <c r="O1" s="89"/>
      <c r="P1" s="89"/>
      <c r="Q1" s="89"/>
    </row>
    <row r="2" spans="1:19" s="66" customFormat="1" ht="12.75" customHeight="1">
      <c r="A2" s="309"/>
      <c r="B2" s="310"/>
      <c r="C2" s="310"/>
      <c r="D2" s="311"/>
      <c r="E2" s="314"/>
      <c r="F2" s="315"/>
      <c r="G2" s="90"/>
      <c r="H2" s="90"/>
      <c r="I2" s="90"/>
      <c r="J2" s="90"/>
      <c r="K2" s="90"/>
      <c r="L2" s="90"/>
      <c r="M2" s="90"/>
      <c r="N2" s="64"/>
      <c r="O2" s="64"/>
      <c r="P2" s="64"/>
      <c r="Q2" s="64"/>
    </row>
    <row r="3" spans="1:19" s="66" customFormat="1" ht="12.75" customHeight="1">
      <c r="A3" s="287" t="str">
        <f>Title!A18</f>
        <v>Asiacell Confidential and Proprietary</v>
      </c>
      <c r="B3" s="318"/>
      <c r="C3" s="318"/>
      <c r="D3" s="319"/>
      <c r="E3" s="314"/>
      <c r="F3" s="315"/>
      <c r="G3" s="88"/>
      <c r="H3" s="88"/>
      <c r="I3" s="88"/>
      <c r="J3" s="88"/>
      <c r="K3" s="88"/>
      <c r="L3" s="88"/>
      <c r="M3" s="88"/>
      <c r="N3" s="67"/>
      <c r="O3" s="67"/>
      <c r="P3" s="67"/>
      <c r="Q3" s="67"/>
    </row>
    <row r="4" spans="1:19" s="66" customFormat="1" ht="12.75" customHeight="1">
      <c r="A4" s="320"/>
      <c r="B4" s="321"/>
      <c r="C4" s="321"/>
      <c r="D4" s="322"/>
      <c r="E4" s="316"/>
      <c r="F4" s="317"/>
      <c r="G4" s="90"/>
      <c r="H4" s="90"/>
      <c r="I4" s="90"/>
      <c r="J4" s="90"/>
      <c r="K4" s="90"/>
      <c r="L4" s="90"/>
      <c r="M4" s="90"/>
      <c r="N4" s="67"/>
      <c r="O4" s="67"/>
      <c r="P4" s="67"/>
      <c r="Q4" s="67"/>
    </row>
    <row r="5" spans="1:19" s="71" customFormat="1" ht="13">
      <c r="A5" s="91"/>
      <c r="B5" s="91"/>
      <c r="C5" s="91"/>
      <c r="D5" s="92"/>
      <c r="E5" s="92"/>
      <c r="F5" s="93"/>
    </row>
    <row r="6" spans="1:19" ht="30" customHeight="1">
      <c r="A6" s="323" t="s">
        <v>104</v>
      </c>
      <c r="B6" s="324"/>
      <c r="C6" s="324"/>
      <c r="D6" s="324"/>
      <c r="E6" s="324"/>
      <c r="F6" s="325"/>
      <c r="G6" s="94"/>
      <c r="H6" s="94"/>
      <c r="I6" s="94"/>
      <c r="J6" s="94"/>
      <c r="K6" s="94"/>
      <c r="L6" s="94"/>
      <c r="M6" s="94"/>
      <c r="N6" s="94"/>
      <c r="O6" s="94"/>
      <c r="P6" s="94"/>
      <c r="Q6" s="94"/>
      <c r="R6" s="94"/>
      <c r="S6" s="94"/>
    </row>
    <row r="7" spans="1:19">
      <c r="B7" s="95"/>
      <c r="C7" s="95"/>
      <c r="G7" s="96"/>
      <c r="H7" s="96"/>
      <c r="I7" s="96"/>
      <c r="J7" s="96"/>
      <c r="K7" s="96"/>
      <c r="L7" s="96"/>
      <c r="M7" s="96"/>
      <c r="N7" s="96"/>
      <c r="O7" s="96"/>
      <c r="P7" s="96"/>
      <c r="Q7" s="96"/>
      <c r="R7" s="96"/>
      <c r="S7" s="96"/>
    </row>
    <row r="8" spans="1:19" ht="13">
      <c r="A8" s="97" t="s">
        <v>105</v>
      </c>
      <c r="B8" s="95"/>
      <c r="C8" s="95"/>
      <c r="G8" s="96"/>
      <c r="H8" s="96"/>
      <c r="I8" s="96"/>
      <c r="J8" s="96"/>
      <c r="K8" s="96"/>
      <c r="L8" s="96"/>
      <c r="M8" s="96"/>
      <c r="N8" s="96"/>
      <c r="O8" s="96"/>
      <c r="P8" s="96"/>
      <c r="Q8" s="96"/>
      <c r="R8" s="96"/>
      <c r="S8" s="96"/>
    </row>
    <row r="9" spans="1:19" ht="30" customHeight="1">
      <c r="A9" s="326" t="s">
        <v>106</v>
      </c>
      <c r="B9" s="327"/>
      <c r="C9" s="328"/>
      <c r="D9" s="329" t="s">
        <v>107</v>
      </c>
      <c r="E9" s="330"/>
      <c r="F9" s="331"/>
      <c r="G9" s="98"/>
      <c r="H9" s="98"/>
      <c r="I9" s="98"/>
      <c r="J9" s="98"/>
      <c r="K9" s="98"/>
      <c r="L9" s="98"/>
      <c r="M9" s="98"/>
      <c r="N9" s="98"/>
      <c r="O9" s="98"/>
      <c r="P9" s="98"/>
      <c r="Q9" s="98"/>
      <c r="R9" s="98"/>
      <c r="S9" s="98"/>
    </row>
    <row r="10" spans="1:19" s="100" customFormat="1" ht="38.25" customHeight="1">
      <c r="A10" s="299" t="s">
        <v>108</v>
      </c>
      <c r="B10" s="300"/>
      <c r="C10" s="300"/>
      <c r="D10" s="301" t="s">
        <v>109</v>
      </c>
      <c r="E10" s="302"/>
      <c r="F10" s="303"/>
      <c r="G10" s="99"/>
      <c r="H10" s="99"/>
      <c r="I10" s="99"/>
      <c r="J10" s="99"/>
      <c r="K10" s="99"/>
      <c r="L10" s="99"/>
      <c r="M10" s="99"/>
      <c r="N10" s="99"/>
      <c r="O10" s="99"/>
      <c r="P10" s="99"/>
      <c r="Q10" s="99"/>
      <c r="R10" s="99"/>
      <c r="S10" s="99"/>
    </row>
    <row r="11" spans="1:19" s="100" customFormat="1" ht="38.25" customHeight="1">
      <c r="A11" s="304" t="s">
        <v>66</v>
      </c>
      <c r="B11" s="305"/>
      <c r="C11" s="306"/>
      <c r="D11" s="301" t="s">
        <v>110</v>
      </c>
      <c r="E11" s="302"/>
      <c r="F11" s="303"/>
      <c r="G11" s="99"/>
      <c r="H11" s="99"/>
      <c r="I11" s="99"/>
      <c r="J11" s="99"/>
      <c r="K11" s="99"/>
      <c r="L11" s="99"/>
      <c r="M11" s="99"/>
      <c r="N11" s="99"/>
      <c r="O11" s="99"/>
      <c r="P11" s="99"/>
      <c r="Q11" s="99"/>
      <c r="R11" s="99"/>
      <c r="S11" s="99"/>
    </row>
    <row r="12" spans="1:19" ht="12.75" customHeight="1">
      <c r="A12" s="101"/>
      <c r="B12" s="101"/>
      <c r="C12" s="101"/>
      <c r="D12" s="102"/>
      <c r="E12" s="102"/>
      <c r="F12" s="99"/>
      <c r="G12" s="103"/>
      <c r="H12" s="103"/>
      <c r="I12" s="103"/>
      <c r="J12" s="103"/>
      <c r="K12" s="103"/>
      <c r="L12" s="103"/>
      <c r="M12" s="103"/>
      <c r="N12" s="103"/>
      <c r="O12" s="103"/>
      <c r="P12" s="103"/>
      <c r="Q12" s="103"/>
      <c r="R12" s="103"/>
      <c r="S12" s="103"/>
    </row>
    <row r="13" spans="1:19" ht="13">
      <c r="A13" s="293" t="s">
        <v>111</v>
      </c>
      <c r="B13" s="294"/>
      <c r="C13" s="294"/>
      <c r="D13" s="295" t="s">
        <v>112</v>
      </c>
      <c r="E13" s="296"/>
      <c r="F13" s="297"/>
      <c r="G13" s="103"/>
      <c r="H13" s="103"/>
      <c r="I13" s="103"/>
      <c r="J13" s="103"/>
      <c r="K13" s="103"/>
      <c r="L13" s="103"/>
      <c r="M13" s="103"/>
      <c r="N13" s="103"/>
      <c r="O13" s="103"/>
      <c r="P13" s="104"/>
      <c r="Q13" s="104"/>
      <c r="R13" s="104"/>
      <c r="S13" s="104"/>
    </row>
    <row r="14" spans="1:19" ht="30" customHeight="1">
      <c r="A14" s="293" t="s">
        <v>63</v>
      </c>
      <c r="B14" s="294"/>
      <c r="C14" s="294"/>
      <c r="D14" s="295" t="s">
        <v>113</v>
      </c>
      <c r="E14" s="296"/>
      <c r="F14" s="297"/>
      <c r="G14" s="103"/>
      <c r="H14" s="103"/>
      <c r="I14" s="103"/>
      <c r="J14" s="103"/>
      <c r="K14" s="103"/>
      <c r="L14" s="103"/>
      <c r="M14" s="103"/>
      <c r="N14" s="103"/>
      <c r="O14" s="103"/>
      <c r="P14" s="104"/>
      <c r="Q14" s="104"/>
      <c r="R14" s="104"/>
      <c r="S14" s="104"/>
    </row>
    <row r="15" spans="1:19" ht="25.5" customHeight="1">
      <c r="A15" s="293" t="s">
        <v>114</v>
      </c>
      <c r="B15" s="294"/>
      <c r="C15" s="294"/>
      <c r="D15" s="298" t="s">
        <v>115</v>
      </c>
      <c r="E15" s="298"/>
      <c r="F15" s="298"/>
    </row>
    <row r="16" spans="1:19" ht="25.5" customHeight="1">
      <c r="A16" s="291"/>
      <c r="B16" s="291"/>
      <c r="C16" s="291"/>
      <c r="D16" s="292"/>
      <c r="E16" s="292"/>
      <c r="F16" s="292"/>
    </row>
  </sheetData>
  <mergeCells count="18">
    <mergeCell ref="A10:C10"/>
    <mergeCell ref="D10:F10"/>
    <mergeCell ref="A11:C11"/>
    <mergeCell ref="D11:F11"/>
    <mergeCell ref="A1:D2"/>
    <mergeCell ref="E1:F4"/>
    <mergeCell ref="A3:D4"/>
    <mergeCell ref="A6:F6"/>
    <mergeCell ref="A9:C9"/>
    <mergeCell ref="D9:F9"/>
    <mergeCell ref="A16:C16"/>
    <mergeCell ref="D16:F16"/>
    <mergeCell ref="A13:C13"/>
    <mergeCell ref="D13:F13"/>
    <mergeCell ref="A14:C14"/>
    <mergeCell ref="D14:F14"/>
    <mergeCell ref="A15:C15"/>
    <mergeCell ref="D15:F15"/>
  </mergeCells>
  <printOptions horizontalCentered="1"/>
  <pageMargins left="0.2" right="0.2" top="0.25" bottom="0.3" header="0.3" footer="0.1"/>
  <pageSetup paperSize="9" scale="96" orientation="portrait" r:id="rId1"/>
  <headerFooter>
    <oddFooter>&amp;L&amp;"-,Bold" Confidential&amp;C11/3/2011&amp;RPage &amp;P</oddFooter>
  </headerFooter>
  <colBreaks count="1" manualBreakCount="1">
    <brk id="7"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W39"/>
  <sheetViews>
    <sheetView view="pageBreakPreview" zoomScaleNormal="70" zoomScaleSheetLayoutView="100" workbookViewId="0">
      <selection activeCell="J23" sqref="J23"/>
    </sheetView>
  </sheetViews>
  <sheetFormatPr defaultColWidth="2.453125" defaultRowHeight="12.5"/>
  <cols>
    <col min="1" max="25" width="2.453125" style="84"/>
    <col min="26" max="26" width="2.453125" style="84" customWidth="1"/>
    <col min="27" max="27" width="2.54296875" style="84" customWidth="1"/>
    <col min="28" max="16384" width="2.453125" style="84"/>
  </cols>
  <sheetData>
    <row r="1" spans="1:75" s="66" customFormat="1" ht="12.75" customHeight="1">
      <c r="A1" s="262" t="str">
        <f>CONCATENATE(Title!A14," - ",Title!A16)</f>
        <v>REQUEST FOR PROPOSAL (RFP)  - Project Title :___Roaming Mobile App_</v>
      </c>
      <c r="B1" s="307"/>
      <c r="C1" s="307"/>
      <c r="D1" s="307"/>
      <c r="E1" s="307"/>
      <c r="F1" s="307"/>
      <c r="G1" s="307"/>
      <c r="H1" s="307"/>
      <c r="I1" s="307"/>
      <c r="J1" s="307"/>
      <c r="K1" s="307"/>
      <c r="L1" s="307"/>
      <c r="M1" s="307"/>
      <c r="N1" s="307"/>
      <c r="O1" s="307"/>
      <c r="P1" s="307"/>
      <c r="Q1" s="307"/>
      <c r="R1" s="308"/>
      <c r="S1" s="335"/>
      <c r="T1" s="281"/>
      <c r="U1" s="281"/>
      <c r="V1" s="281"/>
      <c r="W1" s="281"/>
      <c r="X1" s="281"/>
      <c r="Y1" s="281"/>
      <c r="Z1" s="281"/>
      <c r="AA1" s="281"/>
      <c r="AB1" s="281"/>
      <c r="AC1" s="281"/>
      <c r="AD1" s="281"/>
      <c r="AE1" s="281"/>
      <c r="AF1" s="282"/>
      <c r="AG1" s="63"/>
      <c r="AH1" s="63"/>
      <c r="AI1" s="63"/>
      <c r="AJ1" s="63"/>
      <c r="AK1" s="63"/>
      <c r="AL1" s="64"/>
      <c r="AM1" s="63"/>
      <c r="AN1" s="63"/>
      <c r="AO1" s="63"/>
      <c r="AP1" s="63"/>
      <c r="AQ1" s="63"/>
      <c r="AR1" s="63"/>
      <c r="AS1" s="63"/>
      <c r="AT1" s="63"/>
      <c r="AU1" s="63"/>
      <c r="AV1" s="63"/>
      <c r="AW1" s="63"/>
      <c r="AX1" s="63"/>
      <c r="AY1" s="63"/>
      <c r="AZ1" s="63"/>
      <c r="BA1" s="63"/>
      <c r="BB1" s="63"/>
      <c r="BC1" s="63"/>
      <c r="BD1" s="63"/>
      <c r="BE1" s="63"/>
      <c r="BF1" s="63"/>
      <c r="BG1" s="63"/>
      <c r="BH1" s="63"/>
      <c r="BI1" s="63"/>
      <c r="BJ1" s="63"/>
      <c r="BK1" s="65"/>
      <c r="BL1" s="65"/>
      <c r="BM1" s="65"/>
      <c r="BN1" s="65"/>
      <c r="BO1" s="65"/>
      <c r="BP1" s="65"/>
      <c r="BQ1" s="65"/>
      <c r="BR1" s="65"/>
      <c r="BS1" s="65"/>
      <c r="BT1" s="65"/>
      <c r="BU1" s="65"/>
      <c r="BV1" s="65"/>
      <c r="BW1" s="65"/>
    </row>
    <row r="2" spans="1:75" s="66" customFormat="1" ht="12.75" customHeight="1">
      <c r="A2" s="309"/>
      <c r="B2" s="310"/>
      <c r="C2" s="310"/>
      <c r="D2" s="310"/>
      <c r="E2" s="310"/>
      <c r="F2" s="310"/>
      <c r="G2" s="310"/>
      <c r="H2" s="310"/>
      <c r="I2" s="310"/>
      <c r="J2" s="310"/>
      <c r="K2" s="310"/>
      <c r="L2" s="310"/>
      <c r="M2" s="310"/>
      <c r="N2" s="310"/>
      <c r="O2" s="310"/>
      <c r="P2" s="310"/>
      <c r="Q2" s="310"/>
      <c r="R2" s="311"/>
      <c r="S2" s="336"/>
      <c r="T2" s="283"/>
      <c r="U2" s="283"/>
      <c r="V2" s="283"/>
      <c r="W2" s="283"/>
      <c r="X2" s="283"/>
      <c r="Y2" s="283"/>
      <c r="Z2" s="283"/>
      <c r="AA2" s="283"/>
      <c r="AB2" s="283"/>
      <c r="AC2" s="283"/>
      <c r="AD2" s="283"/>
      <c r="AE2" s="283"/>
      <c r="AF2" s="284"/>
      <c r="AG2" s="63"/>
      <c r="AH2" s="63"/>
      <c r="AI2" s="63"/>
      <c r="AJ2" s="63"/>
      <c r="AK2" s="63"/>
      <c r="AL2" s="64"/>
      <c r="AM2" s="63"/>
      <c r="AN2" s="63"/>
      <c r="AO2" s="63"/>
      <c r="AP2" s="63"/>
      <c r="AQ2" s="63"/>
      <c r="AR2" s="63"/>
      <c r="AS2" s="63"/>
      <c r="AT2" s="63"/>
      <c r="AU2" s="63"/>
      <c r="AV2" s="63"/>
      <c r="AW2" s="63"/>
      <c r="AX2" s="63"/>
      <c r="AY2" s="63"/>
      <c r="AZ2" s="63"/>
      <c r="BA2" s="63"/>
      <c r="BB2" s="63"/>
      <c r="BC2" s="63"/>
      <c r="BD2" s="63"/>
      <c r="BE2" s="63"/>
      <c r="BF2" s="63"/>
      <c r="BG2" s="63"/>
      <c r="BH2" s="63"/>
      <c r="BI2" s="63"/>
      <c r="BJ2" s="63"/>
      <c r="BK2" s="65"/>
      <c r="BL2" s="65"/>
      <c r="BM2" s="65"/>
      <c r="BN2" s="65"/>
      <c r="BO2" s="65"/>
      <c r="BP2" s="65"/>
      <c r="BQ2" s="65"/>
      <c r="BR2" s="65"/>
      <c r="BS2" s="65"/>
      <c r="BT2" s="65"/>
      <c r="BU2" s="65"/>
      <c r="BV2" s="65"/>
      <c r="BW2" s="65"/>
    </row>
    <row r="3" spans="1:75" s="66" customFormat="1" ht="12.75" customHeight="1">
      <c r="A3" s="287" t="str">
        <f>Title!A18</f>
        <v>Asiacell Confidential and Proprietary</v>
      </c>
      <c r="B3" s="318"/>
      <c r="C3" s="318"/>
      <c r="D3" s="318"/>
      <c r="E3" s="318"/>
      <c r="F3" s="318"/>
      <c r="G3" s="318"/>
      <c r="H3" s="318"/>
      <c r="I3" s="318"/>
      <c r="J3" s="318"/>
      <c r="K3" s="318"/>
      <c r="L3" s="318"/>
      <c r="M3" s="318"/>
      <c r="N3" s="318"/>
      <c r="O3" s="318"/>
      <c r="P3" s="318"/>
      <c r="Q3" s="318"/>
      <c r="R3" s="319"/>
      <c r="S3" s="336"/>
      <c r="T3" s="283"/>
      <c r="U3" s="283"/>
      <c r="V3" s="283"/>
      <c r="W3" s="283"/>
      <c r="X3" s="283"/>
      <c r="Y3" s="283"/>
      <c r="Z3" s="283"/>
      <c r="AA3" s="283"/>
      <c r="AB3" s="283"/>
      <c r="AC3" s="283"/>
      <c r="AD3" s="283"/>
      <c r="AE3" s="283"/>
      <c r="AF3" s="284"/>
      <c r="AG3" s="63"/>
      <c r="AH3" s="63"/>
      <c r="AI3" s="63"/>
      <c r="AJ3" s="63"/>
      <c r="AK3" s="63"/>
      <c r="AL3" s="67"/>
      <c r="AM3" s="63"/>
      <c r="AN3" s="63"/>
      <c r="AO3" s="63"/>
      <c r="AP3" s="63"/>
      <c r="AQ3" s="63"/>
      <c r="AR3" s="63"/>
      <c r="AS3" s="63"/>
      <c r="AT3" s="63"/>
      <c r="AU3" s="63"/>
      <c r="AV3" s="63"/>
      <c r="AW3" s="63"/>
      <c r="AX3" s="63"/>
      <c r="AY3" s="63"/>
      <c r="AZ3" s="63"/>
      <c r="BA3" s="63"/>
      <c r="BB3" s="63"/>
      <c r="BC3" s="63"/>
      <c r="BD3" s="63"/>
      <c r="BE3" s="63"/>
      <c r="BF3" s="63"/>
      <c r="BG3" s="63"/>
      <c r="BH3" s="63"/>
      <c r="BI3" s="63"/>
      <c r="BJ3" s="63"/>
      <c r="BK3" s="65"/>
      <c r="BL3" s="65"/>
      <c r="BM3" s="65"/>
      <c r="BN3" s="65"/>
      <c r="BO3" s="65"/>
      <c r="BP3" s="65"/>
      <c r="BQ3" s="65"/>
      <c r="BR3" s="65"/>
      <c r="BS3" s="65"/>
      <c r="BT3" s="65"/>
      <c r="BU3" s="65"/>
      <c r="BV3" s="65"/>
      <c r="BW3" s="65"/>
    </row>
    <row r="4" spans="1:75" s="71" customFormat="1" ht="12.75" customHeight="1">
      <c r="A4" s="320"/>
      <c r="B4" s="321"/>
      <c r="C4" s="321"/>
      <c r="D4" s="321"/>
      <c r="E4" s="321"/>
      <c r="F4" s="321"/>
      <c r="G4" s="321"/>
      <c r="H4" s="321"/>
      <c r="I4" s="321"/>
      <c r="J4" s="321"/>
      <c r="K4" s="321"/>
      <c r="L4" s="321"/>
      <c r="M4" s="321"/>
      <c r="N4" s="321"/>
      <c r="O4" s="321"/>
      <c r="P4" s="321"/>
      <c r="Q4" s="321"/>
      <c r="R4" s="322"/>
      <c r="S4" s="337"/>
      <c r="T4" s="285"/>
      <c r="U4" s="285"/>
      <c r="V4" s="285"/>
      <c r="W4" s="285"/>
      <c r="X4" s="285"/>
      <c r="Y4" s="285"/>
      <c r="Z4" s="285"/>
      <c r="AA4" s="285"/>
      <c r="AB4" s="285"/>
      <c r="AC4" s="285"/>
      <c r="AD4" s="285"/>
      <c r="AE4" s="285"/>
      <c r="AF4" s="286"/>
      <c r="AG4" s="68"/>
      <c r="AH4" s="68"/>
      <c r="AI4" s="68"/>
      <c r="AJ4" s="68"/>
      <c r="AK4" s="68"/>
      <c r="AL4" s="67"/>
      <c r="AM4" s="69"/>
      <c r="AN4" s="69"/>
      <c r="AO4" s="69"/>
      <c r="AP4" s="69"/>
      <c r="AQ4" s="69"/>
      <c r="AR4" s="69"/>
      <c r="AS4" s="69"/>
      <c r="AT4" s="69"/>
      <c r="AU4" s="68"/>
      <c r="AV4" s="68"/>
      <c r="AW4" s="68"/>
      <c r="AX4" s="68"/>
      <c r="AY4" s="68"/>
      <c r="AZ4" s="68"/>
      <c r="BA4" s="68"/>
      <c r="BB4" s="68"/>
      <c r="BC4" s="68"/>
      <c r="BD4" s="68"/>
      <c r="BE4" s="68"/>
      <c r="BF4" s="68"/>
      <c r="BG4" s="68"/>
      <c r="BH4" s="68"/>
      <c r="BI4" s="68"/>
      <c r="BJ4" s="68"/>
      <c r="BK4" s="70"/>
      <c r="BL4" s="70"/>
      <c r="BM4" s="70"/>
      <c r="BN4" s="70"/>
      <c r="BO4" s="70"/>
      <c r="BP4" s="70"/>
      <c r="BQ4" s="70"/>
      <c r="BR4" s="70"/>
      <c r="BS4" s="70"/>
      <c r="BT4" s="70"/>
      <c r="BU4" s="70"/>
      <c r="BV4" s="70"/>
      <c r="BW4" s="70"/>
    </row>
    <row r="5" spans="1:75" s="66" customFormat="1"/>
    <row r="6" spans="1:75" s="66" customFormat="1" ht="12.75" customHeight="1">
      <c r="B6" s="338" t="s">
        <v>116</v>
      </c>
      <c r="C6" s="338"/>
      <c r="D6" s="338"/>
      <c r="E6" s="338"/>
      <c r="F6" s="338"/>
      <c r="G6" s="338"/>
      <c r="H6" s="338"/>
      <c r="I6" s="338"/>
      <c r="J6" s="338"/>
      <c r="K6" s="338"/>
      <c r="L6" s="338"/>
      <c r="M6" s="338"/>
      <c r="N6" s="338"/>
      <c r="O6" s="338"/>
      <c r="P6" s="338"/>
      <c r="Q6" s="338"/>
      <c r="R6" s="338"/>
      <c r="S6" s="338"/>
      <c r="T6" s="338"/>
      <c r="U6" s="338"/>
      <c r="V6" s="338"/>
      <c r="W6" s="338"/>
      <c r="X6" s="338"/>
      <c r="Y6" s="338"/>
      <c r="Z6" s="338"/>
      <c r="AA6" s="338"/>
      <c r="AB6" s="338"/>
      <c r="AC6" s="338"/>
      <c r="AD6" s="338"/>
      <c r="AE6" s="338"/>
      <c r="AF6" s="338"/>
      <c r="AG6" s="72"/>
      <c r="AH6" s="72"/>
      <c r="AI6" s="72"/>
      <c r="AJ6" s="72"/>
      <c r="AK6" s="72"/>
      <c r="AL6" s="72"/>
      <c r="AM6" s="72"/>
      <c r="AN6" s="72"/>
      <c r="AO6" s="72"/>
      <c r="AP6" s="72"/>
      <c r="AQ6" s="72"/>
      <c r="AR6" s="72"/>
      <c r="AS6" s="72"/>
      <c r="AT6" s="72"/>
      <c r="AU6" s="72"/>
      <c r="AV6" s="72"/>
      <c r="AW6" s="72"/>
      <c r="AX6" s="72"/>
      <c r="AY6" s="72"/>
      <c r="AZ6" s="72"/>
      <c r="BA6" s="72"/>
      <c r="BB6" s="72"/>
    </row>
    <row r="7" spans="1:75" s="65" customFormat="1" ht="12.75" customHeight="1">
      <c r="B7" s="338"/>
      <c r="C7" s="338"/>
      <c r="D7" s="338"/>
      <c r="E7" s="338"/>
      <c r="F7" s="338"/>
      <c r="G7" s="338"/>
      <c r="H7" s="338"/>
      <c r="I7" s="338"/>
      <c r="J7" s="338"/>
      <c r="K7" s="338"/>
      <c r="L7" s="338"/>
      <c r="M7" s="338"/>
      <c r="N7" s="338"/>
      <c r="O7" s="338"/>
      <c r="P7" s="338"/>
      <c r="Q7" s="338"/>
      <c r="R7" s="338"/>
      <c r="S7" s="338"/>
      <c r="T7" s="338"/>
      <c r="U7" s="338"/>
      <c r="V7" s="338"/>
      <c r="W7" s="338"/>
      <c r="X7" s="338"/>
      <c r="Y7" s="338"/>
      <c r="Z7" s="338"/>
      <c r="AA7" s="338"/>
      <c r="AB7" s="338"/>
      <c r="AC7" s="338"/>
      <c r="AD7" s="338"/>
      <c r="AE7" s="338"/>
      <c r="AF7" s="338"/>
      <c r="AG7" s="72"/>
      <c r="AH7" s="72"/>
      <c r="AI7" s="72"/>
      <c r="AJ7" s="72"/>
      <c r="AK7" s="72"/>
      <c r="AL7" s="72"/>
      <c r="AM7" s="72"/>
      <c r="AN7" s="72"/>
      <c r="AO7" s="72"/>
      <c r="AP7" s="72"/>
      <c r="AQ7" s="72"/>
      <c r="AR7" s="72"/>
      <c r="AS7" s="72"/>
      <c r="AT7" s="72"/>
      <c r="AU7" s="72"/>
      <c r="AV7" s="72"/>
      <c r="AW7" s="72"/>
      <c r="AX7" s="72"/>
      <c r="AY7" s="72"/>
      <c r="AZ7" s="72"/>
      <c r="BA7" s="72"/>
      <c r="BB7" s="72"/>
    </row>
    <row r="8" spans="1:75" s="73" customFormat="1">
      <c r="BD8" s="65"/>
    </row>
    <row r="9" spans="1:75" s="73" customFormat="1">
      <c r="B9" s="333"/>
      <c r="C9" s="333"/>
      <c r="D9" s="334" t="s">
        <v>117</v>
      </c>
      <c r="E9" s="334"/>
      <c r="F9" s="334"/>
      <c r="G9" s="334"/>
      <c r="H9" s="334"/>
      <c r="I9" s="334"/>
      <c r="J9" s="334"/>
      <c r="K9" s="334"/>
      <c r="L9" s="334"/>
      <c r="M9" s="334"/>
      <c r="N9" s="334"/>
      <c r="O9" s="334"/>
      <c r="P9" s="334"/>
      <c r="Q9" s="74"/>
      <c r="R9" s="74"/>
      <c r="S9" s="75"/>
      <c r="T9" s="75"/>
      <c r="U9" s="75"/>
      <c r="V9" s="75"/>
      <c r="W9" s="75"/>
      <c r="X9" s="75"/>
      <c r="Y9" s="75"/>
      <c r="Z9" s="75"/>
      <c r="AA9" s="75"/>
      <c r="AB9" s="75"/>
      <c r="AC9" s="75"/>
      <c r="AD9" s="75"/>
      <c r="AE9" s="75"/>
      <c r="AF9" s="75"/>
      <c r="AG9" s="75"/>
      <c r="AH9" s="75"/>
      <c r="AI9" s="75"/>
      <c r="AJ9" s="75"/>
      <c r="AK9" s="75"/>
      <c r="AL9" s="75"/>
      <c r="AM9" s="75"/>
      <c r="AN9" s="75"/>
      <c r="AO9" s="75"/>
      <c r="AP9" s="75"/>
      <c r="AQ9" s="75"/>
      <c r="AR9" s="75"/>
      <c r="AS9" s="75"/>
      <c r="AT9" s="75"/>
      <c r="AU9" s="75"/>
      <c r="AV9" s="75"/>
      <c r="AW9" s="75"/>
      <c r="AX9" s="75"/>
      <c r="AY9" s="76"/>
      <c r="AZ9" s="76"/>
      <c r="BA9" s="76"/>
      <c r="BB9" s="76"/>
      <c r="BD9" s="65"/>
    </row>
    <row r="10" spans="1:75" s="73" customFormat="1" ht="12.75" customHeight="1">
      <c r="B10" s="333"/>
      <c r="C10" s="333"/>
      <c r="D10" s="334" t="s">
        <v>118</v>
      </c>
      <c r="E10" s="334"/>
      <c r="F10" s="334"/>
      <c r="G10" s="334"/>
      <c r="H10" s="334"/>
      <c r="I10" s="334"/>
      <c r="J10" s="334"/>
      <c r="K10" s="334"/>
      <c r="L10" s="334"/>
      <c r="M10" s="334"/>
      <c r="N10" s="334"/>
      <c r="O10" s="334"/>
      <c r="P10" s="334"/>
      <c r="Q10" s="74"/>
      <c r="R10" s="74"/>
      <c r="S10" s="75"/>
      <c r="T10" s="75"/>
      <c r="U10" s="75"/>
      <c r="V10" s="75"/>
      <c r="W10" s="75"/>
      <c r="X10" s="75"/>
      <c r="Y10" s="75"/>
      <c r="Z10" s="75"/>
      <c r="AA10" s="75"/>
      <c r="AB10" s="75"/>
      <c r="AC10" s="75"/>
      <c r="AD10" s="75"/>
      <c r="AE10" s="75"/>
      <c r="AF10" s="75"/>
      <c r="AG10" s="75"/>
      <c r="AH10" s="75"/>
      <c r="AI10" s="75"/>
      <c r="AJ10" s="75"/>
      <c r="AK10" s="75"/>
      <c r="AL10" s="75"/>
      <c r="AM10" s="75"/>
      <c r="AN10" s="75"/>
      <c r="AO10" s="75"/>
      <c r="AP10" s="75"/>
      <c r="AQ10" s="75"/>
      <c r="AR10" s="75"/>
      <c r="AS10" s="75"/>
      <c r="AT10" s="75"/>
      <c r="AU10" s="75"/>
      <c r="AV10" s="75"/>
      <c r="AW10" s="77"/>
      <c r="AX10" s="77"/>
      <c r="AY10" s="77"/>
      <c r="AZ10" s="77"/>
      <c r="BA10" s="77"/>
      <c r="BB10" s="77"/>
      <c r="BD10" s="65"/>
    </row>
    <row r="11" spans="1:75" s="73" customFormat="1" ht="12.75" customHeight="1">
      <c r="A11" s="78"/>
      <c r="B11" s="333"/>
      <c r="C11" s="333"/>
      <c r="D11" s="334" t="s">
        <v>119</v>
      </c>
      <c r="E11" s="334"/>
      <c r="F11" s="334"/>
      <c r="G11" s="334"/>
      <c r="H11" s="334"/>
      <c r="I11" s="334"/>
      <c r="J11" s="334"/>
      <c r="K11" s="334"/>
      <c r="L11" s="334"/>
      <c r="M11" s="334"/>
      <c r="N11" s="334"/>
      <c r="O11" s="334"/>
      <c r="P11" s="334"/>
      <c r="Q11" s="79"/>
      <c r="R11" s="79"/>
      <c r="S11" s="77"/>
      <c r="T11" s="77"/>
      <c r="U11" s="77"/>
      <c r="V11" s="77"/>
      <c r="W11" s="77"/>
      <c r="X11" s="77"/>
      <c r="Y11" s="77"/>
      <c r="Z11" s="77"/>
      <c r="AA11" s="77"/>
      <c r="AB11" s="77"/>
      <c r="AC11" s="77"/>
      <c r="AD11" s="77"/>
      <c r="AE11" s="77"/>
      <c r="AF11" s="77"/>
      <c r="AG11" s="77"/>
      <c r="AH11" s="77"/>
      <c r="AI11" s="77"/>
      <c r="AJ11" s="77"/>
      <c r="AK11" s="77"/>
      <c r="AL11" s="77"/>
      <c r="AM11" s="77"/>
      <c r="AN11" s="77"/>
      <c r="AO11" s="77"/>
      <c r="AP11" s="77"/>
      <c r="AQ11" s="77"/>
      <c r="AR11" s="77"/>
      <c r="AS11" s="77"/>
      <c r="AT11" s="77"/>
      <c r="AU11" s="77"/>
      <c r="AV11" s="77"/>
      <c r="AW11" s="77"/>
      <c r="AX11" s="77"/>
      <c r="AY11" s="77"/>
      <c r="AZ11" s="77"/>
      <c r="BA11" s="77"/>
      <c r="BB11" s="77"/>
      <c r="BC11" s="78"/>
      <c r="BD11" s="65"/>
    </row>
    <row r="12" spans="1:75" s="73" customFormat="1" ht="12.75" customHeight="1">
      <c r="A12" s="78"/>
      <c r="B12" s="333"/>
      <c r="C12" s="333"/>
      <c r="D12" s="80" t="s">
        <v>126</v>
      </c>
      <c r="E12" s="80"/>
      <c r="F12" s="80"/>
      <c r="G12" s="80"/>
      <c r="H12" s="80"/>
      <c r="I12" s="80"/>
      <c r="J12" s="80"/>
      <c r="K12" s="80"/>
      <c r="L12" s="80"/>
      <c r="M12" s="80"/>
      <c r="N12" s="80"/>
      <c r="O12" s="80"/>
      <c r="P12" s="80"/>
      <c r="Q12" s="80"/>
      <c r="R12" s="80"/>
      <c r="S12" s="77"/>
      <c r="T12" s="77"/>
      <c r="U12" s="77"/>
      <c r="V12" s="77"/>
      <c r="W12" s="77"/>
      <c r="X12" s="77"/>
      <c r="Y12" s="77"/>
      <c r="Z12" s="77"/>
      <c r="AA12" s="77"/>
      <c r="AB12" s="77"/>
      <c r="AC12" s="77"/>
      <c r="AD12" s="77"/>
      <c r="AE12" s="77"/>
      <c r="AF12" s="77"/>
      <c r="AG12" s="77"/>
      <c r="AH12" s="77"/>
      <c r="AI12" s="77"/>
      <c r="AJ12" s="77"/>
      <c r="AK12" s="77"/>
      <c r="AL12" s="77"/>
      <c r="AM12" s="77"/>
      <c r="AN12" s="77"/>
      <c r="AO12" s="77"/>
      <c r="AP12" s="77"/>
      <c r="AQ12" s="77"/>
      <c r="AR12" s="77"/>
      <c r="AS12" s="77"/>
      <c r="AT12" s="77"/>
      <c r="AU12" s="77"/>
      <c r="AV12" s="77"/>
      <c r="AW12" s="77"/>
      <c r="AX12" s="77"/>
      <c r="AY12" s="77"/>
      <c r="AZ12" s="77"/>
      <c r="BA12" s="77"/>
      <c r="BB12" s="77"/>
      <c r="BC12" s="78"/>
      <c r="BD12" s="65"/>
    </row>
    <row r="13" spans="1:75" s="73" customFormat="1" ht="13">
      <c r="A13" s="78"/>
      <c r="B13" s="333"/>
      <c r="C13" s="333"/>
      <c r="D13" s="133" t="s">
        <v>127</v>
      </c>
      <c r="E13" s="81"/>
      <c r="F13" s="81"/>
      <c r="G13" s="81"/>
      <c r="H13" s="81"/>
      <c r="I13" s="81"/>
      <c r="J13" s="81"/>
      <c r="K13" s="81"/>
      <c r="L13" s="81"/>
      <c r="M13" s="81"/>
      <c r="N13" s="81"/>
      <c r="O13" s="81"/>
      <c r="P13" s="81"/>
      <c r="Q13" s="74"/>
      <c r="R13" s="74"/>
      <c r="S13" s="75"/>
      <c r="T13" s="75"/>
      <c r="U13" s="75"/>
      <c r="V13" s="75"/>
      <c r="W13" s="75"/>
      <c r="X13" s="75"/>
      <c r="Y13" s="75"/>
      <c r="Z13" s="75"/>
      <c r="AA13" s="75"/>
      <c r="AB13" s="75"/>
      <c r="AC13" s="75"/>
      <c r="AD13" s="75"/>
      <c r="AE13" s="75"/>
      <c r="AF13" s="75"/>
      <c r="AG13" s="75"/>
      <c r="AH13" s="75"/>
      <c r="AI13" s="75"/>
      <c r="AJ13" s="75"/>
      <c r="AK13" s="75"/>
      <c r="AL13" s="75"/>
      <c r="AM13" s="75"/>
      <c r="AN13" s="75"/>
      <c r="AO13" s="75"/>
      <c r="AP13" s="75"/>
      <c r="AQ13" s="75"/>
      <c r="AR13" s="75"/>
      <c r="AS13" s="75"/>
      <c r="AT13" s="75"/>
      <c r="AU13" s="75"/>
      <c r="AV13" s="75"/>
      <c r="AW13" s="77"/>
      <c r="AX13" s="77"/>
      <c r="AY13" s="77"/>
      <c r="AZ13" s="77"/>
      <c r="BA13" s="77"/>
      <c r="BB13" s="77"/>
      <c r="BC13" s="78"/>
      <c r="BD13" s="65"/>
    </row>
    <row r="14" spans="1:75" s="73" customFormat="1" ht="13">
      <c r="A14" s="82"/>
      <c r="B14" s="333"/>
      <c r="C14" s="333"/>
      <c r="D14" s="132" t="s">
        <v>1</v>
      </c>
      <c r="E14" s="132"/>
      <c r="F14" s="80"/>
      <c r="G14" s="80"/>
      <c r="H14" s="80"/>
      <c r="I14" s="80"/>
      <c r="J14" s="80"/>
      <c r="K14" s="80"/>
      <c r="L14" s="80"/>
      <c r="M14" s="80"/>
      <c r="N14" s="80"/>
      <c r="O14" s="80"/>
      <c r="P14" s="80"/>
      <c r="Q14" s="79"/>
      <c r="R14" s="79"/>
      <c r="S14" s="77"/>
      <c r="T14" s="77"/>
      <c r="U14" s="77"/>
      <c r="V14" s="77"/>
      <c r="W14" s="77"/>
      <c r="X14" s="77"/>
      <c r="Y14" s="77"/>
      <c r="Z14" s="77"/>
      <c r="AA14" s="77"/>
      <c r="AB14" s="77"/>
      <c r="AC14" s="77"/>
      <c r="AD14" s="77"/>
      <c r="AE14" s="77"/>
      <c r="AF14" s="77"/>
      <c r="AG14" s="77"/>
      <c r="AH14" s="77"/>
      <c r="AI14" s="77"/>
      <c r="AJ14" s="77"/>
      <c r="AK14" s="77"/>
      <c r="AL14" s="77"/>
      <c r="AM14" s="77"/>
      <c r="AN14" s="77"/>
      <c r="AO14" s="77"/>
      <c r="AP14" s="77"/>
      <c r="AQ14" s="77"/>
      <c r="AR14" s="77"/>
      <c r="AS14" s="77"/>
      <c r="AT14" s="77"/>
      <c r="AU14" s="77"/>
      <c r="AV14" s="77"/>
      <c r="AW14" s="77"/>
      <c r="AX14" s="77"/>
      <c r="AY14" s="77"/>
      <c r="AZ14" s="77"/>
      <c r="BA14" s="77"/>
      <c r="BB14" s="77"/>
      <c r="BC14" s="78"/>
      <c r="BD14" s="65"/>
    </row>
    <row r="15" spans="1:75" s="73" customFormat="1" ht="13">
      <c r="A15" s="82"/>
      <c r="B15" s="155"/>
      <c r="C15" s="155"/>
      <c r="D15" s="132" t="s">
        <v>155</v>
      </c>
      <c r="E15" s="132"/>
      <c r="F15" s="156"/>
      <c r="G15" s="156"/>
      <c r="H15" s="156"/>
      <c r="I15" s="156"/>
      <c r="J15" s="156"/>
      <c r="K15" s="156"/>
      <c r="L15" s="156"/>
      <c r="M15" s="156"/>
      <c r="N15" s="156"/>
      <c r="O15" s="156"/>
      <c r="P15" s="156"/>
      <c r="Q15" s="79"/>
      <c r="R15" s="79"/>
      <c r="S15" s="77"/>
      <c r="T15" s="77"/>
      <c r="U15" s="77"/>
      <c r="V15" s="77"/>
      <c r="W15" s="77"/>
      <c r="X15" s="77"/>
      <c r="Y15" s="77"/>
      <c r="Z15" s="77"/>
      <c r="AA15" s="77"/>
      <c r="AB15" s="77"/>
      <c r="AC15" s="77"/>
      <c r="AD15" s="77"/>
      <c r="AE15" s="77"/>
      <c r="AF15" s="77"/>
      <c r="AG15" s="77"/>
      <c r="AH15" s="77"/>
      <c r="AI15" s="77"/>
      <c r="AJ15" s="77"/>
      <c r="AK15" s="77"/>
      <c r="AL15" s="77"/>
      <c r="AM15" s="77"/>
      <c r="AN15" s="77"/>
      <c r="AO15" s="77"/>
      <c r="AP15" s="77"/>
      <c r="AQ15" s="77"/>
      <c r="AR15" s="77"/>
      <c r="AS15" s="77"/>
      <c r="AT15" s="77"/>
      <c r="AU15" s="77"/>
      <c r="AV15" s="77"/>
      <c r="AW15" s="77"/>
      <c r="AX15" s="77"/>
      <c r="AY15" s="77"/>
      <c r="AZ15" s="77"/>
      <c r="BA15" s="77"/>
      <c r="BB15" s="77"/>
      <c r="BC15" s="78"/>
      <c r="BD15" s="65"/>
    </row>
    <row r="16" spans="1:75" s="73" customFormat="1" ht="13">
      <c r="A16" s="82"/>
      <c r="B16" s="173"/>
      <c r="C16" s="173"/>
      <c r="D16" s="132" t="s">
        <v>233</v>
      </c>
      <c r="E16" s="132"/>
      <c r="F16" s="174"/>
      <c r="G16" s="174"/>
      <c r="H16" s="174"/>
      <c r="I16" s="174"/>
      <c r="J16" s="174"/>
      <c r="K16" s="174"/>
      <c r="L16" s="174"/>
      <c r="M16" s="174"/>
      <c r="N16" s="174"/>
      <c r="O16" s="174"/>
      <c r="P16" s="174"/>
      <c r="Q16" s="79"/>
      <c r="R16" s="79"/>
      <c r="S16" s="77"/>
      <c r="T16" s="77"/>
      <c r="U16" s="77"/>
      <c r="V16" s="77"/>
      <c r="W16" s="77"/>
      <c r="X16" s="77"/>
      <c r="Y16" s="77"/>
      <c r="Z16" s="77"/>
      <c r="AA16" s="77"/>
      <c r="AB16" s="77"/>
      <c r="AC16" s="77"/>
      <c r="AD16" s="77"/>
      <c r="AE16" s="77"/>
      <c r="AF16" s="77"/>
      <c r="AG16" s="77"/>
      <c r="AH16" s="77"/>
      <c r="AI16" s="77"/>
      <c r="AJ16" s="77"/>
      <c r="AK16" s="77"/>
      <c r="AL16" s="77"/>
      <c r="AM16" s="77"/>
      <c r="AN16" s="77"/>
      <c r="AO16" s="77"/>
      <c r="AP16" s="77"/>
      <c r="AQ16" s="77"/>
      <c r="AR16" s="77"/>
      <c r="AS16" s="77"/>
      <c r="AT16" s="77"/>
      <c r="AU16" s="77"/>
      <c r="AV16" s="77"/>
      <c r="AW16" s="77"/>
      <c r="AX16" s="77"/>
      <c r="AY16" s="77"/>
      <c r="AZ16" s="77"/>
      <c r="BA16" s="77"/>
      <c r="BB16" s="77"/>
      <c r="BC16" s="78"/>
      <c r="BD16" s="65"/>
    </row>
    <row r="17" spans="1:56" s="73" customFormat="1">
      <c r="B17" s="333"/>
      <c r="C17" s="333"/>
      <c r="D17" s="132" t="s">
        <v>94</v>
      </c>
      <c r="E17" s="80"/>
      <c r="F17" s="80"/>
      <c r="G17" s="80"/>
      <c r="H17" s="80"/>
      <c r="I17" s="80"/>
      <c r="J17" s="80"/>
      <c r="K17" s="80"/>
      <c r="L17" s="80"/>
      <c r="M17" s="80"/>
      <c r="N17" s="80"/>
      <c r="O17" s="80"/>
      <c r="P17" s="80"/>
      <c r="Q17" s="83"/>
      <c r="R17" s="83"/>
      <c r="S17" s="77"/>
      <c r="T17" s="77"/>
      <c r="U17" s="77"/>
      <c r="V17" s="77"/>
      <c r="W17" s="77"/>
      <c r="X17" s="77"/>
      <c r="Y17" s="77"/>
      <c r="Z17" s="77"/>
      <c r="AA17" s="77"/>
      <c r="AB17" s="77"/>
      <c r="AC17" s="77"/>
      <c r="AD17" s="77"/>
      <c r="AE17" s="77"/>
      <c r="AF17" s="77"/>
      <c r="AG17" s="77"/>
      <c r="AH17" s="77"/>
      <c r="AI17" s="77"/>
      <c r="AJ17" s="77"/>
      <c r="AK17" s="77"/>
      <c r="AL17" s="77"/>
      <c r="AM17" s="77"/>
      <c r="AN17" s="77"/>
      <c r="AO17" s="77"/>
      <c r="AP17" s="77"/>
      <c r="AQ17" s="77"/>
      <c r="AR17" s="77"/>
      <c r="AS17" s="77"/>
      <c r="AT17" s="77"/>
      <c r="AU17" s="77"/>
      <c r="AV17" s="77"/>
      <c r="AW17" s="77"/>
      <c r="AX17" s="77"/>
      <c r="AY17" s="77"/>
      <c r="AZ17" s="77"/>
      <c r="BA17" s="77"/>
      <c r="BB17" s="77"/>
      <c r="BD17" s="84"/>
    </row>
    <row r="18" spans="1:56" s="73" customFormat="1" ht="13">
      <c r="A18" s="78"/>
      <c r="B18" s="333"/>
      <c r="C18" s="333"/>
      <c r="D18" s="132" t="s">
        <v>128</v>
      </c>
      <c r="E18" s="80"/>
      <c r="F18" s="80"/>
      <c r="G18" s="80"/>
      <c r="H18" s="80"/>
      <c r="I18" s="80"/>
      <c r="J18" s="80"/>
      <c r="K18" s="80"/>
      <c r="L18" s="80"/>
      <c r="M18" s="80"/>
      <c r="N18" s="80"/>
      <c r="O18" s="80"/>
      <c r="P18" s="80"/>
      <c r="Q18" s="74"/>
      <c r="R18" s="74"/>
      <c r="S18" s="75"/>
      <c r="T18" s="75"/>
      <c r="U18" s="75"/>
      <c r="V18" s="75"/>
      <c r="W18" s="75"/>
      <c r="X18" s="75"/>
      <c r="Y18" s="75"/>
      <c r="Z18" s="75"/>
      <c r="AA18" s="75"/>
      <c r="AB18" s="75"/>
      <c r="AC18" s="75"/>
      <c r="AD18" s="75"/>
      <c r="AE18" s="75"/>
      <c r="AF18" s="75"/>
      <c r="AG18" s="75"/>
      <c r="AH18" s="75"/>
      <c r="AI18" s="75"/>
      <c r="AJ18" s="75"/>
      <c r="AK18" s="75"/>
      <c r="AL18" s="75"/>
      <c r="AM18" s="75"/>
      <c r="AN18" s="75"/>
      <c r="AO18" s="75"/>
      <c r="AP18" s="75"/>
      <c r="AQ18" s="75"/>
      <c r="AR18" s="75"/>
      <c r="AS18" s="75"/>
      <c r="AT18" s="75"/>
      <c r="AU18" s="75"/>
      <c r="AV18" s="75"/>
      <c r="AW18" s="77"/>
      <c r="AX18" s="77"/>
      <c r="AY18" s="77"/>
      <c r="AZ18" s="77"/>
      <c r="BA18" s="77"/>
      <c r="BB18" s="77"/>
      <c r="BC18" s="78"/>
      <c r="BD18" s="65"/>
    </row>
    <row r="19" spans="1:56" s="73" customFormat="1">
      <c r="B19" s="333"/>
      <c r="C19" s="333"/>
      <c r="D19" s="132"/>
      <c r="E19" s="80"/>
      <c r="F19" s="80"/>
      <c r="G19" s="80"/>
      <c r="H19" s="80"/>
      <c r="I19" s="80"/>
      <c r="J19" s="80"/>
      <c r="K19" s="80"/>
      <c r="L19" s="80"/>
      <c r="M19" s="80"/>
      <c r="N19" s="80"/>
      <c r="O19" s="80"/>
      <c r="P19" s="80"/>
      <c r="Q19" s="74"/>
      <c r="R19" s="74"/>
      <c r="S19" s="75"/>
      <c r="T19" s="75"/>
      <c r="U19" s="75"/>
      <c r="V19" s="75"/>
      <c r="W19" s="75"/>
      <c r="X19" s="75"/>
      <c r="Y19" s="75"/>
      <c r="Z19" s="75"/>
      <c r="AA19" s="75"/>
      <c r="AB19" s="75"/>
      <c r="AC19" s="75"/>
      <c r="AD19" s="75"/>
      <c r="AE19" s="75"/>
      <c r="AF19" s="75"/>
      <c r="AG19" s="75"/>
      <c r="AH19" s="75"/>
      <c r="AI19" s="75"/>
      <c r="AJ19" s="75"/>
      <c r="AK19" s="75"/>
      <c r="AL19" s="75"/>
      <c r="AM19" s="75"/>
      <c r="AN19" s="75"/>
      <c r="AO19" s="75"/>
      <c r="AP19" s="75"/>
      <c r="AQ19" s="75"/>
      <c r="AR19" s="75"/>
      <c r="AS19" s="75"/>
      <c r="AT19" s="75"/>
      <c r="AU19" s="75"/>
      <c r="AV19" s="75"/>
      <c r="AW19" s="77"/>
      <c r="AX19" s="77"/>
      <c r="AY19" s="77"/>
      <c r="AZ19" s="77"/>
      <c r="BA19" s="77"/>
      <c r="BB19" s="77"/>
      <c r="BD19" s="84"/>
    </row>
    <row r="20" spans="1:56" s="73" customFormat="1">
      <c r="B20" s="333"/>
      <c r="C20" s="333"/>
      <c r="D20" s="80"/>
      <c r="E20" s="80"/>
      <c r="F20" s="80"/>
      <c r="G20" s="80"/>
      <c r="H20" s="80"/>
      <c r="I20" s="80"/>
      <c r="J20" s="80"/>
      <c r="K20" s="80"/>
      <c r="L20" s="80"/>
      <c r="M20" s="80"/>
      <c r="N20" s="80"/>
      <c r="O20" s="80"/>
      <c r="P20" s="80"/>
      <c r="Q20" s="80"/>
      <c r="R20" s="80"/>
      <c r="S20" s="80"/>
      <c r="T20" s="80"/>
      <c r="U20" s="77"/>
      <c r="V20" s="77"/>
      <c r="W20" s="77"/>
      <c r="X20" s="77"/>
      <c r="Y20" s="77"/>
      <c r="Z20" s="77"/>
      <c r="AA20" s="77"/>
      <c r="AB20" s="77"/>
      <c r="AC20" s="77"/>
      <c r="AD20" s="77"/>
      <c r="AE20" s="77"/>
      <c r="AF20" s="77"/>
      <c r="AG20" s="77"/>
      <c r="AH20" s="77"/>
      <c r="AI20" s="77"/>
      <c r="AJ20" s="77"/>
      <c r="AK20" s="77"/>
      <c r="AL20" s="77"/>
      <c r="AM20" s="77"/>
      <c r="AN20" s="77"/>
      <c r="AO20" s="77"/>
      <c r="AP20" s="77"/>
      <c r="AQ20" s="77"/>
      <c r="AR20" s="77"/>
      <c r="AS20" s="77"/>
      <c r="AT20" s="77"/>
      <c r="AU20" s="77"/>
      <c r="AV20" s="77"/>
      <c r="AW20" s="77"/>
      <c r="AX20" s="77"/>
      <c r="AY20" s="77"/>
      <c r="AZ20" s="77"/>
      <c r="BA20" s="77"/>
      <c r="BB20" s="77"/>
      <c r="BD20" s="84"/>
    </row>
    <row r="21" spans="1:56" s="73" customFormat="1">
      <c r="B21" s="333"/>
      <c r="C21" s="333"/>
      <c r="D21" s="81"/>
      <c r="E21" s="65"/>
      <c r="F21" s="65"/>
      <c r="G21" s="65"/>
      <c r="H21" s="65"/>
      <c r="I21" s="74"/>
      <c r="J21" s="74"/>
      <c r="K21" s="74"/>
      <c r="L21" s="74"/>
      <c r="M21" s="74"/>
      <c r="N21" s="74"/>
      <c r="O21" s="74"/>
      <c r="P21" s="74"/>
      <c r="Q21" s="74"/>
      <c r="R21" s="74"/>
      <c r="S21" s="75"/>
      <c r="T21" s="75"/>
      <c r="U21" s="75"/>
      <c r="V21" s="75"/>
      <c r="W21" s="75"/>
      <c r="X21" s="75"/>
      <c r="Y21" s="75"/>
      <c r="Z21" s="75"/>
      <c r="AA21" s="75"/>
      <c r="AB21" s="75"/>
      <c r="AC21" s="75"/>
      <c r="AD21" s="75"/>
      <c r="AE21" s="75"/>
      <c r="AF21" s="75"/>
      <c r="AG21" s="75"/>
      <c r="AH21" s="75"/>
      <c r="AI21" s="75"/>
      <c r="AJ21" s="75"/>
      <c r="AK21" s="75"/>
      <c r="AL21" s="75"/>
      <c r="AM21" s="75"/>
      <c r="AN21" s="75"/>
      <c r="AO21" s="75"/>
      <c r="AP21" s="75"/>
      <c r="AQ21" s="75"/>
      <c r="AR21" s="75"/>
      <c r="AS21" s="75"/>
      <c r="AT21" s="75"/>
      <c r="AU21" s="75"/>
      <c r="AV21" s="75"/>
      <c r="AW21" s="77"/>
      <c r="AX21" s="77"/>
      <c r="AY21" s="77"/>
      <c r="AZ21" s="77"/>
      <c r="BA21" s="77"/>
      <c r="BB21" s="77"/>
    </row>
    <row r="22" spans="1:56" s="73" customFormat="1">
      <c r="B22" s="333"/>
      <c r="C22" s="333"/>
      <c r="D22" s="81"/>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c r="AK22" s="77"/>
      <c r="AL22" s="77"/>
      <c r="AM22" s="77"/>
      <c r="AN22" s="77"/>
      <c r="AO22" s="77"/>
      <c r="AP22" s="77"/>
      <c r="AQ22" s="77"/>
      <c r="AR22" s="77"/>
      <c r="AS22" s="77"/>
      <c r="AT22" s="77"/>
      <c r="AU22" s="77"/>
      <c r="AV22" s="77"/>
      <c r="AW22" s="77"/>
      <c r="AX22" s="77"/>
      <c r="AY22" s="77"/>
      <c r="AZ22" s="77"/>
      <c r="BA22" s="77"/>
      <c r="BB22" s="77"/>
      <c r="BD22" s="65"/>
    </row>
    <row r="23" spans="1:56" s="73" customFormat="1">
      <c r="B23" s="333"/>
      <c r="C23" s="333"/>
      <c r="D23" s="81"/>
      <c r="I23" s="75"/>
      <c r="J23" s="75"/>
      <c r="K23" s="75"/>
      <c r="L23" s="75"/>
      <c r="M23" s="75"/>
      <c r="N23" s="75"/>
      <c r="O23" s="75"/>
      <c r="P23" s="75"/>
      <c r="Q23" s="75"/>
      <c r="R23" s="75"/>
      <c r="S23" s="75"/>
      <c r="T23" s="75"/>
      <c r="U23" s="75"/>
      <c r="V23" s="75"/>
      <c r="W23" s="75"/>
      <c r="X23" s="75"/>
      <c r="Y23" s="75"/>
      <c r="Z23" s="75"/>
      <c r="AA23" s="75"/>
      <c r="AB23" s="75"/>
      <c r="AC23" s="75"/>
      <c r="AD23" s="75"/>
      <c r="AE23" s="75"/>
      <c r="AF23" s="75"/>
      <c r="AG23" s="75"/>
      <c r="AH23" s="75"/>
      <c r="AI23" s="75"/>
      <c r="AJ23" s="75"/>
      <c r="AK23" s="75"/>
      <c r="AL23" s="75"/>
      <c r="AM23" s="75"/>
      <c r="AN23" s="75"/>
      <c r="AO23" s="75"/>
      <c r="AP23" s="75"/>
      <c r="AQ23" s="75"/>
      <c r="AR23" s="75"/>
      <c r="AS23" s="75"/>
      <c r="AT23" s="75"/>
      <c r="AU23" s="75"/>
      <c r="AV23" s="75"/>
      <c r="AW23" s="77"/>
      <c r="AX23" s="77"/>
      <c r="AY23" s="77"/>
      <c r="AZ23" s="77"/>
      <c r="BA23" s="77"/>
      <c r="BB23" s="77"/>
      <c r="BD23" s="65"/>
    </row>
    <row r="24" spans="1:56" s="73" customFormat="1">
      <c r="B24" s="333"/>
      <c r="C24" s="333"/>
      <c r="D24" s="81"/>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c r="AK24" s="77"/>
      <c r="AL24" s="77"/>
      <c r="AM24" s="77"/>
      <c r="AN24" s="77"/>
      <c r="AO24" s="77"/>
      <c r="AP24" s="77"/>
      <c r="AQ24" s="77"/>
      <c r="AR24" s="77"/>
      <c r="AS24" s="77"/>
      <c r="AT24" s="77"/>
      <c r="AU24" s="77"/>
      <c r="AV24" s="77"/>
      <c r="AW24" s="77"/>
      <c r="AX24" s="77"/>
      <c r="AY24" s="77"/>
      <c r="AZ24" s="77"/>
      <c r="BA24" s="77"/>
      <c r="BB24" s="77"/>
      <c r="BD24" s="65"/>
    </row>
    <row r="25" spans="1:56" s="73" customFormat="1">
      <c r="B25" s="333"/>
      <c r="C25" s="333"/>
      <c r="D25" s="81"/>
      <c r="I25" s="75"/>
      <c r="J25" s="75"/>
      <c r="K25" s="75"/>
      <c r="L25" s="75"/>
      <c r="M25" s="75"/>
      <c r="N25" s="75"/>
      <c r="O25" s="75"/>
      <c r="P25" s="75"/>
      <c r="Q25" s="75"/>
      <c r="R25" s="75"/>
      <c r="S25" s="75"/>
      <c r="T25" s="75"/>
      <c r="U25" s="75"/>
      <c r="V25" s="75"/>
      <c r="W25" s="75"/>
      <c r="X25" s="75"/>
      <c r="Y25" s="75"/>
      <c r="Z25" s="75"/>
      <c r="AA25" s="75"/>
      <c r="AB25" s="75"/>
      <c r="AC25" s="75"/>
      <c r="AD25" s="75"/>
      <c r="AE25" s="75"/>
      <c r="AF25" s="75"/>
      <c r="AG25" s="75"/>
      <c r="AH25" s="75"/>
      <c r="AI25" s="75"/>
      <c r="AJ25" s="75"/>
      <c r="AK25" s="75"/>
      <c r="AL25" s="75"/>
      <c r="AM25" s="75"/>
      <c r="AN25" s="75"/>
      <c r="AO25" s="75"/>
      <c r="AP25" s="75"/>
      <c r="AQ25" s="75"/>
      <c r="AR25" s="75"/>
      <c r="AS25" s="75"/>
      <c r="AT25" s="75"/>
      <c r="AU25" s="75"/>
      <c r="AV25" s="75"/>
      <c r="AW25" s="77"/>
      <c r="AX25" s="77"/>
      <c r="AY25" s="77"/>
      <c r="AZ25" s="77"/>
      <c r="BA25" s="77"/>
      <c r="BB25" s="77"/>
      <c r="BD25" s="65"/>
    </row>
    <row r="26" spans="1:56" s="73" customFormat="1">
      <c r="B26" s="333"/>
      <c r="C26" s="333"/>
      <c r="D26" s="81"/>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c r="AK26" s="77"/>
      <c r="AL26" s="77"/>
      <c r="AM26" s="77"/>
      <c r="AN26" s="77"/>
      <c r="AO26" s="77"/>
      <c r="AP26" s="77"/>
      <c r="AQ26" s="77"/>
      <c r="AR26" s="77"/>
      <c r="AS26" s="77"/>
      <c r="AT26" s="77"/>
      <c r="AU26" s="77"/>
      <c r="AV26" s="77"/>
      <c r="AW26" s="77"/>
      <c r="AX26" s="77"/>
      <c r="AY26" s="77"/>
      <c r="AZ26" s="77"/>
      <c r="BA26" s="77"/>
      <c r="BB26" s="77"/>
      <c r="BD26" s="65"/>
    </row>
    <row r="27" spans="1:56" s="73" customFormat="1">
      <c r="B27" s="333"/>
      <c r="C27" s="333"/>
      <c r="D27" s="81"/>
      <c r="I27" s="75"/>
      <c r="J27" s="75"/>
      <c r="K27" s="75"/>
      <c r="L27" s="75"/>
      <c r="M27" s="75"/>
      <c r="N27" s="75"/>
      <c r="O27" s="75"/>
      <c r="P27" s="75"/>
      <c r="Q27" s="75"/>
      <c r="R27" s="75"/>
      <c r="S27" s="75"/>
      <c r="T27" s="75"/>
      <c r="U27" s="75"/>
      <c r="V27" s="75"/>
      <c r="W27" s="75"/>
      <c r="X27" s="75"/>
      <c r="Y27" s="75"/>
      <c r="Z27" s="75"/>
      <c r="AA27" s="75"/>
      <c r="AB27" s="75"/>
      <c r="AC27" s="75"/>
      <c r="AD27" s="75"/>
      <c r="AE27" s="75"/>
      <c r="AF27" s="75"/>
      <c r="AG27" s="75"/>
      <c r="AH27" s="75"/>
      <c r="AI27" s="75"/>
      <c r="AJ27" s="75"/>
      <c r="AK27" s="75"/>
      <c r="AL27" s="75"/>
      <c r="AM27" s="75"/>
      <c r="AN27" s="75"/>
      <c r="AO27" s="75"/>
      <c r="AP27" s="75"/>
      <c r="AQ27" s="75"/>
      <c r="AR27" s="75"/>
      <c r="AS27" s="75"/>
      <c r="AT27" s="75"/>
      <c r="AU27" s="75"/>
      <c r="AV27" s="75"/>
      <c r="AW27" s="77"/>
      <c r="AX27" s="77"/>
      <c r="AY27" s="77"/>
      <c r="AZ27" s="77"/>
      <c r="BA27" s="77"/>
      <c r="BB27" s="77"/>
      <c r="BD27" s="65"/>
    </row>
    <row r="28" spans="1:56" s="73" customFormat="1">
      <c r="B28" s="333"/>
      <c r="C28" s="333"/>
      <c r="D28" s="81"/>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c r="AK28" s="77"/>
      <c r="AL28" s="77"/>
      <c r="AM28" s="77"/>
      <c r="AN28" s="77"/>
      <c r="AO28" s="77"/>
      <c r="AP28" s="77"/>
      <c r="AQ28" s="77"/>
      <c r="AR28" s="77"/>
      <c r="AS28" s="77"/>
      <c r="AT28" s="77"/>
      <c r="AU28" s="77"/>
      <c r="AV28" s="77"/>
      <c r="AW28" s="77"/>
      <c r="AX28" s="77"/>
      <c r="AY28" s="77"/>
      <c r="AZ28" s="77"/>
      <c r="BA28" s="77"/>
      <c r="BB28" s="77"/>
      <c r="BD28" s="65"/>
    </row>
    <row r="29" spans="1:56" s="73" customFormat="1">
      <c r="B29" s="333"/>
      <c r="C29" s="333"/>
      <c r="D29" s="81"/>
      <c r="I29" s="75"/>
      <c r="J29" s="75"/>
      <c r="K29" s="75"/>
      <c r="L29" s="75"/>
      <c r="M29" s="75"/>
      <c r="N29" s="75"/>
      <c r="O29" s="75"/>
      <c r="P29" s="75"/>
      <c r="Q29" s="75"/>
      <c r="R29" s="75"/>
      <c r="S29" s="75"/>
      <c r="T29" s="75"/>
      <c r="U29" s="75"/>
      <c r="V29" s="75"/>
      <c r="W29" s="75"/>
      <c r="X29" s="75"/>
      <c r="Y29" s="75"/>
      <c r="Z29" s="75"/>
      <c r="AA29" s="75"/>
      <c r="AB29" s="75"/>
      <c r="AC29" s="75"/>
      <c r="AD29" s="75"/>
      <c r="AE29" s="75"/>
      <c r="AF29" s="75"/>
      <c r="AG29" s="75"/>
      <c r="AH29" s="75"/>
      <c r="AI29" s="75"/>
      <c r="AJ29" s="75"/>
      <c r="AK29" s="75"/>
      <c r="AL29" s="75"/>
      <c r="AM29" s="75"/>
      <c r="AN29" s="75"/>
      <c r="AO29" s="75"/>
      <c r="AP29" s="75"/>
      <c r="AQ29" s="75"/>
      <c r="AR29" s="75"/>
      <c r="AS29" s="75"/>
      <c r="AT29" s="75"/>
      <c r="AU29" s="75"/>
      <c r="AV29" s="75"/>
      <c r="AW29" s="77"/>
      <c r="AX29" s="77"/>
      <c r="AY29" s="77"/>
      <c r="AZ29" s="77"/>
      <c r="BA29" s="77"/>
      <c r="BB29" s="77"/>
      <c r="BD29" s="84"/>
    </row>
    <row r="30" spans="1:56" s="73" customFormat="1" ht="12.75" customHeight="1">
      <c r="A30" s="85"/>
      <c r="B30" s="333"/>
      <c r="C30" s="333"/>
      <c r="D30" s="81"/>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c r="AK30" s="77"/>
      <c r="AL30" s="77"/>
      <c r="AM30" s="77"/>
      <c r="AN30" s="77"/>
      <c r="AO30" s="77"/>
      <c r="AP30" s="77"/>
      <c r="AQ30" s="77"/>
      <c r="AR30" s="77"/>
      <c r="AS30" s="77"/>
      <c r="AT30" s="77"/>
      <c r="AU30" s="77"/>
      <c r="AV30" s="77"/>
      <c r="AW30" s="77"/>
      <c r="AX30" s="77"/>
      <c r="AY30" s="77"/>
      <c r="AZ30" s="77"/>
      <c r="BA30" s="77"/>
      <c r="BB30" s="77"/>
      <c r="BC30" s="85"/>
      <c r="BD30" s="84"/>
    </row>
    <row r="31" spans="1:56" s="73" customFormat="1">
      <c r="A31" s="85"/>
      <c r="B31" s="333"/>
      <c r="C31" s="333"/>
      <c r="D31" s="81"/>
      <c r="I31" s="75"/>
      <c r="J31" s="75"/>
      <c r="K31" s="75"/>
      <c r="L31" s="75"/>
      <c r="M31" s="75"/>
      <c r="N31" s="75"/>
      <c r="O31" s="75"/>
      <c r="P31" s="75"/>
      <c r="Q31" s="75"/>
      <c r="R31" s="75"/>
      <c r="S31" s="75"/>
      <c r="T31" s="75"/>
      <c r="U31" s="75"/>
      <c r="V31" s="75"/>
      <c r="W31" s="75"/>
      <c r="X31" s="75"/>
      <c r="Y31" s="75"/>
      <c r="Z31" s="75"/>
      <c r="AA31" s="75"/>
      <c r="AB31" s="75"/>
      <c r="AC31" s="75"/>
      <c r="AD31" s="75"/>
      <c r="AE31" s="75"/>
      <c r="AF31" s="75"/>
      <c r="AG31" s="75"/>
      <c r="AH31" s="75"/>
      <c r="AI31" s="75"/>
      <c r="AJ31" s="75"/>
      <c r="AK31" s="75"/>
      <c r="AL31" s="75"/>
      <c r="AM31" s="75"/>
      <c r="AN31" s="75"/>
      <c r="AO31" s="75"/>
      <c r="AP31" s="75"/>
      <c r="AQ31" s="75"/>
      <c r="AR31" s="75"/>
      <c r="AS31" s="75"/>
      <c r="AT31" s="75"/>
      <c r="AU31" s="75"/>
      <c r="AV31" s="75"/>
      <c r="AW31" s="77"/>
      <c r="AX31" s="77"/>
      <c r="AY31" s="77"/>
      <c r="AZ31" s="77"/>
      <c r="BA31" s="77"/>
      <c r="BB31" s="77"/>
      <c r="BC31" s="85"/>
    </row>
    <row r="32" spans="1:56">
      <c r="A32" s="85"/>
      <c r="B32" s="333"/>
      <c r="C32" s="333"/>
      <c r="D32" s="81"/>
      <c r="E32" s="73"/>
      <c r="F32" s="73"/>
      <c r="G32" s="73"/>
      <c r="H32" s="73"/>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c r="AK32" s="77"/>
      <c r="AL32" s="77"/>
      <c r="AM32" s="77"/>
      <c r="AN32" s="77"/>
      <c r="AO32" s="77"/>
      <c r="AP32" s="77"/>
      <c r="AQ32" s="77"/>
      <c r="AR32" s="77"/>
      <c r="AS32" s="77"/>
      <c r="AT32" s="77"/>
      <c r="AU32" s="77"/>
      <c r="AV32" s="77"/>
      <c r="AW32" s="77"/>
      <c r="AX32" s="77"/>
      <c r="AY32" s="77"/>
      <c r="AZ32" s="77"/>
      <c r="BA32" s="77"/>
      <c r="BB32" s="77"/>
      <c r="BC32" s="85"/>
      <c r="BD32" s="65"/>
    </row>
    <row r="33" spans="1:75">
      <c r="B33" s="333"/>
      <c r="C33" s="333"/>
      <c r="D33" s="81"/>
      <c r="E33" s="73"/>
      <c r="F33" s="73"/>
      <c r="G33" s="73"/>
      <c r="H33" s="73"/>
      <c r="I33" s="75"/>
      <c r="J33" s="75"/>
      <c r="K33" s="75"/>
      <c r="L33" s="75"/>
      <c r="M33" s="75"/>
      <c r="N33" s="75"/>
      <c r="O33" s="75"/>
      <c r="P33" s="75"/>
      <c r="Q33" s="75"/>
      <c r="R33" s="75"/>
      <c r="S33" s="75"/>
      <c r="T33" s="75"/>
      <c r="U33" s="75"/>
      <c r="V33" s="75"/>
      <c r="W33" s="75"/>
      <c r="X33" s="75"/>
      <c r="Y33" s="75"/>
      <c r="Z33" s="75"/>
      <c r="AA33" s="75"/>
      <c r="AB33" s="75"/>
      <c r="AC33" s="75"/>
      <c r="AD33" s="75"/>
      <c r="AE33" s="75"/>
      <c r="AF33" s="75"/>
      <c r="AG33" s="75"/>
      <c r="AH33" s="75"/>
      <c r="AI33" s="75"/>
      <c r="AJ33" s="75"/>
      <c r="AK33" s="75"/>
      <c r="AL33" s="75"/>
      <c r="AM33" s="75"/>
      <c r="AN33" s="75"/>
      <c r="AO33" s="75"/>
      <c r="AP33" s="75"/>
      <c r="AQ33" s="75"/>
      <c r="AR33" s="75"/>
      <c r="AS33" s="75"/>
      <c r="AT33" s="75"/>
      <c r="AU33" s="75"/>
      <c r="AV33" s="75"/>
      <c r="AW33" s="77"/>
      <c r="AX33" s="77"/>
      <c r="AY33" s="77"/>
      <c r="AZ33" s="77"/>
      <c r="BA33" s="77"/>
      <c r="BB33" s="77"/>
      <c r="BD33" s="65"/>
    </row>
    <row r="34" spans="1:75" ht="12.75" customHeight="1">
      <c r="A34" s="85"/>
      <c r="B34" s="333"/>
      <c r="C34" s="333"/>
      <c r="D34" s="81"/>
      <c r="E34" s="73"/>
      <c r="F34" s="73"/>
      <c r="G34" s="73"/>
      <c r="H34" s="73"/>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c r="AK34" s="77"/>
      <c r="AL34" s="77"/>
      <c r="AM34" s="77"/>
      <c r="AN34" s="77"/>
      <c r="AO34" s="77"/>
      <c r="AP34" s="77"/>
      <c r="AQ34" s="77"/>
      <c r="AR34" s="77"/>
      <c r="AS34" s="77"/>
      <c r="AT34" s="77"/>
      <c r="AU34" s="77"/>
      <c r="AV34" s="77"/>
      <c r="AW34" s="77"/>
      <c r="AX34" s="77"/>
      <c r="AY34" s="77"/>
      <c r="AZ34" s="77"/>
      <c r="BA34" s="77"/>
      <c r="BB34" s="77"/>
      <c r="BC34" s="85"/>
      <c r="BD34" s="65"/>
      <c r="BE34" s="73"/>
    </row>
    <row r="35" spans="1:75">
      <c r="A35" s="85"/>
      <c r="B35" s="333"/>
      <c r="C35" s="333"/>
      <c r="D35" s="73"/>
      <c r="E35" s="73"/>
      <c r="F35" s="73"/>
      <c r="G35" s="73"/>
      <c r="H35" s="73"/>
      <c r="I35" s="75"/>
      <c r="J35" s="75"/>
      <c r="K35" s="75"/>
      <c r="L35" s="75"/>
      <c r="M35" s="75"/>
      <c r="N35" s="75"/>
      <c r="O35" s="75"/>
      <c r="P35" s="75"/>
      <c r="Q35" s="75"/>
      <c r="R35" s="75"/>
      <c r="S35" s="75"/>
      <c r="T35" s="75"/>
      <c r="U35" s="75"/>
      <c r="V35" s="75"/>
      <c r="W35" s="75"/>
      <c r="X35" s="75"/>
      <c r="Y35" s="75"/>
      <c r="Z35" s="75"/>
      <c r="AA35" s="75"/>
      <c r="AB35" s="75"/>
      <c r="AC35" s="75"/>
      <c r="AD35" s="75"/>
      <c r="AE35" s="75"/>
      <c r="AF35" s="75"/>
      <c r="AG35" s="75"/>
      <c r="AH35" s="75"/>
      <c r="AI35" s="75"/>
      <c r="AJ35" s="75"/>
      <c r="AK35" s="75"/>
      <c r="AL35" s="75"/>
      <c r="AM35" s="75"/>
      <c r="AN35" s="75"/>
      <c r="AO35" s="75"/>
      <c r="AP35" s="75"/>
      <c r="AQ35" s="75"/>
      <c r="AR35" s="75"/>
      <c r="AS35" s="75"/>
      <c r="AT35" s="75"/>
      <c r="AU35" s="75"/>
      <c r="AV35" s="75"/>
      <c r="AW35" s="77"/>
      <c r="AX35" s="77"/>
      <c r="AY35" s="77"/>
      <c r="AZ35" s="77"/>
      <c r="BA35" s="77"/>
      <c r="BB35" s="77"/>
      <c r="BC35" s="85"/>
      <c r="BD35" s="65"/>
      <c r="BE35" s="73"/>
    </row>
    <row r="36" spans="1:75">
      <c r="A36" s="85"/>
      <c r="B36" s="333"/>
      <c r="C36" s="333"/>
      <c r="D36" s="73"/>
      <c r="E36" s="73"/>
      <c r="F36" s="73"/>
      <c r="G36" s="73"/>
      <c r="H36" s="73"/>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c r="AK36" s="77"/>
      <c r="AL36" s="77"/>
      <c r="AM36" s="77"/>
      <c r="AN36" s="77"/>
      <c r="AO36" s="77"/>
      <c r="AP36" s="77"/>
      <c r="AQ36" s="77"/>
      <c r="AR36" s="77"/>
      <c r="AS36" s="77"/>
      <c r="AT36" s="77"/>
      <c r="AU36" s="77"/>
      <c r="AV36" s="77"/>
      <c r="AW36" s="77"/>
      <c r="AX36" s="77"/>
      <c r="AY36" s="77"/>
      <c r="AZ36" s="77"/>
      <c r="BA36" s="77"/>
      <c r="BB36" s="77"/>
      <c r="BC36" s="85"/>
      <c r="BD36" s="65"/>
      <c r="BE36" s="73"/>
    </row>
    <row r="37" spans="1:75" ht="12.75" customHeight="1">
      <c r="A37" s="85"/>
      <c r="B37" s="333"/>
      <c r="C37" s="333"/>
      <c r="D37" s="85"/>
      <c r="E37" s="85"/>
      <c r="F37" s="85"/>
      <c r="G37" s="85"/>
      <c r="H37" s="85"/>
      <c r="I37" s="85"/>
      <c r="J37" s="85"/>
      <c r="K37" s="85"/>
      <c r="L37" s="85"/>
      <c r="M37" s="85"/>
      <c r="N37" s="85"/>
      <c r="O37" s="85"/>
      <c r="P37" s="85"/>
      <c r="Q37" s="85"/>
      <c r="R37" s="85"/>
      <c r="S37" s="85"/>
      <c r="T37" s="85"/>
      <c r="U37" s="85"/>
      <c r="V37" s="85"/>
      <c r="W37" s="85"/>
      <c r="X37" s="85"/>
      <c r="Y37" s="85"/>
      <c r="Z37" s="85"/>
      <c r="AA37" s="85"/>
      <c r="AB37" s="85"/>
      <c r="AC37" s="85"/>
      <c r="AD37" s="85"/>
      <c r="AE37" s="85"/>
      <c r="AF37" s="85"/>
      <c r="AG37" s="85"/>
      <c r="AH37" s="85"/>
      <c r="AI37" s="85"/>
      <c r="AJ37" s="85"/>
      <c r="AK37" s="85"/>
      <c r="AL37" s="85"/>
      <c r="AM37" s="85"/>
      <c r="AN37" s="85"/>
      <c r="AO37" s="85"/>
      <c r="AP37" s="85"/>
      <c r="AQ37" s="85"/>
      <c r="AR37" s="85"/>
      <c r="AS37" s="85"/>
      <c r="AT37" s="85"/>
      <c r="AU37" s="85"/>
      <c r="AV37" s="85"/>
      <c r="AW37" s="85"/>
      <c r="AX37" s="85"/>
      <c r="AY37" s="85"/>
      <c r="AZ37" s="85"/>
      <c r="BA37" s="85"/>
      <c r="BB37" s="85"/>
      <c r="BC37" s="85"/>
      <c r="BD37" s="65"/>
      <c r="BE37" s="73"/>
    </row>
    <row r="38" spans="1:75">
      <c r="A38" s="85"/>
      <c r="B38" s="85"/>
      <c r="C38" s="85"/>
      <c r="D38" s="85"/>
      <c r="E38" s="85"/>
      <c r="F38" s="85"/>
      <c r="G38" s="85"/>
      <c r="H38" s="85"/>
      <c r="I38" s="85"/>
      <c r="J38" s="85"/>
      <c r="K38" s="85"/>
      <c r="L38" s="85"/>
      <c r="M38" s="85"/>
      <c r="N38" s="85"/>
      <c r="O38" s="85"/>
      <c r="P38" s="85"/>
      <c r="Q38" s="85"/>
      <c r="R38" s="85"/>
      <c r="S38" s="85"/>
      <c r="T38" s="85"/>
      <c r="U38" s="85"/>
      <c r="V38" s="85"/>
      <c r="W38" s="85"/>
      <c r="X38" s="85"/>
      <c r="Y38" s="85"/>
      <c r="Z38" s="85"/>
      <c r="AA38" s="85"/>
      <c r="AB38" s="85"/>
      <c r="AC38" s="85"/>
      <c r="AD38" s="85"/>
      <c r="AE38" s="85"/>
      <c r="AF38" s="85"/>
      <c r="AG38" s="85"/>
      <c r="AH38" s="85"/>
      <c r="AI38" s="85"/>
      <c r="AJ38" s="85"/>
      <c r="AK38" s="85"/>
      <c r="AL38" s="85"/>
      <c r="AM38" s="85"/>
      <c r="AN38" s="85"/>
      <c r="AO38" s="85"/>
      <c r="AP38" s="85"/>
      <c r="AQ38" s="85"/>
      <c r="AR38" s="85"/>
      <c r="AS38" s="85"/>
      <c r="AT38" s="85"/>
      <c r="AU38" s="85"/>
      <c r="AV38" s="85"/>
      <c r="AW38" s="85"/>
      <c r="AX38" s="85"/>
      <c r="AY38" s="85"/>
      <c r="AZ38" s="85"/>
      <c r="BA38" s="85"/>
      <c r="BB38" s="85"/>
      <c r="BC38" s="85"/>
      <c r="BD38" s="65"/>
      <c r="BE38" s="73"/>
    </row>
    <row r="39" spans="1:75" s="73" customFormat="1" ht="12.75" customHeight="1">
      <c r="A39" s="86"/>
      <c r="B39" s="85"/>
      <c r="C39" s="85"/>
      <c r="D39" s="85"/>
      <c r="E39" s="85"/>
      <c r="F39" s="85"/>
      <c r="G39" s="332"/>
      <c r="H39" s="332"/>
      <c r="I39" s="332"/>
      <c r="J39" s="332"/>
      <c r="K39" s="332"/>
      <c r="L39" s="332"/>
      <c r="M39" s="332"/>
      <c r="N39" s="332"/>
      <c r="O39" s="87"/>
      <c r="P39" s="87"/>
      <c r="Q39" s="87"/>
      <c r="R39" s="332"/>
      <c r="S39" s="332"/>
      <c r="T39" s="332"/>
      <c r="U39" s="332"/>
      <c r="V39" s="332"/>
      <c r="W39" s="332"/>
      <c r="X39" s="332"/>
      <c r="Y39" s="332"/>
      <c r="Z39" s="332"/>
      <c r="AA39" s="332"/>
      <c r="AB39" s="332"/>
      <c r="AC39" s="332"/>
      <c r="AD39" s="332"/>
      <c r="AE39" s="87"/>
      <c r="AF39" s="85"/>
      <c r="AG39" s="85"/>
      <c r="AH39" s="85"/>
      <c r="AI39" s="85"/>
      <c r="AJ39" s="85"/>
      <c r="AK39" s="85"/>
      <c r="AL39" s="85"/>
      <c r="AM39" s="85"/>
      <c r="AN39" s="85"/>
      <c r="AO39" s="85"/>
      <c r="AP39" s="85"/>
      <c r="AQ39" s="85"/>
      <c r="AR39" s="85"/>
      <c r="AS39" s="85"/>
      <c r="AT39" s="85"/>
      <c r="AU39" s="85"/>
      <c r="AV39" s="85"/>
      <c r="AW39" s="85"/>
      <c r="AX39" s="85"/>
      <c r="AY39" s="85"/>
      <c r="AZ39" s="85"/>
      <c r="BA39" s="85"/>
      <c r="BB39" s="85"/>
      <c r="BC39" s="85"/>
      <c r="BD39" s="85"/>
      <c r="BE39" s="85"/>
      <c r="BF39" s="85"/>
      <c r="BG39" s="85"/>
      <c r="BH39" s="85"/>
      <c r="BI39" s="85"/>
      <c r="BJ39" s="85"/>
      <c r="BK39" s="85"/>
      <c r="BL39" s="85"/>
      <c r="BM39" s="85"/>
      <c r="BN39" s="85"/>
      <c r="BO39" s="85"/>
      <c r="BP39" s="85"/>
      <c r="BQ39" s="85"/>
      <c r="BR39" s="85"/>
      <c r="BS39" s="85"/>
      <c r="BT39" s="85"/>
      <c r="BU39" s="85"/>
      <c r="BV39" s="85"/>
      <c r="BW39" s="85"/>
    </row>
  </sheetData>
  <mergeCells count="36">
    <mergeCell ref="A1:R2"/>
    <mergeCell ref="S1:AF4"/>
    <mergeCell ref="A3:R4"/>
    <mergeCell ref="B6:AF7"/>
    <mergeCell ref="B9:C9"/>
    <mergeCell ref="D9:P9"/>
    <mergeCell ref="D10:P10"/>
    <mergeCell ref="B11:C11"/>
    <mergeCell ref="D11:P11"/>
    <mergeCell ref="B12:C12"/>
    <mergeCell ref="B13:C13"/>
    <mergeCell ref="B14:C14"/>
    <mergeCell ref="B17:C17"/>
    <mergeCell ref="B18:C18"/>
    <mergeCell ref="B19:C19"/>
    <mergeCell ref="B10:C10"/>
    <mergeCell ref="B31:C31"/>
    <mergeCell ref="B20:C20"/>
    <mergeCell ref="B21:C21"/>
    <mergeCell ref="B22:C22"/>
    <mergeCell ref="B23:C23"/>
    <mergeCell ref="B24:C24"/>
    <mergeCell ref="B25:C25"/>
    <mergeCell ref="B26:C26"/>
    <mergeCell ref="B27:C27"/>
    <mergeCell ref="B28:C28"/>
    <mergeCell ref="B29:C29"/>
    <mergeCell ref="B30:C30"/>
    <mergeCell ref="G39:N39"/>
    <mergeCell ref="R39:AD39"/>
    <mergeCell ref="B32:C32"/>
    <mergeCell ref="B33:C33"/>
    <mergeCell ref="B34:C34"/>
    <mergeCell ref="B35:C35"/>
    <mergeCell ref="B36:C36"/>
    <mergeCell ref="B37:C37"/>
  </mergeCells>
  <hyperlinks>
    <hyperlink ref="D10" location="RevHistory!A1" display="Revision History"/>
    <hyperlink ref="D9" location="Title!A1" display="Title"/>
    <hyperlink ref="D18" location="'Legal Requirements'!Print_Titles" display="Legal Requirements"/>
    <hyperlink ref="D17" location="'Commercial Requirements'!Print_Titles" display="Commercial Requirements"/>
    <hyperlink ref="D14" location="Definitions!Print_Area" display="Section 3. Technical Specification"/>
    <hyperlink ref="D12" location="Ins!A1" display="Section 1. Instruction and Disclaimer"/>
    <hyperlink ref="D9:P9" location="Title!A1" display="Title"/>
    <hyperlink ref="D10:P10" location="RevHis!A1" display="Revision History"/>
    <hyperlink ref="D11" location="RevHistory!A1" display="Revision History"/>
    <hyperlink ref="D11:P11" location="Content!A1" display="Content"/>
    <hyperlink ref="D17:P17" location="'8. O&amp;M Support'!A1" display="Operation &amp; Maintenance Support"/>
    <hyperlink ref="D18:P18" location="'9. Project Management'!Print_Area" display="Project Management"/>
    <hyperlink ref="D12:O12" location="Ins!A1" display="Section 1. Instruction and Disclaimer"/>
    <hyperlink ref="D17:R17" location="MainSup!A1" display="Section 4. Operation &amp; Maintenance Support"/>
    <hyperlink ref="D18:N18" location="ProjMgt!A1" display="Section 5. Project Management"/>
    <hyperlink ref="D13" location="'Statement Confidentiality'!A1" display="Statement Confidentiality"/>
    <hyperlink ref="D16" location="'Sec. Baseline'!A1" display="Sec. Baseline"/>
    <hyperlink ref="D15" location="'Technical requirment'!A1" display="Technical Requirment"/>
  </hyperlinks>
  <printOptions horizontalCentered="1"/>
  <pageMargins left="0.2" right="0.2" top="0.25" bottom="0.3" header="0.3" footer="0.1"/>
  <pageSetup paperSize="9" orientation="portrait" r:id="rId1"/>
  <headerFooter>
    <oddFooter>&amp;L&amp;"-,Bold"&amp;8 Confidential&amp;C&amp;8&amp;D&amp;R&amp;8Page &amp;P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4"/>
  <sheetViews>
    <sheetView zoomScale="90" zoomScaleNormal="90" zoomScalePageLayoutView="85" workbookViewId="0">
      <selection activeCell="D19" sqref="D19"/>
    </sheetView>
  </sheetViews>
  <sheetFormatPr defaultColWidth="9.1796875" defaultRowHeight="14"/>
  <cols>
    <col min="1" max="1" width="4.54296875" style="50" customWidth="1"/>
    <col min="2" max="2" width="98.81640625" style="50" customWidth="1"/>
    <col min="3" max="16384" width="9.1796875" style="50"/>
  </cols>
  <sheetData>
    <row r="2" spans="2:2">
      <c r="B2" s="56" t="s">
        <v>67</v>
      </c>
    </row>
    <row r="4" spans="2:2" ht="174" customHeight="1">
      <c r="B4" s="62" t="s">
        <v>0</v>
      </c>
    </row>
  </sheetData>
  <pageMargins left="0.7" right="0.7" top="0.75" bottom="0.75" header="0.3" footer="0.3"/>
  <pageSetup paperSize="9" scale="69" orientation="portrait" r:id="rId1"/>
  <headerFooter>
    <oddFooter>&amp;L&amp;"-,Bold"Reference Code: SCMzzzzzzzz&amp;C&amp;"-,Bold"STRICTLY CONFIDENTIAL&amp;R&amp;"-,Bold"&amp;F</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0"/>
  <sheetViews>
    <sheetView zoomScale="90" zoomScaleNormal="90" zoomScaleSheetLayoutView="100" zoomScalePageLayoutView="70" workbookViewId="0">
      <selection activeCell="C9" sqref="C9"/>
    </sheetView>
  </sheetViews>
  <sheetFormatPr defaultColWidth="9.1796875" defaultRowHeight="14"/>
  <cols>
    <col min="1" max="1" width="5" style="50" customWidth="1"/>
    <col min="2" max="2" width="16" style="50" customWidth="1"/>
    <col min="3" max="3" width="61.81640625" style="50" customWidth="1"/>
    <col min="4" max="4" width="37.54296875" style="50" customWidth="1"/>
    <col min="5" max="16384" width="9.1796875" style="50"/>
  </cols>
  <sheetData>
    <row r="1" spans="2:3">
      <c r="B1" s="56" t="s">
        <v>1</v>
      </c>
      <c r="C1" s="56"/>
    </row>
    <row r="2" spans="2:3">
      <c r="B2" s="57"/>
    </row>
    <row r="3" spans="2:3">
      <c r="B3" s="58" t="s">
        <v>2</v>
      </c>
      <c r="C3" s="58" t="s">
        <v>3</v>
      </c>
    </row>
    <row r="4" spans="2:3" ht="42">
      <c r="B4" s="59" t="s">
        <v>4</v>
      </c>
      <c r="C4" s="59" t="s">
        <v>5</v>
      </c>
    </row>
    <row r="5" spans="2:3">
      <c r="B5" s="60" t="s">
        <v>123</v>
      </c>
      <c r="C5" s="60" t="s">
        <v>124</v>
      </c>
    </row>
    <row r="6" spans="2:3" ht="28">
      <c r="B6" s="59" t="s">
        <v>6</v>
      </c>
      <c r="C6" s="59" t="s">
        <v>7</v>
      </c>
    </row>
    <row r="7" spans="2:3" ht="70">
      <c r="B7" s="59" t="s">
        <v>8</v>
      </c>
      <c r="C7" s="59" t="s">
        <v>9</v>
      </c>
    </row>
    <row r="9" spans="2:3" ht="15.5">
      <c r="B9" s="61"/>
    </row>
    <row r="10" spans="2:3" ht="15.5">
      <c r="B10" s="61"/>
    </row>
  </sheetData>
  <pageMargins left="0.7" right="0.7" top="0.75" bottom="0.75" header="0.3" footer="0.3"/>
  <pageSetup paperSize="9" scale="69" orientation="portrait" r:id="rId1"/>
  <headerFooter>
    <oddFooter>&amp;L&amp;"-,Bold"Reference Code: SCMzzzzzzzz&amp;C&amp;"-,Bold"STRICTLY CONFIDENTIAL&amp;R&amp;"-,Bold"&amp;F</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F202"/>
  <sheetViews>
    <sheetView tabSelected="1" zoomScale="90" zoomScaleNormal="90" workbookViewId="0">
      <selection activeCell="B8" sqref="B8"/>
    </sheetView>
  </sheetViews>
  <sheetFormatPr defaultColWidth="9.1796875" defaultRowHeight="12.5"/>
  <cols>
    <col min="1" max="1" width="4" style="147" bestFit="1" customWidth="1"/>
    <col min="2" max="2" width="74.7265625" style="148" bestFit="1" customWidth="1"/>
    <col min="3" max="6" width="25.453125" style="17" customWidth="1"/>
    <col min="7" max="16384" width="9.1796875" style="17"/>
  </cols>
  <sheetData>
    <row r="1" spans="1:6" s="140" customFormat="1" ht="30">
      <c r="A1" s="339"/>
      <c r="B1" s="339"/>
    </row>
    <row r="2" spans="1:6" s="141" customFormat="1" ht="37.5" customHeight="1">
      <c r="A2" s="236"/>
      <c r="B2" s="227" t="s">
        <v>88</v>
      </c>
      <c r="C2" s="244" t="s">
        <v>144</v>
      </c>
      <c r="D2" s="244" t="s">
        <v>145</v>
      </c>
      <c r="E2" s="244" t="s">
        <v>108</v>
      </c>
      <c r="F2" s="245" t="s">
        <v>121</v>
      </c>
    </row>
    <row r="3" spans="1:6" s="142" customFormat="1" ht="13">
      <c r="A3" s="237"/>
      <c r="B3" s="229"/>
      <c r="C3" s="246"/>
      <c r="D3" s="246"/>
      <c r="E3" s="246"/>
      <c r="F3" s="246"/>
    </row>
    <row r="4" spans="1:6" s="143" customFormat="1" ht="14.5">
      <c r="A4" s="239"/>
      <c r="B4" s="239" t="s">
        <v>146</v>
      </c>
      <c r="C4" s="179"/>
      <c r="D4" s="179"/>
      <c r="E4" s="179"/>
      <c r="F4" s="179"/>
    </row>
    <row r="5" spans="1:6" s="145" customFormat="1" ht="29">
      <c r="A5" s="240">
        <v>1</v>
      </c>
      <c r="B5" s="185" t="s">
        <v>263</v>
      </c>
      <c r="C5" s="247"/>
      <c r="D5" s="247"/>
      <c r="E5" s="247"/>
      <c r="F5" s="247"/>
    </row>
    <row r="6" spans="1:6" s="145" customFormat="1" ht="14.5">
      <c r="A6" s="241">
        <v>2</v>
      </c>
      <c r="B6" s="242" t="s">
        <v>242</v>
      </c>
      <c r="C6" s="247"/>
      <c r="D6" s="247"/>
      <c r="E6" s="247"/>
      <c r="F6" s="247"/>
    </row>
    <row r="7" spans="1:6" s="145" customFormat="1" ht="14.5">
      <c r="A7" s="241">
        <v>3</v>
      </c>
      <c r="B7" s="186" t="s">
        <v>160</v>
      </c>
      <c r="C7" s="247"/>
      <c r="D7" s="247"/>
      <c r="E7" s="247"/>
      <c r="F7" s="247"/>
    </row>
    <row r="8" spans="1:6" s="145" customFormat="1" ht="29">
      <c r="A8" s="240">
        <v>4</v>
      </c>
      <c r="B8" s="185" t="s">
        <v>366</v>
      </c>
      <c r="C8" s="247"/>
      <c r="D8" s="247"/>
      <c r="E8" s="247"/>
      <c r="F8" s="247"/>
    </row>
    <row r="9" spans="1:6" s="145" customFormat="1" ht="14.5">
      <c r="A9" s="241">
        <v>5</v>
      </c>
      <c r="B9" s="185" t="s">
        <v>161</v>
      </c>
      <c r="C9" s="247"/>
      <c r="D9" s="247"/>
      <c r="E9" s="247"/>
      <c r="F9" s="247"/>
    </row>
    <row r="10" spans="1:6" s="145" customFormat="1" ht="29">
      <c r="A10" s="241">
        <v>6</v>
      </c>
      <c r="B10" s="185" t="s">
        <v>162</v>
      </c>
      <c r="C10" s="247"/>
      <c r="D10" s="247"/>
      <c r="E10" s="247"/>
      <c r="F10" s="247"/>
    </row>
    <row r="11" spans="1:6" s="145" customFormat="1" ht="29">
      <c r="A11" s="240">
        <v>7</v>
      </c>
      <c r="B11" s="185" t="s">
        <v>163</v>
      </c>
      <c r="C11" s="247"/>
      <c r="D11" s="247"/>
      <c r="E11" s="247"/>
      <c r="F11" s="247"/>
    </row>
    <row r="12" spans="1:6" s="145" customFormat="1" ht="14.5">
      <c r="A12" s="241">
        <v>8</v>
      </c>
      <c r="B12" s="185" t="s">
        <v>264</v>
      </c>
      <c r="C12" s="247"/>
      <c r="D12" s="247"/>
      <c r="E12" s="247"/>
      <c r="F12" s="247"/>
    </row>
    <row r="13" spans="1:6" s="145" customFormat="1" ht="14.5">
      <c r="A13" s="241">
        <v>9</v>
      </c>
      <c r="B13" s="181" t="s">
        <v>164</v>
      </c>
      <c r="C13" s="247"/>
      <c r="D13" s="247"/>
      <c r="E13" s="247"/>
      <c r="F13" s="247"/>
    </row>
    <row r="14" spans="1:6" s="145" customFormat="1" ht="14.5">
      <c r="A14" s="240">
        <v>10</v>
      </c>
      <c r="B14" s="181" t="s">
        <v>165</v>
      </c>
      <c r="C14" s="247"/>
      <c r="D14" s="247"/>
      <c r="E14" s="247"/>
      <c r="F14" s="247"/>
    </row>
    <row r="15" spans="1:6" s="145" customFormat="1" ht="43.5">
      <c r="A15" s="241">
        <v>11</v>
      </c>
      <c r="B15" s="182" t="s">
        <v>266</v>
      </c>
      <c r="C15" s="247"/>
      <c r="D15" s="247"/>
      <c r="E15" s="247"/>
      <c r="F15" s="247"/>
    </row>
    <row r="16" spans="1:6" s="145" customFormat="1" ht="58">
      <c r="A16" s="241">
        <v>12</v>
      </c>
      <c r="B16" s="181" t="s">
        <v>265</v>
      </c>
      <c r="C16" s="247"/>
      <c r="D16" s="247"/>
      <c r="E16" s="247"/>
      <c r="F16" s="247"/>
    </row>
    <row r="17" spans="1:6" s="145" customFormat="1" ht="14.5">
      <c r="A17" s="240">
        <v>13</v>
      </c>
      <c r="B17" s="181" t="s">
        <v>166</v>
      </c>
      <c r="C17" s="247"/>
      <c r="D17" s="247"/>
      <c r="E17" s="247"/>
      <c r="F17" s="247"/>
    </row>
    <row r="18" spans="1:6" s="145" customFormat="1" ht="14.5">
      <c r="A18" s="241">
        <v>14</v>
      </c>
      <c r="B18" s="182" t="s">
        <v>268</v>
      </c>
      <c r="C18" s="247"/>
      <c r="D18" s="247"/>
      <c r="E18" s="247"/>
      <c r="F18" s="247"/>
    </row>
    <row r="19" spans="1:6" s="145" customFormat="1" ht="29">
      <c r="A19" s="240">
        <v>16</v>
      </c>
      <c r="B19" s="183" t="s">
        <v>396</v>
      </c>
      <c r="C19" s="247"/>
      <c r="D19" s="247"/>
      <c r="E19" s="247"/>
      <c r="F19" s="247"/>
    </row>
    <row r="20" spans="1:6" s="145" customFormat="1" ht="29">
      <c r="A20" s="241">
        <v>17</v>
      </c>
      <c r="B20" s="187" t="s">
        <v>269</v>
      </c>
      <c r="C20" s="247"/>
      <c r="D20" s="247"/>
      <c r="E20" s="247"/>
      <c r="F20" s="247"/>
    </row>
    <row r="21" spans="1:6" s="145" customFormat="1" ht="29">
      <c r="A21" s="240">
        <v>18</v>
      </c>
      <c r="B21" s="187" t="s">
        <v>237</v>
      </c>
      <c r="C21" s="247"/>
      <c r="D21" s="247"/>
      <c r="E21" s="247"/>
      <c r="F21" s="247"/>
    </row>
    <row r="22" spans="1:6" s="145" customFormat="1" ht="43.5">
      <c r="A22" s="241">
        <v>19</v>
      </c>
      <c r="B22" s="187" t="s">
        <v>284</v>
      </c>
      <c r="C22" s="247"/>
      <c r="D22" s="247"/>
      <c r="E22" s="247"/>
      <c r="F22" s="247"/>
    </row>
    <row r="23" spans="1:6" s="145" customFormat="1" ht="72.5">
      <c r="A23" s="241">
        <v>20</v>
      </c>
      <c r="B23" s="188" t="s">
        <v>270</v>
      </c>
      <c r="C23" s="247"/>
      <c r="D23" s="247"/>
      <c r="E23" s="247"/>
      <c r="F23" s="247"/>
    </row>
    <row r="24" spans="1:6" s="145" customFormat="1" ht="29">
      <c r="A24" s="240">
        <v>21</v>
      </c>
      <c r="B24" s="187" t="s">
        <v>397</v>
      </c>
      <c r="C24" s="247"/>
      <c r="D24" s="247"/>
      <c r="E24" s="247"/>
      <c r="F24" s="247"/>
    </row>
    <row r="25" spans="1:6" s="145" customFormat="1" ht="29">
      <c r="A25" s="240">
        <v>22</v>
      </c>
      <c r="B25" s="187" t="s">
        <v>285</v>
      </c>
      <c r="C25" s="247"/>
      <c r="D25" s="247"/>
      <c r="E25" s="247"/>
      <c r="F25" s="247"/>
    </row>
    <row r="26" spans="1:6" s="145" customFormat="1" ht="43.5">
      <c r="A26" s="241">
        <v>23</v>
      </c>
      <c r="B26" s="187" t="s">
        <v>271</v>
      </c>
      <c r="C26" s="247"/>
      <c r="D26" s="247"/>
      <c r="E26" s="247"/>
      <c r="F26" s="247"/>
    </row>
    <row r="27" spans="1:6" s="145" customFormat="1" ht="29">
      <c r="A27" s="241">
        <v>24</v>
      </c>
      <c r="B27" s="187" t="s">
        <v>238</v>
      </c>
      <c r="C27" s="247"/>
      <c r="D27" s="247"/>
      <c r="E27" s="247"/>
      <c r="F27" s="247"/>
    </row>
    <row r="28" spans="1:6" s="145" customFormat="1" ht="29">
      <c r="A28" s="241">
        <v>27</v>
      </c>
      <c r="B28" s="189" t="s">
        <v>240</v>
      </c>
      <c r="C28" s="247"/>
      <c r="D28" s="247"/>
      <c r="E28" s="247"/>
      <c r="F28" s="247"/>
    </row>
    <row r="29" spans="1:6" s="145" customFormat="1" ht="29">
      <c r="A29" s="240">
        <v>28</v>
      </c>
      <c r="B29" s="189" t="s">
        <v>239</v>
      </c>
      <c r="C29" s="247"/>
      <c r="D29" s="247"/>
      <c r="E29" s="247"/>
      <c r="F29" s="247"/>
    </row>
    <row r="30" spans="1:6" s="145" customFormat="1" ht="29">
      <c r="A30" s="241">
        <v>29</v>
      </c>
      <c r="B30" s="189" t="s">
        <v>272</v>
      </c>
      <c r="C30" s="247"/>
      <c r="D30" s="247"/>
      <c r="E30" s="247"/>
      <c r="F30" s="247"/>
    </row>
    <row r="31" spans="1:6" s="145" customFormat="1" ht="14.5">
      <c r="A31" s="240">
        <v>30</v>
      </c>
      <c r="B31" s="189" t="s">
        <v>241</v>
      </c>
      <c r="C31" s="247"/>
      <c r="D31" s="247"/>
      <c r="E31" s="247"/>
      <c r="F31" s="247"/>
    </row>
    <row r="32" spans="1:6" s="180" customFormat="1" ht="14.5">
      <c r="A32" s="241">
        <v>31</v>
      </c>
      <c r="B32" s="189" t="s">
        <v>243</v>
      </c>
      <c r="C32" s="248"/>
      <c r="D32" s="248"/>
      <c r="E32" s="248"/>
      <c r="F32" s="248"/>
    </row>
    <row r="33" spans="1:6" s="145" customFormat="1" ht="159.5">
      <c r="A33" s="241">
        <v>32</v>
      </c>
      <c r="B33" s="189" t="s">
        <v>286</v>
      </c>
      <c r="C33" s="247"/>
      <c r="D33" s="247"/>
      <c r="E33" s="247"/>
      <c r="F33" s="247"/>
    </row>
    <row r="34" spans="1:6" s="145" customFormat="1" ht="29">
      <c r="A34" s="240">
        <v>33</v>
      </c>
      <c r="B34" s="189" t="s">
        <v>273</v>
      </c>
      <c r="C34" s="247"/>
      <c r="D34" s="247"/>
      <c r="E34" s="247"/>
      <c r="F34" s="247"/>
    </row>
    <row r="35" spans="1:6" s="145" customFormat="1" ht="29">
      <c r="A35" s="240">
        <v>34</v>
      </c>
      <c r="B35" s="189" t="s">
        <v>398</v>
      </c>
      <c r="C35" s="247"/>
      <c r="D35" s="247"/>
      <c r="E35" s="247"/>
      <c r="F35" s="247"/>
    </row>
    <row r="36" spans="1:6" s="145" customFormat="1" ht="43.5">
      <c r="A36" s="241">
        <v>35</v>
      </c>
      <c r="B36" s="189" t="s">
        <v>315</v>
      </c>
      <c r="C36" s="247"/>
      <c r="D36" s="247"/>
      <c r="E36" s="247"/>
      <c r="F36" s="247"/>
    </row>
    <row r="37" spans="1:6" s="145" customFormat="1" ht="29">
      <c r="A37" s="241">
        <v>36</v>
      </c>
      <c r="B37" s="189" t="s">
        <v>274</v>
      </c>
      <c r="C37" s="247"/>
      <c r="D37" s="247"/>
      <c r="E37" s="247"/>
      <c r="F37" s="247"/>
    </row>
    <row r="38" spans="1:6" s="145" customFormat="1" ht="29">
      <c r="A38" s="240">
        <v>37</v>
      </c>
      <c r="B38" s="189" t="s">
        <v>316</v>
      </c>
      <c r="C38" s="247"/>
      <c r="D38" s="247"/>
      <c r="E38" s="247"/>
      <c r="F38" s="247"/>
    </row>
    <row r="39" spans="1:6" ht="14.5">
      <c r="A39" s="243"/>
      <c r="B39" s="239" t="s">
        <v>147</v>
      </c>
      <c r="C39" s="218"/>
      <c r="D39" s="218"/>
      <c r="E39" s="218"/>
      <c r="F39" s="218"/>
    </row>
    <row r="40" spans="1:6" ht="14.5">
      <c r="A40" s="241">
        <v>1</v>
      </c>
      <c r="B40" s="184" t="s">
        <v>234</v>
      </c>
      <c r="C40" s="218"/>
      <c r="D40" s="218"/>
      <c r="E40" s="218"/>
      <c r="F40" s="218"/>
    </row>
    <row r="41" spans="1:6" ht="14.5">
      <c r="A41" s="241">
        <v>2</v>
      </c>
      <c r="B41" s="184" t="s">
        <v>311</v>
      </c>
      <c r="C41" s="218"/>
      <c r="D41" s="218"/>
      <c r="E41" s="218"/>
      <c r="F41" s="218"/>
    </row>
    <row r="42" spans="1:6" ht="14.5">
      <c r="A42" s="241">
        <v>3</v>
      </c>
      <c r="B42" s="184" t="s">
        <v>267</v>
      </c>
      <c r="C42" s="218"/>
      <c r="D42" s="218"/>
      <c r="E42" s="218"/>
      <c r="F42" s="218"/>
    </row>
    <row r="43" spans="1:6" ht="14.5">
      <c r="A43" s="241">
        <v>4</v>
      </c>
      <c r="B43" s="184" t="s">
        <v>235</v>
      </c>
      <c r="C43" s="218"/>
      <c r="D43" s="218"/>
      <c r="E43" s="218"/>
      <c r="F43" s="218"/>
    </row>
    <row r="44" spans="1:6" ht="14.5">
      <c r="A44" s="241">
        <v>5</v>
      </c>
      <c r="B44" s="184" t="s">
        <v>236</v>
      </c>
      <c r="C44" s="218"/>
      <c r="D44" s="218"/>
      <c r="E44" s="218"/>
      <c r="F44" s="218"/>
    </row>
    <row r="45" spans="1:6" ht="14.5">
      <c r="A45" s="243"/>
      <c r="B45" s="239" t="s">
        <v>148</v>
      </c>
      <c r="C45" s="218"/>
      <c r="D45" s="218"/>
      <c r="E45" s="218"/>
      <c r="F45" s="218"/>
    </row>
    <row r="46" spans="1:6" ht="14.5">
      <c r="A46" s="190">
        <v>1</v>
      </c>
      <c r="B46" s="191" t="s">
        <v>234</v>
      </c>
      <c r="C46" s="218"/>
      <c r="D46" s="218"/>
      <c r="E46" s="218"/>
      <c r="F46" s="218"/>
    </row>
    <row r="47" spans="1:6" ht="14.5">
      <c r="A47" s="185">
        <v>2</v>
      </c>
      <c r="B47" s="185" t="s">
        <v>244</v>
      </c>
      <c r="C47" s="218"/>
      <c r="D47" s="218"/>
      <c r="E47" s="218"/>
      <c r="F47" s="218"/>
    </row>
    <row r="48" spans="1:6" ht="43.5">
      <c r="A48" s="185">
        <v>3</v>
      </c>
      <c r="B48" s="188" t="s">
        <v>245</v>
      </c>
      <c r="C48" s="218"/>
      <c r="D48" s="218"/>
      <c r="E48" s="218"/>
      <c r="F48" s="218"/>
    </row>
    <row r="49" spans="1:6" ht="43.5">
      <c r="A49" s="185">
        <v>4</v>
      </c>
      <c r="B49" s="188" t="s">
        <v>399</v>
      </c>
      <c r="C49" s="218"/>
      <c r="D49" s="218"/>
      <c r="E49" s="218"/>
      <c r="F49" s="218"/>
    </row>
    <row r="50" spans="1:6" ht="58">
      <c r="A50" s="185">
        <v>5</v>
      </c>
      <c r="B50" s="188" t="s">
        <v>400</v>
      </c>
      <c r="C50" s="218"/>
      <c r="D50" s="218"/>
      <c r="E50" s="218"/>
      <c r="F50" s="218"/>
    </row>
    <row r="51" spans="1:6" ht="29">
      <c r="A51" s="185">
        <v>6</v>
      </c>
      <c r="B51" s="188" t="s">
        <v>301</v>
      </c>
      <c r="C51" s="218"/>
      <c r="D51" s="218"/>
      <c r="E51" s="218"/>
      <c r="F51" s="218"/>
    </row>
    <row r="52" spans="1:6" ht="14.5">
      <c r="A52" s="185">
        <v>7</v>
      </c>
      <c r="B52" s="200" t="s">
        <v>296</v>
      </c>
      <c r="C52" s="218"/>
      <c r="D52" s="218"/>
      <c r="E52" s="218"/>
      <c r="F52" s="218"/>
    </row>
    <row r="53" spans="1:6" ht="14.5">
      <c r="A53" s="185">
        <v>8</v>
      </c>
      <c r="B53" s="199" t="s">
        <v>299</v>
      </c>
      <c r="C53" s="218"/>
      <c r="D53" s="218"/>
      <c r="E53" s="218"/>
      <c r="F53" s="218"/>
    </row>
    <row r="54" spans="1:6" ht="14.5">
      <c r="A54" s="185">
        <v>9</v>
      </c>
      <c r="B54" s="199" t="s">
        <v>297</v>
      </c>
      <c r="C54" s="218"/>
      <c r="D54" s="218"/>
      <c r="E54" s="218"/>
      <c r="F54" s="218"/>
    </row>
    <row r="55" spans="1:6" ht="14.5">
      <c r="A55" s="185">
        <v>10</v>
      </c>
      <c r="B55" s="199" t="s">
        <v>287</v>
      </c>
      <c r="C55" s="218"/>
      <c r="D55" s="218"/>
      <c r="E55" s="218"/>
      <c r="F55" s="218"/>
    </row>
    <row r="56" spans="1:6" ht="14.5">
      <c r="A56" s="185">
        <v>11</v>
      </c>
      <c r="B56" s="199" t="s">
        <v>288</v>
      </c>
      <c r="C56" s="218"/>
      <c r="D56" s="218"/>
      <c r="E56" s="218"/>
      <c r="F56" s="218"/>
    </row>
    <row r="57" spans="1:6" ht="14.5">
      <c r="A57" s="185">
        <v>12</v>
      </c>
      <c r="B57" s="199" t="s">
        <v>289</v>
      </c>
      <c r="C57" s="218"/>
      <c r="D57" s="218"/>
      <c r="E57" s="218"/>
      <c r="F57" s="218"/>
    </row>
    <row r="58" spans="1:6" ht="14.5">
      <c r="A58" s="185">
        <v>13</v>
      </c>
      <c r="B58" s="199" t="s">
        <v>290</v>
      </c>
      <c r="C58" s="218"/>
      <c r="D58" s="218"/>
      <c r="E58" s="218"/>
      <c r="F58" s="218"/>
    </row>
    <row r="59" spans="1:6" ht="14.5">
      <c r="A59" s="185">
        <v>14</v>
      </c>
      <c r="B59" s="199" t="s">
        <v>292</v>
      </c>
      <c r="C59" s="218"/>
      <c r="D59" s="218"/>
      <c r="E59" s="218"/>
      <c r="F59" s="218"/>
    </row>
    <row r="60" spans="1:6" ht="14.5">
      <c r="A60" s="185">
        <v>15</v>
      </c>
      <c r="B60" s="199" t="s">
        <v>291</v>
      </c>
      <c r="C60" s="218"/>
      <c r="D60" s="218"/>
      <c r="E60" s="218"/>
      <c r="F60" s="218"/>
    </row>
    <row r="61" spans="1:6" ht="14.5">
      <c r="A61" s="185">
        <v>16</v>
      </c>
      <c r="B61" s="199" t="s">
        <v>293</v>
      </c>
      <c r="C61" s="218"/>
      <c r="D61" s="218"/>
      <c r="E61" s="218"/>
      <c r="F61" s="218"/>
    </row>
    <row r="62" spans="1:6" ht="29">
      <c r="A62" s="185">
        <v>17</v>
      </c>
      <c r="B62" s="199" t="s">
        <v>300</v>
      </c>
      <c r="C62" s="218"/>
      <c r="D62" s="218"/>
      <c r="E62" s="218"/>
      <c r="F62" s="218"/>
    </row>
    <row r="63" spans="1:6" ht="14.5">
      <c r="A63" s="185">
        <v>18</v>
      </c>
      <c r="B63" s="199" t="s">
        <v>298</v>
      </c>
      <c r="C63" s="218"/>
      <c r="D63" s="218"/>
      <c r="E63" s="218"/>
      <c r="F63" s="218"/>
    </row>
    <row r="64" spans="1:6" ht="14.5">
      <c r="A64" s="185">
        <v>19</v>
      </c>
      <c r="B64" s="199" t="s">
        <v>294</v>
      </c>
      <c r="C64" s="218"/>
      <c r="D64" s="218"/>
      <c r="E64" s="218"/>
      <c r="F64" s="218"/>
    </row>
    <row r="65" spans="1:6" ht="14.5">
      <c r="A65" s="185">
        <v>20</v>
      </c>
      <c r="B65" s="199" t="s">
        <v>295</v>
      </c>
      <c r="C65" s="218"/>
      <c r="D65" s="218"/>
      <c r="E65" s="218"/>
      <c r="F65" s="218"/>
    </row>
    <row r="66" spans="1:6" ht="43.5">
      <c r="A66" s="185">
        <v>34</v>
      </c>
      <c r="B66" s="192" t="s">
        <v>401</v>
      </c>
      <c r="C66" s="218"/>
      <c r="D66" s="218"/>
      <c r="E66" s="218"/>
      <c r="F66" s="218"/>
    </row>
    <row r="67" spans="1:6" ht="87">
      <c r="A67" s="185">
        <v>36</v>
      </c>
      <c r="B67" s="185" t="s">
        <v>318</v>
      </c>
      <c r="C67" s="218"/>
      <c r="D67" s="218"/>
      <c r="E67" s="218"/>
      <c r="F67" s="218"/>
    </row>
    <row r="68" spans="1:6" ht="101.5">
      <c r="A68" s="185">
        <v>38</v>
      </c>
      <c r="B68" s="185" t="s">
        <v>317</v>
      </c>
      <c r="C68" s="218"/>
      <c r="D68" s="218"/>
      <c r="E68" s="218"/>
      <c r="F68" s="218"/>
    </row>
    <row r="69" spans="1:6" ht="29">
      <c r="A69" s="185">
        <v>39</v>
      </c>
      <c r="B69" s="185" t="s">
        <v>246</v>
      </c>
      <c r="C69" s="218"/>
      <c r="D69" s="218"/>
      <c r="E69" s="218"/>
      <c r="F69" s="218"/>
    </row>
    <row r="70" spans="1:6" ht="29">
      <c r="A70" s="185">
        <v>40</v>
      </c>
      <c r="B70" s="185" t="s">
        <v>275</v>
      </c>
      <c r="C70" s="218"/>
      <c r="D70" s="218"/>
      <c r="E70" s="218"/>
      <c r="F70" s="218"/>
    </row>
    <row r="71" spans="1:6" ht="29">
      <c r="A71" s="185">
        <v>41</v>
      </c>
      <c r="B71" s="185" t="s">
        <v>276</v>
      </c>
      <c r="C71" s="218"/>
      <c r="D71" s="218"/>
      <c r="E71" s="218"/>
      <c r="F71" s="218"/>
    </row>
    <row r="72" spans="1:6" ht="43.5">
      <c r="A72" s="185">
        <v>42</v>
      </c>
      <c r="B72" s="196" t="s">
        <v>247</v>
      </c>
      <c r="C72" s="218"/>
      <c r="D72" s="218"/>
      <c r="E72" s="218"/>
      <c r="F72" s="218"/>
    </row>
    <row r="73" spans="1:6" ht="14.5">
      <c r="A73" s="185">
        <v>43</v>
      </c>
      <c r="B73" s="196" t="s">
        <v>248</v>
      </c>
      <c r="C73" s="218"/>
      <c r="D73" s="218"/>
      <c r="E73" s="218"/>
      <c r="F73" s="218"/>
    </row>
    <row r="74" spans="1:6" ht="43.5">
      <c r="A74" s="185">
        <v>44</v>
      </c>
      <c r="B74" s="196" t="s">
        <v>249</v>
      </c>
      <c r="C74" s="218"/>
      <c r="D74" s="218"/>
      <c r="E74" s="218"/>
      <c r="F74" s="218"/>
    </row>
    <row r="75" spans="1:6" ht="14.5">
      <c r="A75" s="193">
        <v>45</v>
      </c>
      <c r="B75" s="193" t="s">
        <v>311</v>
      </c>
      <c r="C75" s="218"/>
      <c r="D75" s="218"/>
      <c r="E75" s="218"/>
      <c r="F75" s="218"/>
    </row>
    <row r="76" spans="1:6" ht="14.5">
      <c r="A76" s="185">
        <v>46</v>
      </c>
      <c r="B76" s="188" t="s">
        <v>305</v>
      </c>
      <c r="C76" s="218"/>
      <c r="D76" s="218"/>
      <c r="E76" s="218"/>
      <c r="F76" s="218"/>
    </row>
    <row r="77" spans="1:6" ht="14.5">
      <c r="A77" s="188">
        <v>47</v>
      </c>
      <c r="B77" s="196" t="s">
        <v>302</v>
      </c>
      <c r="C77" s="218"/>
      <c r="D77" s="218"/>
      <c r="E77" s="218"/>
      <c r="F77" s="218"/>
    </row>
    <row r="78" spans="1:6" ht="14.5">
      <c r="A78" s="185">
        <v>48</v>
      </c>
      <c r="B78" s="196" t="s">
        <v>303</v>
      </c>
      <c r="C78" s="218"/>
      <c r="D78" s="218"/>
      <c r="E78" s="218"/>
      <c r="F78" s="218"/>
    </row>
    <row r="79" spans="1:6" ht="14.5">
      <c r="A79" s="188">
        <v>49</v>
      </c>
      <c r="B79" s="196" t="s">
        <v>309</v>
      </c>
      <c r="C79" s="218"/>
      <c r="D79" s="218"/>
      <c r="E79" s="218"/>
      <c r="F79" s="218"/>
    </row>
    <row r="80" spans="1:6" ht="14.5">
      <c r="A80" s="185">
        <v>50</v>
      </c>
      <c r="B80" s="196" t="s">
        <v>312</v>
      </c>
      <c r="C80" s="218"/>
      <c r="D80" s="218"/>
      <c r="E80" s="218"/>
      <c r="F80" s="218"/>
    </row>
    <row r="81" spans="1:6" ht="14.5">
      <c r="A81" s="188">
        <v>51</v>
      </c>
      <c r="B81" s="196" t="s">
        <v>304</v>
      </c>
      <c r="C81" s="218"/>
      <c r="D81" s="218"/>
      <c r="E81" s="218"/>
      <c r="F81" s="218"/>
    </row>
    <row r="82" spans="1:6" ht="14.5">
      <c r="A82" s="185">
        <v>52</v>
      </c>
      <c r="B82" s="196" t="s">
        <v>367</v>
      </c>
      <c r="C82" s="218"/>
      <c r="D82" s="218"/>
      <c r="E82" s="218"/>
      <c r="F82" s="218"/>
    </row>
    <row r="83" spans="1:6" ht="14.5">
      <c r="A83" s="188">
        <v>53</v>
      </c>
      <c r="B83" s="192" t="s">
        <v>314</v>
      </c>
      <c r="C83" s="218"/>
      <c r="D83" s="218"/>
      <c r="E83" s="218"/>
      <c r="F83" s="218"/>
    </row>
    <row r="84" spans="1:6" ht="14.5">
      <c r="A84" s="185">
        <v>54</v>
      </c>
      <c r="B84" s="198" t="s">
        <v>306</v>
      </c>
      <c r="C84" s="218"/>
      <c r="D84" s="218"/>
      <c r="E84" s="218"/>
      <c r="F84" s="218"/>
    </row>
    <row r="85" spans="1:6" ht="14.5">
      <c r="A85" s="188">
        <v>55</v>
      </c>
      <c r="B85" s="198" t="s">
        <v>307</v>
      </c>
      <c r="C85" s="218"/>
      <c r="D85" s="218"/>
      <c r="E85" s="218"/>
      <c r="F85" s="218"/>
    </row>
    <row r="86" spans="1:6" ht="29">
      <c r="A86" s="185">
        <v>56</v>
      </c>
      <c r="B86" s="188" t="s">
        <v>250</v>
      </c>
      <c r="C86" s="218"/>
      <c r="D86" s="218"/>
      <c r="E86" s="218"/>
      <c r="F86" s="218"/>
    </row>
    <row r="87" spans="1:6" ht="43.5">
      <c r="A87" s="188">
        <v>57</v>
      </c>
      <c r="B87" s="188" t="s">
        <v>277</v>
      </c>
      <c r="C87" s="218"/>
      <c r="D87" s="218"/>
      <c r="E87" s="218"/>
      <c r="F87" s="218"/>
    </row>
    <row r="88" spans="1:6" ht="14.5">
      <c r="A88" s="185">
        <v>58</v>
      </c>
      <c r="B88" s="188" t="s">
        <v>313</v>
      </c>
      <c r="C88" s="218"/>
      <c r="D88" s="218"/>
      <c r="E88" s="218"/>
      <c r="F88" s="218"/>
    </row>
    <row r="89" spans="1:6" ht="145">
      <c r="A89" s="185">
        <v>59</v>
      </c>
      <c r="B89" s="188" t="s">
        <v>308</v>
      </c>
      <c r="C89" s="218"/>
      <c r="D89" s="218"/>
      <c r="E89" s="218"/>
      <c r="F89" s="218"/>
    </row>
    <row r="90" spans="1:6" ht="14.5">
      <c r="A90" s="194">
        <v>60</v>
      </c>
      <c r="B90" s="194" t="s">
        <v>251</v>
      </c>
      <c r="C90" s="218"/>
      <c r="D90" s="218"/>
      <c r="E90" s="218"/>
      <c r="F90" s="218"/>
    </row>
    <row r="91" spans="1:6" ht="14.5">
      <c r="A91" s="185">
        <v>61</v>
      </c>
      <c r="B91" s="188" t="s">
        <v>319</v>
      </c>
      <c r="C91" s="218"/>
      <c r="D91" s="218"/>
      <c r="E91" s="218"/>
      <c r="F91" s="218"/>
    </row>
    <row r="92" spans="1:6" ht="29">
      <c r="A92" s="188">
        <v>64</v>
      </c>
      <c r="B92" s="192" t="s">
        <v>320</v>
      </c>
      <c r="C92" s="218"/>
      <c r="D92" s="218"/>
      <c r="E92" s="218"/>
      <c r="F92" s="218"/>
    </row>
    <row r="93" spans="1:6" ht="29">
      <c r="A93" s="185">
        <v>65</v>
      </c>
      <c r="B93" s="185" t="s">
        <v>321</v>
      </c>
      <c r="C93" s="218"/>
      <c r="D93" s="218"/>
      <c r="E93" s="218"/>
      <c r="F93" s="218"/>
    </row>
    <row r="94" spans="1:6" ht="14.5">
      <c r="A94" s="194">
        <v>66</v>
      </c>
      <c r="B94" s="194" t="s">
        <v>310</v>
      </c>
      <c r="C94" s="218"/>
      <c r="D94" s="218"/>
      <c r="E94" s="218"/>
      <c r="F94" s="218"/>
    </row>
    <row r="95" spans="1:6" ht="29">
      <c r="A95" s="185">
        <v>67</v>
      </c>
      <c r="B95" s="188" t="s">
        <v>278</v>
      </c>
      <c r="C95" s="218"/>
      <c r="D95" s="218"/>
      <c r="E95" s="218"/>
      <c r="F95" s="218"/>
    </row>
    <row r="96" spans="1:6" ht="14.5">
      <c r="A96" s="188">
        <v>68</v>
      </c>
      <c r="B96" s="196" t="s">
        <v>252</v>
      </c>
      <c r="C96" s="218"/>
      <c r="D96" s="218"/>
      <c r="E96" s="218"/>
      <c r="F96" s="218"/>
    </row>
    <row r="97" spans="1:6" ht="14.5">
      <c r="A97" s="185">
        <v>69</v>
      </c>
      <c r="B97" s="196" t="s">
        <v>253</v>
      </c>
      <c r="C97" s="218"/>
      <c r="D97" s="218"/>
      <c r="E97" s="218"/>
      <c r="F97" s="218"/>
    </row>
    <row r="98" spans="1:6" ht="14.5">
      <c r="A98" s="185">
        <v>70</v>
      </c>
      <c r="B98" s="196" t="s">
        <v>254</v>
      </c>
      <c r="C98" s="218"/>
      <c r="D98" s="218"/>
      <c r="E98" s="218"/>
      <c r="F98" s="218"/>
    </row>
    <row r="99" spans="1:6" ht="14.5">
      <c r="A99" s="188">
        <v>71</v>
      </c>
      <c r="B99" s="196" t="s">
        <v>255</v>
      </c>
      <c r="C99" s="218"/>
      <c r="D99" s="218"/>
      <c r="E99" s="218"/>
      <c r="F99" s="218"/>
    </row>
    <row r="100" spans="1:6" ht="14.5">
      <c r="A100" s="185">
        <v>72</v>
      </c>
      <c r="B100" s="196" t="s">
        <v>256</v>
      </c>
      <c r="C100" s="218"/>
      <c r="D100" s="218"/>
      <c r="E100" s="218"/>
      <c r="F100" s="218"/>
    </row>
    <row r="101" spans="1:6" ht="14.5">
      <c r="A101" s="185">
        <v>73</v>
      </c>
      <c r="B101" s="196" t="s">
        <v>257</v>
      </c>
      <c r="C101" s="218"/>
      <c r="D101" s="218"/>
      <c r="E101" s="218"/>
      <c r="F101" s="218"/>
    </row>
    <row r="102" spans="1:6" ht="14.5">
      <c r="A102" s="188">
        <v>74</v>
      </c>
      <c r="B102" s="196" t="s">
        <v>258</v>
      </c>
      <c r="C102" s="218"/>
      <c r="D102" s="218"/>
      <c r="E102" s="218"/>
      <c r="F102" s="218"/>
    </row>
    <row r="103" spans="1:6" ht="14.5">
      <c r="A103" s="185">
        <v>75</v>
      </c>
      <c r="B103" s="196" t="s">
        <v>259</v>
      </c>
      <c r="C103" s="218"/>
      <c r="D103" s="218"/>
      <c r="E103" s="218"/>
      <c r="F103" s="218"/>
    </row>
    <row r="104" spans="1:6" ht="29">
      <c r="A104" s="185">
        <v>76</v>
      </c>
      <c r="B104" s="188" t="s">
        <v>279</v>
      </c>
      <c r="C104" s="218"/>
      <c r="D104" s="218"/>
      <c r="E104" s="218"/>
      <c r="F104" s="218"/>
    </row>
    <row r="105" spans="1:6" ht="14.5">
      <c r="A105" s="185">
        <v>77</v>
      </c>
      <c r="B105" s="196" t="s">
        <v>280</v>
      </c>
      <c r="C105" s="218"/>
      <c r="D105" s="218"/>
      <c r="E105" s="218"/>
      <c r="F105" s="218"/>
    </row>
    <row r="106" spans="1:6" ht="14.5">
      <c r="A106" s="188">
        <v>78</v>
      </c>
      <c r="B106" s="196" t="s">
        <v>260</v>
      </c>
      <c r="C106" s="218"/>
      <c r="D106" s="218"/>
      <c r="E106" s="218"/>
      <c r="F106" s="218"/>
    </row>
    <row r="107" spans="1:6" ht="14.5">
      <c r="A107" s="185">
        <v>79</v>
      </c>
      <c r="B107" s="196" t="s">
        <v>281</v>
      </c>
      <c r="C107" s="218"/>
      <c r="D107" s="218"/>
      <c r="E107" s="218"/>
      <c r="F107" s="218"/>
    </row>
    <row r="108" spans="1:6" ht="14.5">
      <c r="A108" s="185">
        <v>80</v>
      </c>
      <c r="B108" s="196" t="s">
        <v>282</v>
      </c>
      <c r="C108" s="218"/>
      <c r="D108" s="218"/>
      <c r="E108" s="218"/>
      <c r="F108" s="218"/>
    </row>
    <row r="109" spans="1:6" ht="14.5">
      <c r="A109" s="188">
        <v>81</v>
      </c>
      <c r="B109" s="196" t="s">
        <v>283</v>
      </c>
      <c r="C109" s="218"/>
      <c r="D109" s="218"/>
      <c r="E109" s="218"/>
      <c r="F109" s="218"/>
    </row>
    <row r="110" spans="1:6" ht="14.5">
      <c r="A110" s="185">
        <v>82</v>
      </c>
      <c r="B110" s="196" t="s">
        <v>402</v>
      </c>
      <c r="C110" s="218"/>
      <c r="D110" s="218"/>
      <c r="E110" s="218"/>
      <c r="F110" s="218"/>
    </row>
    <row r="111" spans="1:6" ht="14.5">
      <c r="A111" s="185">
        <v>83</v>
      </c>
      <c r="B111" s="196" t="s">
        <v>261</v>
      </c>
      <c r="C111" s="218"/>
      <c r="D111" s="218"/>
      <c r="E111" s="218"/>
      <c r="F111" s="218"/>
    </row>
    <row r="112" spans="1:6" ht="14.5">
      <c r="A112" s="188">
        <v>84</v>
      </c>
      <c r="B112" s="192" t="s">
        <v>368</v>
      </c>
      <c r="C112" s="218"/>
      <c r="D112" s="218"/>
      <c r="E112" s="218"/>
      <c r="F112" s="218"/>
    </row>
    <row r="113" spans="1:6" ht="14.5">
      <c r="A113" s="185">
        <v>85</v>
      </c>
      <c r="B113" s="188" t="s">
        <v>262</v>
      </c>
      <c r="C113" s="218"/>
      <c r="D113" s="218"/>
      <c r="E113" s="218"/>
      <c r="F113" s="218"/>
    </row>
    <row r="114" spans="1:6" ht="58">
      <c r="A114" s="185">
        <v>86</v>
      </c>
      <c r="B114" s="197" t="s">
        <v>322</v>
      </c>
      <c r="C114" s="218"/>
      <c r="D114" s="218"/>
      <c r="E114" s="218"/>
      <c r="F114" s="218"/>
    </row>
    <row r="115" spans="1:6" ht="14.5">
      <c r="A115" s="195">
        <v>87</v>
      </c>
      <c r="B115" s="195" t="s">
        <v>223</v>
      </c>
      <c r="C115" s="218"/>
      <c r="D115" s="218"/>
      <c r="E115" s="218"/>
      <c r="F115" s="218"/>
    </row>
    <row r="116" spans="1:6" ht="29">
      <c r="A116" s="188">
        <v>88</v>
      </c>
      <c r="B116" s="185" t="s">
        <v>218</v>
      </c>
      <c r="C116" s="218"/>
      <c r="D116" s="218"/>
      <c r="E116" s="218"/>
      <c r="F116" s="218"/>
    </row>
    <row r="117" spans="1:6" ht="29">
      <c r="A117" s="188">
        <v>89</v>
      </c>
      <c r="B117" s="185" t="s">
        <v>219</v>
      </c>
      <c r="C117" s="218"/>
      <c r="D117" s="218"/>
      <c r="E117" s="218"/>
      <c r="F117" s="218"/>
    </row>
    <row r="118" spans="1:6" ht="29">
      <c r="A118" s="188">
        <v>90</v>
      </c>
      <c r="B118" s="185" t="s">
        <v>220</v>
      </c>
      <c r="C118" s="218"/>
      <c r="D118" s="218"/>
      <c r="E118" s="218"/>
      <c r="F118" s="218"/>
    </row>
    <row r="119" spans="1:6" ht="14.5">
      <c r="A119" s="188">
        <v>91</v>
      </c>
      <c r="B119" s="185" t="s">
        <v>221</v>
      </c>
      <c r="C119" s="218"/>
      <c r="D119" s="218"/>
      <c r="E119" s="218"/>
      <c r="F119" s="218"/>
    </row>
    <row r="120" spans="1:6" ht="29">
      <c r="A120" s="188">
        <v>92</v>
      </c>
      <c r="B120" s="185" t="s">
        <v>222</v>
      </c>
      <c r="C120" s="218"/>
      <c r="D120" s="218"/>
      <c r="E120" s="218"/>
      <c r="F120" s="218"/>
    </row>
    <row r="121" spans="1:6" ht="14.5">
      <c r="A121" s="195">
        <v>93</v>
      </c>
      <c r="B121" s="195" t="s">
        <v>235</v>
      </c>
      <c r="C121" s="218"/>
      <c r="D121" s="218"/>
      <c r="E121" s="218"/>
      <c r="F121" s="218"/>
    </row>
    <row r="122" spans="1:6" ht="14.5">
      <c r="A122" s="188">
        <v>94</v>
      </c>
      <c r="B122" s="185" t="s">
        <v>369</v>
      </c>
      <c r="C122" s="218"/>
      <c r="D122" s="218"/>
      <c r="E122" s="218"/>
      <c r="F122" s="218"/>
    </row>
    <row r="123" spans="1:6" ht="14.5">
      <c r="A123" s="188">
        <v>95</v>
      </c>
      <c r="B123" s="215" t="s">
        <v>370</v>
      </c>
      <c r="C123" s="218"/>
      <c r="D123" s="218"/>
      <c r="E123" s="218"/>
      <c r="F123" s="218"/>
    </row>
    <row r="124" spans="1:6" ht="14.5">
      <c r="A124" s="188">
        <v>96</v>
      </c>
      <c r="B124" s="215" t="s">
        <v>374</v>
      </c>
      <c r="C124" s="218"/>
      <c r="D124" s="218"/>
      <c r="E124" s="218"/>
      <c r="F124" s="218"/>
    </row>
    <row r="125" spans="1:6" ht="14.5">
      <c r="A125" s="188">
        <v>97</v>
      </c>
      <c r="B125" s="215" t="s">
        <v>372</v>
      </c>
      <c r="C125" s="218"/>
      <c r="D125" s="218"/>
      <c r="E125" s="218"/>
      <c r="F125" s="218"/>
    </row>
    <row r="126" spans="1:6" ht="14.5">
      <c r="A126" s="188">
        <v>98</v>
      </c>
      <c r="B126" s="215" t="s">
        <v>371</v>
      </c>
      <c r="C126" s="218"/>
      <c r="D126" s="218"/>
      <c r="E126" s="218"/>
      <c r="F126" s="218"/>
    </row>
    <row r="127" spans="1:6" ht="14.5">
      <c r="A127" s="195">
        <v>99</v>
      </c>
      <c r="B127" s="195" t="s">
        <v>224</v>
      </c>
      <c r="C127" s="218"/>
      <c r="D127" s="218"/>
      <c r="E127" s="218"/>
      <c r="F127" s="218"/>
    </row>
    <row r="128" spans="1:6" ht="14.5">
      <c r="A128" s="188">
        <v>100</v>
      </c>
      <c r="B128" s="185" t="s">
        <v>225</v>
      </c>
      <c r="C128" s="218"/>
      <c r="D128" s="218"/>
      <c r="E128" s="218"/>
      <c r="F128" s="218"/>
    </row>
    <row r="129" spans="1:6" ht="14.5">
      <c r="A129" s="188">
        <v>101</v>
      </c>
      <c r="B129" s="185" t="s">
        <v>226</v>
      </c>
      <c r="C129" s="218"/>
      <c r="D129" s="218"/>
      <c r="E129" s="218"/>
      <c r="F129" s="218"/>
    </row>
    <row r="130" spans="1:6" ht="14.5">
      <c r="A130" s="188">
        <v>102</v>
      </c>
      <c r="B130" s="185" t="s">
        <v>227</v>
      </c>
      <c r="C130" s="218"/>
      <c r="D130" s="218"/>
      <c r="E130" s="218"/>
      <c r="F130" s="218"/>
    </row>
    <row r="131" spans="1:6" ht="14.5">
      <c r="A131" s="188">
        <v>103</v>
      </c>
      <c r="B131" s="185" t="s">
        <v>228</v>
      </c>
      <c r="C131" s="218"/>
      <c r="D131" s="218"/>
      <c r="E131" s="218"/>
      <c r="F131" s="218"/>
    </row>
    <row r="132" spans="1:6" ht="29">
      <c r="A132" s="188">
        <v>104</v>
      </c>
      <c r="B132" s="185" t="s">
        <v>229</v>
      </c>
      <c r="C132" s="218"/>
      <c r="D132" s="218"/>
      <c r="E132" s="218"/>
      <c r="F132" s="218"/>
    </row>
    <row r="133" spans="1:6" ht="14.5">
      <c r="A133" s="195">
        <v>105</v>
      </c>
      <c r="B133" s="195" t="s">
        <v>231</v>
      </c>
      <c r="C133" s="218"/>
      <c r="D133" s="218"/>
      <c r="E133" s="218"/>
      <c r="F133" s="218"/>
    </row>
    <row r="134" spans="1:6" ht="29">
      <c r="A134" s="188">
        <v>106</v>
      </c>
      <c r="B134" s="185" t="s">
        <v>230</v>
      </c>
      <c r="C134" s="218"/>
      <c r="D134" s="218"/>
      <c r="E134" s="218"/>
      <c r="F134" s="218"/>
    </row>
    <row r="135" spans="1:6" ht="14.5">
      <c r="A135" s="188"/>
      <c r="B135" s="185"/>
      <c r="C135" s="218"/>
      <c r="D135" s="218"/>
      <c r="E135" s="218"/>
      <c r="F135" s="218"/>
    </row>
    <row r="136" spans="1:6" ht="13">
      <c r="A136" s="238"/>
      <c r="B136" s="231" t="s">
        <v>159</v>
      </c>
      <c r="C136" s="218"/>
      <c r="D136" s="218"/>
      <c r="E136" s="218"/>
      <c r="F136" s="218"/>
    </row>
    <row r="137" spans="1:6" ht="29">
      <c r="A137" s="164">
        <v>1</v>
      </c>
      <c r="B137" s="165" t="s">
        <v>167</v>
      </c>
      <c r="C137" s="218"/>
      <c r="D137" s="218"/>
      <c r="E137" s="218"/>
      <c r="F137" s="218"/>
    </row>
    <row r="138" spans="1:6" ht="29">
      <c r="A138" s="164">
        <v>2</v>
      </c>
      <c r="B138" s="166" t="s">
        <v>168</v>
      </c>
      <c r="C138" s="218"/>
      <c r="D138" s="218"/>
      <c r="E138" s="218"/>
      <c r="F138" s="218"/>
    </row>
    <row r="139" spans="1:6" ht="29">
      <c r="A139" s="164">
        <v>3</v>
      </c>
      <c r="B139" s="167" t="s">
        <v>169</v>
      </c>
      <c r="C139" s="218"/>
      <c r="D139" s="218"/>
      <c r="E139" s="218"/>
      <c r="F139" s="218"/>
    </row>
    <row r="140" spans="1:6" ht="43.5">
      <c r="A140" s="164">
        <v>4</v>
      </c>
      <c r="B140" s="167" t="s">
        <v>170</v>
      </c>
      <c r="C140" s="218"/>
      <c r="D140" s="218"/>
      <c r="E140" s="218"/>
      <c r="F140" s="218"/>
    </row>
    <row r="141" spans="1:6" ht="29">
      <c r="A141" s="164">
        <v>5</v>
      </c>
      <c r="B141" s="166" t="s">
        <v>171</v>
      </c>
      <c r="C141" s="218"/>
      <c r="D141" s="218"/>
      <c r="E141" s="218"/>
      <c r="F141" s="218"/>
    </row>
    <row r="142" spans="1:6" ht="14.5">
      <c r="A142" s="164">
        <v>6</v>
      </c>
      <c r="B142" s="167" t="s">
        <v>172</v>
      </c>
      <c r="C142" s="218"/>
      <c r="D142" s="218"/>
      <c r="E142" s="218"/>
      <c r="F142" s="218"/>
    </row>
    <row r="143" spans="1:6" ht="29">
      <c r="A143" s="164">
        <v>7</v>
      </c>
      <c r="B143" s="167" t="s">
        <v>173</v>
      </c>
      <c r="C143" s="218"/>
      <c r="D143" s="218"/>
      <c r="E143" s="218"/>
      <c r="F143" s="218"/>
    </row>
    <row r="144" spans="1:6" ht="29">
      <c r="A144" s="164">
        <v>8</v>
      </c>
      <c r="B144" s="167" t="s">
        <v>174</v>
      </c>
      <c r="C144" s="218"/>
      <c r="D144" s="218"/>
      <c r="E144" s="218"/>
      <c r="F144" s="218"/>
    </row>
    <row r="145" spans="1:6" ht="58">
      <c r="A145" s="164">
        <v>9</v>
      </c>
      <c r="B145" s="166" t="s">
        <v>175</v>
      </c>
      <c r="C145" s="218"/>
      <c r="D145" s="218"/>
      <c r="E145" s="218"/>
      <c r="F145" s="218"/>
    </row>
    <row r="146" spans="1:6" ht="29">
      <c r="A146" s="164">
        <v>10</v>
      </c>
      <c r="B146" s="166" t="s">
        <v>176</v>
      </c>
      <c r="C146" s="218"/>
      <c r="D146" s="218"/>
      <c r="E146" s="218"/>
      <c r="F146" s="218"/>
    </row>
    <row r="147" spans="1:6" ht="29">
      <c r="A147" s="164">
        <v>11</v>
      </c>
      <c r="B147" s="166" t="s">
        <v>177</v>
      </c>
      <c r="C147" s="218"/>
      <c r="D147" s="218"/>
      <c r="E147" s="218"/>
      <c r="F147" s="218"/>
    </row>
    <row r="148" spans="1:6" ht="14.5">
      <c r="A148" s="164">
        <v>12</v>
      </c>
      <c r="B148" s="166" t="s">
        <v>178</v>
      </c>
      <c r="C148" s="218"/>
      <c r="D148" s="218"/>
      <c r="E148" s="218"/>
      <c r="F148" s="218"/>
    </row>
    <row r="149" spans="1:6" ht="43.5">
      <c r="A149" s="164">
        <v>13</v>
      </c>
      <c r="B149" s="166" t="s">
        <v>179</v>
      </c>
      <c r="C149" s="218"/>
      <c r="D149" s="218"/>
      <c r="E149" s="218"/>
      <c r="F149" s="218"/>
    </row>
    <row r="150" spans="1:6" ht="29">
      <c r="A150" s="164">
        <v>14</v>
      </c>
      <c r="B150" s="166" t="s">
        <v>180</v>
      </c>
      <c r="C150" s="218"/>
      <c r="D150" s="218"/>
      <c r="E150" s="218"/>
      <c r="F150" s="218"/>
    </row>
    <row r="151" spans="1:6" ht="43.5">
      <c r="A151" s="164">
        <v>15</v>
      </c>
      <c r="B151" s="167" t="s">
        <v>181</v>
      </c>
      <c r="C151" s="218"/>
      <c r="D151" s="218"/>
      <c r="E151" s="218"/>
      <c r="F151" s="218"/>
    </row>
    <row r="152" spans="1:6" ht="14.5">
      <c r="A152" s="164">
        <v>16</v>
      </c>
      <c r="B152" s="167" t="s">
        <v>182</v>
      </c>
      <c r="C152" s="218"/>
      <c r="D152" s="218"/>
      <c r="E152" s="218"/>
      <c r="F152" s="218"/>
    </row>
    <row r="153" spans="1:6" ht="58">
      <c r="A153" s="164">
        <v>17</v>
      </c>
      <c r="B153" s="166" t="s">
        <v>183</v>
      </c>
      <c r="C153" s="218"/>
      <c r="D153" s="218"/>
      <c r="E153" s="218"/>
      <c r="F153" s="218"/>
    </row>
    <row r="154" spans="1:6" ht="43.5">
      <c r="A154" s="164">
        <v>18</v>
      </c>
      <c r="B154" s="166" t="s">
        <v>184</v>
      </c>
      <c r="C154" s="218"/>
      <c r="D154" s="218"/>
      <c r="E154" s="218"/>
      <c r="F154" s="218"/>
    </row>
    <row r="155" spans="1:6" ht="29">
      <c r="A155" s="164">
        <v>19</v>
      </c>
      <c r="B155" s="166" t="s">
        <v>185</v>
      </c>
      <c r="C155" s="218"/>
      <c r="D155" s="218"/>
      <c r="E155" s="218"/>
      <c r="F155" s="218"/>
    </row>
    <row r="156" spans="1:6" ht="14.5">
      <c r="A156" s="164">
        <v>20</v>
      </c>
      <c r="B156" s="166" t="s">
        <v>186</v>
      </c>
      <c r="C156" s="218"/>
      <c r="D156" s="218"/>
      <c r="E156" s="218"/>
      <c r="F156" s="218"/>
    </row>
    <row r="157" spans="1:6" ht="14.5">
      <c r="A157" s="164">
        <v>21</v>
      </c>
      <c r="B157" s="166" t="s">
        <v>187</v>
      </c>
      <c r="C157" s="218"/>
      <c r="D157" s="218"/>
      <c r="E157" s="218"/>
      <c r="F157" s="218"/>
    </row>
    <row r="158" spans="1:6" ht="29">
      <c r="A158" s="164">
        <v>22</v>
      </c>
      <c r="B158" s="166" t="s">
        <v>188</v>
      </c>
      <c r="C158" s="218"/>
      <c r="D158" s="218"/>
      <c r="E158" s="218"/>
      <c r="F158" s="218"/>
    </row>
    <row r="159" spans="1:6" ht="43.5">
      <c r="A159" s="164">
        <v>23</v>
      </c>
      <c r="B159" s="166" t="s">
        <v>189</v>
      </c>
      <c r="C159" s="218"/>
      <c r="D159" s="218"/>
      <c r="E159" s="218"/>
      <c r="F159" s="218"/>
    </row>
    <row r="160" spans="1:6" ht="29">
      <c r="A160" s="164">
        <v>24</v>
      </c>
      <c r="B160" s="166" t="s">
        <v>190</v>
      </c>
      <c r="C160" s="218"/>
      <c r="D160" s="218"/>
      <c r="E160" s="218"/>
      <c r="F160" s="218"/>
    </row>
    <row r="161" spans="1:6" ht="14.5">
      <c r="A161" s="164">
        <v>25</v>
      </c>
      <c r="B161" s="168" t="s">
        <v>191</v>
      </c>
      <c r="C161" s="218"/>
      <c r="D161" s="218"/>
      <c r="E161" s="218"/>
      <c r="F161" s="218"/>
    </row>
    <row r="162" spans="1:6" ht="14.5">
      <c r="A162" s="164">
        <v>26</v>
      </c>
      <c r="B162" s="168" t="s">
        <v>192</v>
      </c>
      <c r="C162" s="218"/>
      <c r="D162" s="218"/>
      <c r="E162" s="218"/>
      <c r="F162" s="218"/>
    </row>
    <row r="163" spans="1:6" ht="29">
      <c r="A163" s="164">
        <v>27</v>
      </c>
      <c r="B163" s="168" t="s">
        <v>193</v>
      </c>
      <c r="C163" s="218"/>
      <c r="D163" s="218"/>
      <c r="E163" s="218"/>
      <c r="F163" s="218"/>
    </row>
    <row r="164" spans="1:6" ht="14.5">
      <c r="A164" s="164">
        <v>28</v>
      </c>
      <c r="B164" s="168" t="s">
        <v>194</v>
      </c>
      <c r="C164" s="218"/>
      <c r="D164" s="218"/>
      <c r="E164" s="218"/>
      <c r="F164" s="218"/>
    </row>
    <row r="165" spans="1:6" ht="14.5">
      <c r="A165" s="164">
        <v>29</v>
      </c>
      <c r="B165" s="168" t="s">
        <v>195</v>
      </c>
      <c r="C165" s="218"/>
      <c r="D165" s="218"/>
      <c r="E165" s="218"/>
      <c r="F165" s="218"/>
    </row>
    <row r="166" spans="1:6" ht="14.5">
      <c r="A166" s="164">
        <v>30</v>
      </c>
      <c r="B166" s="168" t="s">
        <v>196</v>
      </c>
      <c r="C166" s="218"/>
      <c r="D166" s="218"/>
      <c r="E166" s="218"/>
      <c r="F166" s="218"/>
    </row>
    <row r="167" spans="1:6" ht="14.5">
      <c r="A167" s="164">
        <v>31</v>
      </c>
      <c r="B167" s="216" t="s">
        <v>373</v>
      </c>
      <c r="C167" s="218"/>
      <c r="D167" s="218"/>
      <c r="E167" s="218"/>
      <c r="F167" s="218"/>
    </row>
    <row r="168" spans="1:6" ht="14.5">
      <c r="A168" s="164">
        <v>32</v>
      </c>
      <c r="B168" s="217" t="s">
        <v>375</v>
      </c>
      <c r="C168" s="218"/>
      <c r="D168" s="218"/>
      <c r="E168" s="218"/>
      <c r="F168" s="218"/>
    </row>
    <row r="169" spans="1:6" ht="14.5">
      <c r="A169" s="164">
        <v>33</v>
      </c>
      <c r="B169" s="217" t="s">
        <v>376</v>
      </c>
      <c r="C169" s="218"/>
      <c r="D169" s="218"/>
      <c r="E169" s="218"/>
      <c r="F169" s="218"/>
    </row>
    <row r="170" spans="1:6" ht="14.5">
      <c r="A170" s="164">
        <v>34</v>
      </c>
      <c r="B170" s="166" t="s">
        <v>197</v>
      </c>
      <c r="C170" s="218"/>
      <c r="D170" s="218"/>
      <c r="E170" s="218"/>
      <c r="F170" s="218"/>
    </row>
    <row r="171" spans="1:6" ht="29">
      <c r="A171" s="164">
        <v>35</v>
      </c>
      <c r="B171" s="166" t="s">
        <v>198</v>
      </c>
      <c r="C171" s="218"/>
      <c r="D171" s="218"/>
      <c r="E171" s="218"/>
      <c r="F171" s="218"/>
    </row>
    <row r="172" spans="1:6" ht="13">
      <c r="A172" s="238"/>
      <c r="B172" s="231" t="s">
        <v>215</v>
      </c>
      <c r="C172" s="218"/>
      <c r="D172" s="218"/>
      <c r="E172" s="218"/>
      <c r="F172" s="218"/>
    </row>
    <row r="173" spans="1:6" ht="58">
      <c r="A173" s="164">
        <v>1</v>
      </c>
      <c r="B173" s="169" t="s">
        <v>199</v>
      </c>
      <c r="C173" s="218"/>
      <c r="D173" s="218"/>
      <c r="E173" s="218"/>
      <c r="F173" s="218"/>
    </row>
    <row r="174" spans="1:6" ht="29">
      <c r="A174" s="164">
        <v>2</v>
      </c>
      <c r="B174" s="169" t="s">
        <v>200</v>
      </c>
      <c r="C174" s="218"/>
      <c r="D174" s="218"/>
      <c r="E174" s="218"/>
      <c r="F174" s="218"/>
    </row>
    <row r="175" spans="1:6" ht="58">
      <c r="A175" s="164">
        <v>3</v>
      </c>
      <c r="B175" s="169" t="s">
        <v>201</v>
      </c>
      <c r="C175" s="218"/>
      <c r="D175" s="218"/>
      <c r="E175" s="218"/>
      <c r="F175" s="218"/>
    </row>
    <row r="176" spans="1:6" ht="29">
      <c r="A176" s="164">
        <v>4</v>
      </c>
      <c r="B176" s="169" t="s">
        <v>202</v>
      </c>
      <c r="C176" s="218"/>
      <c r="D176" s="218"/>
      <c r="E176" s="218"/>
      <c r="F176" s="218"/>
    </row>
    <row r="177" spans="1:6" ht="29">
      <c r="A177" s="164">
        <v>5</v>
      </c>
      <c r="B177" s="169" t="s">
        <v>203</v>
      </c>
      <c r="C177" s="218"/>
      <c r="D177" s="218"/>
      <c r="E177" s="218"/>
      <c r="F177" s="218"/>
    </row>
    <row r="178" spans="1:6" ht="43.5">
      <c r="A178" s="164">
        <v>6</v>
      </c>
      <c r="B178" s="169" t="s">
        <v>204</v>
      </c>
      <c r="C178" s="218"/>
      <c r="D178" s="218"/>
      <c r="E178" s="218"/>
      <c r="F178" s="218"/>
    </row>
    <row r="179" spans="1:6" ht="29">
      <c r="A179" s="164">
        <v>7</v>
      </c>
      <c r="B179" s="169" t="s">
        <v>205</v>
      </c>
      <c r="C179" s="218"/>
      <c r="D179" s="218"/>
      <c r="E179" s="218"/>
      <c r="F179" s="218"/>
    </row>
    <row r="180" spans="1:6" ht="29">
      <c r="A180" s="164">
        <v>8</v>
      </c>
      <c r="B180" s="169" t="s">
        <v>206</v>
      </c>
      <c r="C180" s="218"/>
      <c r="D180" s="218"/>
      <c r="E180" s="218"/>
      <c r="F180" s="218"/>
    </row>
    <row r="181" spans="1:6" ht="29">
      <c r="A181" s="164">
        <v>9</v>
      </c>
      <c r="B181" s="169" t="s">
        <v>207</v>
      </c>
      <c r="C181" s="218"/>
      <c r="D181" s="218"/>
      <c r="E181" s="218"/>
      <c r="F181" s="218"/>
    </row>
    <row r="182" spans="1:6" ht="29">
      <c r="A182" s="164">
        <v>10</v>
      </c>
      <c r="B182" s="169" t="s">
        <v>208</v>
      </c>
      <c r="C182" s="218"/>
      <c r="D182" s="218"/>
      <c r="E182" s="218"/>
      <c r="F182" s="218"/>
    </row>
    <row r="183" spans="1:6" ht="43.5">
      <c r="A183" s="164">
        <v>11</v>
      </c>
      <c r="B183" s="169" t="s">
        <v>209</v>
      </c>
      <c r="C183" s="218"/>
      <c r="D183" s="218"/>
      <c r="E183" s="218"/>
      <c r="F183" s="218"/>
    </row>
    <row r="184" spans="1:6" ht="14.5">
      <c r="A184" s="164">
        <v>12</v>
      </c>
      <c r="B184" s="169" t="s">
        <v>210</v>
      </c>
      <c r="C184" s="218"/>
      <c r="D184" s="218"/>
      <c r="E184" s="218"/>
      <c r="F184" s="218"/>
    </row>
    <row r="185" spans="1:6" ht="58">
      <c r="A185" s="164">
        <v>13</v>
      </c>
      <c r="B185" s="169" t="s">
        <v>211</v>
      </c>
      <c r="C185" s="218"/>
      <c r="D185" s="218"/>
      <c r="E185" s="218"/>
      <c r="F185" s="218"/>
    </row>
    <row r="186" spans="1:6" ht="43.5">
      <c r="A186" s="164">
        <v>16</v>
      </c>
      <c r="B186" s="169" t="s">
        <v>212</v>
      </c>
      <c r="C186" s="218"/>
      <c r="D186" s="218"/>
      <c r="E186" s="218"/>
      <c r="F186" s="218"/>
    </row>
    <row r="187" spans="1:6" s="176" customFormat="1" ht="29">
      <c r="A187" s="164">
        <v>17</v>
      </c>
      <c r="B187" s="169" t="s">
        <v>217</v>
      </c>
      <c r="C187" s="230"/>
      <c r="D187" s="230"/>
      <c r="E187" s="230"/>
      <c r="F187" s="230"/>
    </row>
    <row r="188" spans="1:6" ht="14.5">
      <c r="A188" s="164">
        <v>18</v>
      </c>
      <c r="B188" s="170" t="s">
        <v>213</v>
      </c>
      <c r="C188" s="218"/>
      <c r="D188" s="218"/>
      <c r="E188" s="218"/>
      <c r="F188" s="218"/>
    </row>
    <row r="189" spans="1:6" ht="14.5">
      <c r="A189" s="164">
        <v>19</v>
      </c>
      <c r="B189" s="170" t="s">
        <v>214</v>
      </c>
      <c r="C189" s="218"/>
      <c r="D189" s="218"/>
      <c r="E189" s="218"/>
      <c r="F189" s="218"/>
    </row>
    <row r="190" spans="1:6" ht="43.5">
      <c r="A190" s="164">
        <v>20</v>
      </c>
      <c r="B190" s="171" t="s">
        <v>216</v>
      </c>
      <c r="C190" s="218"/>
      <c r="D190" s="218"/>
      <c r="E190" s="218"/>
      <c r="F190" s="218"/>
    </row>
    <row r="191" spans="1:6" ht="14.5">
      <c r="A191" s="164">
        <v>21</v>
      </c>
      <c r="B191" s="172" t="s">
        <v>325</v>
      </c>
      <c r="C191" s="218"/>
      <c r="D191" s="218"/>
      <c r="E191" s="218"/>
      <c r="F191" s="218"/>
    </row>
    <row r="192" spans="1:6" ht="29">
      <c r="A192" s="164">
        <v>22</v>
      </c>
      <c r="B192" s="172" t="s">
        <v>326</v>
      </c>
      <c r="C192" s="218"/>
      <c r="D192" s="218"/>
      <c r="E192" s="218"/>
      <c r="F192" s="218"/>
    </row>
    <row r="193" spans="1:6" ht="58">
      <c r="A193" s="218">
        <v>23</v>
      </c>
      <c r="B193" s="214" t="s">
        <v>365</v>
      </c>
      <c r="C193" s="218"/>
      <c r="D193" s="218"/>
      <c r="E193" s="218"/>
      <c r="F193" s="218"/>
    </row>
    <row r="196" spans="1:6">
      <c r="A196" s="148"/>
      <c r="B196" s="150"/>
    </row>
    <row r="197" spans="1:6">
      <c r="A197" s="148"/>
      <c r="B197" s="150"/>
    </row>
    <row r="198" spans="1:6">
      <c r="A198" s="148"/>
      <c r="B198" s="150"/>
    </row>
    <row r="199" spans="1:6">
      <c r="A199" s="148"/>
      <c r="B199" s="150"/>
    </row>
    <row r="200" spans="1:6">
      <c r="A200" s="148"/>
      <c r="B200" s="150"/>
    </row>
    <row r="201" spans="1:6">
      <c r="A201" s="148"/>
      <c r="B201" s="150"/>
    </row>
    <row r="202" spans="1:6">
      <c r="A202" s="148"/>
      <c r="B202" s="150"/>
    </row>
  </sheetData>
  <mergeCells count="1">
    <mergeCell ref="A1:B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0"/>
  <sheetViews>
    <sheetView showGridLines="0" zoomScaleNormal="100" workbookViewId="0">
      <selection activeCell="J5" sqref="J5"/>
    </sheetView>
  </sheetViews>
  <sheetFormatPr defaultColWidth="16.26953125" defaultRowHeight="14.5"/>
  <cols>
    <col min="1" max="1" width="16.26953125" style="177"/>
    <col min="5" max="5" width="16.26953125" style="178"/>
  </cols>
  <sheetData>
    <row r="1" spans="1:7" s="5" customFormat="1" ht="13.9" customHeight="1">
      <c r="A1" s="346"/>
      <c r="B1" s="347"/>
      <c r="C1" s="347"/>
      <c r="D1" s="347"/>
      <c r="E1" s="219"/>
      <c r="F1" s="220"/>
      <c r="G1" s="351"/>
    </row>
    <row r="2" spans="1:7" s="5" customFormat="1" ht="12.5">
      <c r="A2" s="348"/>
      <c r="B2" s="349"/>
      <c r="C2" s="349"/>
      <c r="D2" s="350"/>
      <c r="E2" s="221"/>
      <c r="F2" s="222"/>
      <c r="G2" s="351"/>
    </row>
    <row r="3" spans="1:7" s="5" customFormat="1" ht="13.15" customHeight="1">
      <c r="A3" s="352"/>
      <c r="B3" s="352"/>
      <c r="C3" s="353"/>
      <c r="D3" s="223"/>
      <c r="E3" s="219"/>
      <c r="F3" s="224"/>
      <c r="G3" s="351"/>
    </row>
    <row r="4" spans="1:7" s="12" customFormat="1" ht="12.5">
      <c r="A4" s="352"/>
      <c r="B4" s="352"/>
      <c r="C4" s="353"/>
      <c r="D4" s="225"/>
      <c r="E4" s="225"/>
      <c r="F4" s="226"/>
      <c r="G4" s="351"/>
    </row>
    <row r="5" spans="1:7" s="140" customFormat="1" ht="30" customHeight="1">
      <c r="A5" s="339" t="s">
        <v>393</v>
      </c>
      <c r="B5" s="339"/>
      <c r="C5" s="339"/>
      <c r="D5" s="354"/>
      <c r="E5" s="339"/>
      <c r="F5" s="339"/>
      <c r="G5" s="339"/>
    </row>
    <row r="6" spans="1:7" s="141" customFormat="1" ht="26">
      <c r="A6" s="340" t="s">
        <v>143</v>
      </c>
      <c r="B6" s="341"/>
      <c r="C6" s="227" t="s">
        <v>88</v>
      </c>
      <c r="D6" s="227" t="s">
        <v>144</v>
      </c>
      <c r="E6" s="227" t="s">
        <v>145</v>
      </c>
      <c r="F6" s="227" t="s">
        <v>108</v>
      </c>
      <c r="G6" s="228" t="s">
        <v>121</v>
      </c>
    </row>
    <row r="7" spans="1:7" s="142" customFormat="1" ht="13">
      <c r="A7" s="342"/>
      <c r="B7" s="343"/>
      <c r="C7" s="229"/>
      <c r="D7" s="230"/>
      <c r="E7" s="230"/>
      <c r="F7" s="230"/>
      <c r="G7" s="175"/>
    </row>
    <row r="8" spans="1:7" s="143" customFormat="1" ht="39">
      <c r="A8" s="344"/>
      <c r="B8" s="345"/>
      <c r="C8" s="234" t="s">
        <v>394</v>
      </c>
      <c r="D8" s="235"/>
      <c r="E8" s="235"/>
      <c r="F8" s="235"/>
      <c r="G8" s="235"/>
    </row>
    <row r="9" spans="1:7" s="145" customFormat="1" ht="100">
      <c r="A9" s="144"/>
      <c r="B9" s="232"/>
      <c r="C9" s="233" t="s">
        <v>395</v>
      </c>
      <c r="D9" s="160"/>
      <c r="E9" s="161"/>
      <c r="F9" s="162"/>
      <c r="G9" s="163"/>
    </row>
    <row r="10" spans="1:7" s="17" customFormat="1" ht="26.25" customHeight="1">
      <c r="A10" s="146"/>
      <c r="B10" s="147"/>
      <c r="C10" s="148"/>
      <c r="D10" s="149"/>
      <c r="E10" s="149"/>
      <c r="F10" s="148"/>
      <c r="G10" s="150"/>
    </row>
  </sheetData>
  <mergeCells count="7">
    <mergeCell ref="A6:B6"/>
    <mergeCell ref="A7:B7"/>
    <mergeCell ref="A8:B8"/>
    <mergeCell ref="A1:D2"/>
    <mergeCell ref="G1:G4"/>
    <mergeCell ref="A3:C4"/>
    <mergeCell ref="A5:G5"/>
  </mergeCells>
  <pageMargins left="0.7" right="0.7" top="0.75" bottom="0.75" header="0.3" footer="0.3"/>
  <pageSetup orientation="portrait" r:id="rId1"/>
  <drawing r:id="rId2"/>
  <legacyDrawing r:id="rId3"/>
  <oleObjects>
    <mc:AlternateContent xmlns:mc="http://schemas.openxmlformats.org/markup-compatibility/2006">
      <mc:Choice Requires="x14">
        <oleObject progId="Worksheet" dvAspect="DVASPECT_ICON" shapeId="7169" r:id="rId4">
          <objectPr defaultSize="0" autoPict="0" r:id="rId5">
            <anchor moveWithCells="1">
              <from>
                <xdr:col>0</xdr:col>
                <xdr:colOff>133350</xdr:colOff>
                <xdr:row>8</xdr:row>
                <xdr:rowOff>336550</xdr:rowOff>
              </from>
              <to>
                <xdr:col>0</xdr:col>
                <xdr:colOff>908050</xdr:colOff>
                <xdr:row>8</xdr:row>
                <xdr:rowOff>1479550</xdr:rowOff>
              </to>
            </anchor>
          </objectPr>
        </oleObject>
      </mc:Choice>
      <mc:Fallback>
        <oleObject progId="Worksheet" dvAspect="DVASPECT_ICON" shapeId="7169" r:id="rId4"/>
      </mc:Fallback>
    </mc:AlternateContent>
  </oleObjec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96"/>
  <sheetViews>
    <sheetView view="pageBreakPreview" topLeftCell="A30" zoomScale="70" zoomScaleNormal="70" zoomScaleSheetLayoutView="70" zoomScalePageLayoutView="70" workbookViewId="0">
      <selection activeCell="C35" sqref="C35:C50"/>
    </sheetView>
  </sheetViews>
  <sheetFormatPr defaultColWidth="9.1796875" defaultRowHeight="15.5"/>
  <cols>
    <col min="1" max="1" width="9.1796875" style="43"/>
    <col min="2" max="2" width="4.26953125" style="44" customWidth="1"/>
    <col min="3" max="3" width="116" style="47" customWidth="1"/>
    <col min="4" max="4" width="23.7265625" style="46" customWidth="1"/>
    <col min="5" max="5" width="30.54296875" style="46" customWidth="1"/>
    <col min="6" max="6" width="52.453125" style="46" customWidth="1"/>
    <col min="7" max="16384" width="9.1796875" style="28"/>
  </cols>
  <sheetData>
    <row r="1" spans="1:6" s="5" customFormat="1" ht="12.5">
      <c r="A1" s="355" t="str">
        <f>CONCATENATE(Title!A14," - ",Title!A16)</f>
        <v>REQUEST FOR PROPOSAL (RFP)  - Project Title :___Roaming Mobile App_</v>
      </c>
      <c r="B1" s="355"/>
      <c r="C1" s="355"/>
      <c r="D1" s="2" t="s">
        <v>63</v>
      </c>
      <c r="E1" s="3"/>
      <c r="F1" s="4"/>
    </row>
    <row r="2" spans="1:6" s="5" customFormat="1" ht="12.5">
      <c r="A2" s="355"/>
      <c r="B2" s="355"/>
      <c r="C2" s="355"/>
      <c r="D2" s="6" t="s">
        <v>114</v>
      </c>
      <c r="E2" s="7"/>
      <c r="F2" s="8"/>
    </row>
    <row r="3" spans="1:6" s="5" customFormat="1" ht="12.5">
      <c r="A3" s="356" t="s">
        <v>95</v>
      </c>
      <c r="B3" s="356"/>
      <c r="C3" s="356"/>
      <c r="D3" s="6"/>
      <c r="E3" s="7"/>
      <c r="F3" s="8"/>
    </row>
    <row r="4" spans="1:6" s="12" customFormat="1" ht="12.5">
      <c r="A4" s="356"/>
      <c r="B4" s="356"/>
      <c r="C4" s="356"/>
      <c r="D4" s="9"/>
      <c r="E4" s="10"/>
      <c r="F4" s="11"/>
    </row>
    <row r="5" spans="1:6" s="16" customFormat="1" ht="14.5">
      <c r="A5" s="13"/>
      <c r="B5" s="13"/>
      <c r="C5" s="14"/>
      <c r="D5" s="10"/>
      <c r="E5" s="10"/>
      <c r="F5" s="15"/>
    </row>
    <row r="6" spans="1:6" s="17" customFormat="1" ht="30">
      <c r="A6" s="357" t="s">
        <v>120</v>
      </c>
      <c r="B6" s="357"/>
      <c r="C6" s="357"/>
      <c r="D6" s="357"/>
      <c r="E6" s="357"/>
      <c r="F6" s="357"/>
    </row>
    <row r="7" spans="1:6" s="17" customFormat="1" ht="20.25" customHeight="1">
      <c r="A7" s="18"/>
      <c r="B7" s="18"/>
      <c r="C7" s="19"/>
      <c r="D7" s="20"/>
      <c r="E7" s="21"/>
      <c r="F7" s="19"/>
    </row>
    <row r="8" spans="1:6" s="26" customFormat="1">
      <c r="A8" s="22"/>
      <c r="B8" s="23"/>
      <c r="C8" s="24" t="s">
        <v>88</v>
      </c>
      <c r="D8" s="25" t="s">
        <v>106</v>
      </c>
      <c r="E8" s="25" t="s">
        <v>108</v>
      </c>
      <c r="F8" s="25" t="s">
        <v>121</v>
      </c>
    </row>
    <row r="9" spans="1:6" ht="14">
      <c r="A9" s="27"/>
      <c r="B9" s="27"/>
      <c r="C9" s="27"/>
      <c r="D9" s="27"/>
      <c r="E9" s="27"/>
      <c r="F9" s="27"/>
    </row>
    <row r="10" spans="1:6">
      <c r="A10" s="29"/>
      <c r="B10" s="30"/>
      <c r="C10" s="31" t="s">
        <v>69</v>
      </c>
      <c r="D10" s="32"/>
      <c r="E10" s="32"/>
      <c r="F10" s="32"/>
    </row>
    <row r="11" spans="1:6">
      <c r="A11" s="33"/>
      <c r="B11" s="34"/>
      <c r="C11" s="35" t="s">
        <v>36</v>
      </c>
      <c r="D11" s="36"/>
      <c r="E11" s="36"/>
      <c r="F11" s="36"/>
    </row>
    <row r="12" spans="1:6" ht="46.5">
      <c r="A12" s="37" t="s">
        <v>35</v>
      </c>
      <c r="B12" s="38">
        <v>1</v>
      </c>
      <c r="C12" s="39" t="s">
        <v>10</v>
      </c>
      <c r="D12" s="1" t="s">
        <v>65</v>
      </c>
      <c r="E12" s="1"/>
      <c r="F12" s="1"/>
    </row>
    <row r="13" spans="1:6">
      <c r="A13" s="33"/>
      <c r="B13" s="34" t="str">
        <f>IF(A13="Soc",MAX(#REF!)+1," ")</f>
        <v xml:space="preserve"> </v>
      </c>
      <c r="C13" s="35" t="s">
        <v>37</v>
      </c>
      <c r="D13" s="36"/>
      <c r="E13" s="36"/>
      <c r="F13" s="36"/>
    </row>
    <row r="14" spans="1:6" ht="46.5">
      <c r="A14" s="37" t="s">
        <v>35</v>
      </c>
      <c r="B14" s="38">
        <f>IF(A14="Soc",MAX(B8:B13)+1," ")</f>
        <v>2</v>
      </c>
      <c r="C14" s="39" t="s">
        <v>11</v>
      </c>
      <c r="D14" s="1" t="s">
        <v>65</v>
      </c>
      <c r="E14" s="1"/>
      <c r="F14" s="1"/>
    </row>
    <row r="15" spans="1:6">
      <c r="A15" s="33"/>
      <c r="B15" s="34" t="str">
        <f t="shared" ref="B15:B20" si="0">IF(A15="Soc",MAX(B11:B14)+1," ")</f>
        <v xml:space="preserve"> </v>
      </c>
      <c r="C15" s="35" t="s">
        <v>38</v>
      </c>
      <c r="D15" s="36"/>
      <c r="E15" s="36"/>
      <c r="F15" s="36"/>
    </row>
    <row r="16" spans="1:6" ht="62">
      <c r="A16" s="37" t="s">
        <v>35</v>
      </c>
      <c r="B16" s="38">
        <f t="shared" si="0"/>
        <v>3</v>
      </c>
      <c r="C16" s="39" t="s">
        <v>12</v>
      </c>
      <c r="D16" s="1" t="s">
        <v>65</v>
      </c>
      <c r="E16" s="1"/>
      <c r="F16" s="1"/>
    </row>
    <row r="17" spans="1:6">
      <c r="A17" s="33"/>
      <c r="B17" s="34" t="str">
        <f t="shared" si="0"/>
        <v xml:space="preserve"> </v>
      </c>
      <c r="C17" s="35" t="s">
        <v>39</v>
      </c>
      <c r="D17" s="36"/>
      <c r="E17" s="36"/>
      <c r="F17" s="36"/>
    </row>
    <row r="18" spans="1:6" ht="31">
      <c r="A18" s="37" t="s">
        <v>35</v>
      </c>
      <c r="B18" s="38">
        <f t="shared" si="0"/>
        <v>4</v>
      </c>
      <c r="C18" s="39" t="s">
        <v>13</v>
      </c>
      <c r="D18" s="1" t="s">
        <v>65</v>
      </c>
      <c r="E18" s="1"/>
      <c r="F18" s="1"/>
    </row>
    <row r="19" spans="1:6">
      <c r="A19" s="33"/>
      <c r="B19" s="34" t="str">
        <f t="shared" si="0"/>
        <v xml:space="preserve"> </v>
      </c>
      <c r="C19" s="35" t="s">
        <v>40</v>
      </c>
      <c r="D19" s="36"/>
      <c r="E19" s="36"/>
      <c r="F19" s="36"/>
    </row>
    <row r="20" spans="1:6" ht="31">
      <c r="A20" s="37" t="s">
        <v>35</v>
      </c>
      <c r="B20" s="38">
        <f t="shared" si="0"/>
        <v>5</v>
      </c>
      <c r="C20" s="39" t="s">
        <v>14</v>
      </c>
      <c r="D20" s="1" t="s">
        <v>65</v>
      </c>
      <c r="E20" s="1"/>
      <c r="F20" s="1"/>
    </row>
    <row r="21" spans="1:6">
      <c r="A21" s="33"/>
      <c r="B21" s="34" t="str">
        <f t="shared" ref="B21:B28" si="1">IF(A21="Soc",MAX(B18:B20)+1," ")</f>
        <v xml:space="preserve"> </v>
      </c>
      <c r="C21" s="35" t="s">
        <v>41</v>
      </c>
      <c r="D21" s="36"/>
      <c r="E21" s="36"/>
      <c r="F21" s="36"/>
    </row>
    <row r="22" spans="1:6" ht="46.5">
      <c r="A22" s="37" t="s">
        <v>35</v>
      </c>
      <c r="B22" s="38">
        <f t="shared" si="1"/>
        <v>6</v>
      </c>
      <c r="C22" s="39" t="s">
        <v>15</v>
      </c>
      <c r="D22" s="1" t="s">
        <v>65</v>
      </c>
      <c r="E22" s="1"/>
      <c r="F22" s="1"/>
    </row>
    <row r="23" spans="1:6">
      <c r="A23" s="33"/>
      <c r="B23" s="34" t="str">
        <f t="shared" si="1"/>
        <v xml:space="preserve"> </v>
      </c>
      <c r="C23" s="35" t="s">
        <v>42</v>
      </c>
      <c r="D23" s="36"/>
      <c r="E23" s="36"/>
      <c r="F23" s="36"/>
    </row>
    <row r="24" spans="1:6" ht="77.5">
      <c r="A24" s="37" t="s">
        <v>35</v>
      </c>
      <c r="B24" s="38">
        <f t="shared" si="1"/>
        <v>7</v>
      </c>
      <c r="C24" s="39" t="s">
        <v>16</v>
      </c>
      <c r="D24" s="1" t="s">
        <v>65</v>
      </c>
      <c r="E24" s="1"/>
      <c r="F24" s="1"/>
    </row>
    <row r="25" spans="1:6">
      <c r="A25" s="33"/>
      <c r="B25" s="34" t="str">
        <f t="shared" si="1"/>
        <v xml:space="preserve"> </v>
      </c>
      <c r="C25" s="35" t="s">
        <v>43</v>
      </c>
      <c r="D25" s="36"/>
      <c r="E25" s="36"/>
      <c r="F25" s="36"/>
    </row>
    <row r="26" spans="1:6" ht="62">
      <c r="A26" s="37" t="s">
        <v>35</v>
      </c>
      <c r="B26" s="38">
        <f t="shared" si="1"/>
        <v>8</v>
      </c>
      <c r="C26" s="39" t="s">
        <v>17</v>
      </c>
      <c r="D26" s="1" t="s">
        <v>65</v>
      </c>
      <c r="E26" s="1"/>
      <c r="F26" s="1"/>
    </row>
    <row r="27" spans="1:6">
      <c r="A27" s="29"/>
      <c r="B27" s="30" t="str">
        <f t="shared" si="1"/>
        <v xml:space="preserve"> </v>
      </c>
      <c r="C27" s="31" t="s">
        <v>44</v>
      </c>
      <c r="D27" s="32"/>
      <c r="E27" s="32"/>
      <c r="F27" s="32"/>
    </row>
    <row r="28" spans="1:6">
      <c r="A28" s="33"/>
      <c r="B28" s="34" t="str">
        <f t="shared" si="1"/>
        <v xml:space="preserve"> </v>
      </c>
      <c r="C28" s="35" t="s">
        <v>45</v>
      </c>
      <c r="D28" s="36"/>
      <c r="E28" s="36"/>
      <c r="F28" s="36"/>
    </row>
    <row r="29" spans="1:6" ht="46.5">
      <c r="A29" s="37" t="s">
        <v>35</v>
      </c>
      <c r="B29" s="38">
        <f>IF(A29="Soc",MAX(B25:B28)+1," ")</f>
        <v>9</v>
      </c>
      <c r="C29" s="134" t="s">
        <v>129</v>
      </c>
      <c r="D29" s="1" t="s">
        <v>65</v>
      </c>
      <c r="E29" s="1"/>
      <c r="F29" s="1"/>
    </row>
    <row r="30" spans="1:6" ht="31">
      <c r="A30" s="37" t="s">
        <v>35</v>
      </c>
      <c r="B30" s="38">
        <f>IF(A30="Soc",MAX(B27:B29)+1," ")</f>
        <v>10</v>
      </c>
      <c r="C30" s="39" t="s">
        <v>89</v>
      </c>
      <c r="D30" s="1" t="s">
        <v>65</v>
      </c>
      <c r="E30" s="1"/>
      <c r="F30" s="1"/>
    </row>
    <row r="31" spans="1:6" ht="31">
      <c r="A31" s="37" t="s">
        <v>35</v>
      </c>
      <c r="B31" s="38">
        <f>IF(A31="Soc",MAX(B27:B30)+1," ")</f>
        <v>11</v>
      </c>
      <c r="C31" s="39" t="s">
        <v>90</v>
      </c>
      <c r="D31" s="1" t="s">
        <v>65</v>
      </c>
      <c r="E31" s="1"/>
      <c r="F31" s="1"/>
    </row>
    <row r="32" spans="1:6" ht="31">
      <c r="A32" s="37" t="s">
        <v>35</v>
      </c>
      <c r="B32" s="38">
        <f>IF(A32="Soc",MAX(B28:B31)+1," ")</f>
        <v>12</v>
      </c>
      <c r="C32" s="39" t="s">
        <v>91</v>
      </c>
      <c r="D32" s="1" t="s">
        <v>65</v>
      </c>
      <c r="E32" s="1"/>
      <c r="F32" s="1"/>
    </row>
    <row r="33" spans="1:6">
      <c r="A33" s="37" t="s">
        <v>35</v>
      </c>
      <c r="B33" s="38">
        <f>IF(A33="Soc",MAX(B30:B32)+1," ")</f>
        <v>13</v>
      </c>
      <c r="C33" s="134" t="s">
        <v>134</v>
      </c>
      <c r="D33" s="1" t="s">
        <v>65</v>
      </c>
      <c r="E33" s="1"/>
      <c r="F33" s="1"/>
    </row>
    <row r="34" spans="1:6">
      <c r="A34" s="33"/>
      <c r="B34" s="34" t="str">
        <f>IF(A34="Soc",MAX(B31:B33)+1," ")</f>
        <v xml:space="preserve"> </v>
      </c>
      <c r="C34" s="35" t="s">
        <v>46</v>
      </c>
      <c r="D34" s="36"/>
      <c r="E34" s="36"/>
      <c r="F34" s="36"/>
    </row>
    <row r="35" spans="1:6" ht="31">
      <c r="A35" s="37" t="s">
        <v>35</v>
      </c>
      <c r="B35" s="38">
        <f>IF(A35="Soc",MAX(B32:B34)+1," ")</f>
        <v>14</v>
      </c>
      <c r="C35" s="136" t="s">
        <v>138</v>
      </c>
      <c r="D35" s="1" t="s">
        <v>65</v>
      </c>
      <c r="E35" s="1"/>
      <c r="F35" s="1"/>
    </row>
    <row r="36" spans="1:6">
      <c r="A36" s="37"/>
      <c r="B36" s="38" t="str">
        <f>IF(A36="Soc",MAX(B33:B35)+1," ")</f>
        <v xml:space="preserve"> </v>
      </c>
      <c r="C36" s="40" t="s">
        <v>18</v>
      </c>
      <c r="D36" s="1" t="s">
        <v>65</v>
      </c>
      <c r="E36" s="1"/>
      <c r="F36" s="1"/>
    </row>
    <row r="37" spans="1:6">
      <c r="A37" s="37" t="s">
        <v>35</v>
      </c>
      <c r="B37" s="38">
        <f>IF(A37="Soc",MAX(B34:B36)+1," ")</f>
        <v>15</v>
      </c>
      <c r="C37" s="136" t="s">
        <v>139</v>
      </c>
      <c r="D37" s="1" t="s">
        <v>65</v>
      </c>
      <c r="E37" s="1"/>
      <c r="F37" s="1"/>
    </row>
    <row r="38" spans="1:6">
      <c r="A38" s="37" t="s">
        <v>35</v>
      </c>
      <c r="B38" s="38">
        <f>IF(A38="Soc",MAX(B36:B37)+1," ")</f>
        <v>16</v>
      </c>
      <c r="C38" s="136" t="s">
        <v>140</v>
      </c>
      <c r="D38" s="1" t="s">
        <v>65</v>
      </c>
      <c r="E38" s="1"/>
      <c r="F38" s="1"/>
    </row>
    <row r="39" spans="1:6">
      <c r="A39" s="37" t="s">
        <v>35</v>
      </c>
      <c r="B39" s="38">
        <f>IF(A39="Soc",MAX(B37:B38)+1," ")</f>
        <v>17</v>
      </c>
      <c r="C39" s="136" t="s">
        <v>141</v>
      </c>
      <c r="D39" s="1" t="s">
        <v>65</v>
      </c>
      <c r="E39" s="1"/>
      <c r="F39" s="1"/>
    </row>
    <row r="40" spans="1:6">
      <c r="A40" s="33"/>
      <c r="B40" s="34" t="str">
        <f>IF(A40="Soc",MAX(B37:B39)+1," ")</f>
        <v xml:space="preserve"> </v>
      </c>
      <c r="C40" s="35" t="s">
        <v>47</v>
      </c>
      <c r="D40" s="36"/>
      <c r="E40" s="36"/>
      <c r="F40" s="36"/>
    </row>
    <row r="41" spans="1:6">
      <c r="A41" s="37" t="s">
        <v>35</v>
      </c>
      <c r="B41" s="38">
        <f>IF(A41="Soc",MAX(B38:B40)+1," ")</f>
        <v>18</v>
      </c>
      <c r="C41" s="134" t="s">
        <v>19</v>
      </c>
      <c r="D41" s="1" t="s">
        <v>65</v>
      </c>
      <c r="E41" s="1"/>
      <c r="F41" s="1"/>
    </row>
    <row r="42" spans="1:6">
      <c r="A42" s="37" t="s">
        <v>35</v>
      </c>
      <c r="B42" s="38">
        <f>IF(A42="Soc",MAX(B39:B41)+1," ")</f>
        <v>19</v>
      </c>
      <c r="C42" s="134" t="s">
        <v>130</v>
      </c>
      <c r="D42" s="1" t="s">
        <v>65</v>
      </c>
      <c r="E42" s="1"/>
      <c r="F42" s="1"/>
    </row>
    <row r="43" spans="1:6">
      <c r="A43" s="37" t="s">
        <v>35</v>
      </c>
      <c r="B43" s="38">
        <f>IF(A43="Soc",MAX(B39:B42)+1," ")</f>
        <v>20</v>
      </c>
      <c r="C43" s="134" t="s">
        <v>34</v>
      </c>
      <c r="D43" s="1" t="s">
        <v>65</v>
      </c>
      <c r="E43" s="1"/>
      <c r="F43" s="1"/>
    </row>
    <row r="44" spans="1:6" ht="31">
      <c r="A44" s="37" t="s">
        <v>35</v>
      </c>
      <c r="B44" s="38">
        <f t="shared" ref="B44:B50" si="2">IF(A44="Soc",MAX(B41:B43)+1," ")</f>
        <v>21</v>
      </c>
      <c r="C44" s="134" t="s">
        <v>20</v>
      </c>
      <c r="D44" s="1" t="s">
        <v>65</v>
      </c>
      <c r="E44" s="1"/>
      <c r="F44" s="1"/>
    </row>
    <row r="45" spans="1:6" ht="63" customHeight="1">
      <c r="A45" s="37" t="s">
        <v>35</v>
      </c>
      <c r="B45" s="38">
        <f t="shared" si="2"/>
        <v>22</v>
      </c>
      <c r="C45" s="134" t="s">
        <v>391</v>
      </c>
      <c r="D45" s="1" t="s">
        <v>65</v>
      </c>
      <c r="E45" s="1"/>
      <c r="F45" s="1"/>
    </row>
    <row r="46" spans="1:6" ht="31">
      <c r="A46" s="37" t="s">
        <v>35</v>
      </c>
      <c r="B46" s="38">
        <f t="shared" si="2"/>
        <v>23</v>
      </c>
      <c r="C46" s="134" t="s">
        <v>21</v>
      </c>
      <c r="D46" s="1" t="s">
        <v>65</v>
      </c>
      <c r="E46" s="1"/>
      <c r="F46" s="1"/>
    </row>
    <row r="47" spans="1:6" ht="46.5">
      <c r="A47" s="37" t="s">
        <v>35</v>
      </c>
      <c r="B47" s="38">
        <f t="shared" si="2"/>
        <v>24</v>
      </c>
      <c r="C47" s="134" t="s">
        <v>22</v>
      </c>
      <c r="D47" s="1" t="s">
        <v>65</v>
      </c>
      <c r="E47" s="1"/>
      <c r="F47" s="1"/>
    </row>
    <row r="48" spans="1:6" ht="46.5">
      <c r="A48" s="37" t="s">
        <v>35</v>
      </c>
      <c r="B48" s="38">
        <f t="shared" si="2"/>
        <v>25</v>
      </c>
      <c r="C48" s="134" t="s">
        <v>392</v>
      </c>
      <c r="D48" s="1" t="s">
        <v>65</v>
      </c>
      <c r="E48" s="1"/>
      <c r="F48" s="1"/>
    </row>
    <row r="49" spans="1:6">
      <c r="A49" s="37" t="s">
        <v>35</v>
      </c>
      <c r="B49" s="38">
        <f t="shared" si="2"/>
        <v>26</v>
      </c>
      <c r="C49" s="39" t="s">
        <v>390</v>
      </c>
      <c r="D49" s="1" t="s">
        <v>65</v>
      </c>
      <c r="E49" s="1"/>
      <c r="F49" s="1"/>
    </row>
    <row r="50" spans="1:6" ht="152.5" customHeight="1">
      <c r="A50" s="37" t="s">
        <v>35</v>
      </c>
      <c r="B50" s="38">
        <f t="shared" si="2"/>
        <v>27</v>
      </c>
      <c r="C50" s="41" t="s">
        <v>142</v>
      </c>
      <c r="D50" s="1" t="s">
        <v>65</v>
      </c>
      <c r="E50" s="1"/>
      <c r="F50" s="1"/>
    </row>
    <row r="51" spans="1:6">
      <c r="A51" s="33"/>
      <c r="B51" s="34" t="str">
        <f>IF(A51="Soc",MAX(B50:B50)+1," ")</f>
        <v xml:space="preserve"> </v>
      </c>
      <c r="C51" s="35" t="s">
        <v>48</v>
      </c>
      <c r="D51" s="36"/>
      <c r="E51" s="36"/>
      <c r="F51" s="36"/>
    </row>
    <row r="52" spans="1:6" ht="31">
      <c r="A52" s="37" t="s">
        <v>35</v>
      </c>
      <c r="B52" s="38">
        <f>IF(A52="Soc",MAX(B49:B51)+1," ")</f>
        <v>28</v>
      </c>
      <c r="C52" s="39" t="s">
        <v>125</v>
      </c>
      <c r="D52" s="1" t="s">
        <v>65</v>
      </c>
      <c r="E52" s="1"/>
      <c r="F52" s="1"/>
    </row>
    <row r="53" spans="1:6">
      <c r="A53" s="37" t="s">
        <v>35</v>
      </c>
      <c r="B53" s="38">
        <f>IF(A53="Soc",MAX(B51:B52)+1," ")</f>
        <v>29</v>
      </c>
      <c r="C53" s="39" t="s">
        <v>132</v>
      </c>
      <c r="D53" s="1" t="s">
        <v>65</v>
      </c>
      <c r="E53" s="1"/>
      <c r="F53" s="1"/>
    </row>
    <row r="54" spans="1:6" ht="31">
      <c r="A54" s="37" t="s">
        <v>35</v>
      </c>
      <c r="B54" s="38">
        <f>IF(A54="Soc",MAX(B51:B53)+1," ")</f>
        <v>30</v>
      </c>
      <c r="C54" s="39" t="s">
        <v>133</v>
      </c>
      <c r="D54" s="1" t="s">
        <v>65</v>
      </c>
      <c r="E54" s="1"/>
      <c r="F54" s="1"/>
    </row>
    <row r="55" spans="1:6" ht="31">
      <c r="A55" s="37" t="s">
        <v>35</v>
      </c>
      <c r="B55" s="38">
        <f>IF(A55="Soc",MAX(B52:B54)+1," ")</f>
        <v>31</v>
      </c>
      <c r="C55" s="39" t="s">
        <v>23</v>
      </c>
      <c r="D55" s="1" t="s">
        <v>65</v>
      </c>
      <c r="E55" s="1"/>
      <c r="F55" s="1"/>
    </row>
    <row r="56" spans="1:6">
      <c r="A56" s="33"/>
      <c r="B56" s="34" t="str">
        <f>IF(A56="Soc",MAX(B53:B55)+1," ")</f>
        <v xml:space="preserve"> </v>
      </c>
      <c r="C56" s="35" t="s">
        <v>49</v>
      </c>
      <c r="D56" s="1" t="s">
        <v>65</v>
      </c>
      <c r="E56" s="1"/>
      <c r="F56" s="1"/>
    </row>
    <row r="57" spans="1:6" ht="62">
      <c r="A57" s="37" t="s">
        <v>35</v>
      </c>
      <c r="B57" s="38">
        <f>IF(A57="Soc",MAX(B54:B56)+1," ")</f>
        <v>32</v>
      </c>
      <c r="C57" s="134" t="s">
        <v>24</v>
      </c>
      <c r="D57" s="1" t="s">
        <v>65</v>
      </c>
      <c r="E57" s="1"/>
      <c r="F57" s="1"/>
    </row>
    <row r="58" spans="1:6">
      <c r="A58" s="29"/>
      <c r="B58" s="30" t="str">
        <f>IF(A58="Soc",MAX(B55:B57)+1," ")</f>
        <v xml:space="preserve"> </v>
      </c>
      <c r="C58" s="35" t="s">
        <v>50</v>
      </c>
      <c r="D58" s="32"/>
      <c r="E58" s="32"/>
      <c r="F58" s="32"/>
    </row>
    <row r="59" spans="1:6" ht="108.5">
      <c r="A59" s="137" t="s">
        <v>35</v>
      </c>
      <c r="B59" s="38">
        <f>IF(A59="Soc",MAX(B51:B58)+1," ")</f>
        <v>33</v>
      </c>
      <c r="C59" s="153" t="s">
        <v>389</v>
      </c>
      <c r="D59" s="1" t="s">
        <v>65</v>
      </c>
      <c r="E59" s="1"/>
      <c r="F59" s="138"/>
    </row>
    <row r="60" spans="1:6">
      <c r="A60" s="33"/>
      <c r="B60" s="34" t="str">
        <f>IF(A60="Soc",MAX(B54:B59)+1," ")</f>
        <v xml:space="preserve"> </v>
      </c>
      <c r="C60" s="35" t="s">
        <v>154</v>
      </c>
      <c r="D60" s="36"/>
      <c r="E60" s="36"/>
      <c r="F60" s="36"/>
    </row>
    <row r="61" spans="1:6" ht="70.5" customHeight="1">
      <c r="A61" s="37"/>
      <c r="B61" s="38"/>
      <c r="C61" s="154" t="s">
        <v>383</v>
      </c>
      <c r="D61" s="1" t="s">
        <v>65</v>
      </c>
      <c r="E61" s="1"/>
      <c r="F61" s="42"/>
    </row>
    <row r="62" spans="1:6">
      <c r="A62" s="33"/>
      <c r="B62" s="34" t="str">
        <f>IF(A62="Soc",MAX(#REF!)+1," ")</f>
        <v xml:space="preserve"> </v>
      </c>
      <c r="C62" s="35" t="s">
        <v>385</v>
      </c>
      <c r="D62" s="36"/>
      <c r="E62" s="36"/>
      <c r="F62" s="36"/>
    </row>
    <row r="63" spans="1:6" ht="214.5" customHeight="1">
      <c r="A63" s="37"/>
      <c r="B63" s="38"/>
      <c r="C63" s="152" t="s">
        <v>384</v>
      </c>
      <c r="D63" s="1" t="s">
        <v>65</v>
      </c>
      <c r="E63" s="1"/>
      <c r="F63" s="1"/>
    </row>
    <row r="64" spans="1:6">
      <c r="A64" s="33"/>
      <c r="B64" s="34" t="str">
        <f>IF(A64="Soc",MAX(B62:B63)+1," ")</f>
        <v xml:space="preserve"> </v>
      </c>
      <c r="C64" s="35" t="s">
        <v>386</v>
      </c>
      <c r="D64" s="36"/>
      <c r="E64" s="36"/>
      <c r="F64" s="36"/>
    </row>
    <row r="65" spans="1:6" ht="84.75" customHeight="1">
      <c r="A65" s="37"/>
      <c r="B65" s="38"/>
      <c r="C65" s="152" t="s">
        <v>388</v>
      </c>
      <c r="D65" s="1" t="s">
        <v>65</v>
      </c>
      <c r="E65" s="1"/>
      <c r="F65" s="1"/>
    </row>
    <row r="66" spans="1:6">
      <c r="A66" s="37"/>
      <c r="B66" s="38"/>
      <c r="C66" s="152" t="s">
        <v>387</v>
      </c>
      <c r="D66" s="1"/>
      <c r="E66" s="1"/>
      <c r="F66" s="1"/>
    </row>
    <row r="67" spans="1:6">
      <c r="A67" s="29"/>
      <c r="B67" s="30" t="str">
        <f>IF(A67="Soc",MAX(B57:B59)+1," ")</f>
        <v xml:space="preserve"> </v>
      </c>
      <c r="C67" s="31" t="s">
        <v>51</v>
      </c>
      <c r="D67" s="32"/>
      <c r="E67" s="32"/>
      <c r="F67" s="32"/>
    </row>
    <row r="68" spans="1:6">
      <c r="A68" s="33"/>
      <c r="B68" s="34" t="str">
        <f>IF(A68="Soc",MAX(B58:B67)+1," ")</f>
        <v xml:space="preserve"> </v>
      </c>
      <c r="C68" s="35" t="s">
        <v>52</v>
      </c>
      <c r="D68" s="36"/>
      <c r="E68" s="36"/>
      <c r="F68" s="36"/>
    </row>
    <row r="69" spans="1:6" ht="62">
      <c r="A69" s="37" t="s">
        <v>35</v>
      </c>
      <c r="B69" s="38">
        <f>IF(A69="Soc",MAX(B59:B68)+1," ")</f>
        <v>34</v>
      </c>
      <c r="C69" s="39" t="s">
        <v>92</v>
      </c>
      <c r="D69" s="1" t="s">
        <v>65</v>
      </c>
      <c r="E69" s="1"/>
      <c r="F69" s="1"/>
    </row>
    <row r="70" spans="1:6" ht="49.5" customHeight="1">
      <c r="A70" s="37" t="s">
        <v>35</v>
      </c>
      <c r="B70" s="38">
        <f t="shared" ref="B70:B86" si="3">IF(A70="Soc",MAX(B67:B69)+1," ")</f>
        <v>35</v>
      </c>
      <c r="C70" s="134" t="s">
        <v>68</v>
      </c>
      <c r="D70" s="1" t="s">
        <v>65</v>
      </c>
      <c r="E70" s="1"/>
      <c r="F70" s="1"/>
    </row>
    <row r="71" spans="1:6">
      <c r="A71" s="33"/>
      <c r="B71" s="34" t="str">
        <f t="shared" si="3"/>
        <v xml:space="preserve"> </v>
      </c>
      <c r="C71" s="35" t="s">
        <v>53</v>
      </c>
      <c r="D71" s="36"/>
      <c r="E71" s="36"/>
      <c r="F71" s="36"/>
    </row>
    <row r="72" spans="1:6" ht="77.5">
      <c r="A72" s="37" t="s">
        <v>35</v>
      </c>
      <c r="B72" s="38">
        <f t="shared" si="3"/>
        <v>36</v>
      </c>
      <c r="C72" s="39" t="s">
        <v>25</v>
      </c>
      <c r="D72" s="1" t="s">
        <v>65</v>
      </c>
      <c r="E72" s="1"/>
      <c r="F72" s="1"/>
    </row>
    <row r="73" spans="1:6">
      <c r="A73" s="33"/>
      <c r="B73" s="34" t="str">
        <f t="shared" si="3"/>
        <v xml:space="preserve"> </v>
      </c>
      <c r="C73" s="35" t="s">
        <v>54</v>
      </c>
      <c r="D73" s="36"/>
      <c r="E73" s="36"/>
      <c r="F73" s="36"/>
    </row>
    <row r="74" spans="1:6" ht="31">
      <c r="A74" s="37" t="s">
        <v>35</v>
      </c>
      <c r="B74" s="38">
        <f t="shared" si="3"/>
        <v>37</v>
      </c>
      <c r="C74" s="39" t="s">
        <v>26</v>
      </c>
      <c r="D74" s="1" t="s">
        <v>65</v>
      </c>
      <c r="E74" s="1"/>
      <c r="F74" s="1"/>
    </row>
    <row r="75" spans="1:6">
      <c r="A75" s="33"/>
      <c r="B75" s="34" t="str">
        <f t="shared" si="3"/>
        <v xml:space="preserve"> </v>
      </c>
      <c r="C75" s="35" t="s">
        <v>55</v>
      </c>
      <c r="D75" s="36"/>
      <c r="E75" s="36"/>
      <c r="F75" s="36"/>
    </row>
    <row r="76" spans="1:6" ht="62">
      <c r="A76" s="37" t="s">
        <v>35</v>
      </c>
      <c r="B76" s="38">
        <f t="shared" si="3"/>
        <v>38</v>
      </c>
      <c r="C76" s="39" t="s">
        <v>27</v>
      </c>
      <c r="D76" s="1" t="s">
        <v>65</v>
      </c>
      <c r="E76" s="1"/>
      <c r="F76" s="1"/>
    </row>
    <row r="77" spans="1:6">
      <c r="A77" s="33"/>
      <c r="B77" s="34" t="str">
        <f t="shared" si="3"/>
        <v xml:space="preserve"> </v>
      </c>
      <c r="C77" s="35" t="s">
        <v>56</v>
      </c>
      <c r="D77" s="36"/>
      <c r="E77" s="36"/>
      <c r="F77" s="36"/>
    </row>
    <row r="78" spans="1:6" ht="100.15" customHeight="1">
      <c r="A78" s="37" t="s">
        <v>35</v>
      </c>
      <c r="B78" s="38">
        <f t="shared" si="3"/>
        <v>39</v>
      </c>
      <c r="C78" s="39" t="s">
        <v>153</v>
      </c>
      <c r="D78" s="1" t="s">
        <v>65</v>
      </c>
      <c r="E78" s="1"/>
      <c r="F78" s="1"/>
    </row>
    <row r="79" spans="1:6">
      <c r="A79" s="33"/>
      <c r="B79" s="34" t="str">
        <f>IF(A79="Soc",MAX(B76:B78)+1," ")</f>
        <v xml:space="preserve"> </v>
      </c>
      <c r="C79" s="35" t="s">
        <v>57</v>
      </c>
      <c r="D79" s="36"/>
      <c r="E79" s="36"/>
      <c r="F79" s="36"/>
    </row>
    <row r="80" spans="1:6" ht="62">
      <c r="A80" s="37" t="s">
        <v>35</v>
      </c>
      <c r="B80" s="38">
        <f>IF(A80="Soc",MAX(B77:B79)+1," ")</f>
        <v>40</v>
      </c>
      <c r="C80" s="39" t="s">
        <v>28</v>
      </c>
      <c r="D80" s="1" t="s">
        <v>65</v>
      </c>
      <c r="E80" s="1"/>
      <c r="F80" s="1"/>
    </row>
    <row r="81" spans="1:6">
      <c r="A81" s="29"/>
      <c r="B81" s="30" t="str">
        <f>IF(A81="Soc",MAX(B78:B80)+1," ")</f>
        <v xml:space="preserve"> </v>
      </c>
      <c r="C81" s="31" t="s">
        <v>58</v>
      </c>
      <c r="D81" s="32"/>
      <c r="E81" s="32"/>
      <c r="F81" s="32"/>
    </row>
    <row r="82" spans="1:6" ht="38.25" customHeight="1">
      <c r="A82" s="37" t="s">
        <v>35</v>
      </c>
      <c r="B82" s="38">
        <f t="shared" si="3"/>
        <v>41</v>
      </c>
      <c r="C82" s="39" t="s">
        <v>29</v>
      </c>
      <c r="D82" s="1" t="s">
        <v>65</v>
      </c>
      <c r="E82" s="1"/>
      <c r="F82" s="1"/>
    </row>
    <row r="83" spans="1:6" ht="31">
      <c r="A83" s="37" t="s">
        <v>35</v>
      </c>
      <c r="B83" s="38">
        <f t="shared" si="3"/>
        <v>42</v>
      </c>
      <c r="C83" s="39" t="s">
        <v>30</v>
      </c>
      <c r="D83" s="1" t="s">
        <v>65</v>
      </c>
      <c r="E83" s="1"/>
      <c r="F83" s="1"/>
    </row>
    <row r="84" spans="1:6">
      <c r="A84" s="29"/>
      <c r="B84" s="30" t="str">
        <f t="shared" si="3"/>
        <v xml:space="preserve"> </v>
      </c>
      <c r="C84" s="31" t="s">
        <v>59</v>
      </c>
      <c r="D84" s="32"/>
      <c r="E84" s="32"/>
      <c r="F84" s="32"/>
    </row>
    <row r="85" spans="1:6" ht="31">
      <c r="A85" s="37" t="s">
        <v>35</v>
      </c>
      <c r="B85" s="38">
        <f t="shared" si="3"/>
        <v>43</v>
      </c>
      <c r="C85" s="39" t="s">
        <v>31</v>
      </c>
      <c r="D85" s="1" t="s">
        <v>65</v>
      </c>
      <c r="E85" s="1"/>
      <c r="F85" s="1"/>
    </row>
    <row r="86" spans="1:6">
      <c r="A86" s="29"/>
      <c r="B86" s="30" t="str">
        <f t="shared" si="3"/>
        <v xml:space="preserve"> </v>
      </c>
      <c r="C86" s="31" t="s">
        <v>60</v>
      </c>
      <c r="D86" s="32"/>
      <c r="E86" s="32"/>
      <c r="F86" s="32"/>
    </row>
    <row r="87" spans="1:6" ht="31">
      <c r="A87" s="37" t="s">
        <v>35</v>
      </c>
      <c r="B87" s="38">
        <f>IF(A87="Soc",MAX(B85:B86)+1," ")</f>
        <v>44</v>
      </c>
      <c r="C87" s="39" t="s">
        <v>32</v>
      </c>
      <c r="D87" s="1" t="s">
        <v>65</v>
      </c>
      <c r="E87" s="1"/>
      <c r="F87" s="1"/>
    </row>
    <row r="88" spans="1:6">
      <c r="A88" s="29"/>
      <c r="B88" s="30" t="str">
        <f>IF(A88="Soc",MAX(B86:B87)+1," ")</f>
        <v xml:space="preserve"> </v>
      </c>
      <c r="C88" s="31" t="s">
        <v>61</v>
      </c>
      <c r="D88" s="32"/>
      <c r="E88" s="32"/>
      <c r="F88" s="32"/>
    </row>
    <row r="89" spans="1:6" ht="321" customHeight="1">
      <c r="A89" s="37"/>
      <c r="B89" s="38" t="str">
        <f>IF(A89="Soc",MAX(B87:B88)+1," ")</f>
        <v xml:space="preserve"> </v>
      </c>
      <c r="C89" s="139" t="s">
        <v>158</v>
      </c>
      <c r="D89" s="1"/>
      <c r="E89" s="1"/>
      <c r="F89" s="1"/>
    </row>
    <row r="90" spans="1:6">
      <c r="A90" s="29"/>
      <c r="B90" s="30"/>
      <c r="C90" s="31" t="s">
        <v>62</v>
      </c>
      <c r="D90" s="32"/>
      <c r="E90" s="32"/>
      <c r="F90" s="32"/>
    </row>
    <row r="91" spans="1:6" ht="31">
      <c r="A91" s="37" t="s">
        <v>35</v>
      </c>
      <c r="B91" s="38">
        <f>IF(A91="Soc",MAX(B89:B90)+1," ")</f>
        <v>1</v>
      </c>
      <c r="C91" s="39" t="s">
        <v>33</v>
      </c>
      <c r="D91" s="1" t="s">
        <v>65</v>
      </c>
      <c r="E91" s="1"/>
      <c r="F91" s="1"/>
    </row>
    <row r="92" spans="1:6">
      <c r="A92" s="29"/>
      <c r="B92" s="30"/>
      <c r="C92" s="31" t="s">
        <v>157</v>
      </c>
      <c r="D92" s="32"/>
      <c r="E92" s="32"/>
      <c r="F92" s="32"/>
    </row>
    <row r="93" spans="1:6" ht="31">
      <c r="A93" s="37" t="s">
        <v>35</v>
      </c>
      <c r="B93" s="38">
        <f>IF(A93="Soc",MAX(B90:B92)+1," ")</f>
        <v>2</v>
      </c>
      <c r="C93" s="39" t="s">
        <v>64</v>
      </c>
      <c r="D93" s="1" t="s">
        <v>65</v>
      </c>
      <c r="E93" s="1"/>
      <c r="F93" s="1"/>
    </row>
    <row r="94" spans="1:6" ht="46.5">
      <c r="A94" s="37" t="s">
        <v>35</v>
      </c>
      <c r="B94" s="38">
        <f>IF(A94="Soc",MAX(B91:B93)+1," ")</f>
        <v>3</v>
      </c>
      <c r="C94" s="39" t="s">
        <v>93</v>
      </c>
      <c r="D94" s="1" t="s">
        <v>65</v>
      </c>
      <c r="E94" s="1"/>
      <c r="F94" s="1"/>
    </row>
    <row r="95" spans="1:6">
      <c r="C95" s="45"/>
    </row>
    <row r="96" spans="1:6">
      <c r="C96" s="45"/>
    </row>
  </sheetData>
  <sheetProtection selectLockedCells="1" selectUnlockedCells="1"/>
  <dataConsolidate/>
  <mergeCells count="3">
    <mergeCell ref="A1:C2"/>
    <mergeCell ref="A3:C4"/>
    <mergeCell ref="A6:F6"/>
  </mergeCells>
  <dataValidations count="2">
    <dataValidation type="list" allowBlank="1" showInputMessage="1" sqref="D69:D70 D72 D74 D76 D16 D80 D82:D83 D85 D87 D91 D93:D94 D65:D66 D12 D14 D18 D20 D22 D26 D24 D29:D33 D35:D39 D41:D50 D52:D57 D78 D63 D59 D61">
      <formula1>$D$1:$D$2</formula1>
    </dataValidation>
    <dataValidation type="list" operator="equal" allowBlank="1" showInputMessage="1" showErrorMessage="1" sqref="D21">
      <formula1>#REF!</formula1>
    </dataValidation>
  </dataValidations>
  <pageMargins left="0.7" right="0.7" top="0.75" bottom="0.75" header="0.3" footer="0.3"/>
  <pageSetup paperSize="9" scale="58" fitToHeight="6" orientation="landscape" r:id="rId1"/>
  <headerFooter>
    <oddFooter>&amp;L&amp;"-,Bold"Reference Code: SCMzzzzzzzz&amp;C&amp;"-,Bold"STRICTLY CONFIDENTIAL&amp;R&amp;"-,Bold"&amp;F</oddFooter>
  </headerFooter>
  <rowBreaks count="1" manualBreakCount="1">
    <brk id="48" min="2" max="5" man="1"/>
  </row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11</vt:i4>
      </vt:variant>
    </vt:vector>
  </HeadingPairs>
  <TitlesOfParts>
    <vt:vector size="23" baseType="lpstr">
      <vt:lpstr>Title</vt:lpstr>
      <vt:lpstr>RevHis</vt:lpstr>
      <vt:lpstr>Ins</vt:lpstr>
      <vt:lpstr>Content</vt:lpstr>
      <vt:lpstr>Statement Confidentiality</vt:lpstr>
      <vt:lpstr>Definitions</vt:lpstr>
      <vt:lpstr>Technical requirment</vt:lpstr>
      <vt:lpstr>Sec. Baseline</vt:lpstr>
      <vt:lpstr>Commercial Requirements</vt:lpstr>
      <vt:lpstr>Legal Requirements</vt:lpstr>
      <vt:lpstr>Service Levels &amp; Definition</vt:lpstr>
      <vt:lpstr>list of Annexes</vt:lpstr>
      <vt:lpstr>Definitions!_Toc306029658</vt:lpstr>
      <vt:lpstr>'Commercial Requirements'!Print_Area</vt:lpstr>
      <vt:lpstr>Definitions!Print_Area</vt:lpstr>
      <vt:lpstr>Ins!Print_Area</vt:lpstr>
      <vt:lpstr>'Legal Requirements'!Print_Area</vt:lpstr>
      <vt:lpstr>RevHis!Print_Area</vt:lpstr>
      <vt:lpstr>Title!Print_Area</vt:lpstr>
      <vt:lpstr>'Commercial Requirements'!Print_Titles</vt:lpstr>
      <vt:lpstr>Ins!Print_Titles</vt:lpstr>
      <vt:lpstr>'Legal Requirements'!Print_Titles</vt:lpstr>
      <vt:lpstr>Tenderer_to_specify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RFP Android Barcode WMS</dc:title>
  <dc:creator/>
  <cp:keywords>Internal Use</cp:keywords>
  <cp:lastModifiedBy/>
  <dcterms:created xsi:type="dcterms:W3CDTF">2012-09-16T06:59:17Z</dcterms:created>
  <dcterms:modified xsi:type="dcterms:W3CDTF">2018-01-24T06:33:59Z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baa5e307-c93b-4ef4-ac41-4aca4f456b11</vt:lpwstr>
  </property>
  <property fmtid="{D5CDD505-2E9C-101B-9397-08002B2CF9AE}" pid="3" name="TitusGUID">
    <vt:lpwstr>00968ca2-4585-4a59-9c84-18ee8b54f305</vt:lpwstr>
  </property>
  <property fmtid="{D5CDD505-2E9C-101B-9397-08002B2CF9AE}" pid="4" name="OriginatingUser">
    <vt:lpwstr>lina.saeed</vt:lpwstr>
  </property>
  <property fmtid="{D5CDD505-2E9C-101B-9397-08002B2CF9AE}" pid="5" name="CLASSIFICATION">
    <vt:lpwstr>INTERNAL_USE</vt:lpwstr>
  </property>
</Properties>
</file>