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GTVAlwaySync\"/>
    </mc:Choice>
  </mc:AlternateContent>
  <bookViews>
    <workbookView xWindow="0" yWindow="0" windowWidth="20496" windowHeight="7752" tabRatio="500"/>
  </bookViews>
  <sheets>
    <sheet name="ADSC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4" i="4"/>
  <c r="G14" i="4" l="1"/>
  <c r="F18" i="4"/>
  <c r="C34" i="4"/>
  <c r="C9" i="4" l="1"/>
  <c r="H13" i="4" l="1"/>
  <c r="D12" i="4" l="1"/>
  <c r="K8" i="4" s="1"/>
  <c r="H9" i="4"/>
  <c r="H8" i="4"/>
  <c r="L8" i="4" l="1"/>
  <c r="J8" i="4"/>
  <c r="D9" i="4" l="1"/>
  <c r="D10" i="4"/>
  <c r="G7" i="4" s="1"/>
  <c r="H7" i="4" s="1"/>
  <c r="D34" i="4"/>
  <c r="D35" i="4"/>
  <c r="D36" i="4"/>
  <c r="D8" i="4"/>
  <c r="C37" i="4"/>
  <c r="G12" i="4" l="1"/>
  <c r="H12" i="4" s="1"/>
  <c r="G11" i="4"/>
  <c r="H11" i="4" s="1"/>
  <c r="I8" i="4"/>
  <c r="D37" i="4"/>
  <c r="H14" i="4" l="1"/>
  <c r="H15" i="4" l="1"/>
  <c r="F19" i="4" s="1"/>
</calcChain>
</file>

<file path=xl/sharedStrings.xml><?xml version="1.0" encoding="utf-8"?>
<sst xmlns="http://schemas.openxmlformats.org/spreadsheetml/2006/main" count="52" uniqueCount="49">
  <si>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</si>
  <si>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</si>
  <si>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</si>
  <si>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</si>
  <si>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</si>
  <si>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</si>
  <si>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</si>
  <si>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</si>
  <si>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</si>
  <si>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</si>
  <si>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</si>
  <si>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</si>
  <si>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</si>
  <si>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</si>
  <si>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</si>
  <si>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</si>
  <si>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</si>
  <si>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</si>
  <si>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</si>
  <si>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</si>
  <si>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</si>
  <si>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</si>
  <si>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Deployment per instance</t>
  </si>
  <si>
    <t>Design and Prototype</t>
  </si>
  <si>
    <t>Onsite inspection (mobile App)</t>
  </si>
  <si>
    <t>Reports</t>
  </si>
  <si>
    <t xml:space="preserve">Application Basic Setup </t>
  </si>
  <si>
    <t>ADSC</t>
  </si>
  <si>
    <t>Wednesday</t>
  </si>
  <si>
    <t>23/05/2018</t>
  </si>
  <si>
    <t>Admin</t>
  </si>
  <si>
    <t>Add new Clients</t>
  </si>
  <si>
    <t>Add locations for clients</t>
  </si>
  <si>
    <t>Add cameras within location</t>
  </si>
  <si>
    <t>Manage the folder and directory structure to uniquely identify feeds</t>
  </si>
  <si>
    <t>Add users for clients (Admins &amp; App Users)</t>
  </si>
  <si>
    <t>End Customer</t>
  </si>
  <si>
    <t>Login, Registrations, Forgot password, email validations</t>
  </si>
  <si>
    <t>Browse Locations -&gt; Cameras -&gt; Feeds</t>
  </si>
  <si>
    <t>Search Feeds using provided metadata on feeds</t>
  </si>
  <si>
    <t>Sort and filter feeds</t>
  </si>
  <si>
    <t xml:space="preserve">Web Viewer for images and feeds </t>
  </si>
  <si>
    <t>Download images and feeds</t>
  </si>
  <si>
    <t>System Features</t>
  </si>
  <si>
    <t>Auditing and loggings</t>
  </si>
  <si>
    <t>Exception Handling</t>
  </si>
  <si>
    <t>Authentication and Authorization</t>
  </si>
  <si>
    <t xml:space="preserve">Email </t>
  </si>
  <si>
    <t>File and folder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</si>
</sst>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inden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zoomScale="80" zoomScaleNormal="80" workbookViewId="0">
      <selection activeCell="F18" sqref="F18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27</v>
      </c>
      <c r="C3" s="4"/>
      <c r="D3" s="17" t="s">
        <v>29</v>
      </c>
    </row>
    <row r="4" spans="1:12" ht="15.75" customHeight="1" x14ac:dyDescent="0.3">
      <c r="A4" s="6"/>
      <c r="B4" s="4"/>
      <c r="C4" s="4"/>
      <c r="D4" s="18" t="s">
        <v>28</v>
      </c>
    </row>
    <row r="5" spans="1:12" ht="15.75" customHeight="1" x14ac:dyDescent="0.3">
      <c r="A5" s="7"/>
      <c r="B5" s="7"/>
      <c r="C5" s="21"/>
      <c r="D5" s="7"/>
      <c r="E5" s="42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0"/>
      <c r="F6" s="33" t="s">
        <v>12</v>
      </c>
      <c r="G6" s="34" t="s">
        <v>1</v>
      </c>
      <c r="H6" s="34" t="s">
        <v>2</v>
      </c>
      <c r="I6" s="53"/>
      <c r="J6" s="53"/>
    </row>
    <row r="7" spans="1:12" s="8" customFormat="1" ht="18" customHeight="1" x14ac:dyDescent="0.3">
      <c r="A7" s="12"/>
      <c r="B7" s="14" t="s">
        <v>3</v>
      </c>
      <c r="C7" s="22"/>
      <c r="D7" s="12"/>
      <c r="E7" s="51" t="s">
        <v>13</v>
      </c>
      <c r="F7" s="45">
        <v>1</v>
      </c>
      <c r="G7" s="46">
        <f>D10</f>
        <v>4</v>
      </c>
      <c r="H7" s="47">
        <f>(G7*F7)</f>
        <v>4</v>
      </c>
      <c r="I7" s="53"/>
      <c r="J7" s="53"/>
      <c r="K7" s="43"/>
      <c r="L7" s="54"/>
    </row>
    <row r="8" spans="1:12" s="8" customFormat="1" ht="18" customHeight="1" x14ac:dyDescent="0.3">
      <c r="A8" s="11"/>
      <c r="B8" s="16" t="s">
        <v>11</v>
      </c>
      <c r="C8" s="19">
        <v>16</v>
      </c>
      <c r="D8" s="20">
        <f>C8/8</f>
        <v>2</v>
      </c>
      <c r="E8" s="51" t="s">
        <v>14</v>
      </c>
      <c r="F8" s="45">
        <v>1</v>
      </c>
      <c r="G8" s="46">
        <v>9.5</v>
      </c>
      <c r="H8" s="47">
        <f t="shared" ref="H8:H14" si="0">(G8*F8)</f>
        <v>9.5</v>
      </c>
      <c r="I8" s="61">
        <f>SUM(D12:D32)</f>
        <v>18.75</v>
      </c>
      <c r="J8" s="62">
        <f>SUM(H8:H10)</f>
        <v>19</v>
      </c>
      <c r="K8" s="63">
        <f>SUM(D12:D32)</f>
        <v>18.75</v>
      </c>
      <c r="L8" s="64">
        <f>SUM(H8:H9)</f>
        <v>19</v>
      </c>
    </row>
    <row r="9" spans="1:12" s="8" customFormat="1" ht="18" customHeight="1" x14ac:dyDescent="0.3">
      <c r="A9" s="11"/>
      <c r="B9" s="16" t="s">
        <v>6</v>
      </c>
      <c r="C9" s="20">
        <f>SUM(C12:C32)*0.1</f>
        <v>15</v>
      </c>
      <c r="D9" s="20">
        <f t="shared" ref="D9:D12" si="1">C9/8</f>
        <v>1.875</v>
      </c>
      <c r="E9" s="51" t="s">
        <v>15</v>
      </c>
      <c r="F9" s="45">
        <v>1</v>
      </c>
      <c r="G9" s="46">
        <v>9.5</v>
      </c>
      <c r="H9" s="47">
        <f t="shared" si="0"/>
        <v>9.5</v>
      </c>
      <c r="I9" s="61"/>
      <c r="J9" s="62"/>
      <c r="K9" s="63"/>
      <c r="L9" s="64"/>
    </row>
    <row r="10" spans="1:12" s="8" customFormat="1" ht="18" customHeight="1" x14ac:dyDescent="0.3">
      <c r="A10" s="20"/>
      <c r="B10" s="16" t="s">
        <v>23</v>
      </c>
      <c r="C10" s="20">
        <v>32</v>
      </c>
      <c r="D10" s="20">
        <f t="shared" si="1"/>
        <v>4</v>
      </c>
      <c r="E10" s="51"/>
      <c r="F10" s="45"/>
      <c r="G10" s="48"/>
      <c r="H10" s="47"/>
      <c r="I10" s="61"/>
      <c r="J10" s="62"/>
      <c r="K10" s="43"/>
      <c r="L10" s="54"/>
    </row>
    <row r="11" spans="1:12" s="9" customFormat="1" ht="18" customHeight="1" x14ac:dyDescent="0.3">
      <c r="A11" s="12"/>
      <c r="B11" s="14" t="s">
        <v>4</v>
      </c>
      <c r="C11" s="14"/>
      <c r="D11" s="14"/>
      <c r="E11" s="51" t="s">
        <v>16</v>
      </c>
      <c r="F11" s="45">
        <v>1</v>
      </c>
      <c r="G11" s="49">
        <f>D9</f>
        <v>1.875</v>
      </c>
      <c r="H11" s="47">
        <f t="shared" si="0"/>
        <v>1.875</v>
      </c>
      <c r="I11" s="53"/>
      <c r="J11" s="53"/>
      <c r="K11" s="43"/>
      <c r="L11" s="54"/>
    </row>
    <row r="12" spans="1:12" s="9" customFormat="1" ht="18" customHeight="1" x14ac:dyDescent="0.3">
      <c r="A12" s="20"/>
      <c r="B12" s="55" t="s">
        <v>26</v>
      </c>
      <c r="C12" s="20">
        <v>8</v>
      </c>
      <c r="D12" s="20">
        <f t="shared" si="1"/>
        <v>1</v>
      </c>
      <c r="E12" s="51" t="s">
        <v>17</v>
      </c>
      <c r="F12" s="45">
        <v>1</v>
      </c>
      <c r="G12" s="49">
        <f>D8</f>
        <v>2</v>
      </c>
      <c r="H12" s="47">
        <f t="shared" si="0"/>
        <v>2</v>
      </c>
      <c r="I12" s="53"/>
      <c r="J12" s="53"/>
      <c r="K12" s="43"/>
      <c r="L12" s="54"/>
    </row>
    <row r="13" spans="1:12" s="9" customFormat="1" ht="18" customHeight="1" x14ac:dyDescent="0.3">
      <c r="A13" s="30"/>
      <c r="B13" s="56" t="s">
        <v>30</v>
      </c>
      <c r="C13" s="30"/>
      <c r="D13" s="30"/>
      <c r="E13" s="51" t="s">
        <v>21</v>
      </c>
      <c r="F13" s="45">
        <v>0</v>
      </c>
      <c r="G13" s="49">
        <v>3</v>
      </c>
      <c r="H13" s="47">
        <f t="shared" si="0"/>
        <v>0</v>
      </c>
      <c r="I13" s="53"/>
      <c r="J13" s="53"/>
      <c r="K13" s="43"/>
      <c r="L13" s="54"/>
    </row>
    <row r="14" spans="1:12" s="9" customFormat="1" ht="18" customHeight="1" x14ac:dyDescent="0.3">
      <c r="A14" s="32">
        <v>1</v>
      </c>
      <c r="B14" s="32" t="s">
        <v>31</v>
      </c>
      <c r="C14" s="20">
        <v>6</v>
      </c>
      <c r="D14" s="20">
        <f>C14/8</f>
        <v>0.75</v>
      </c>
      <c r="E14" s="51" t="s">
        <v>10</v>
      </c>
      <c r="F14" s="45">
        <v>2</v>
      </c>
      <c r="G14" s="46">
        <f>SUM(D33:D35)/2</f>
        <v>3.3125</v>
      </c>
      <c r="H14" s="47">
        <f t="shared" si="0"/>
        <v>6.625</v>
      </c>
      <c r="I14" s="53"/>
      <c r="J14" s="53"/>
      <c r="K14" s="43"/>
      <c r="L14" s="54"/>
    </row>
    <row r="15" spans="1:12" s="9" customFormat="1" ht="18" customHeight="1" x14ac:dyDescent="0.3">
      <c r="A15" s="20">
        <v>2</v>
      </c>
      <c r="B15" s="32" t="s">
        <v>32</v>
      </c>
      <c r="C15" s="20">
        <v>6</v>
      </c>
      <c r="D15" s="20">
        <f t="shared" ref="D15:D32" si="2">C15/8</f>
        <v>0.75</v>
      </c>
      <c r="E15" s="52" t="s">
        <v>18</v>
      </c>
      <c r="F15" s="45"/>
      <c r="G15" s="45"/>
      <c r="H15" s="47">
        <f>SUM(H7:H14)</f>
        <v>33.5</v>
      </c>
      <c r="I15" s="44"/>
      <c r="J15" s="8"/>
    </row>
    <row r="16" spans="1:12" s="9" customFormat="1" ht="18" customHeight="1" x14ac:dyDescent="0.3">
      <c r="A16" s="20">
        <v>3</v>
      </c>
      <c r="B16" s="32" t="s">
        <v>33</v>
      </c>
      <c r="C16" s="20">
        <v>6</v>
      </c>
      <c r="D16" s="20">
        <f t="shared" si="2"/>
        <v>0.75</v>
      </c>
      <c r="E16" s="35"/>
      <c r="F16" s="36"/>
      <c r="G16" s="36"/>
      <c r="H16" s="37"/>
      <c r="I16" s="8"/>
    </row>
    <row r="17" spans="1:11" s="9" customFormat="1" ht="18" customHeight="1" x14ac:dyDescent="0.3">
      <c r="A17" s="20">
        <v>4</v>
      </c>
      <c r="B17" s="32" t="s">
        <v>34</v>
      </c>
      <c r="C17" s="20">
        <v>6</v>
      </c>
      <c r="D17" s="20">
        <f t="shared" si="2"/>
        <v>0.75</v>
      </c>
      <c r="G17" s="8"/>
      <c r="H17" s="8"/>
      <c r="I17" s="8"/>
    </row>
    <row r="18" spans="1:11" s="9" customFormat="1" ht="20.25" customHeight="1" x14ac:dyDescent="0.3">
      <c r="A18" s="20">
        <v>5</v>
      </c>
      <c r="B18" s="32" t="s">
        <v>35</v>
      </c>
      <c r="C18" s="20">
        <v>6</v>
      </c>
      <c r="D18" s="20">
        <f t="shared" si="2"/>
        <v>0.75</v>
      </c>
      <c r="E18" s="38" t="s">
        <v>19</v>
      </c>
      <c r="F18" s="39">
        <f>SUM(G14,G7,G9)</f>
        <v>16.8125</v>
      </c>
      <c r="G18" s="40"/>
      <c r="H18" s="41"/>
    </row>
    <row r="19" spans="1:11" s="9" customFormat="1" ht="18" customHeight="1" x14ac:dyDescent="0.3">
      <c r="A19" s="30"/>
      <c r="B19" s="56" t="s">
        <v>36</v>
      </c>
      <c r="C19" s="59"/>
      <c r="D19" s="20">
        <f t="shared" si="2"/>
        <v>0</v>
      </c>
      <c r="E19" s="38" t="s">
        <v>2</v>
      </c>
      <c r="F19" s="39">
        <f>H15</f>
        <v>33.5</v>
      </c>
      <c r="G19" s="8" t="s">
        <v>20</v>
      </c>
      <c r="H19" s="8"/>
    </row>
    <row r="20" spans="1:11" s="9" customFormat="1" ht="17.25" customHeight="1" x14ac:dyDescent="0.3">
      <c r="A20" s="20"/>
      <c r="B20" s="32" t="s">
        <v>37</v>
      </c>
      <c r="C20" s="20">
        <v>12</v>
      </c>
      <c r="D20" s="20">
        <f t="shared" si="2"/>
        <v>1.5</v>
      </c>
    </row>
    <row r="21" spans="1:11" s="9" customFormat="1" ht="21" customHeight="1" x14ac:dyDescent="0.3">
      <c r="A21" s="32"/>
      <c r="B21" s="32" t="s">
        <v>38</v>
      </c>
      <c r="C21" s="20">
        <v>12</v>
      </c>
      <c r="D21" s="20">
        <f t="shared" si="2"/>
        <v>1.5</v>
      </c>
      <c r="E21"/>
      <c r="F21" s="2"/>
    </row>
    <row r="22" spans="1:11" s="9" customFormat="1" ht="15.75" customHeight="1" x14ac:dyDescent="0.3">
      <c r="A22" s="20"/>
      <c r="B22" s="32" t="s">
        <v>39</v>
      </c>
      <c r="C22" s="20">
        <v>12</v>
      </c>
      <c r="D22" s="20">
        <f t="shared" si="2"/>
        <v>1.5</v>
      </c>
      <c r="E22"/>
      <c r="F22" s="2"/>
      <c r="G22"/>
      <c r="H22"/>
      <c r="I22"/>
      <c r="J22"/>
      <c r="K22"/>
    </row>
    <row r="23" spans="1:11" s="9" customFormat="1" ht="18" customHeight="1" x14ac:dyDescent="0.3">
      <c r="A23" s="20"/>
      <c r="B23" s="32" t="s">
        <v>40</v>
      </c>
      <c r="C23" s="20">
        <v>12</v>
      </c>
      <c r="D23" s="20">
        <f t="shared" si="2"/>
        <v>1.5</v>
      </c>
      <c r="E23" s="1"/>
      <c r="F23" s="2"/>
      <c r="G23"/>
      <c r="H23"/>
      <c r="I23"/>
      <c r="J23"/>
      <c r="K23"/>
    </row>
    <row r="24" spans="1:11" s="9" customFormat="1" ht="18" customHeight="1" x14ac:dyDescent="0.3">
      <c r="A24" s="20"/>
      <c r="B24" s="32" t="s">
        <v>41</v>
      </c>
      <c r="C24" s="20">
        <v>16</v>
      </c>
      <c r="D24" s="20">
        <f t="shared" si="2"/>
        <v>2</v>
      </c>
      <c r="E24" s="1"/>
      <c r="F24" s="2"/>
      <c r="G24"/>
      <c r="H24"/>
      <c r="I24"/>
      <c r="J24"/>
      <c r="K24"/>
    </row>
    <row r="25" spans="1:11" s="9" customFormat="1" ht="18.75" customHeight="1" x14ac:dyDescent="0.3">
      <c r="A25" s="20"/>
      <c r="B25" s="32" t="s">
        <v>42</v>
      </c>
      <c r="C25" s="20">
        <v>6</v>
      </c>
      <c r="D25" s="20">
        <f t="shared" si="2"/>
        <v>0.75</v>
      </c>
      <c r="E25"/>
      <c r="F25"/>
      <c r="G25"/>
      <c r="H25"/>
      <c r="I25"/>
      <c r="J25"/>
      <c r="K25"/>
    </row>
    <row r="26" spans="1:11" s="9" customFormat="1" ht="18.75" customHeight="1" x14ac:dyDescent="0.3">
      <c r="A26" s="20"/>
      <c r="B26" s="32" t="s">
        <v>25</v>
      </c>
      <c r="C26" s="60">
        <v>8</v>
      </c>
      <c r="D26" s="20">
        <f t="shared" si="2"/>
        <v>1</v>
      </c>
      <c r="E26"/>
      <c r="F26"/>
      <c r="G26"/>
      <c r="H26"/>
      <c r="I26"/>
      <c r="J26"/>
      <c r="K26"/>
    </row>
    <row r="27" spans="1:11" s="9" customFormat="1" x14ac:dyDescent="0.3">
      <c r="A27" s="30"/>
      <c r="B27" s="56" t="s">
        <v>43</v>
      </c>
      <c r="C27" s="59"/>
      <c r="D27" s="20">
        <f t="shared" si="2"/>
        <v>0</v>
      </c>
      <c r="E27"/>
      <c r="F27"/>
      <c r="G27"/>
      <c r="H27"/>
      <c r="I27"/>
      <c r="J27"/>
      <c r="K27"/>
    </row>
    <row r="28" spans="1:11" s="9" customFormat="1" x14ac:dyDescent="0.3">
      <c r="A28" s="20"/>
      <c r="B28" s="58" t="s">
        <v>44</v>
      </c>
      <c r="C28" s="60">
        <v>4</v>
      </c>
      <c r="D28" s="20">
        <f t="shared" si="2"/>
        <v>0.5</v>
      </c>
      <c r="E28"/>
      <c r="F28"/>
      <c r="G28"/>
      <c r="H28"/>
      <c r="I28"/>
      <c r="J28"/>
      <c r="K28"/>
    </row>
    <row r="29" spans="1:11" s="9" customFormat="1" x14ac:dyDescent="0.3">
      <c r="A29" s="20"/>
      <c r="B29" s="58" t="s">
        <v>45</v>
      </c>
      <c r="C29" s="20">
        <v>4</v>
      </c>
      <c r="D29" s="20">
        <f t="shared" si="2"/>
        <v>0.5</v>
      </c>
      <c r="E29"/>
      <c r="F29"/>
      <c r="G29"/>
      <c r="H29"/>
      <c r="I29"/>
      <c r="J29"/>
      <c r="K29"/>
    </row>
    <row r="30" spans="1:11" s="9" customFormat="1" x14ac:dyDescent="0.3">
      <c r="A30" s="20"/>
      <c r="B30" s="58" t="s">
        <v>46</v>
      </c>
      <c r="C30" s="20">
        <v>8</v>
      </c>
      <c r="D30" s="20">
        <f t="shared" si="2"/>
        <v>1</v>
      </c>
      <c r="E30"/>
      <c r="F30"/>
      <c r="G30"/>
      <c r="H30"/>
      <c r="I30"/>
      <c r="J30"/>
      <c r="K30"/>
    </row>
    <row r="31" spans="1:11" s="9" customFormat="1" ht="18.75" customHeight="1" x14ac:dyDescent="0.3">
      <c r="A31" s="20"/>
      <c r="B31" s="58" t="s">
        <v>47</v>
      </c>
      <c r="C31" s="20">
        <v>6</v>
      </c>
      <c r="D31" s="20">
        <f t="shared" si="2"/>
        <v>0.75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/>
      <c r="B32" s="58" t="s">
        <v>48</v>
      </c>
      <c r="C32" s="20">
        <v>12</v>
      </c>
      <c r="D32" s="20">
        <f t="shared" si="2"/>
        <v>1.5</v>
      </c>
      <c r="E32"/>
      <c r="F32"/>
      <c r="G32"/>
      <c r="H32"/>
      <c r="I32"/>
      <c r="J32"/>
      <c r="K32"/>
    </row>
    <row r="33" spans="1:11" s="9" customFormat="1" ht="16.5" customHeight="1" x14ac:dyDescent="0.3">
      <c r="A33" s="29"/>
      <c r="B33" s="28" t="s">
        <v>8</v>
      </c>
      <c r="C33" s="29"/>
      <c r="D33" s="29"/>
      <c r="E33"/>
      <c r="F33"/>
      <c r="G33"/>
      <c r="H33"/>
      <c r="I33"/>
      <c r="J33"/>
      <c r="K33"/>
    </row>
    <row r="34" spans="1:11" s="9" customFormat="1" ht="24.75" customHeight="1" x14ac:dyDescent="0.3">
      <c r="A34" s="20"/>
      <c r="B34" s="32" t="s">
        <v>9</v>
      </c>
      <c r="C34" s="20">
        <f>SUM(C12:C32)*0.3</f>
        <v>45</v>
      </c>
      <c r="D34" s="20">
        <f t="shared" ref="D34:D36" si="3">C34/8</f>
        <v>5.625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/>
      <c r="B35" s="32" t="s">
        <v>5</v>
      </c>
      <c r="C35" s="20">
        <v>8</v>
      </c>
      <c r="D35" s="20">
        <f t="shared" si="3"/>
        <v>1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/>
      <c r="B36" s="57" t="s">
        <v>22</v>
      </c>
      <c r="C36" s="20">
        <v>8</v>
      </c>
      <c r="D36" s="20">
        <f t="shared" si="3"/>
        <v>1</v>
      </c>
      <c r="E36"/>
      <c r="F36"/>
      <c r="G36"/>
      <c r="H36"/>
      <c r="I36"/>
      <c r="J36"/>
      <c r="K36"/>
    </row>
    <row r="37" spans="1:11" ht="18.75" customHeight="1" x14ac:dyDescent="0.3">
      <c r="A37" s="26"/>
      <c r="B37" s="26" t="s">
        <v>2</v>
      </c>
      <c r="C37" s="31">
        <f>SUM(C8:C36)</f>
        <v>274</v>
      </c>
      <c r="D37" s="25">
        <f>SUM(D8:D36)</f>
        <v>34.25</v>
      </c>
      <c r="E37"/>
      <c r="F37"/>
      <c r="G37"/>
      <c r="H37"/>
      <c r="I37"/>
      <c r="J37"/>
      <c r="K37"/>
    </row>
    <row r="38" spans="1:11" ht="21.75" customHeight="1" x14ac:dyDescent="0.3">
      <c r="A38" s="20"/>
      <c r="E38"/>
      <c r="F38"/>
      <c r="G38"/>
      <c r="H38"/>
      <c r="I38"/>
      <c r="J38"/>
      <c r="K38"/>
    </row>
    <row r="39" spans="1:11" ht="16.5" customHeight="1" x14ac:dyDescent="0.3">
      <c r="A39" s="20"/>
      <c r="E39"/>
      <c r="F39"/>
      <c r="G39"/>
      <c r="H39"/>
      <c r="I39"/>
      <c r="J39"/>
      <c r="K39"/>
    </row>
    <row r="40" spans="1:11" x14ac:dyDescent="0.3">
      <c r="A40" s="20"/>
      <c r="E40"/>
      <c r="F40"/>
      <c r="G40"/>
      <c r="H40"/>
      <c r="I40"/>
      <c r="J40"/>
      <c r="K40"/>
    </row>
    <row r="41" spans="1:11" x14ac:dyDescent="0.3">
      <c r="A41" s="20"/>
      <c r="E41"/>
      <c r="F41"/>
      <c r="G41"/>
      <c r="H41"/>
      <c r="I41"/>
      <c r="J41"/>
      <c r="K41"/>
    </row>
    <row r="42" spans="1:11" ht="18.75" customHeight="1" x14ac:dyDescent="0.3">
      <c r="A42" s="20"/>
      <c r="E42"/>
      <c r="F42"/>
      <c r="G42"/>
      <c r="H42"/>
      <c r="I42"/>
      <c r="J42"/>
      <c r="K42"/>
    </row>
    <row r="43" spans="1:11" ht="19.5" customHeight="1" x14ac:dyDescent="0.3">
      <c r="A43" s="20"/>
      <c r="E43"/>
      <c r="F43"/>
      <c r="G43"/>
      <c r="H43"/>
      <c r="I43"/>
      <c r="J43"/>
      <c r="K43"/>
    </row>
    <row r="44" spans="1:11" ht="18.75" customHeight="1" x14ac:dyDescent="0.3">
      <c r="A44" s="20"/>
      <c r="E44"/>
      <c r="F44"/>
      <c r="G44"/>
      <c r="H44"/>
      <c r="I44"/>
      <c r="J44"/>
      <c r="K44"/>
    </row>
    <row r="45" spans="1:11" ht="22.5" customHeight="1" x14ac:dyDescent="0.3">
      <c r="A45" s="20"/>
      <c r="E45"/>
      <c r="F45"/>
      <c r="G45"/>
      <c r="H45"/>
      <c r="I45"/>
      <c r="J45"/>
      <c r="K45"/>
    </row>
    <row r="46" spans="1:11" x14ac:dyDescent="0.3">
      <c r="A46" s="20"/>
      <c r="E46"/>
      <c r="F46"/>
      <c r="G46"/>
      <c r="H46"/>
      <c r="I46"/>
      <c r="J46"/>
      <c r="K46"/>
    </row>
    <row r="47" spans="1:11" x14ac:dyDescent="0.3">
      <c r="A47" s="20"/>
      <c r="E47"/>
      <c r="F47"/>
      <c r="G47"/>
      <c r="H47"/>
      <c r="I47"/>
      <c r="J47"/>
      <c r="K47"/>
    </row>
    <row r="48" spans="1:11" x14ac:dyDescent="0.3">
      <c r="A48" s="29"/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9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ht="18" customHeight="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9"/>
    </row>
    <row r="64" spans="1:1" x14ac:dyDescent="0.3">
      <c r="A64" s="20"/>
    </row>
    <row r="65" spans="1:6" x14ac:dyDescent="0.3">
      <c r="A65" s="11"/>
    </row>
    <row r="66" spans="1:6" x14ac:dyDescent="0.3">
      <c r="A66" s="20"/>
    </row>
    <row r="67" spans="1:6" x14ac:dyDescent="0.3">
      <c r="A67" s="20"/>
    </row>
    <row r="68" spans="1:6" x14ac:dyDescent="0.3">
      <c r="A68" s="23"/>
    </row>
    <row r="69" spans="1:6" x14ac:dyDescent="0.3">
      <c r="A69" s="20"/>
      <c r="F69" s="1" t="s">
        <v>24</v>
      </c>
    </row>
    <row r="70" spans="1:6" x14ac:dyDescent="0.3">
      <c r="A70" s="11"/>
    </row>
    <row r="71" spans="1:6" x14ac:dyDescent="0.3">
      <c r="A71" s="11"/>
    </row>
    <row r="72" spans="1:6" x14ac:dyDescent="0.3">
      <c r="A72" s="20"/>
    </row>
    <row r="73" spans="1:6" x14ac:dyDescent="0.3">
      <c r="A73" s="23"/>
    </row>
    <row r="74" spans="1:6" x14ac:dyDescent="0.3">
      <c r="A74" s="20"/>
    </row>
    <row r="75" spans="1:6" x14ac:dyDescent="0.3">
      <c r="A75" s="20"/>
    </row>
    <row r="76" spans="1:6" x14ac:dyDescent="0.3">
      <c r="A76" s="20">
        <v>54</v>
      </c>
    </row>
    <row r="77" spans="1:6" x14ac:dyDescent="0.3">
      <c r="A77" s="23"/>
    </row>
    <row r="78" spans="1:6" x14ac:dyDescent="0.3">
      <c r="A78" s="20">
        <v>55</v>
      </c>
    </row>
    <row r="79" spans="1:6" x14ac:dyDescent="0.3">
      <c r="A79" s="20">
        <v>56</v>
      </c>
    </row>
    <row r="80" spans="1:6" x14ac:dyDescent="0.3">
      <c r="A80" s="20">
        <v>57</v>
      </c>
    </row>
    <row r="81" spans="1:1" x14ac:dyDescent="0.3">
      <c r="A81" s="23"/>
    </row>
    <row r="82" spans="1:1" x14ac:dyDescent="0.3">
      <c r="A82" s="20">
        <v>58</v>
      </c>
    </row>
    <row r="83" spans="1:1" x14ac:dyDescent="0.3">
      <c r="A83" s="20">
        <v>59</v>
      </c>
    </row>
    <row r="84" spans="1:1" x14ac:dyDescent="0.3">
      <c r="A84" s="20">
        <v>60</v>
      </c>
    </row>
    <row r="85" spans="1:1" x14ac:dyDescent="0.3">
      <c r="A85" s="20">
        <v>61</v>
      </c>
    </row>
    <row r="86" spans="1:1" x14ac:dyDescent="0.3">
      <c r="A86" s="23"/>
    </row>
    <row r="87" spans="1:1" x14ac:dyDescent="0.3">
      <c r="A87" s="20">
        <v>62</v>
      </c>
    </row>
    <row r="88" spans="1:1" x14ac:dyDescent="0.3">
      <c r="A88" s="20">
        <v>63</v>
      </c>
    </row>
    <row r="89" spans="1:1" x14ac:dyDescent="0.3">
      <c r="A89" s="20">
        <v>64</v>
      </c>
    </row>
    <row r="90" spans="1:1" x14ac:dyDescent="0.3">
      <c r="A90" s="20">
        <v>65</v>
      </c>
    </row>
    <row r="91" spans="1:1" x14ac:dyDescent="0.3">
      <c r="A91" s="20">
        <v>66</v>
      </c>
    </row>
    <row r="92" spans="1:1" x14ac:dyDescent="0.3">
      <c r="A92" s="23"/>
    </row>
    <row r="93" spans="1:1" x14ac:dyDescent="0.3">
      <c r="A93" s="20">
        <v>67</v>
      </c>
    </row>
    <row r="94" spans="1:1" x14ac:dyDescent="0.3">
      <c r="A94" s="20">
        <v>68</v>
      </c>
    </row>
    <row r="95" spans="1:1" x14ac:dyDescent="0.3">
      <c r="A95" s="20">
        <v>69</v>
      </c>
    </row>
    <row r="96" spans="1:1" x14ac:dyDescent="0.3">
      <c r="A96" s="20">
        <v>70</v>
      </c>
    </row>
    <row r="97" spans="1:1" x14ac:dyDescent="0.3">
      <c r="A97" s="23"/>
    </row>
    <row r="98" spans="1:1" x14ac:dyDescent="0.3">
      <c r="A98" s="20">
        <v>71</v>
      </c>
    </row>
    <row r="99" spans="1:1" x14ac:dyDescent="0.3">
      <c r="A99" s="23"/>
    </row>
    <row r="100" spans="1:1" x14ac:dyDescent="0.3">
      <c r="A100" s="20">
        <v>72</v>
      </c>
    </row>
    <row r="101" spans="1:1" x14ac:dyDescent="0.3">
      <c r="A101" s="20">
        <v>73</v>
      </c>
    </row>
    <row r="102" spans="1:1" x14ac:dyDescent="0.3">
      <c r="A102" s="20">
        <v>74</v>
      </c>
    </row>
    <row r="103" spans="1:1" x14ac:dyDescent="0.3">
      <c r="A103" s="20">
        <v>75</v>
      </c>
    </row>
    <row r="104" spans="1:1" x14ac:dyDescent="0.3">
      <c r="A104" s="20">
        <v>76</v>
      </c>
    </row>
    <row r="105" spans="1:1" x14ac:dyDescent="0.3">
      <c r="A105" s="20">
        <v>77</v>
      </c>
    </row>
    <row r="106" spans="1:1" x14ac:dyDescent="0.3">
      <c r="A106" s="20">
        <v>78</v>
      </c>
    </row>
    <row r="107" spans="1:1" x14ac:dyDescent="0.3">
      <c r="A107" s="24"/>
    </row>
    <row r="108" spans="1:1" x14ac:dyDescent="0.3">
      <c r="A108" s="20">
        <v>79</v>
      </c>
    </row>
    <row r="109" spans="1:1" x14ac:dyDescent="0.3">
      <c r="A109" s="20">
        <v>80</v>
      </c>
    </row>
    <row r="110" spans="1:1" x14ac:dyDescent="0.3">
      <c r="A110" s="20">
        <v>81</v>
      </c>
    </row>
    <row r="111" spans="1:1" x14ac:dyDescent="0.3">
      <c r="A111" s="20">
        <v>82</v>
      </c>
    </row>
    <row r="112" spans="1:1" x14ac:dyDescent="0.3">
      <c r="A112" s="20">
        <v>83</v>
      </c>
    </row>
    <row r="113" spans="1:1" x14ac:dyDescent="0.3">
      <c r="A113" s="20">
        <v>84</v>
      </c>
    </row>
    <row r="114" spans="1:1" x14ac:dyDescent="0.3">
      <c r="A114" s="20">
        <v>85</v>
      </c>
    </row>
    <row r="115" spans="1:1" x14ac:dyDescent="0.3">
      <c r="A115" s="20">
        <v>86</v>
      </c>
    </row>
    <row r="116" spans="1:1" x14ac:dyDescent="0.3">
      <c r="A116" s="20">
        <v>87</v>
      </c>
    </row>
    <row r="117" spans="1:1" x14ac:dyDescent="0.3">
      <c r="A117" s="24"/>
    </row>
    <row r="118" spans="1:1" x14ac:dyDescent="0.3">
      <c r="A118" s="20">
        <v>88</v>
      </c>
    </row>
    <row r="119" spans="1:1" x14ac:dyDescent="0.3">
      <c r="A119" s="20">
        <v>89</v>
      </c>
    </row>
    <row r="120" spans="1:1" x14ac:dyDescent="0.3">
      <c r="A120" s="20">
        <v>90</v>
      </c>
    </row>
    <row r="121" spans="1:1" x14ac:dyDescent="0.3">
      <c r="A121" s="20">
        <v>91</v>
      </c>
    </row>
    <row r="122" spans="1:1" x14ac:dyDescent="0.3">
      <c r="A122" s="20">
        <v>92</v>
      </c>
    </row>
    <row r="123" spans="1:1" x14ac:dyDescent="0.3">
      <c r="A123" s="20">
        <v>93</v>
      </c>
    </row>
    <row r="124" spans="1:1" x14ac:dyDescent="0.3">
      <c r="A124" s="20">
        <v>94</v>
      </c>
    </row>
    <row r="125" spans="1:1" x14ac:dyDescent="0.3">
      <c r="A125" s="20">
        <v>95</v>
      </c>
    </row>
    <row r="126" spans="1:1" x14ac:dyDescent="0.3">
      <c r="A126" s="20">
        <v>96</v>
      </c>
    </row>
    <row r="127" spans="1:1" x14ac:dyDescent="0.3">
      <c r="A127" s="20">
        <v>97</v>
      </c>
    </row>
    <row r="128" spans="1:1" x14ac:dyDescent="0.3">
      <c r="A128" s="20">
        <v>98</v>
      </c>
    </row>
    <row r="129" spans="1:1" x14ac:dyDescent="0.3">
      <c r="A129" s="20">
        <v>99</v>
      </c>
    </row>
    <row r="130" spans="1:1" x14ac:dyDescent="0.3">
      <c r="A130" s="20">
        <v>100</v>
      </c>
    </row>
    <row r="131" spans="1:1" x14ac:dyDescent="0.3">
      <c r="A131" s="20">
        <v>101</v>
      </c>
    </row>
    <row r="132" spans="1:1" x14ac:dyDescent="0.3">
      <c r="A132" s="23"/>
    </row>
    <row r="133" spans="1:1" x14ac:dyDescent="0.3">
      <c r="A133" s="20">
        <v>102</v>
      </c>
    </row>
    <row r="134" spans="1:1" x14ac:dyDescent="0.3">
      <c r="A134" s="20">
        <v>103</v>
      </c>
    </row>
    <row r="135" spans="1:1" x14ac:dyDescent="0.3">
      <c r="A135" s="20">
        <v>104</v>
      </c>
    </row>
    <row r="136" spans="1:1" x14ac:dyDescent="0.3">
      <c r="A136" s="20">
        <v>105</v>
      </c>
    </row>
    <row r="137" spans="1:1" x14ac:dyDescent="0.3">
      <c r="A137" s="20">
        <v>106</v>
      </c>
    </row>
    <row r="138" spans="1:1" x14ac:dyDescent="0.3">
      <c r="A138" s="20">
        <v>107</v>
      </c>
    </row>
    <row r="139" spans="1:1" x14ac:dyDescent="0.3">
      <c r="A139" s="20">
        <v>108</v>
      </c>
    </row>
    <row r="140" spans="1:1" x14ac:dyDescent="0.3">
      <c r="A140" s="20">
        <v>109</v>
      </c>
    </row>
    <row r="141" spans="1:1" x14ac:dyDescent="0.3">
      <c r="A141" s="20">
        <v>110</v>
      </c>
    </row>
    <row r="142" spans="1:1" x14ac:dyDescent="0.3">
      <c r="A142" s="20">
        <v>111</v>
      </c>
    </row>
    <row r="143" spans="1:1" x14ac:dyDescent="0.3">
      <c r="A143" s="20">
        <v>112</v>
      </c>
    </row>
    <row r="144" spans="1:1" x14ac:dyDescent="0.3">
      <c r="A144" s="20">
        <v>113</v>
      </c>
    </row>
    <row r="145" spans="1:1" ht="18" x14ac:dyDescent="0.3">
      <c r="A145" s="14"/>
    </row>
    <row r="146" spans="1:1" x14ac:dyDescent="0.3">
      <c r="A146" s="20">
        <v>114</v>
      </c>
    </row>
    <row r="147" spans="1:1" x14ac:dyDescent="0.3">
      <c r="A147" s="20">
        <v>115</v>
      </c>
    </row>
    <row r="148" spans="1:1" x14ac:dyDescent="0.3">
      <c r="A148" s="20">
        <v>116</v>
      </c>
    </row>
    <row r="149" spans="1:1" x14ac:dyDescent="0.3">
      <c r="A149" s="20">
        <v>117</v>
      </c>
    </row>
    <row r="150" spans="1:1" x14ac:dyDescent="0.3">
      <c r="A150" s="20">
        <v>118</v>
      </c>
    </row>
    <row r="151" spans="1:1" x14ac:dyDescent="0.3">
      <c r="A151" s="25"/>
    </row>
    <row r="152" spans="1:1" x14ac:dyDescent="0.3">
      <c r="A152" s="27"/>
    </row>
    <row r="153" spans="1:1" x14ac:dyDescent="0.3">
      <c r="A153" s="27"/>
    </row>
    <row r="154" spans="1:1" x14ac:dyDescent="0.3">
      <c r="A154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2018-05-28T05:11:35Z</dcterms:modified>
</cp:coreProperties>
</file>