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OscarValet\"/>
    </mc:Choice>
  </mc:AlternateContent>
  <bookViews>
    <workbookView xWindow="0" yWindow="0" windowWidth="20490" windowHeight="7755" tabRatio="500"/>
  </bookViews>
  <sheets>
    <sheet name="Summary" sheetId="8" r:id="rId1"/>
    <sheet name="AndroidDev" sheetId="5" r:id="rId2"/>
    <sheet name="iOS" sheetId="6" r:id="rId3"/>
    <sheet name="Design" sheetId="7" r:id="rId4"/>
  </sheets>
  <calcPr calcId="152511"/>
</workbook>
</file>

<file path=xl/calcChain.xml><?xml version="1.0" encoding="utf-8"?>
<calcChain xmlns="http://schemas.openxmlformats.org/spreadsheetml/2006/main">
  <c r="F9" i="8" l="1"/>
  <c r="F4" i="8"/>
  <c r="F5" i="8"/>
  <c r="F6" i="8"/>
  <c r="F7" i="8"/>
  <c r="F8" i="8"/>
  <c r="F3" i="8"/>
  <c r="D8" i="8"/>
  <c r="E8" i="8" s="1"/>
  <c r="E4" i="8"/>
  <c r="E3" i="8"/>
  <c r="D3" i="8"/>
  <c r="D37" i="7"/>
  <c r="E5" i="8" s="1"/>
  <c r="D5" i="8"/>
  <c r="D79" i="6"/>
  <c r="E6" i="8" s="1"/>
  <c r="C80" i="6"/>
  <c r="C79" i="6"/>
  <c r="D6" i="8" s="1"/>
  <c r="E7" i="8"/>
  <c r="D7" i="8"/>
  <c r="D80" i="5"/>
  <c r="C81" i="5"/>
  <c r="C80" i="5"/>
  <c r="C11" i="8" l="1"/>
  <c r="C12" i="8"/>
  <c r="C37" i="7"/>
  <c r="D77" i="6" l="1"/>
  <c r="D76" i="6"/>
  <c r="D74" i="6"/>
  <c r="D72" i="6"/>
  <c r="D71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78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D69" i="5"/>
  <c r="D71" i="5"/>
  <c r="D73" i="5"/>
  <c r="D75" i="5"/>
  <c r="D77" i="5"/>
  <c r="D11" i="5" l="1"/>
</calcChain>
</file>

<file path=xl/sharedStrings.xml><?xml version="1.0" encoding="utf-8"?>
<sst xmlns="http://schemas.openxmlformats.org/spreadsheetml/2006/main" count="200" uniqueCount="72">
  <si>
    <t>Module</t>
  </si>
  <si>
    <t>Man Days</t>
  </si>
  <si>
    <t>Initiation</t>
  </si>
  <si>
    <t>Development</t>
  </si>
  <si>
    <t>Hours</t>
  </si>
  <si>
    <t>total effort</t>
  </si>
  <si>
    <t>Splash Screen</t>
  </si>
  <si>
    <t>Mobile Design and Development</t>
  </si>
  <si>
    <t>Basic Setup</t>
  </si>
  <si>
    <t>Assumption</t>
  </si>
  <si>
    <t>This application will support Sdk version 19(kitkat) and above</t>
  </si>
  <si>
    <t xml:space="preserve">    Design,Development and api integration</t>
  </si>
  <si>
    <t>OSCAR</t>
  </si>
  <si>
    <t xml:space="preserve">OSCAR </t>
  </si>
  <si>
    <t xml:space="preserve">   Design,Development and api integration</t>
  </si>
  <si>
    <t xml:space="preserve"> Design,Development and api integration</t>
  </si>
  <si>
    <r>
      <t xml:space="preserve"> </t>
    </r>
    <r>
      <rPr>
        <sz val="12"/>
        <color theme="1"/>
        <rFont val="Calibri"/>
        <family val="2"/>
        <scheme val="minor"/>
      </rPr>
      <t>Design,Development and api integration</t>
    </r>
  </si>
  <si>
    <t xml:space="preserve">  Design,Development and api integration</t>
  </si>
  <si>
    <t>Generate Barcode</t>
  </si>
  <si>
    <t>Push notification</t>
  </si>
  <si>
    <t xml:space="preserve">  integration</t>
  </si>
  <si>
    <t xml:space="preserve">  Design and Development </t>
  </si>
  <si>
    <t xml:space="preserve">Qr code page </t>
  </si>
  <si>
    <t>Car Selection page</t>
  </si>
  <si>
    <t xml:space="preserve"> Design and Development </t>
  </si>
  <si>
    <t>Retrieve car</t>
  </si>
  <si>
    <t>Rate us</t>
  </si>
  <si>
    <t>Contact us</t>
  </si>
  <si>
    <t>Feedback</t>
  </si>
  <si>
    <t>Guest  add new car</t>
  </si>
  <si>
    <t>Guest  car  edit and delete</t>
  </si>
  <si>
    <t>Guest Quick request</t>
  </si>
  <si>
    <t>CVA Dashboard</t>
  </si>
  <si>
    <t>CVA Check-in</t>
  </si>
  <si>
    <t>CVA logout</t>
  </si>
  <si>
    <t>Guest Car list page</t>
  </si>
  <si>
    <t>Guest Info Screen</t>
  </si>
  <si>
    <t>Guest Dashboard</t>
  </si>
  <si>
    <t xml:space="preserve">  Design and Development</t>
  </si>
  <si>
    <t>Registration page</t>
  </si>
  <si>
    <t>Logout</t>
  </si>
  <si>
    <t>Exit App</t>
  </si>
  <si>
    <t>Barcode Reader page</t>
  </si>
  <si>
    <t xml:space="preserve">Vehicle detail page </t>
  </si>
  <si>
    <t>Parking detail page</t>
  </si>
  <si>
    <t>Take image option</t>
  </si>
  <si>
    <t>Photo gallery</t>
  </si>
  <si>
    <t>Scan Parking QR Code page</t>
  </si>
  <si>
    <t>Fees Detail enter page</t>
  </si>
  <si>
    <t>CVA check-out(Show car detail and validation)</t>
  </si>
  <si>
    <t>Validation</t>
  </si>
  <si>
    <t>This application  designed for  mobiles only.</t>
  </si>
  <si>
    <t xml:space="preserve"> Design,Development , api integration and QR code reader integration</t>
  </si>
  <si>
    <t xml:space="preserve"> Development</t>
  </si>
  <si>
    <t>Restaurant Dashboard</t>
  </si>
  <si>
    <t xml:space="preserve">  Design , Development and QR code Generator integration</t>
  </si>
  <si>
    <t xml:space="preserve"> Design, Development and Api integration</t>
  </si>
  <si>
    <t>Developer side testing and bug fixing</t>
  </si>
  <si>
    <t>Login Page (Guest,CVA,Restaurants and Malls )</t>
  </si>
  <si>
    <t>Resource</t>
  </si>
  <si>
    <t>PM</t>
  </si>
  <si>
    <t>BA</t>
  </si>
  <si>
    <t>UI/UX</t>
  </si>
  <si>
    <t>IOS</t>
  </si>
  <si>
    <t>Andoid</t>
  </si>
  <si>
    <t>man hours</t>
  </si>
  <si>
    <t>Man days</t>
  </si>
  <si>
    <t>No</t>
  </si>
  <si>
    <t>QA</t>
  </si>
  <si>
    <t>Total</t>
  </si>
  <si>
    <t>Total effort</t>
  </si>
  <si>
    <t>Delivery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</si>
</sst>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</cellStyleXfs>
  <cellXfs count="37">
    <xf numFmtId="0" fontId="0" fillId="0" borderId="0" xfId="0"/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14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right"/>
    </xf>
    <xf numFmtId="0" fontId="0" fillId="0" borderId="1" xfId="0" applyFont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2590800</xdr:colOff>
      <xdr:row>4</xdr:row>
      <xdr:rowOff>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6600" cy="9559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2589609</xdr:colOff>
      <xdr:row>4</xdr:row>
      <xdr:rowOff>155873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75409" cy="955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1</xdr:col>
      <xdr:colOff>3067050</xdr:colOff>
      <xdr:row>4</xdr:row>
      <xdr:rowOff>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3276600" cy="955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E20" sqref="E20"/>
    </sheetView>
  </sheetViews>
  <sheetFormatPr defaultRowHeight="15.75" x14ac:dyDescent="0.25"/>
  <sheetData>
    <row r="2" spans="2:6" x14ac:dyDescent="0.25">
      <c r="B2" t="s">
        <v>59</v>
      </c>
      <c r="C2" t="s">
        <v>67</v>
      </c>
      <c r="D2" t="s">
        <v>65</v>
      </c>
      <c r="E2" t="s">
        <v>66</v>
      </c>
      <c r="F2" t="s">
        <v>69</v>
      </c>
    </row>
    <row r="3" spans="2:6" x14ac:dyDescent="0.25">
      <c r="B3" t="s">
        <v>60</v>
      </c>
      <c r="C3">
        <v>1</v>
      </c>
      <c r="D3">
        <f>SUM(D5:D7)*0.1</f>
        <v>53.400000000000006</v>
      </c>
      <c r="E3">
        <f>D3/8</f>
        <v>6.6750000000000007</v>
      </c>
      <c r="F3">
        <f>C3*E3</f>
        <v>6.6750000000000007</v>
      </c>
    </row>
    <row r="4" spans="2:6" x14ac:dyDescent="0.25">
      <c r="B4" t="s">
        <v>61</v>
      </c>
      <c r="C4">
        <v>1</v>
      </c>
      <c r="D4">
        <v>24</v>
      </c>
      <c r="E4">
        <f>D4/8</f>
        <v>3</v>
      </c>
      <c r="F4">
        <f t="shared" ref="F4:F8" si="0">C4*E4</f>
        <v>3</v>
      </c>
    </row>
    <row r="5" spans="2:6" x14ac:dyDescent="0.25">
      <c r="B5" t="s">
        <v>62</v>
      </c>
      <c r="C5">
        <v>1</v>
      </c>
      <c r="D5">
        <f>Design!C37</f>
        <v>40</v>
      </c>
      <c r="E5">
        <f>Design!D37</f>
        <v>5</v>
      </c>
      <c r="F5">
        <f t="shared" si="0"/>
        <v>5</v>
      </c>
    </row>
    <row r="6" spans="2:6" x14ac:dyDescent="0.25">
      <c r="B6" t="s">
        <v>63</v>
      </c>
      <c r="C6">
        <v>1</v>
      </c>
      <c r="D6">
        <f>iOS!C79</f>
        <v>288</v>
      </c>
      <c r="E6">
        <f>iOS!D79</f>
        <v>36</v>
      </c>
      <c r="F6">
        <f t="shared" si="0"/>
        <v>36</v>
      </c>
    </row>
    <row r="7" spans="2:6" x14ac:dyDescent="0.25">
      <c r="B7" t="s">
        <v>64</v>
      </c>
      <c r="C7">
        <v>1</v>
      </c>
      <c r="D7">
        <f>AndroidDev!C80</f>
        <v>206</v>
      </c>
      <c r="E7">
        <f>AndroidDev!D80</f>
        <v>25.75</v>
      </c>
      <c r="F7">
        <f t="shared" si="0"/>
        <v>25.75</v>
      </c>
    </row>
    <row r="8" spans="2:6" x14ac:dyDescent="0.25">
      <c r="B8" t="s">
        <v>68</v>
      </c>
      <c r="C8">
        <v>2</v>
      </c>
      <c r="D8">
        <f>(SUM(D6:D7)*0.3)/C8</f>
        <v>74.099999999999994</v>
      </c>
      <c r="E8">
        <f>D8/8</f>
        <v>9.2624999999999993</v>
      </c>
      <c r="F8">
        <f t="shared" si="0"/>
        <v>18.524999999999999</v>
      </c>
    </row>
    <row r="9" spans="2:6" x14ac:dyDescent="0.25">
      <c r="D9" t="s">
        <v>69</v>
      </c>
      <c r="F9">
        <f>SUM(F3:F8)</f>
        <v>94.949999999999989</v>
      </c>
    </row>
    <row r="11" spans="2:6" x14ac:dyDescent="0.25">
      <c r="B11" t="s">
        <v>71</v>
      </c>
      <c r="C11">
        <f>SUM(E6,E8,E5)</f>
        <v>50.262500000000003</v>
      </c>
    </row>
    <row r="12" spans="2:6" x14ac:dyDescent="0.25">
      <c r="B12" t="s">
        <v>70</v>
      </c>
      <c r="C12">
        <f>F9</f>
        <v>94.949999999999989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zoomScale="96" zoomScaleNormal="96" workbookViewId="0">
      <selection activeCell="C80" sqref="C80"/>
    </sheetView>
  </sheetViews>
  <sheetFormatPr defaultRowHeight="15.75" x14ac:dyDescent="0.25"/>
  <cols>
    <col min="2" max="2" width="84.5" customWidth="1"/>
    <col min="3" max="3" width="10.25" customWidth="1"/>
    <col min="4" max="4" width="10.625" customWidth="1"/>
  </cols>
  <sheetData>
    <row r="1" spans="1:4" ht="18.75" x14ac:dyDescent="0.25">
      <c r="A1" s="2"/>
      <c r="B1" s="2"/>
      <c r="C1" s="1"/>
      <c r="D1" s="3"/>
    </row>
    <row r="2" spans="1:4" ht="18.75" x14ac:dyDescent="0.25">
      <c r="A2" s="3"/>
      <c r="B2" s="3"/>
      <c r="C2" s="1"/>
      <c r="D2" s="3"/>
    </row>
    <row r="3" spans="1:4" ht="18.75" x14ac:dyDescent="0.25">
      <c r="A3" s="3"/>
      <c r="B3" s="5" t="s">
        <v>13</v>
      </c>
      <c r="C3" s="1"/>
      <c r="D3" s="6">
        <v>43062</v>
      </c>
    </row>
    <row r="4" spans="1:4" ht="18.75" x14ac:dyDescent="0.25">
      <c r="A4" s="3"/>
      <c r="B4" s="1"/>
      <c r="C4" s="1"/>
      <c r="D4" s="7"/>
    </row>
    <row r="5" spans="1:4" ht="18.75" x14ac:dyDescent="0.25">
      <c r="A5" s="4"/>
      <c r="B5" s="4"/>
      <c r="C5" s="8"/>
      <c r="D5" s="4"/>
    </row>
    <row r="6" spans="1:4" ht="17.25" x14ac:dyDescent="0.25">
      <c r="A6" s="9"/>
      <c r="B6" s="10" t="s">
        <v>0</v>
      </c>
      <c r="C6" s="11" t="s">
        <v>4</v>
      </c>
      <c r="D6" s="9" t="s">
        <v>1</v>
      </c>
    </row>
    <row r="7" spans="1:4" ht="17.25" x14ac:dyDescent="0.25">
      <c r="A7" s="9"/>
      <c r="B7" s="10" t="s">
        <v>2</v>
      </c>
      <c r="C7" s="9"/>
      <c r="D7" s="9"/>
    </row>
    <row r="8" spans="1:4" ht="17.25" x14ac:dyDescent="0.25">
      <c r="A8" s="12"/>
      <c r="B8" s="10" t="s">
        <v>3</v>
      </c>
      <c r="C8" s="10"/>
      <c r="D8" s="12"/>
    </row>
    <row r="9" spans="1:4" ht="17.25" x14ac:dyDescent="0.25">
      <c r="A9" s="12"/>
      <c r="B9" s="14" t="s">
        <v>7</v>
      </c>
      <c r="C9" s="13"/>
      <c r="D9" s="12"/>
    </row>
    <row r="10" spans="1:4" ht="18.75" x14ac:dyDescent="0.25">
      <c r="A10" s="12"/>
      <c r="B10" s="18"/>
      <c r="C10" s="17"/>
      <c r="D10" s="12"/>
    </row>
    <row r="11" spans="1:4" ht="17.25" x14ac:dyDescent="0.25">
      <c r="A11" s="12"/>
      <c r="B11" s="29" t="s">
        <v>8</v>
      </c>
      <c r="C11" s="17">
        <v>8</v>
      </c>
      <c r="D11" s="12">
        <f t="shared" ref="D11:D73" si="0">C11/8</f>
        <v>1</v>
      </c>
    </row>
    <row r="12" spans="1:4" ht="17.25" x14ac:dyDescent="0.25">
      <c r="A12" s="12"/>
      <c r="B12" s="29" t="s">
        <v>6</v>
      </c>
      <c r="C12" s="17"/>
      <c r="D12" s="12"/>
    </row>
    <row r="13" spans="1:4" ht="17.25" x14ac:dyDescent="0.25">
      <c r="A13" s="12"/>
      <c r="B13" s="32" t="s">
        <v>38</v>
      </c>
      <c r="C13" s="17">
        <v>4</v>
      </c>
      <c r="D13" s="12">
        <f t="shared" si="0"/>
        <v>0.5</v>
      </c>
    </row>
    <row r="14" spans="1:4" ht="17.25" x14ac:dyDescent="0.25">
      <c r="A14" s="12"/>
      <c r="B14" s="29" t="s">
        <v>39</v>
      </c>
      <c r="C14" s="17"/>
      <c r="D14" s="12"/>
    </row>
    <row r="15" spans="1:4" ht="17.25" x14ac:dyDescent="0.25">
      <c r="A15" s="12"/>
      <c r="B15" s="27" t="s">
        <v>17</v>
      </c>
      <c r="C15" s="17">
        <v>8</v>
      </c>
      <c r="D15" s="12">
        <f t="shared" si="0"/>
        <v>1</v>
      </c>
    </row>
    <row r="16" spans="1:4" ht="17.25" x14ac:dyDescent="0.25">
      <c r="A16" s="12"/>
      <c r="B16" s="24" t="s">
        <v>58</v>
      </c>
      <c r="C16" s="17"/>
      <c r="D16" s="12"/>
    </row>
    <row r="17" spans="1:4" ht="17.25" x14ac:dyDescent="0.25">
      <c r="A17" s="12"/>
      <c r="B17" s="27" t="s">
        <v>11</v>
      </c>
      <c r="C17" s="17">
        <v>12</v>
      </c>
      <c r="D17" s="12">
        <f t="shared" si="0"/>
        <v>1.5</v>
      </c>
    </row>
    <row r="18" spans="1:4" ht="17.25" x14ac:dyDescent="0.25">
      <c r="A18" s="12"/>
      <c r="B18" s="24" t="s">
        <v>37</v>
      </c>
      <c r="C18" s="17"/>
      <c r="D18" s="12"/>
    </row>
    <row r="19" spans="1:4" ht="17.25" x14ac:dyDescent="0.25">
      <c r="A19" s="12"/>
      <c r="B19" s="23" t="s">
        <v>11</v>
      </c>
      <c r="C19" s="17">
        <v>8</v>
      </c>
      <c r="D19" s="12">
        <f t="shared" si="0"/>
        <v>1</v>
      </c>
    </row>
    <row r="20" spans="1:4" ht="17.25" x14ac:dyDescent="0.25">
      <c r="A20" s="12"/>
      <c r="B20" s="30" t="s">
        <v>36</v>
      </c>
      <c r="C20" s="17"/>
      <c r="D20" s="12"/>
    </row>
    <row r="21" spans="1:4" ht="17.25" x14ac:dyDescent="0.25">
      <c r="A21" s="12"/>
      <c r="B21" s="23" t="s">
        <v>14</v>
      </c>
      <c r="C21" s="17">
        <v>4</v>
      </c>
      <c r="D21" s="12">
        <f t="shared" si="0"/>
        <v>0.5</v>
      </c>
    </row>
    <row r="22" spans="1:4" ht="17.25" x14ac:dyDescent="0.25">
      <c r="A22" s="12"/>
      <c r="B22" s="30" t="s">
        <v>35</v>
      </c>
      <c r="C22" s="17"/>
      <c r="D22" s="12"/>
    </row>
    <row r="23" spans="1:4" ht="17.25" x14ac:dyDescent="0.25">
      <c r="A23" s="12"/>
      <c r="B23" s="23" t="s">
        <v>14</v>
      </c>
      <c r="C23" s="17">
        <v>4</v>
      </c>
      <c r="D23" s="12">
        <f t="shared" si="0"/>
        <v>0.5</v>
      </c>
    </row>
    <row r="24" spans="1:4" ht="18.75" customHeight="1" x14ac:dyDescent="0.25">
      <c r="A24" s="12"/>
      <c r="B24" s="24" t="s">
        <v>29</v>
      </c>
      <c r="C24" s="17"/>
      <c r="D24" s="12"/>
    </row>
    <row r="25" spans="1:4" ht="18.75" customHeight="1" x14ac:dyDescent="0.25">
      <c r="A25" s="12"/>
      <c r="B25" s="27" t="s">
        <v>15</v>
      </c>
      <c r="C25" s="17">
        <v>4</v>
      </c>
      <c r="D25" s="12">
        <f t="shared" si="0"/>
        <v>0.5</v>
      </c>
    </row>
    <row r="26" spans="1:4" ht="18.75" customHeight="1" x14ac:dyDescent="0.25">
      <c r="A26" s="12"/>
      <c r="B26" s="24" t="s">
        <v>30</v>
      </c>
      <c r="C26" s="17"/>
      <c r="D26" s="12"/>
    </row>
    <row r="27" spans="1:4" ht="18.75" x14ac:dyDescent="0.3">
      <c r="A27" s="12"/>
      <c r="B27" s="22" t="s">
        <v>16</v>
      </c>
      <c r="C27" s="17">
        <v>6</v>
      </c>
      <c r="D27" s="12">
        <f t="shared" si="0"/>
        <v>0.75</v>
      </c>
    </row>
    <row r="28" spans="1:4" ht="17.25" x14ac:dyDescent="0.25">
      <c r="A28" s="12"/>
      <c r="B28" s="24" t="s">
        <v>31</v>
      </c>
      <c r="C28" s="17"/>
      <c r="D28" s="12"/>
    </row>
    <row r="29" spans="1:4" ht="17.25" x14ac:dyDescent="0.25">
      <c r="A29" s="12"/>
      <c r="B29" s="27" t="s">
        <v>17</v>
      </c>
      <c r="C29" s="17">
        <v>2</v>
      </c>
      <c r="D29" s="12">
        <f t="shared" si="0"/>
        <v>0.25</v>
      </c>
    </row>
    <row r="30" spans="1:4" ht="17.25" x14ac:dyDescent="0.25">
      <c r="A30" s="12"/>
      <c r="B30" s="24" t="s">
        <v>18</v>
      </c>
      <c r="C30" s="17"/>
      <c r="D30" s="12"/>
    </row>
    <row r="31" spans="1:4" ht="17.25" x14ac:dyDescent="0.25">
      <c r="A31" s="12"/>
      <c r="B31" s="27" t="s">
        <v>55</v>
      </c>
      <c r="C31" s="17">
        <v>8</v>
      </c>
      <c r="D31" s="12">
        <f t="shared" si="0"/>
        <v>1</v>
      </c>
    </row>
    <row r="32" spans="1:4" ht="17.25" x14ac:dyDescent="0.25">
      <c r="A32" s="12"/>
      <c r="B32" s="24" t="s">
        <v>23</v>
      </c>
      <c r="C32" s="17"/>
      <c r="D32" s="12"/>
    </row>
    <row r="33" spans="1:4" ht="17.25" x14ac:dyDescent="0.25">
      <c r="A33" s="12"/>
      <c r="B33" s="27" t="s">
        <v>11</v>
      </c>
      <c r="C33" s="17">
        <v>4</v>
      </c>
      <c r="D33" s="12">
        <f t="shared" si="0"/>
        <v>0.5</v>
      </c>
    </row>
    <row r="34" spans="1:4" ht="17.25" x14ac:dyDescent="0.25">
      <c r="A34" s="12"/>
      <c r="B34" s="24" t="s">
        <v>19</v>
      </c>
      <c r="C34" s="17"/>
      <c r="D34" s="12"/>
    </row>
    <row r="35" spans="1:4" ht="17.25" x14ac:dyDescent="0.25">
      <c r="A35" s="12"/>
      <c r="B35" s="27" t="s">
        <v>20</v>
      </c>
      <c r="C35" s="17">
        <v>16</v>
      </c>
      <c r="D35" s="12">
        <f t="shared" si="0"/>
        <v>2</v>
      </c>
    </row>
    <row r="36" spans="1:4" ht="17.25" x14ac:dyDescent="0.25">
      <c r="A36" s="12"/>
      <c r="B36" s="24" t="s">
        <v>22</v>
      </c>
      <c r="C36" s="17"/>
      <c r="D36" s="12"/>
    </row>
    <row r="37" spans="1:4" ht="17.25" x14ac:dyDescent="0.25">
      <c r="A37" s="12"/>
      <c r="B37" s="27" t="s">
        <v>21</v>
      </c>
      <c r="C37" s="17">
        <v>4</v>
      </c>
      <c r="D37" s="12">
        <f t="shared" si="0"/>
        <v>0.5</v>
      </c>
    </row>
    <row r="38" spans="1:4" ht="16.5" customHeight="1" x14ac:dyDescent="0.25">
      <c r="A38" s="12"/>
      <c r="B38" s="24" t="s">
        <v>25</v>
      </c>
      <c r="C38" s="17"/>
      <c r="D38" s="12"/>
    </row>
    <row r="39" spans="1:4" ht="16.5" customHeight="1" x14ac:dyDescent="0.25">
      <c r="A39" s="12"/>
      <c r="B39" s="27" t="s">
        <v>15</v>
      </c>
      <c r="C39" s="17">
        <v>4</v>
      </c>
      <c r="D39" s="12">
        <f t="shared" si="0"/>
        <v>0.5</v>
      </c>
    </row>
    <row r="40" spans="1:4" ht="17.25" x14ac:dyDescent="0.25">
      <c r="A40" s="12"/>
      <c r="B40" s="24" t="s">
        <v>26</v>
      </c>
      <c r="C40" s="17"/>
      <c r="D40" s="12"/>
    </row>
    <row r="41" spans="1:4" ht="17.25" x14ac:dyDescent="0.25">
      <c r="A41" s="12"/>
      <c r="B41" s="27" t="s">
        <v>15</v>
      </c>
      <c r="C41" s="17">
        <v>8</v>
      </c>
      <c r="D41" s="12">
        <f t="shared" si="0"/>
        <v>1</v>
      </c>
    </row>
    <row r="42" spans="1:4" ht="17.25" x14ac:dyDescent="0.25">
      <c r="A42" s="12"/>
      <c r="B42" s="24" t="s">
        <v>28</v>
      </c>
      <c r="C42" s="17"/>
      <c r="D42" s="12"/>
    </row>
    <row r="43" spans="1:4" ht="17.25" x14ac:dyDescent="0.25">
      <c r="A43" s="12"/>
      <c r="B43" s="27" t="s">
        <v>15</v>
      </c>
      <c r="C43" s="17">
        <v>6</v>
      </c>
      <c r="D43" s="12">
        <f t="shared" si="0"/>
        <v>0.75</v>
      </c>
    </row>
    <row r="44" spans="1:4" ht="17.25" x14ac:dyDescent="0.25">
      <c r="A44" s="12"/>
      <c r="B44" s="24" t="s">
        <v>27</v>
      </c>
      <c r="C44" s="17"/>
      <c r="D44" s="12"/>
    </row>
    <row r="45" spans="1:4" ht="17.25" x14ac:dyDescent="0.25">
      <c r="A45" s="12"/>
      <c r="B45" s="27" t="s">
        <v>15</v>
      </c>
      <c r="C45" s="17">
        <v>2</v>
      </c>
      <c r="D45" s="12">
        <f t="shared" si="0"/>
        <v>0.25</v>
      </c>
    </row>
    <row r="46" spans="1:4" ht="17.25" x14ac:dyDescent="0.25">
      <c r="A46" s="12"/>
      <c r="B46" s="24" t="s">
        <v>40</v>
      </c>
      <c r="C46" s="17"/>
      <c r="D46" s="12"/>
    </row>
    <row r="47" spans="1:4" ht="17.25" x14ac:dyDescent="0.25">
      <c r="A47" s="12"/>
      <c r="B47" s="31" t="s">
        <v>15</v>
      </c>
      <c r="C47" s="17">
        <v>2</v>
      </c>
      <c r="D47" s="12">
        <f t="shared" si="0"/>
        <v>0.25</v>
      </c>
    </row>
    <row r="48" spans="1:4" ht="17.25" x14ac:dyDescent="0.25">
      <c r="A48" s="12"/>
      <c r="B48" s="24" t="s">
        <v>32</v>
      </c>
      <c r="C48" s="17"/>
      <c r="D48" s="12"/>
    </row>
    <row r="49" spans="1:4" ht="17.25" x14ac:dyDescent="0.25">
      <c r="A49" s="12"/>
      <c r="B49" s="27" t="s">
        <v>24</v>
      </c>
      <c r="C49" s="17">
        <v>8</v>
      </c>
      <c r="D49" s="12">
        <f t="shared" si="0"/>
        <v>1</v>
      </c>
    </row>
    <row r="50" spans="1:4" ht="17.25" x14ac:dyDescent="0.25">
      <c r="A50" s="12"/>
      <c r="B50" s="24" t="s">
        <v>33</v>
      </c>
      <c r="C50" s="17"/>
      <c r="D50" s="12"/>
    </row>
    <row r="51" spans="1:4" ht="17.25" x14ac:dyDescent="0.25">
      <c r="A51" s="12"/>
      <c r="B51" s="27" t="s">
        <v>15</v>
      </c>
      <c r="C51" s="17">
        <v>2</v>
      </c>
      <c r="D51" s="12">
        <f t="shared" si="0"/>
        <v>0.25</v>
      </c>
    </row>
    <row r="52" spans="1:4" ht="17.25" x14ac:dyDescent="0.25">
      <c r="A52" s="12"/>
      <c r="B52" s="24" t="s">
        <v>42</v>
      </c>
      <c r="C52" s="17"/>
      <c r="D52" s="12"/>
    </row>
    <row r="53" spans="1:4" ht="17.25" x14ac:dyDescent="0.25">
      <c r="A53" s="12"/>
      <c r="B53" s="27" t="s">
        <v>52</v>
      </c>
      <c r="C53" s="17">
        <v>8</v>
      </c>
      <c r="D53" s="12">
        <f t="shared" si="0"/>
        <v>1</v>
      </c>
    </row>
    <row r="54" spans="1:4" ht="17.25" x14ac:dyDescent="0.25">
      <c r="A54" s="12"/>
      <c r="B54" s="24" t="s">
        <v>43</v>
      </c>
      <c r="C54" s="17"/>
      <c r="D54" s="12"/>
    </row>
    <row r="55" spans="1:4" ht="17.25" x14ac:dyDescent="0.25">
      <c r="A55" s="12"/>
      <c r="B55" s="27" t="s">
        <v>15</v>
      </c>
      <c r="C55" s="17">
        <v>8</v>
      </c>
      <c r="D55" s="12">
        <f t="shared" si="0"/>
        <v>1</v>
      </c>
    </row>
    <row r="56" spans="1:4" ht="17.25" x14ac:dyDescent="0.25">
      <c r="A56" s="12"/>
      <c r="B56" s="24" t="s">
        <v>44</v>
      </c>
      <c r="C56" s="17"/>
      <c r="D56" s="12"/>
    </row>
    <row r="57" spans="1:4" ht="17.25" x14ac:dyDescent="0.25">
      <c r="A57" s="12"/>
      <c r="B57" s="27" t="s">
        <v>15</v>
      </c>
      <c r="C57" s="17">
        <v>4</v>
      </c>
      <c r="D57" s="12">
        <f t="shared" si="0"/>
        <v>0.5</v>
      </c>
    </row>
    <row r="58" spans="1:4" ht="17.25" x14ac:dyDescent="0.25">
      <c r="A58" s="12"/>
      <c r="B58" s="24" t="s">
        <v>45</v>
      </c>
      <c r="C58" s="17"/>
      <c r="D58" s="12"/>
    </row>
    <row r="59" spans="1:4" ht="17.25" x14ac:dyDescent="0.25">
      <c r="A59" s="12"/>
      <c r="B59" s="27" t="s">
        <v>24</v>
      </c>
      <c r="C59" s="17">
        <v>4</v>
      </c>
      <c r="D59" s="12">
        <f t="shared" si="0"/>
        <v>0.5</v>
      </c>
    </row>
    <row r="60" spans="1:4" ht="17.25" x14ac:dyDescent="0.25">
      <c r="A60" s="12"/>
      <c r="B60" s="24" t="s">
        <v>46</v>
      </c>
      <c r="C60" s="17"/>
      <c r="D60" s="12"/>
    </row>
    <row r="61" spans="1:4" ht="17.25" x14ac:dyDescent="0.25">
      <c r="A61" s="12"/>
      <c r="B61" s="27" t="s">
        <v>56</v>
      </c>
      <c r="C61" s="17">
        <v>8</v>
      </c>
      <c r="D61" s="12">
        <f t="shared" si="0"/>
        <v>1</v>
      </c>
    </row>
    <row r="62" spans="1:4" ht="17.25" x14ac:dyDescent="0.25">
      <c r="A62" s="12"/>
      <c r="B62" s="24" t="s">
        <v>47</v>
      </c>
      <c r="C62" s="17"/>
      <c r="D62" s="12"/>
    </row>
    <row r="63" spans="1:4" ht="17.25" x14ac:dyDescent="0.25">
      <c r="A63" s="12"/>
      <c r="B63" s="27" t="s">
        <v>52</v>
      </c>
      <c r="C63" s="17">
        <v>6</v>
      </c>
      <c r="D63" s="12">
        <f t="shared" si="0"/>
        <v>0.75</v>
      </c>
    </row>
    <row r="64" spans="1:4" ht="17.25" x14ac:dyDescent="0.25">
      <c r="A64" s="12"/>
      <c r="B64" s="24" t="s">
        <v>49</v>
      </c>
      <c r="C64" s="17"/>
      <c r="D64" s="12"/>
    </row>
    <row r="65" spans="1:4" ht="17.25" x14ac:dyDescent="0.25">
      <c r="A65" s="12"/>
      <c r="B65" s="27" t="s">
        <v>15</v>
      </c>
      <c r="C65" s="17">
        <v>8</v>
      </c>
      <c r="D65" s="12">
        <f t="shared" si="0"/>
        <v>1</v>
      </c>
    </row>
    <row r="66" spans="1:4" ht="17.25" x14ac:dyDescent="0.25">
      <c r="A66" s="12"/>
      <c r="B66" s="24" t="s">
        <v>48</v>
      </c>
      <c r="C66" s="17"/>
      <c r="D66" s="12"/>
    </row>
    <row r="67" spans="1:4" ht="17.25" x14ac:dyDescent="0.25">
      <c r="A67" s="12"/>
      <c r="B67" s="27" t="s">
        <v>15</v>
      </c>
      <c r="C67" s="17">
        <v>4</v>
      </c>
      <c r="D67" s="12">
        <f t="shared" si="0"/>
        <v>0.5</v>
      </c>
    </row>
    <row r="68" spans="1:4" ht="17.25" x14ac:dyDescent="0.25">
      <c r="A68" s="12"/>
      <c r="B68" s="24" t="s">
        <v>34</v>
      </c>
      <c r="C68" s="17"/>
      <c r="D68" s="12"/>
    </row>
    <row r="69" spans="1:4" ht="17.25" x14ac:dyDescent="0.25">
      <c r="A69" s="12"/>
      <c r="B69" s="27" t="s">
        <v>15</v>
      </c>
      <c r="C69" s="17">
        <v>2</v>
      </c>
      <c r="D69" s="12">
        <f t="shared" si="0"/>
        <v>0.25</v>
      </c>
    </row>
    <row r="70" spans="1:4" ht="17.25" x14ac:dyDescent="0.25">
      <c r="A70" s="12"/>
      <c r="B70" s="24" t="s">
        <v>41</v>
      </c>
      <c r="C70" s="17"/>
      <c r="D70" s="12"/>
    </row>
    <row r="71" spans="1:4" ht="17.25" x14ac:dyDescent="0.25">
      <c r="A71" s="12"/>
      <c r="B71" s="27" t="s">
        <v>53</v>
      </c>
      <c r="C71" s="17"/>
      <c r="D71" s="12">
        <f t="shared" si="0"/>
        <v>0</v>
      </c>
    </row>
    <row r="72" spans="1:4" ht="17.25" x14ac:dyDescent="0.25">
      <c r="A72" s="12"/>
      <c r="B72" s="24" t="s">
        <v>54</v>
      </c>
      <c r="C72" s="17"/>
      <c r="D72" s="12"/>
    </row>
    <row r="73" spans="1:4" ht="17.25" x14ac:dyDescent="0.25">
      <c r="A73" s="12"/>
      <c r="B73" s="27" t="s">
        <v>24</v>
      </c>
      <c r="C73" s="17">
        <v>4</v>
      </c>
      <c r="D73" s="12">
        <f t="shared" si="0"/>
        <v>0.5</v>
      </c>
    </row>
    <row r="74" spans="1:4" ht="17.25" x14ac:dyDescent="0.25">
      <c r="A74" s="12"/>
      <c r="B74" s="24" t="s">
        <v>50</v>
      </c>
      <c r="C74" s="17"/>
      <c r="D74" s="12"/>
    </row>
    <row r="75" spans="1:4" ht="17.25" x14ac:dyDescent="0.25">
      <c r="A75" s="12"/>
      <c r="B75" s="27" t="s">
        <v>52</v>
      </c>
      <c r="C75" s="17">
        <v>8</v>
      </c>
      <c r="D75" s="12">
        <f t="shared" ref="D75:D78" si="1">C75/8</f>
        <v>1</v>
      </c>
    </row>
    <row r="76" spans="1:4" ht="17.25" x14ac:dyDescent="0.25">
      <c r="A76" s="12"/>
      <c r="B76" s="24" t="s">
        <v>40</v>
      </c>
      <c r="C76" s="17"/>
      <c r="D76" s="12"/>
    </row>
    <row r="77" spans="1:4" ht="17.25" x14ac:dyDescent="0.25">
      <c r="A77" s="12"/>
      <c r="B77" s="27" t="s">
        <v>15</v>
      </c>
      <c r="C77" s="17">
        <v>2</v>
      </c>
      <c r="D77" s="12">
        <f t="shared" si="1"/>
        <v>0.25</v>
      </c>
    </row>
    <row r="78" spans="1:4" ht="17.25" x14ac:dyDescent="0.25">
      <c r="A78" s="12"/>
      <c r="B78" s="24" t="s">
        <v>57</v>
      </c>
      <c r="C78" s="17">
        <v>16</v>
      </c>
      <c r="D78" s="12">
        <f t="shared" si="1"/>
        <v>2</v>
      </c>
    </row>
    <row r="79" spans="1:4" ht="17.25" x14ac:dyDescent="0.25">
      <c r="A79" s="12"/>
      <c r="B79" s="24"/>
      <c r="C79" s="17"/>
      <c r="D79" s="12"/>
    </row>
    <row r="80" spans="1:4" x14ac:dyDescent="0.25">
      <c r="A80" s="15"/>
      <c r="B80" s="19" t="s">
        <v>5</v>
      </c>
      <c r="C80" s="25">
        <f>SUM(C10:C79)</f>
        <v>206</v>
      </c>
      <c r="D80" s="28">
        <f>SUM(D11:D78)</f>
        <v>25.75</v>
      </c>
    </row>
    <row r="81" spans="2:9" x14ac:dyDescent="0.25">
      <c r="B81" s="16"/>
      <c r="C81">
        <f>C80/8</f>
        <v>25.75</v>
      </c>
    </row>
    <row r="84" spans="2:9" ht="15.75" customHeight="1" x14ac:dyDescent="0.25">
      <c r="C84" s="21"/>
      <c r="D84" s="21"/>
      <c r="E84" s="21"/>
      <c r="F84" s="21"/>
      <c r="G84" s="21"/>
      <c r="H84" s="21"/>
      <c r="I84" s="21"/>
    </row>
    <row r="85" spans="2:9" x14ac:dyDescent="0.25">
      <c r="B85" t="s">
        <v>9</v>
      </c>
      <c r="C85" s="20"/>
      <c r="D85" s="20"/>
      <c r="E85" s="20"/>
      <c r="F85" s="20"/>
      <c r="G85" s="20"/>
      <c r="H85" s="20"/>
      <c r="I85" s="20"/>
    </row>
    <row r="86" spans="2:9" x14ac:dyDescent="0.25">
      <c r="B86" s="20" t="s">
        <v>10</v>
      </c>
    </row>
    <row r="87" spans="2:9" x14ac:dyDescent="0.25">
      <c r="B87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62" workbookViewId="0">
      <selection activeCell="G79" sqref="G79"/>
    </sheetView>
  </sheetViews>
  <sheetFormatPr defaultRowHeight="15.75" x14ac:dyDescent="0.25"/>
  <cols>
    <col min="2" max="2" width="62.625" customWidth="1"/>
    <col min="3" max="3" width="9.375" customWidth="1"/>
  </cols>
  <sheetData>
    <row r="1" spans="1:6" x14ac:dyDescent="0.25">
      <c r="B1" s="33" t="s">
        <v>12</v>
      </c>
      <c r="C1" s="35">
        <v>43062</v>
      </c>
      <c r="D1" s="35"/>
    </row>
    <row r="2" spans="1:6" x14ac:dyDescent="0.25">
      <c r="B2" s="33"/>
      <c r="C2" s="35"/>
      <c r="D2" s="35"/>
    </row>
    <row r="3" spans="1:6" x14ac:dyDescent="0.25">
      <c r="B3" s="33"/>
      <c r="C3" s="35"/>
      <c r="D3" s="35"/>
      <c r="E3" s="26"/>
      <c r="F3" s="26"/>
    </row>
    <row r="4" spans="1:6" x14ac:dyDescent="0.25">
      <c r="B4" s="33"/>
      <c r="C4" s="35"/>
      <c r="D4" s="35"/>
    </row>
    <row r="5" spans="1:6" x14ac:dyDescent="0.25">
      <c r="B5" s="34"/>
      <c r="C5" s="36"/>
      <c r="D5" s="36"/>
    </row>
    <row r="6" spans="1:6" ht="17.25" x14ac:dyDescent="0.25">
      <c r="A6" s="9"/>
      <c r="B6" s="10" t="s">
        <v>0</v>
      </c>
      <c r="C6" s="11" t="s">
        <v>4</v>
      </c>
      <c r="D6" s="9" t="s">
        <v>1</v>
      </c>
    </row>
    <row r="7" spans="1:6" ht="17.25" x14ac:dyDescent="0.25">
      <c r="A7" s="9"/>
      <c r="B7" s="10" t="s">
        <v>2</v>
      </c>
      <c r="C7" s="9"/>
      <c r="D7" s="9"/>
    </row>
    <row r="8" spans="1:6" ht="17.25" x14ac:dyDescent="0.25">
      <c r="A8" s="12"/>
      <c r="B8" s="10" t="s">
        <v>3</v>
      </c>
      <c r="C8" s="10"/>
      <c r="D8" s="12"/>
    </row>
    <row r="9" spans="1:6" ht="17.25" x14ac:dyDescent="0.25">
      <c r="A9" s="12"/>
      <c r="B9" s="14" t="s">
        <v>7</v>
      </c>
      <c r="C9" s="13"/>
      <c r="D9" s="12"/>
    </row>
    <row r="10" spans="1:6" ht="17.25" x14ac:dyDescent="0.25">
      <c r="A10" s="12"/>
      <c r="B10" s="29" t="s">
        <v>8</v>
      </c>
      <c r="C10" s="17">
        <v>8</v>
      </c>
      <c r="D10" s="12">
        <f t="shared" ref="D10:D72" si="0">C10/8</f>
        <v>1</v>
      </c>
    </row>
    <row r="11" spans="1:6" ht="17.25" x14ac:dyDescent="0.25">
      <c r="A11" s="12"/>
      <c r="B11" s="29" t="s">
        <v>6</v>
      </c>
      <c r="C11" s="17"/>
      <c r="D11" s="12"/>
    </row>
    <row r="12" spans="1:6" ht="17.25" x14ac:dyDescent="0.25">
      <c r="A12" s="12"/>
      <c r="B12" s="32" t="s">
        <v>38</v>
      </c>
      <c r="C12" s="17">
        <v>4</v>
      </c>
      <c r="D12" s="12">
        <f t="shared" si="0"/>
        <v>0.5</v>
      </c>
    </row>
    <row r="13" spans="1:6" ht="17.25" x14ac:dyDescent="0.25">
      <c r="A13" s="12"/>
      <c r="B13" s="29" t="s">
        <v>39</v>
      </c>
      <c r="C13" s="17"/>
      <c r="D13" s="12"/>
    </row>
    <row r="14" spans="1:6" ht="17.25" x14ac:dyDescent="0.25">
      <c r="A14" s="12"/>
      <c r="B14" s="27" t="s">
        <v>17</v>
      </c>
      <c r="C14" s="17">
        <v>8</v>
      </c>
      <c r="D14" s="12">
        <f t="shared" si="0"/>
        <v>1</v>
      </c>
    </row>
    <row r="15" spans="1:6" ht="17.25" x14ac:dyDescent="0.25">
      <c r="A15" s="12"/>
      <c r="B15" s="24" t="s">
        <v>58</v>
      </c>
      <c r="C15" s="17"/>
      <c r="D15" s="12"/>
    </row>
    <row r="16" spans="1:6" ht="17.25" x14ac:dyDescent="0.25">
      <c r="A16" s="12"/>
      <c r="B16" s="27" t="s">
        <v>11</v>
      </c>
      <c r="C16" s="17">
        <v>16</v>
      </c>
      <c r="D16" s="12">
        <f t="shared" si="0"/>
        <v>2</v>
      </c>
    </row>
    <row r="17" spans="1:4" ht="17.25" x14ac:dyDescent="0.25">
      <c r="A17" s="12"/>
      <c r="B17" s="24" t="s">
        <v>37</v>
      </c>
      <c r="C17" s="17"/>
      <c r="D17" s="12"/>
    </row>
    <row r="18" spans="1:4" ht="17.25" x14ac:dyDescent="0.25">
      <c r="A18" s="12"/>
      <c r="B18" s="23" t="s">
        <v>11</v>
      </c>
      <c r="C18" s="17">
        <v>8</v>
      </c>
      <c r="D18" s="12">
        <f t="shared" si="0"/>
        <v>1</v>
      </c>
    </row>
    <row r="19" spans="1:4" ht="17.25" x14ac:dyDescent="0.25">
      <c r="A19" s="12"/>
      <c r="B19" s="30" t="s">
        <v>36</v>
      </c>
      <c r="C19" s="17"/>
      <c r="D19" s="12"/>
    </row>
    <row r="20" spans="1:4" ht="17.25" x14ac:dyDescent="0.25">
      <c r="A20" s="12"/>
      <c r="B20" s="23" t="s">
        <v>14</v>
      </c>
      <c r="C20" s="17">
        <v>4</v>
      </c>
      <c r="D20" s="12">
        <f t="shared" si="0"/>
        <v>0.5</v>
      </c>
    </row>
    <row r="21" spans="1:4" ht="17.25" x14ac:dyDescent="0.25">
      <c r="A21" s="12"/>
      <c r="B21" s="30" t="s">
        <v>35</v>
      </c>
      <c r="C21" s="17"/>
      <c r="D21" s="12"/>
    </row>
    <row r="22" spans="1:4" ht="17.25" x14ac:dyDescent="0.25">
      <c r="A22" s="12"/>
      <c r="B22" s="23" t="s">
        <v>14</v>
      </c>
      <c r="C22" s="17">
        <v>4</v>
      </c>
      <c r="D22" s="12">
        <f t="shared" si="0"/>
        <v>0.5</v>
      </c>
    </row>
    <row r="23" spans="1:4" ht="17.25" x14ac:dyDescent="0.25">
      <c r="A23" s="12"/>
      <c r="B23" s="24" t="s">
        <v>29</v>
      </c>
      <c r="C23" s="17"/>
      <c r="D23" s="12"/>
    </row>
    <row r="24" spans="1:4" ht="17.25" x14ac:dyDescent="0.25">
      <c r="A24" s="12"/>
      <c r="B24" s="27" t="s">
        <v>15</v>
      </c>
      <c r="C24" s="17">
        <v>8</v>
      </c>
      <c r="D24" s="12">
        <f t="shared" si="0"/>
        <v>1</v>
      </c>
    </row>
    <row r="25" spans="1:4" ht="17.25" x14ac:dyDescent="0.25">
      <c r="A25" s="12"/>
      <c r="B25" s="24" t="s">
        <v>30</v>
      </c>
      <c r="C25" s="17"/>
      <c r="D25" s="12"/>
    </row>
    <row r="26" spans="1:4" ht="18.75" x14ac:dyDescent="0.3">
      <c r="A26" s="12"/>
      <c r="B26" s="22" t="s">
        <v>16</v>
      </c>
      <c r="C26" s="17">
        <v>8</v>
      </c>
      <c r="D26" s="12">
        <f t="shared" si="0"/>
        <v>1</v>
      </c>
    </row>
    <row r="27" spans="1:4" ht="17.25" x14ac:dyDescent="0.25">
      <c r="A27" s="12"/>
      <c r="B27" s="24" t="s">
        <v>31</v>
      </c>
      <c r="C27" s="17"/>
      <c r="D27" s="12"/>
    </row>
    <row r="28" spans="1:4" ht="17.25" x14ac:dyDescent="0.25">
      <c r="A28" s="12"/>
      <c r="B28" s="27" t="s">
        <v>17</v>
      </c>
      <c r="C28" s="17">
        <v>4</v>
      </c>
      <c r="D28" s="12">
        <f t="shared" si="0"/>
        <v>0.5</v>
      </c>
    </row>
    <row r="29" spans="1:4" ht="17.25" x14ac:dyDescent="0.25">
      <c r="A29" s="12"/>
      <c r="B29" s="24" t="s">
        <v>18</v>
      </c>
      <c r="C29" s="17"/>
      <c r="D29" s="12"/>
    </row>
    <row r="30" spans="1:4" ht="17.25" x14ac:dyDescent="0.25">
      <c r="A30" s="12"/>
      <c r="B30" s="27" t="s">
        <v>55</v>
      </c>
      <c r="C30" s="17">
        <v>16</v>
      </c>
      <c r="D30" s="12">
        <f t="shared" si="0"/>
        <v>2</v>
      </c>
    </row>
    <row r="31" spans="1:4" ht="17.25" x14ac:dyDescent="0.25">
      <c r="A31" s="12"/>
      <c r="B31" s="24" t="s">
        <v>23</v>
      </c>
      <c r="C31" s="17"/>
      <c r="D31" s="12"/>
    </row>
    <row r="32" spans="1:4" ht="17.25" x14ac:dyDescent="0.25">
      <c r="A32" s="12"/>
      <c r="B32" s="27" t="s">
        <v>11</v>
      </c>
      <c r="C32" s="17">
        <v>4</v>
      </c>
      <c r="D32" s="12">
        <f t="shared" si="0"/>
        <v>0.5</v>
      </c>
    </row>
    <row r="33" spans="1:4" ht="17.25" x14ac:dyDescent="0.25">
      <c r="A33" s="12"/>
      <c r="B33" s="24" t="s">
        <v>19</v>
      </c>
      <c r="C33" s="17"/>
      <c r="D33" s="12"/>
    </row>
    <row r="34" spans="1:4" ht="17.25" x14ac:dyDescent="0.25">
      <c r="A34" s="12"/>
      <c r="B34" s="27" t="s">
        <v>20</v>
      </c>
      <c r="C34" s="17">
        <v>24</v>
      </c>
      <c r="D34" s="12">
        <f t="shared" si="0"/>
        <v>3</v>
      </c>
    </row>
    <row r="35" spans="1:4" ht="17.25" x14ac:dyDescent="0.25">
      <c r="A35" s="12"/>
      <c r="B35" s="24" t="s">
        <v>22</v>
      </c>
      <c r="C35" s="17"/>
      <c r="D35" s="12"/>
    </row>
    <row r="36" spans="1:4" ht="17.25" x14ac:dyDescent="0.25">
      <c r="A36" s="12"/>
      <c r="B36" s="27" t="s">
        <v>21</v>
      </c>
      <c r="C36" s="17">
        <v>8</v>
      </c>
      <c r="D36" s="12">
        <f t="shared" si="0"/>
        <v>1</v>
      </c>
    </row>
    <row r="37" spans="1:4" ht="17.25" x14ac:dyDescent="0.25">
      <c r="A37" s="12"/>
      <c r="B37" s="24" t="s">
        <v>25</v>
      </c>
      <c r="C37" s="17"/>
      <c r="D37" s="12"/>
    </row>
    <row r="38" spans="1:4" ht="17.25" x14ac:dyDescent="0.25">
      <c r="A38" s="12"/>
      <c r="B38" s="27" t="s">
        <v>15</v>
      </c>
      <c r="C38" s="17">
        <v>4</v>
      </c>
      <c r="D38" s="12">
        <f t="shared" si="0"/>
        <v>0.5</v>
      </c>
    </row>
    <row r="39" spans="1:4" ht="17.25" x14ac:dyDescent="0.25">
      <c r="A39" s="12"/>
      <c r="B39" s="24" t="s">
        <v>26</v>
      </c>
      <c r="C39" s="17"/>
      <c r="D39" s="12"/>
    </row>
    <row r="40" spans="1:4" ht="17.25" x14ac:dyDescent="0.25">
      <c r="A40" s="12"/>
      <c r="B40" s="27" t="s">
        <v>15</v>
      </c>
      <c r="C40" s="17">
        <v>8</v>
      </c>
      <c r="D40" s="12">
        <f t="shared" si="0"/>
        <v>1</v>
      </c>
    </row>
    <row r="41" spans="1:4" ht="17.25" x14ac:dyDescent="0.25">
      <c r="A41" s="12"/>
      <c r="B41" s="24" t="s">
        <v>28</v>
      </c>
      <c r="C41" s="17"/>
      <c r="D41" s="12"/>
    </row>
    <row r="42" spans="1:4" ht="17.25" x14ac:dyDescent="0.25">
      <c r="A42" s="12"/>
      <c r="B42" s="27" t="s">
        <v>15</v>
      </c>
      <c r="C42" s="17">
        <v>6</v>
      </c>
      <c r="D42" s="12">
        <f t="shared" si="0"/>
        <v>0.75</v>
      </c>
    </row>
    <row r="43" spans="1:4" ht="17.25" x14ac:dyDescent="0.25">
      <c r="A43" s="12"/>
      <c r="B43" s="24" t="s">
        <v>27</v>
      </c>
      <c r="C43" s="17"/>
      <c r="D43" s="12"/>
    </row>
    <row r="44" spans="1:4" ht="17.25" x14ac:dyDescent="0.25">
      <c r="A44" s="12"/>
      <c r="B44" s="27" t="s">
        <v>15</v>
      </c>
      <c r="C44" s="17">
        <v>2</v>
      </c>
      <c r="D44" s="12">
        <f t="shared" si="0"/>
        <v>0.25</v>
      </c>
    </row>
    <row r="45" spans="1:4" ht="17.25" x14ac:dyDescent="0.25">
      <c r="A45" s="12"/>
      <c r="B45" s="24" t="s">
        <v>40</v>
      </c>
      <c r="C45" s="17"/>
      <c r="D45" s="12"/>
    </row>
    <row r="46" spans="1:4" ht="17.25" x14ac:dyDescent="0.25">
      <c r="A46" s="12"/>
      <c r="B46" s="31" t="s">
        <v>15</v>
      </c>
      <c r="C46" s="17">
        <v>2</v>
      </c>
      <c r="D46" s="12">
        <f t="shared" si="0"/>
        <v>0.25</v>
      </c>
    </row>
    <row r="47" spans="1:4" ht="17.25" x14ac:dyDescent="0.25">
      <c r="A47" s="12"/>
      <c r="B47" s="24" t="s">
        <v>32</v>
      </c>
      <c r="C47" s="17"/>
      <c r="D47" s="12"/>
    </row>
    <row r="48" spans="1:4" ht="17.25" x14ac:dyDescent="0.25">
      <c r="A48" s="12"/>
      <c r="B48" s="27" t="s">
        <v>24</v>
      </c>
      <c r="C48" s="17">
        <v>8</v>
      </c>
      <c r="D48" s="12">
        <f t="shared" si="0"/>
        <v>1</v>
      </c>
    </row>
    <row r="49" spans="1:4" ht="17.25" x14ac:dyDescent="0.25">
      <c r="A49" s="12"/>
      <c r="B49" s="24" t="s">
        <v>33</v>
      </c>
      <c r="C49" s="17"/>
      <c r="D49" s="12"/>
    </row>
    <row r="50" spans="1:4" ht="17.25" x14ac:dyDescent="0.25">
      <c r="A50" s="12"/>
      <c r="B50" s="27" t="s">
        <v>15</v>
      </c>
      <c r="C50" s="17">
        <v>4</v>
      </c>
      <c r="D50" s="12">
        <f t="shared" si="0"/>
        <v>0.5</v>
      </c>
    </row>
    <row r="51" spans="1:4" ht="17.25" x14ac:dyDescent="0.25">
      <c r="A51" s="12"/>
      <c r="B51" s="24" t="s">
        <v>42</v>
      </c>
      <c r="C51" s="17"/>
      <c r="D51" s="12"/>
    </row>
    <row r="52" spans="1:4" ht="17.25" x14ac:dyDescent="0.25">
      <c r="A52" s="12"/>
      <c r="B52" s="27" t="s">
        <v>52</v>
      </c>
      <c r="C52" s="17">
        <v>16</v>
      </c>
      <c r="D52" s="12">
        <f t="shared" si="0"/>
        <v>2</v>
      </c>
    </row>
    <row r="53" spans="1:4" ht="17.25" x14ac:dyDescent="0.25">
      <c r="A53" s="12"/>
      <c r="B53" s="24" t="s">
        <v>43</v>
      </c>
      <c r="C53" s="17"/>
      <c r="D53" s="12"/>
    </row>
    <row r="54" spans="1:4" ht="17.25" x14ac:dyDescent="0.25">
      <c r="A54" s="12"/>
      <c r="B54" s="27" t="s">
        <v>15</v>
      </c>
      <c r="C54" s="17">
        <v>8</v>
      </c>
      <c r="D54" s="12">
        <f t="shared" si="0"/>
        <v>1</v>
      </c>
    </row>
    <row r="55" spans="1:4" ht="17.25" x14ac:dyDescent="0.25">
      <c r="A55" s="12"/>
      <c r="B55" s="24" t="s">
        <v>44</v>
      </c>
      <c r="C55" s="17"/>
      <c r="D55" s="12"/>
    </row>
    <row r="56" spans="1:4" ht="17.25" x14ac:dyDescent="0.25">
      <c r="A56" s="12"/>
      <c r="B56" s="27" t="s">
        <v>15</v>
      </c>
      <c r="C56" s="17">
        <v>4</v>
      </c>
      <c r="D56" s="12">
        <f t="shared" si="0"/>
        <v>0.5</v>
      </c>
    </row>
    <row r="57" spans="1:4" ht="17.25" x14ac:dyDescent="0.25">
      <c r="A57" s="12"/>
      <c r="B57" s="24" t="s">
        <v>45</v>
      </c>
      <c r="C57" s="17"/>
      <c r="D57" s="12"/>
    </row>
    <row r="58" spans="1:4" ht="17.25" x14ac:dyDescent="0.25">
      <c r="A58" s="12"/>
      <c r="B58" s="27" t="s">
        <v>24</v>
      </c>
      <c r="C58" s="17">
        <v>4</v>
      </c>
      <c r="D58" s="12">
        <f t="shared" si="0"/>
        <v>0.5</v>
      </c>
    </row>
    <row r="59" spans="1:4" ht="17.25" x14ac:dyDescent="0.25">
      <c r="A59" s="12"/>
      <c r="B59" s="24" t="s">
        <v>46</v>
      </c>
      <c r="C59" s="17"/>
      <c r="D59" s="12"/>
    </row>
    <row r="60" spans="1:4" ht="17.25" x14ac:dyDescent="0.25">
      <c r="A60" s="12"/>
      <c r="B60" s="27" t="s">
        <v>56</v>
      </c>
      <c r="C60" s="17">
        <v>8</v>
      </c>
      <c r="D60" s="12">
        <f t="shared" si="0"/>
        <v>1</v>
      </c>
    </row>
    <row r="61" spans="1:4" ht="17.25" x14ac:dyDescent="0.25">
      <c r="A61" s="12"/>
      <c r="B61" s="24" t="s">
        <v>47</v>
      </c>
      <c r="C61" s="17"/>
      <c r="D61" s="12"/>
    </row>
    <row r="62" spans="1:4" ht="17.25" x14ac:dyDescent="0.25">
      <c r="A62" s="12"/>
      <c r="B62" s="27" t="s">
        <v>52</v>
      </c>
      <c r="C62" s="17">
        <v>16</v>
      </c>
      <c r="D62" s="12">
        <f t="shared" si="0"/>
        <v>2</v>
      </c>
    </row>
    <row r="63" spans="1:4" ht="17.25" x14ac:dyDescent="0.25">
      <c r="A63" s="12"/>
      <c r="B63" s="24" t="s">
        <v>49</v>
      </c>
      <c r="C63" s="17"/>
      <c r="D63" s="12"/>
    </row>
    <row r="64" spans="1:4" ht="17.25" x14ac:dyDescent="0.25">
      <c r="A64" s="12"/>
      <c r="B64" s="27" t="s">
        <v>15</v>
      </c>
      <c r="C64" s="17">
        <v>16</v>
      </c>
      <c r="D64" s="12">
        <f t="shared" si="0"/>
        <v>2</v>
      </c>
    </row>
    <row r="65" spans="1:4" ht="17.25" x14ac:dyDescent="0.25">
      <c r="A65" s="12"/>
      <c r="B65" s="24" t="s">
        <v>48</v>
      </c>
      <c r="C65" s="17"/>
      <c r="D65" s="12"/>
    </row>
    <row r="66" spans="1:4" ht="17.25" x14ac:dyDescent="0.25">
      <c r="A66" s="12"/>
      <c r="B66" s="27" t="s">
        <v>15</v>
      </c>
      <c r="C66" s="17">
        <v>4</v>
      </c>
      <c r="D66" s="12">
        <f t="shared" si="0"/>
        <v>0.5</v>
      </c>
    </row>
    <row r="67" spans="1:4" ht="17.25" x14ac:dyDescent="0.25">
      <c r="A67" s="12"/>
      <c r="B67" s="24" t="s">
        <v>34</v>
      </c>
      <c r="C67" s="17"/>
      <c r="D67" s="12"/>
    </row>
    <row r="68" spans="1:4" ht="17.25" x14ac:dyDescent="0.25">
      <c r="A68" s="12"/>
      <c r="B68" s="27" t="s">
        <v>15</v>
      </c>
      <c r="C68" s="17">
        <v>4</v>
      </c>
      <c r="D68" s="12">
        <f t="shared" si="0"/>
        <v>0.5</v>
      </c>
    </row>
    <row r="69" spans="1:4" ht="17.25" x14ac:dyDescent="0.25">
      <c r="A69" s="12"/>
      <c r="B69" s="24" t="s">
        <v>41</v>
      </c>
      <c r="C69" s="17"/>
      <c r="D69" s="12"/>
    </row>
    <row r="70" spans="1:4" ht="17.25" x14ac:dyDescent="0.25">
      <c r="A70" s="12"/>
      <c r="B70" s="27" t="s">
        <v>53</v>
      </c>
      <c r="C70" s="17">
        <v>2</v>
      </c>
      <c r="D70" s="12">
        <f t="shared" si="0"/>
        <v>0.25</v>
      </c>
    </row>
    <row r="71" spans="1:4" ht="17.25" x14ac:dyDescent="0.25">
      <c r="A71" s="12"/>
      <c r="B71" s="24" t="s">
        <v>54</v>
      </c>
      <c r="C71" s="17"/>
      <c r="D71" s="12">
        <f t="shared" si="0"/>
        <v>0</v>
      </c>
    </row>
    <row r="72" spans="1:4" ht="17.25" x14ac:dyDescent="0.25">
      <c r="A72" s="12"/>
      <c r="B72" s="27" t="s">
        <v>24</v>
      </c>
      <c r="C72" s="17">
        <v>4</v>
      </c>
      <c r="D72" s="12">
        <f t="shared" si="0"/>
        <v>0.5</v>
      </c>
    </row>
    <row r="73" spans="1:4" ht="17.25" x14ac:dyDescent="0.25">
      <c r="A73" s="12"/>
      <c r="B73" s="24" t="s">
        <v>50</v>
      </c>
      <c r="C73" s="17"/>
      <c r="D73" s="12"/>
    </row>
    <row r="74" spans="1:4" ht="17.25" x14ac:dyDescent="0.25">
      <c r="A74" s="12"/>
      <c r="B74" s="27" t="s">
        <v>52</v>
      </c>
      <c r="C74" s="17">
        <v>16</v>
      </c>
      <c r="D74" s="12">
        <f t="shared" ref="D74:D77" si="1">C74/8</f>
        <v>2</v>
      </c>
    </row>
    <row r="75" spans="1:4" ht="17.25" x14ac:dyDescent="0.25">
      <c r="A75" s="12"/>
      <c r="B75" s="24" t="s">
        <v>40</v>
      </c>
      <c r="C75" s="17"/>
      <c r="D75" s="12"/>
    </row>
    <row r="76" spans="1:4" ht="17.25" x14ac:dyDescent="0.25">
      <c r="A76" s="12"/>
      <c r="B76" s="27" t="s">
        <v>15</v>
      </c>
      <c r="C76" s="17">
        <v>4</v>
      </c>
      <c r="D76" s="12">
        <f t="shared" si="1"/>
        <v>0.5</v>
      </c>
    </row>
    <row r="77" spans="1:4" ht="17.25" x14ac:dyDescent="0.25">
      <c r="A77" s="12"/>
      <c r="B77" s="24" t="s">
        <v>57</v>
      </c>
      <c r="C77" s="17">
        <v>24</v>
      </c>
      <c r="D77" s="12">
        <f t="shared" si="1"/>
        <v>3</v>
      </c>
    </row>
    <row r="78" spans="1:4" ht="17.25" x14ac:dyDescent="0.25">
      <c r="A78" s="12"/>
      <c r="B78" s="24"/>
      <c r="C78" s="17"/>
      <c r="D78" s="12"/>
    </row>
    <row r="79" spans="1:4" ht="17.25" x14ac:dyDescent="0.25">
      <c r="A79" s="12"/>
      <c r="B79" s="19" t="s">
        <v>5</v>
      </c>
      <c r="C79" s="25">
        <f>SUM(C10:C78)</f>
        <v>288</v>
      </c>
      <c r="D79" s="28">
        <f>SUM(D10:D77)</f>
        <v>36</v>
      </c>
    </row>
    <row r="80" spans="1:4" x14ac:dyDescent="0.25">
      <c r="C80">
        <f>C79/8</f>
        <v>36</v>
      </c>
    </row>
  </sheetData>
  <mergeCells count="2">
    <mergeCell ref="B1:B5"/>
    <mergeCell ref="C1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6" workbookViewId="0">
      <selection activeCell="D38" sqref="D38"/>
    </sheetView>
  </sheetViews>
  <sheetFormatPr defaultRowHeight="15.75" x14ac:dyDescent="0.25"/>
  <cols>
    <col min="2" max="2" width="84.5" customWidth="1"/>
    <col min="3" max="3" width="10.25" customWidth="1"/>
    <col min="4" max="4" width="10.625" customWidth="1"/>
  </cols>
  <sheetData>
    <row r="1" spans="1:4" ht="18.75" x14ac:dyDescent="0.25">
      <c r="A1" s="2"/>
      <c r="B1" s="2"/>
      <c r="C1" s="1"/>
      <c r="D1" s="3"/>
    </row>
    <row r="2" spans="1:4" ht="18.75" x14ac:dyDescent="0.25">
      <c r="A2" s="3"/>
      <c r="B2" s="3"/>
      <c r="C2" s="1"/>
      <c r="D2" s="3"/>
    </row>
    <row r="3" spans="1:4" ht="18.75" x14ac:dyDescent="0.25">
      <c r="A3" s="3"/>
      <c r="B3" s="5" t="s">
        <v>13</v>
      </c>
      <c r="C3" s="1"/>
      <c r="D3" s="6">
        <v>43062</v>
      </c>
    </row>
    <row r="4" spans="1:4" ht="18.75" x14ac:dyDescent="0.25">
      <c r="A4" s="3"/>
      <c r="B4" s="1"/>
      <c r="C4" s="1"/>
      <c r="D4" s="7"/>
    </row>
    <row r="5" spans="1:4" ht="18.75" x14ac:dyDescent="0.25">
      <c r="A5" s="4"/>
      <c r="B5" s="4"/>
      <c r="C5" s="8"/>
      <c r="D5" s="4"/>
    </row>
    <row r="6" spans="1:4" ht="17.25" x14ac:dyDescent="0.25">
      <c r="A6" s="9"/>
      <c r="B6" s="10" t="s">
        <v>0</v>
      </c>
      <c r="C6" s="11" t="s">
        <v>4</v>
      </c>
      <c r="D6" s="9" t="s">
        <v>1</v>
      </c>
    </row>
    <row r="7" spans="1:4" ht="17.25" x14ac:dyDescent="0.25">
      <c r="A7" s="9"/>
      <c r="B7" s="10"/>
      <c r="C7" s="9"/>
      <c r="D7" s="9"/>
    </row>
    <row r="8" spans="1:4" ht="17.25" x14ac:dyDescent="0.25">
      <c r="A8" s="12"/>
      <c r="B8" s="10"/>
      <c r="C8" s="10"/>
      <c r="D8" s="12"/>
    </row>
    <row r="9" spans="1:4" ht="17.25" x14ac:dyDescent="0.25">
      <c r="A9" s="12"/>
      <c r="B9" s="14"/>
      <c r="C9" s="13"/>
      <c r="D9" s="12"/>
    </row>
    <row r="10" spans="1:4" ht="18.75" x14ac:dyDescent="0.25">
      <c r="A10" s="12"/>
      <c r="B10" s="18"/>
      <c r="C10" s="17"/>
      <c r="D10" s="12"/>
    </row>
    <row r="11" spans="1:4" ht="17.25" x14ac:dyDescent="0.25">
      <c r="A11" s="12"/>
      <c r="B11" s="32" t="s">
        <v>6</v>
      </c>
      <c r="C11" s="17">
        <v>1</v>
      </c>
      <c r="D11" s="12"/>
    </row>
    <row r="12" spans="1:4" ht="17.25" x14ac:dyDescent="0.25">
      <c r="A12" s="12"/>
      <c r="B12" s="32" t="s">
        <v>39</v>
      </c>
      <c r="C12" s="17">
        <v>2</v>
      </c>
      <c r="D12" s="12"/>
    </row>
    <row r="13" spans="1:4" ht="17.25" x14ac:dyDescent="0.25">
      <c r="A13" s="12"/>
      <c r="B13" s="27" t="s">
        <v>58</v>
      </c>
      <c r="C13" s="17">
        <v>2</v>
      </c>
      <c r="D13" s="12"/>
    </row>
    <row r="14" spans="1:4" ht="17.25" x14ac:dyDescent="0.25">
      <c r="A14" s="12"/>
      <c r="B14" s="27" t="s">
        <v>37</v>
      </c>
      <c r="C14" s="17">
        <v>3</v>
      </c>
      <c r="D14" s="12"/>
    </row>
    <row r="15" spans="1:4" ht="17.25" x14ac:dyDescent="0.25">
      <c r="A15" s="12"/>
      <c r="B15" s="23" t="s">
        <v>36</v>
      </c>
      <c r="C15" s="17">
        <v>2</v>
      </c>
      <c r="D15" s="12"/>
    </row>
    <row r="16" spans="1:4" ht="17.25" x14ac:dyDescent="0.25">
      <c r="A16" s="12"/>
      <c r="B16" s="23" t="s">
        <v>35</v>
      </c>
      <c r="C16" s="17">
        <v>2</v>
      </c>
      <c r="D16" s="12"/>
    </row>
    <row r="17" spans="1:4" ht="17.25" x14ac:dyDescent="0.25">
      <c r="A17" s="12"/>
      <c r="B17" s="27" t="s">
        <v>29</v>
      </c>
      <c r="C17" s="17">
        <v>2</v>
      </c>
      <c r="D17" s="12"/>
    </row>
    <row r="18" spans="1:4" ht="17.25" x14ac:dyDescent="0.25">
      <c r="A18" s="12"/>
      <c r="B18" s="27" t="s">
        <v>30</v>
      </c>
      <c r="C18" s="17">
        <v>1</v>
      </c>
      <c r="D18" s="12"/>
    </row>
    <row r="19" spans="1:4" ht="17.25" x14ac:dyDescent="0.25">
      <c r="A19" s="12"/>
      <c r="B19" s="27" t="s">
        <v>31</v>
      </c>
      <c r="C19" s="17">
        <v>1</v>
      </c>
      <c r="D19" s="12"/>
    </row>
    <row r="20" spans="1:4" ht="17.25" x14ac:dyDescent="0.25">
      <c r="A20" s="12"/>
      <c r="B20" s="27" t="s">
        <v>18</v>
      </c>
      <c r="C20" s="17">
        <v>1</v>
      </c>
      <c r="D20" s="12"/>
    </row>
    <row r="21" spans="1:4" ht="17.25" x14ac:dyDescent="0.25">
      <c r="A21" s="12"/>
      <c r="B21" s="27" t="s">
        <v>23</v>
      </c>
      <c r="C21" s="17">
        <v>2</v>
      </c>
      <c r="D21" s="12"/>
    </row>
    <row r="22" spans="1:4" ht="17.25" x14ac:dyDescent="0.25">
      <c r="A22" s="12"/>
      <c r="B22" s="27" t="s">
        <v>22</v>
      </c>
      <c r="C22" s="17">
        <v>2</v>
      </c>
      <c r="D22" s="12"/>
    </row>
    <row r="23" spans="1:4" ht="17.25" x14ac:dyDescent="0.25">
      <c r="A23" s="12"/>
      <c r="B23" s="27" t="s">
        <v>25</v>
      </c>
      <c r="C23" s="17">
        <v>1</v>
      </c>
      <c r="D23" s="12"/>
    </row>
    <row r="24" spans="1:4" ht="17.25" x14ac:dyDescent="0.25">
      <c r="A24" s="12"/>
      <c r="B24" s="27" t="s">
        <v>26</v>
      </c>
      <c r="C24" s="17">
        <v>1</v>
      </c>
      <c r="D24" s="12"/>
    </row>
    <row r="25" spans="1:4" ht="17.25" x14ac:dyDescent="0.25">
      <c r="A25" s="12"/>
      <c r="B25" s="27" t="s">
        <v>28</v>
      </c>
      <c r="C25" s="17">
        <v>1</v>
      </c>
      <c r="D25" s="12"/>
    </row>
    <row r="26" spans="1:4" ht="17.25" x14ac:dyDescent="0.25">
      <c r="A26" s="12"/>
      <c r="B26" s="27" t="s">
        <v>27</v>
      </c>
      <c r="C26" s="17">
        <v>1</v>
      </c>
      <c r="D26" s="12"/>
    </row>
    <row r="27" spans="1:4" ht="17.25" x14ac:dyDescent="0.25">
      <c r="A27" s="12"/>
      <c r="B27" s="27" t="s">
        <v>32</v>
      </c>
      <c r="C27" s="17">
        <v>2</v>
      </c>
      <c r="D27" s="12"/>
    </row>
    <row r="28" spans="1:4" ht="17.25" x14ac:dyDescent="0.25">
      <c r="A28" s="12"/>
      <c r="B28" s="27" t="s">
        <v>33</v>
      </c>
      <c r="C28" s="17">
        <v>1</v>
      </c>
      <c r="D28" s="12"/>
    </row>
    <row r="29" spans="1:4" ht="17.25" x14ac:dyDescent="0.25">
      <c r="A29" s="12"/>
      <c r="B29" s="27" t="s">
        <v>42</v>
      </c>
      <c r="C29" s="17">
        <v>1</v>
      </c>
      <c r="D29" s="12"/>
    </row>
    <row r="30" spans="1:4" ht="17.25" x14ac:dyDescent="0.25">
      <c r="A30" s="12"/>
      <c r="B30" s="27" t="s">
        <v>43</v>
      </c>
      <c r="C30" s="17">
        <v>2</v>
      </c>
      <c r="D30" s="12"/>
    </row>
    <row r="31" spans="1:4" ht="17.25" x14ac:dyDescent="0.25">
      <c r="A31" s="12"/>
      <c r="B31" s="27" t="s">
        <v>44</v>
      </c>
      <c r="C31" s="17">
        <v>1</v>
      </c>
      <c r="D31" s="12"/>
    </row>
    <row r="32" spans="1:4" ht="17.25" x14ac:dyDescent="0.25">
      <c r="A32" s="12"/>
      <c r="B32" s="27" t="s">
        <v>45</v>
      </c>
      <c r="C32" s="17">
        <v>1</v>
      </c>
      <c r="D32" s="12"/>
    </row>
    <row r="33" spans="1:4" ht="17.25" x14ac:dyDescent="0.25">
      <c r="A33" s="12"/>
      <c r="B33" s="27" t="s">
        <v>46</v>
      </c>
      <c r="C33" s="17">
        <v>2</v>
      </c>
      <c r="D33" s="12"/>
    </row>
    <row r="34" spans="1:4" ht="17.25" x14ac:dyDescent="0.25">
      <c r="A34" s="12"/>
      <c r="B34" s="27" t="s">
        <v>47</v>
      </c>
      <c r="C34" s="17">
        <v>1</v>
      </c>
      <c r="D34" s="12"/>
    </row>
    <row r="35" spans="1:4" ht="17.25" x14ac:dyDescent="0.25">
      <c r="A35" s="12"/>
      <c r="B35" s="27" t="s">
        <v>48</v>
      </c>
      <c r="C35" s="17">
        <v>2</v>
      </c>
      <c r="D35" s="12"/>
    </row>
    <row r="36" spans="1:4" ht="17.25" x14ac:dyDescent="0.25">
      <c r="A36" s="12"/>
      <c r="B36" s="27" t="s">
        <v>54</v>
      </c>
      <c r="C36" s="17">
        <v>2</v>
      </c>
      <c r="D36" s="12"/>
    </row>
    <row r="37" spans="1:4" ht="17.25" x14ac:dyDescent="0.25">
      <c r="A37" s="12"/>
      <c r="B37" s="19" t="s">
        <v>5</v>
      </c>
      <c r="C37" s="28">
        <f>SUM(C11:C36)</f>
        <v>40</v>
      </c>
      <c r="D37" s="28">
        <f>C37/8</f>
        <v>5</v>
      </c>
    </row>
    <row r="84" spans="5:9" ht="15.75" customHeight="1" x14ac:dyDescent="0.25">
      <c r="E84" s="21"/>
      <c r="F84" s="21"/>
      <c r="G84" s="21"/>
      <c r="H84" s="21"/>
      <c r="I84" s="21"/>
    </row>
    <row r="85" spans="5:9" x14ac:dyDescent="0.25">
      <c r="E85" s="20"/>
      <c r="F85" s="20"/>
      <c r="G85" s="20"/>
      <c r="H85" s="20"/>
      <c r="I85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AndroidDev</vt:lpstr>
      <vt:lpstr>iOS</vt:lpstr>
      <vt:lpstr>Design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2017-11-24T12:01:14Z</dcterms:modified>
</cp:coreProperties>
</file>