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ocuments\proposal\POS\"/>
    </mc:Choice>
  </mc:AlternateContent>
  <bookViews>
    <workbookView xWindow="0" yWindow="0" windowWidth="20490" windowHeight="7755" tabRatio="500"/>
  </bookViews>
  <sheets>
    <sheet name="Arbitration_USE" sheetId="3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3" l="1"/>
  <c r="C24" i="3" l="1"/>
  <c r="C27" i="3"/>
  <c r="C14" i="3"/>
  <c r="D7" i="3" l="1"/>
  <c r="C7" i="3" s="1"/>
  <c r="C8" i="3"/>
  <c r="D11" i="3"/>
  <c r="C11" i="3" s="1"/>
  <c r="D17" i="3"/>
  <c r="C20" i="3"/>
  <c r="C16" i="3"/>
  <c r="C19" i="3"/>
  <c r="C25" i="3"/>
  <c r="C31" i="3"/>
  <c r="C9" i="3"/>
  <c r="C12" i="3"/>
  <c r="C26" i="3"/>
  <c r="C22" i="3"/>
  <c r="C23" i="3"/>
  <c r="D33" i="3" l="1"/>
  <c r="C30" i="3" l="1"/>
  <c r="C32" i="3"/>
  <c r="C17" i="3" l="1"/>
  <c r="C33" i="3" l="1"/>
</calcChain>
</file>

<file path=xl/sharedStrings.xml><?xml version="1.0" encoding="utf-8"?>
<sst xmlns="http://schemas.openxmlformats.org/spreadsheetml/2006/main" count="46" uniqueCount="45">
  <si>
    <t>Testing and Fixes</t>
  </si>
  <si>
    <t>Development &amp; Testing (Milestone 2)</t>
  </si>
  <si>
    <t>Project Management</t>
  </si>
  <si>
    <t>Sl. No.</t>
  </si>
  <si>
    <t>Module</t>
  </si>
  <si>
    <t>Low Level Design (Milestone 1)</t>
  </si>
  <si>
    <t>UAT Support &amp; Implementation</t>
  </si>
  <si>
    <t>TOTAL</t>
  </si>
  <si>
    <t>Man Days</t>
  </si>
  <si>
    <t>Man Hours</t>
  </si>
  <si>
    <t>Internal Testing (Cycle 1) &amp; Fixing</t>
  </si>
  <si>
    <t>Creating Developemt Environment</t>
  </si>
  <si>
    <t>Database Design</t>
  </si>
  <si>
    <t>SRS Document</t>
  </si>
  <si>
    <t>Change Password</t>
  </si>
  <si>
    <t>Initiation</t>
  </si>
  <si>
    <t>Requirement gathering &amp; System Study</t>
  </si>
  <si>
    <t>UI Design</t>
  </si>
  <si>
    <t>Login, Forgot Password, Reset Password</t>
  </si>
  <si>
    <t>Log Request &amp; Response</t>
  </si>
  <si>
    <t>Web Service Integrations (Login, Payment Request, Response)</t>
  </si>
  <si>
    <t>POS Integration in the application</t>
  </si>
  <si>
    <t>FS Document</t>
  </si>
  <si>
    <t>FS Document Sign Off (2 Working Days)</t>
  </si>
  <si>
    <t>Design Sign Off (1 Working Day)</t>
  </si>
  <si>
    <t>Sign Off( 1 Working Day)</t>
  </si>
  <si>
    <t>Thursday</t>
  </si>
  <si>
    <t>01 Sep 2016</t>
  </si>
  <si>
    <t>Report (2 Tabular Reports)</t>
  </si>
  <si>
    <t>Mawarid Payment Module</t>
  </si>
  <si>
    <t>User Module</t>
  </si>
  <si>
    <t>Payment Request Module</t>
  </si>
  <si>
    <t>Resource Type</t>
  </si>
  <si>
    <t>Number</t>
  </si>
  <si>
    <t>Hours</t>
  </si>
  <si>
    <t>Price/Hour</t>
  </si>
  <si>
    <t>Total</t>
  </si>
  <si>
    <t>Senior Technical Architect</t>
  </si>
  <si>
    <t>Senior Business Analyst</t>
  </si>
  <si>
    <t>Project Manager</t>
  </si>
  <si>
    <t>UI/UX Designer</t>
  </si>
  <si>
    <t>Senior Developer</t>
  </si>
  <si>
    <t>Tester</t>
  </si>
  <si>
    <t>Midlevel Developers</t>
  </si>
  <si>
    <t>Welcome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</si>
</sst>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right" vertical="center"/>
    </xf>
    <xf numFmtId="0" fontId="0" fillId="2" borderId="3" xfId="0" applyFont="1" applyFill="1" applyBorder="1"/>
    <xf numFmtId="0" fontId="3" fillId="2" borderId="3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/>
    </xf>
    <xf numFmtId="0" fontId="0" fillId="2" borderId="12" xfId="0" applyFont="1" applyFill="1" applyBorder="1"/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4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left" vertical="center" indent="1"/>
    </xf>
    <xf numFmtId="0" fontId="0" fillId="0" borderId="3" xfId="0" applyFont="1" applyBorder="1" applyAlignment="1">
      <alignment horizontal="left" vertical="center" indent="3"/>
    </xf>
    <xf numFmtId="0" fontId="0" fillId="0" borderId="3" xfId="0" applyFont="1" applyBorder="1" applyAlignment="1">
      <alignment horizontal="left" vertical="center" indent="1"/>
    </xf>
    <xf numFmtId="0" fontId="3" fillId="2" borderId="0" xfId="0" applyFont="1" applyFill="1" applyBorder="1"/>
    <xf numFmtId="0" fontId="0" fillId="2" borderId="0" xfId="0" applyFont="1" applyFill="1" applyBorder="1"/>
    <xf numFmtId="0" fontId="0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0" borderId="3" xfId="0" applyFont="1" applyBorder="1" applyAlignment="1">
      <alignment horizontal="left" vertical="center" indent="4"/>
    </xf>
    <xf numFmtId="0" fontId="0" fillId="4" borderId="3" xfId="0" applyFont="1" applyFill="1" applyBorder="1" applyAlignment="1">
      <alignment vertical="center"/>
    </xf>
    <xf numFmtId="0" fontId="0" fillId="0" borderId="3" xfId="0" applyBorder="1"/>
    <xf numFmtId="0" fontId="3" fillId="4" borderId="3" xfId="0" applyFont="1" applyFill="1" applyBorder="1" applyAlignment="1">
      <alignment horizontal="right" vertical="center"/>
    </xf>
    <xf numFmtId="0" fontId="3" fillId="2" borderId="1" xfId="0" applyFont="1" applyFill="1" applyBorder="1"/>
    <xf numFmtId="0" fontId="0" fillId="0" borderId="0" xfId="0" applyBorder="1"/>
    <xf numFmtId="0" fontId="3" fillId="3" borderId="1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14" fontId="5" fillId="2" borderId="7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95250</xdr:rowOff>
    </xdr:from>
    <xdr:to>
      <xdr:col>1</xdr:col>
      <xdr:colOff>1143674</xdr:colOff>
      <xdr:row>3</xdr:row>
      <xdr:rowOff>190700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95275"/>
          <a:ext cx="1667549" cy="49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13" workbookViewId="0">
      <selection activeCell="F25" sqref="F25"/>
    </sheetView>
  </sheetViews>
  <sheetFormatPr defaultColWidth="10.875" defaultRowHeight="15.75" x14ac:dyDescent="0.25"/>
  <cols>
    <col min="1" max="1" width="7.5" style="3" customWidth="1"/>
    <col min="2" max="2" width="48.625" style="1" bestFit="1" customWidth="1"/>
    <col min="3" max="3" width="10.25" style="1" bestFit="1" customWidth="1"/>
    <col min="4" max="4" width="10.125" style="4" bestFit="1" customWidth="1"/>
    <col min="5" max="5" width="2" style="1" customWidth="1"/>
    <col min="6" max="6" width="22.25" style="1" bestFit="1" customWidth="1"/>
    <col min="7" max="7" width="7.875" style="1" bestFit="1" customWidth="1"/>
    <col min="8" max="8" width="5.875" style="1" bestFit="1" customWidth="1"/>
    <col min="9" max="9" width="10.25" style="1" bestFit="1" customWidth="1"/>
    <col min="10" max="16384" width="10.875" style="1"/>
  </cols>
  <sheetData>
    <row r="1" spans="1:11" ht="15.75" customHeight="1" x14ac:dyDescent="0.25">
      <c r="A1" s="10"/>
      <c r="B1" s="11"/>
      <c r="C1" s="13"/>
      <c r="D1" s="13"/>
      <c r="E1" s="22"/>
      <c r="F1" s="22"/>
      <c r="G1" s="22"/>
      <c r="H1" s="22"/>
    </row>
    <row r="2" spans="1:11" ht="15.75" customHeight="1" x14ac:dyDescent="0.25">
      <c r="A2" s="12"/>
      <c r="B2" s="13"/>
      <c r="C2" s="13"/>
      <c r="D2" s="13"/>
      <c r="E2" s="22"/>
      <c r="F2" s="22"/>
      <c r="G2" s="22"/>
      <c r="H2" s="22"/>
    </row>
    <row r="3" spans="1:11" ht="15.75" customHeight="1" x14ac:dyDescent="0.25">
      <c r="A3" s="12"/>
      <c r="B3" s="39" t="s">
        <v>29</v>
      </c>
      <c r="C3" s="9"/>
      <c r="D3" s="49" t="s">
        <v>27</v>
      </c>
      <c r="E3" s="22"/>
      <c r="F3" s="22"/>
      <c r="G3" s="22"/>
      <c r="H3" s="22"/>
    </row>
    <row r="4" spans="1:11" ht="15.75" customHeight="1" x14ac:dyDescent="0.25">
      <c r="A4" s="12"/>
      <c r="B4" s="9"/>
      <c r="C4" s="9"/>
      <c r="D4" s="17" t="s">
        <v>26</v>
      </c>
      <c r="E4" s="22"/>
      <c r="F4" s="22"/>
      <c r="G4" s="22"/>
      <c r="H4" s="22"/>
    </row>
    <row r="5" spans="1:11" ht="15.75" customHeight="1" x14ac:dyDescent="0.25">
      <c r="A5" s="14"/>
      <c r="B5" s="15"/>
      <c r="C5" s="15"/>
      <c r="D5" s="16"/>
      <c r="E5" s="22"/>
      <c r="F5" s="22"/>
      <c r="G5" s="22"/>
      <c r="H5" s="22"/>
    </row>
    <row r="6" spans="1:11" s="22" customFormat="1" ht="18" customHeight="1" x14ac:dyDescent="0.25">
      <c r="A6" s="20" t="s">
        <v>3</v>
      </c>
      <c r="B6" s="21" t="s">
        <v>4</v>
      </c>
      <c r="C6" s="20" t="s">
        <v>9</v>
      </c>
      <c r="D6" s="46" t="s">
        <v>8</v>
      </c>
      <c r="E6" s="47"/>
      <c r="F6" s="26"/>
      <c r="G6" s="26"/>
      <c r="H6" s="26"/>
      <c r="I6" s="26"/>
      <c r="J6" s="26"/>
      <c r="K6" s="26"/>
    </row>
    <row r="7" spans="1:11" customFormat="1" x14ac:dyDescent="0.25">
      <c r="A7" s="42"/>
      <c r="B7" s="24" t="s">
        <v>15</v>
      </c>
      <c r="C7" s="24">
        <f t="shared" ref="C7:C9" si="0">(D7*8)</f>
        <v>32</v>
      </c>
      <c r="D7" s="25">
        <f>SUM(D8,D9)</f>
        <v>4</v>
      </c>
      <c r="E7" s="45"/>
      <c r="F7" s="26" t="s">
        <v>32</v>
      </c>
      <c r="G7" s="26" t="s">
        <v>33</v>
      </c>
      <c r="H7" s="26" t="s">
        <v>34</v>
      </c>
      <c r="I7" s="26" t="s">
        <v>35</v>
      </c>
      <c r="J7" s="26" t="s">
        <v>36</v>
      </c>
      <c r="K7" s="26"/>
    </row>
    <row r="8" spans="1:11" customFormat="1" x14ac:dyDescent="0.25">
      <c r="A8" s="42"/>
      <c r="B8" s="34" t="s">
        <v>16</v>
      </c>
      <c r="C8" s="37">
        <f t="shared" si="0"/>
        <v>16</v>
      </c>
      <c r="D8" s="23">
        <v>2</v>
      </c>
      <c r="E8" s="45"/>
      <c r="F8" s="26" t="s">
        <v>37</v>
      </c>
      <c r="G8" s="26">
        <v>1</v>
      </c>
      <c r="H8" s="26">
        <v>8</v>
      </c>
      <c r="I8" s="26"/>
      <c r="J8" s="26">
        <v>0</v>
      </c>
      <c r="K8" s="26"/>
    </row>
    <row r="9" spans="1:11" customFormat="1" x14ac:dyDescent="0.25">
      <c r="A9" s="42"/>
      <c r="B9" s="34" t="s">
        <v>13</v>
      </c>
      <c r="C9" s="37">
        <f t="shared" si="0"/>
        <v>16</v>
      </c>
      <c r="D9" s="23">
        <v>2</v>
      </c>
      <c r="E9" s="45"/>
      <c r="F9" s="26" t="s">
        <v>38</v>
      </c>
      <c r="G9" s="26">
        <v>1</v>
      </c>
      <c r="H9" s="26">
        <v>8</v>
      </c>
      <c r="I9" s="26"/>
      <c r="J9" s="26">
        <v>0</v>
      </c>
      <c r="K9" s="26"/>
    </row>
    <row r="10" spans="1:11" customFormat="1" x14ac:dyDescent="0.25">
      <c r="A10" s="42"/>
      <c r="B10" s="34" t="s">
        <v>25</v>
      </c>
      <c r="C10" s="37"/>
      <c r="D10" s="23"/>
      <c r="E10" s="45"/>
      <c r="F10" s="26" t="s">
        <v>39</v>
      </c>
      <c r="G10" s="26">
        <v>1</v>
      </c>
      <c r="H10" s="26">
        <v>40</v>
      </c>
      <c r="I10" s="26"/>
      <c r="J10" s="26">
        <v>0</v>
      </c>
      <c r="K10" s="26"/>
    </row>
    <row r="11" spans="1:11" s="26" customFormat="1" x14ac:dyDescent="0.25">
      <c r="A11" s="23">
        <v>1</v>
      </c>
      <c r="B11" s="24" t="s">
        <v>5</v>
      </c>
      <c r="C11" s="43">
        <f>(D11*8)</f>
        <v>40</v>
      </c>
      <c r="D11" s="25">
        <f>SUM(D12:D16)</f>
        <v>5</v>
      </c>
      <c r="E11" s="48"/>
      <c r="F11" s="26" t="s">
        <v>40</v>
      </c>
      <c r="G11" s="26">
        <v>1</v>
      </c>
      <c r="H11" s="26">
        <v>16</v>
      </c>
      <c r="J11" s="26">
        <v>0</v>
      </c>
    </row>
    <row r="12" spans="1:11" s="26" customFormat="1" x14ac:dyDescent="0.25">
      <c r="A12" s="23"/>
      <c r="B12" s="34" t="s">
        <v>17</v>
      </c>
      <c r="C12" s="37">
        <f t="shared" ref="C12:C33" si="1">(D12*8)</f>
        <v>16</v>
      </c>
      <c r="D12" s="23">
        <v>2</v>
      </c>
      <c r="F12" s="26" t="s">
        <v>41</v>
      </c>
      <c r="G12" s="26">
        <v>1</v>
      </c>
      <c r="H12" s="26">
        <v>40</v>
      </c>
      <c r="J12" s="26">
        <v>0</v>
      </c>
    </row>
    <row r="13" spans="1:11" s="26" customFormat="1" x14ac:dyDescent="0.25">
      <c r="A13" s="23"/>
      <c r="B13" s="34" t="s">
        <v>24</v>
      </c>
      <c r="C13" s="37"/>
      <c r="D13" s="23"/>
      <c r="F13" s="26" t="s">
        <v>43</v>
      </c>
      <c r="G13" s="26">
        <v>1</v>
      </c>
      <c r="H13" s="26">
        <v>140</v>
      </c>
      <c r="J13" s="26">
        <v>0</v>
      </c>
    </row>
    <row r="14" spans="1:11" s="26" customFormat="1" x14ac:dyDescent="0.25">
      <c r="A14" s="23"/>
      <c r="B14" s="34" t="s">
        <v>22</v>
      </c>
      <c r="C14" s="37">
        <f t="shared" si="1"/>
        <v>16</v>
      </c>
      <c r="D14" s="23">
        <v>2</v>
      </c>
      <c r="F14" s="26" t="s">
        <v>42</v>
      </c>
      <c r="G14" s="26">
        <v>1</v>
      </c>
      <c r="H14" s="26">
        <v>64</v>
      </c>
      <c r="J14" s="26">
        <v>0</v>
      </c>
    </row>
    <row r="15" spans="1:11" s="26" customFormat="1" x14ac:dyDescent="0.25">
      <c r="A15" s="23"/>
      <c r="B15" s="34" t="s">
        <v>23</v>
      </c>
      <c r="C15" s="37"/>
      <c r="D15" s="23"/>
      <c r="F15" s="50" t="s">
        <v>36</v>
      </c>
      <c r="H15" s="50">
        <f>SUM(H8:H14)</f>
        <v>316</v>
      </c>
      <c r="J15" s="26">
        <v>0</v>
      </c>
    </row>
    <row r="16" spans="1:11" s="26" customFormat="1" ht="18" customHeight="1" x14ac:dyDescent="0.25">
      <c r="A16" s="23"/>
      <c r="B16" s="34" t="s">
        <v>12</v>
      </c>
      <c r="C16" s="37">
        <f t="shared" si="1"/>
        <v>8</v>
      </c>
      <c r="D16" s="23">
        <v>1</v>
      </c>
    </row>
    <row r="17" spans="1:4" s="26" customFormat="1" ht="18" customHeight="1" x14ac:dyDescent="0.25">
      <c r="A17" s="23">
        <v>2</v>
      </c>
      <c r="B17" s="24" t="s">
        <v>1</v>
      </c>
      <c r="C17" s="24">
        <f t="shared" si="1"/>
        <v>180</v>
      </c>
      <c r="D17" s="25">
        <f>SUM(D19:D30)</f>
        <v>22.5</v>
      </c>
    </row>
    <row r="18" spans="1:4" s="26" customFormat="1" ht="18" customHeight="1" x14ac:dyDescent="0.25">
      <c r="A18" s="23"/>
      <c r="B18" s="27" t="s">
        <v>11</v>
      </c>
      <c r="C18" s="41"/>
      <c r="D18" s="23"/>
    </row>
    <row r="19" spans="1:4" s="26" customFormat="1" ht="18" customHeight="1" x14ac:dyDescent="0.25">
      <c r="A19" s="23"/>
      <c r="B19" s="33" t="s">
        <v>18</v>
      </c>
      <c r="C19" s="41">
        <f t="shared" si="1"/>
        <v>8</v>
      </c>
      <c r="D19" s="23">
        <v>1</v>
      </c>
    </row>
    <row r="20" spans="1:4" s="26" customFormat="1" ht="18" customHeight="1" x14ac:dyDescent="0.25">
      <c r="A20" s="23"/>
      <c r="B20" s="33" t="s">
        <v>14</v>
      </c>
      <c r="C20" s="41">
        <f t="shared" si="1"/>
        <v>4</v>
      </c>
      <c r="D20" s="23">
        <v>0.5</v>
      </c>
    </row>
    <row r="21" spans="1:4" s="26" customFormat="1" ht="18" customHeight="1" x14ac:dyDescent="0.25">
      <c r="A21" s="23">
        <v>3</v>
      </c>
      <c r="B21" s="32" t="s">
        <v>30</v>
      </c>
      <c r="C21" s="41"/>
      <c r="D21" s="23"/>
    </row>
    <row r="22" spans="1:4" s="26" customFormat="1" ht="18" customHeight="1" x14ac:dyDescent="0.25">
      <c r="A22" s="23"/>
      <c r="B22" s="33" t="s">
        <v>44</v>
      </c>
      <c r="C22" s="41">
        <f t="shared" si="1"/>
        <v>8</v>
      </c>
      <c r="D22" s="23">
        <v>1</v>
      </c>
    </row>
    <row r="23" spans="1:4" s="26" customFormat="1" ht="18" customHeight="1" x14ac:dyDescent="0.25">
      <c r="A23" s="23"/>
      <c r="B23" s="33" t="s">
        <v>21</v>
      </c>
      <c r="C23" s="41">
        <f t="shared" si="1"/>
        <v>24</v>
      </c>
      <c r="D23" s="23">
        <v>3</v>
      </c>
    </row>
    <row r="24" spans="1:4" s="26" customFormat="1" ht="18" customHeight="1" x14ac:dyDescent="0.25">
      <c r="A24" s="23"/>
      <c r="B24" s="33" t="s">
        <v>31</v>
      </c>
      <c r="C24" s="41">
        <f t="shared" si="1"/>
        <v>16</v>
      </c>
      <c r="D24" s="23">
        <v>2</v>
      </c>
    </row>
    <row r="25" spans="1:4" s="26" customFormat="1" ht="18" customHeight="1" x14ac:dyDescent="0.25">
      <c r="A25" s="23"/>
      <c r="B25" s="33" t="s">
        <v>19</v>
      </c>
      <c r="C25" s="41">
        <f t="shared" si="1"/>
        <v>8</v>
      </c>
      <c r="D25" s="23">
        <v>1</v>
      </c>
    </row>
    <row r="26" spans="1:4" s="26" customFormat="1" ht="18" customHeight="1" x14ac:dyDescent="0.25">
      <c r="A26" s="23"/>
      <c r="B26" s="33" t="s">
        <v>20</v>
      </c>
      <c r="C26" s="41">
        <f t="shared" si="1"/>
        <v>32</v>
      </c>
      <c r="D26" s="23">
        <v>4</v>
      </c>
    </row>
    <row r="27" spans="1:4" s="26" customFormat="1" ht="18" customHeight="1" x14ac:dyDescent="0.25">
      <c r="A27" s="23"/>
      <c r="B27" s="33" t="s">
        <v>28</v>
      </c>
      <c r="C27" s="41">
        <f t="shared" si="1"/>
        <v>16</v>
      </c>
      <c r="D27" s="23">
        <v>2</v>
      </c>
    </row>
    <row r="28" spans="1:4" s="26" customFormat="1" ht="18" customHeight="1" x14ac:dyDescent="0.25">
      <c r="A28" s="23"/>
      <c r="B28" s="40"/>
      <c r="C28" s="41"/>
      <c r="D28" s="23"/>
    </row>
    <row r="29" spans="1:4" s="26" customFormat="1" ht="18" customHeight="1" x14ac:dyDescent="0.25">
      <c r="A29" s="23">
        <v>6</v>
      </c>
      <c r="B29" s="28" t="s">
        <v>0</v>
      </c>
      <c r="C29" s="37"/>
      <c r="D29" s="23"/>
    </row>
    <row r="30" spans="1:4" s="26" customFormat="1" ht="18" customHeight="1" x14ac:dyDescent="0.25">
      <c r="A30" s="23"/>
      <c r="B30" s="27" t="s">
        <v>10</v>
      </c>
      <c r="C30" s="37">
        <f t="shared" si="1"/>
        <v>64</v>
      </c>
      <c r="D30" s="23">
        <v>8</v>
      </c>
    </row>
    <row r="31" spans="1:4" s="26" customFormat="1" ht="18" customHeight="1" x14ac:dyDescent="0.25">
      <c r="A31" s="23"/>
      <c r="B31" s="27" t="s">
        <v>6</v>
      </c>
      <c r="C31" s="37">
        <f t="shared" si="1"/>
        <v>24</v>
      </c>
      <c r="D31" s="23">
        <v>3</v>
      </c>
    </row>
    <row r="32" spans="1:4" s="26" customFormat="1" ht="18" customHeight="1" x14ac:dyDescent="0.25">
      <c r="A32" s="23"/>
      <c r="B32" s="30" t="s">
        <v>2</v>
      </c>
      <c r="C32" s="24">
        <f t="shared" si="1"/>
        <v>40</v>
      </c>
      <c r="D32" s="25">
        <v>5</v>
      </c>
    </row>
    <row r="33" spans="1:4" s="26" customFormat="1" ht="18" customHeight="1" x14ac:dyDescent="0.25">
      <c r="A33" s="23"/>
      <c r="B33" s="31" t="s">
        <v>7</v>
      </c>
      <c r="C33" s="38">
        <f t="shared" si="1"/>
        <v>316</v>
      </c>
      <c r="D33" s="29">
        <f>SUM(D7,D11,D17,D31,D32)</f>
        <v>39.5</v>
      </c>
    </row>
    <row r="34" spans="1:4" x14ac:dyDescent="0.25">
      <c r="A34" s="5"/>
      <c r="B34" s="2"/>
      <c r="C34" s="2"/>
      <c r="D34" s="6"/>
    </row>
    <row r="35" spans="1:4" x14ac:dyDescent="0.25">
      <c r="B35" s="7"/>
      <c r="C35" s="36"/>
    </row>
    <row r="36" spans="1:4" x14ac:dyDescent="0.25">
      <c r="B36" s="19"/>
      <c r="C36" s="19"/>
    </row>
    <row r="37" spans="1:4" x14ac:dyDescent="0.25">
      <c r="A37" s="18"/>
      <c r="B37" s="8"/>
      <c r="C37" s="35"/>
    </row>
    <row r="38" spans="1:4" x14ac:dyDescent="0.25">
      <c r="A38" s="18"/>
      <c r="B38" s="7"/>
      <c r="C38" s="36"/>
    </row>
    <row r="39" spans="1:4" x14ac:dyDescent="0.25">
      <c r="B39" s="2"/>
      <c r="C39" s="2"/>
    </row>
    <row r="41" spans="1:4" x14ac:dyDescent="0.25">
      <c r="B41" s="44"/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Arbitration_USE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2016-09-01T12:13:17Z</dcterms:modified>
</cp:coreProperties>
</file>