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SAADA Connect\"/>
    </mc:Choice>
  </mc:AlternateContent>
  <bookViews>
    <workbookView xWindow="0" yWindow="0" windowWidth="23040" windowHeight="9972"/>
  </bookViews>
  <sheets>
    <sheet name="Android" sheetId="1" r:id="rId1"/>
  </sheets>
  <calcPr calcId="152511" calcMode="autoNoTable"/>
</workbook>
</file>

<file path=xl/calcChain.xml><?xml version="1.0" encoding="utf-8"?>
<calcChain xmlns="http://schemas.openxmlformats.org/spreadsheetml/2006/main">
  <c r="G12" i="1" l="1"/>
  <c r="G13" i="1"/>
  <c r="I11" i="1"/>
  <c r="I10" i="1"/>
  <c r="I8" i="1"/>
  <c r="I9" i="1"/>
  <c r="I7" i="1"/>
  <c r="J8" i="1"/>
  <c r="C47" i="1"/>
  <c r="D47" i="1" s="1"/>
  <c r="D48" i="1" s="1"/>
  <c r="H7" i="1"/>
  <c r="K8" i="1" l="1"/>
  <c r="D46" i="1"/>
  <c r="D43" i="1"/>
  <c r="D41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D14" i="1"/>
  <c r="D10" i="1"/>
</calcChain>
</file>

<file path=xl/sharedStrings.xml><?xml version="1.0" encoding="utf-8"?>
<sst xmlns="http://schemas.openxmlformats.org/spreadsheetml/2006/main" count="57" uniqueCount="54">
  <si>
    <r>
      <rPr>
        <sz val="11"/>
        <color indexed="8"/>
        <rFont val="Calibri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</rPr>
      <t xml:space="preserve"> SaadaConnect</t>
    </r>
  </si>
  <si>
    <t>#</t>
  </si>
  <si>
    <t>Modules</t>
  </si>
  <si>
    <t>Hours</t>
  </si>
  <si>
    <t>Days</t>
  </si>
  <si>
    <t>Ui Design</t>
  </si>
  <si>
    <t>Page Design</t>
  </si>
  <si>
    <t>Development</t>
  </si>
  <si>
    <t>PHASE 1</t>
  </si>
  <si>
    <t>Basic Setup</t>
  </si>
  <si>
    <t>Splash Screen</t>
  </si>
  <si>
    <t>Login- Single Sign On Mechanism, auto password change/reset</t>
  </si>
  <si>
    <t>Happiness page - comment , generate report</t>
  </si>
  <si>
    <t>News listing(News + videos) -news feed, filter news by dates, search news</t>
  </si>
  <si>
    <t xml:space="preserve">News details page - add multiple images, interactive images </t>
  </si>
  <si>
    <t>Vacancies listing</t>
  </si>
  <si>
    <t>Vacancies details page</t>
  </si>
  <si>
    <t>Benefits listing</t>
  </si>
  <si>
    <t>benefits details page</t>
  </si>
  <si>
    <t>Training listing</t>
  </si>
  <si>
    <t>Training details page</t>
  </si>
  <si>
    <t>Profile page</t>
  </si>
  <si>
    <t>Profile search and review</t>
  </si>
  <si>
    <t>Private chat</t>
  </si>
  <si>
    <t>Google analytics</t>
  </si>
  <si>
    <t>Add Ethics hotline contact details</t>
  </si>
  <si>
    <t>Push notifications</t>
  </si>
  <si>
    <t>Survey listing and view</t>
  </si>
  <si>
    <t>Notification list page</t>
  </si>
  <si>
    <t>Notification detail page</t>
  </si>
  <si>
    <t>Innovation - post innovation, anonymous posting, comment, like, dislike, search by keyword</t>
  </si>
  <si>
    <t>Campaign listing page - General/special, pop up when closed</t>
  </si>
  <si>
    <t>Special Campaign - list , post</t>
  </si>
  <si>
    <t>Logout</t>
  </si>
  <si>
    <t xml:space="preserve">PHASE 2 </t>
  </si>
  <si>
    <t>Prescheduled posts</t>
  </si>
  <si>
    <t>360 video player</t>
  </si>
  <si>
    <t>Api Integration</t>
  </si>
  <si>
    <t>Testing</t>
  </si>
  <si>
    <t>Developer side testing</t>
  </si>
  <si>
    <t>Total effort</t>
  </si>
  <si>
    <t>Assumption</t>
  </si>
  <si>
    <t>This application will support Sdk version 19(kitkat) and above, iOS 10 and above, iPhone 5s and above</t>
  </si>
  <si>
    <t>This application  designed for  mobiles in portrait mode(video- landscape)</t>
  </si>
  <si>
    <t>Video player details needed</t>
  </si>
  <si>
    <t>developer 1</t>
  </si>
  <si>
    <t>design</t>
  </si>
  <si>
    <t>QA</t>
  </si>
  <si>
    <t>Resource</t>
  </si>
  <si>
    <t>Man Days</t>
  </si>
  <si>
    <t>Total</t>
  </si>
  <si>
    <t>testing</t>
  </si>
  <si>
    <t>man days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</si>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</sst>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sz val="12"/>
      <color indexed="8"/>
      <name val="Calibri"/>
    </font>
    <font>
      <b/>
      <sz val="12"/>
      <color indexed="8"/>
      <name val="Calibri"/>
    </font>
    <font>
      <b/>
      <sz val="10"/>
      <color indexed="8"/>
      <name val="Verdana"/>
    </font>
    <font>
      <sz val="10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9"/>
      </left>
      <right/>
      <top style="thin">
        <color indexed="9"/>
      </top>
      <bottom style="thin">
        <color indexed="11"/>
      </bottom>
      <diagonal/>
    </border>
    <border>
      <left/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vertical="center"/>
    </xf>
    <xf numFmtId="1" fontId="1" fillId="0" borderId="6" xfId="0" applyNumberFormat="1" applyFont="1" applyBorder="1" applyAlignment="1"/>
    <xf numFmtId="0" fontId="1" fillId="0" borderId="5" xfId="0" applyFont="1" applyBorder="1" applyAlignment="1"/>
    <xf numFmtId="1" fontId="1" fillId="0" borderId="7" xfId="0" applyNumberFormat="1" applyFont="1" applyBorder="1" applyAlignment="1">
      <alignment vertical="center"/>
    </xf>
    <xf numFmtId="0" fontId="2" fillId="3" borderId="8" xfId="0" applyNumberFormat="1" applyFont="1" applyFill="1" applyBorder="1" applyAlignment="1"/>
    <xf numFmtId="1" fontId="1" fillId="0" borderId="9" xfId="0" applyNumberFormat="1" applyFont="1" applyBorder="1" applyAlignment="1">
      <alignment vertical="center"/>
    </xf>
    <xf numFmtId="1" fontId="1" fillId="4" borderId="10" xfId="0" applyNumberFormat="1" applyFont="1" applyFill="1" applyBorder="1" applyAlignment="1"/>
    <xf numFmtId="0" fontId="1" fillId="0" borderId="11" xfId="0" applyFont="1" applyBorder="1" applyAlignment="1"/>
    <xf numFmtId="0" fontId="1" fillId="4" borderId="10" xfId="0" applyNumberFormat="1" applyFont="1" applyFill="1" applyBorder="1" applyAlignment="1"/>
    <xf numFmtId="0" fontId="1" fillId="0" borderId="1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2" fillId="4" borderId="10" xfId="0" applyNumberFormat="1" applyFont="1" applyFill="1" applyBorder="1" applyAlignment="1"/>
    <xf numFmtId="1" fontId="1" fillId="0" borderId="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vertical="center"/>
    </xf>
    <xf numFmtId="0" fontId="2" fillId="3" borderId="10" xfId="0" applyNumberFormat="1" applyFont="1" applyFill="1" applyBorder="1" applyAlignment="1"/>
    <xf numFmtId="1" fontId="1" fillId="0" borderId="10" xfId="0" applyNumberFormat="1" applyFont="1" applyBorder="1" applyAlignment="1">
      <alignment vertical="center"/>
    </xf>
    <xf numFmtId="0" fontId="2" fillId="4" borderId="10" xfId="0" applyNumberFormat="1" applyFont="1" applyFill="1" applyBorder="1" applyAlignment="1"/>
    <xf numFmtId="0" fontId="1" fillId="0" borderId="13" xfId="0" applyNumberFormat="1" applyFont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left" vertical="center"/>
    </xf>
    <xf numFmtId="0" fontId="1" fillId="0" borderId="9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/>
    <xf numFmtId="0" fontId="3" fillId="0" borderId="1" xfId="0" applyNumberFormat="1" applyFont="1" applyBorder="1" applyAlignment="1"/>
    <xf numFmtId="0" fontId="3" fillId="0" borderId="15" xfId="0" applyNumberFormat="1" applyFont="1" applyBorder="1" applyAlignment="1"/>
    <xf numFmtId="0" fontId="3" fillId="0" borderId="16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 vertical="center"/>
    </xf>
    <xf numFmtId="0" fontId="5" fillId="3" borderId="17" xfId="0" applyNumberFormat="1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6" fillId="0" borderId="14" xfId="0" applyNumberFormat="1" applyFont="1" applyBorder="1" applyAlignment="1"/>
    <xf numFmtId="1" fontId="1" fillId="0" borderId="18" xfId="0" applyNumberFormat="1" applyFont="1" applyBorder="1" applyAlignment="1">
      <alignment horizontal="center" vertical="center"/>
    </xf>
    <xf numFmtId="0" fontId="2" fillId="3" borderId="17" xfId="0" applyNumberFormat="1" applyFont="1" applyFill="1" applyBorder="1" applyAlignment="1"/>
    <xf numFmtId="1" fontId="1" fillId="0" borderId="19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1" fontId="1" fillId="4" borderId="10" xfId="0" applyNumberFormat="1" applyFont="1" applyFill="1" applyBorder="1" applyAlignment="1">
      <alignment horizontal="center" vertical="center"/>
    </xf>
    <xf numFmtId="1" fontId="1" fillId="4" borderId="10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/>
    <xf numFmtId="1" fontId="5" fillId="0" borderId="20" xfId="0" applyNumberFormat="1" applyFont="1" applyBorder="1" applyAlignment="1"/>
    <xf numFmtId="1" fontId="1" fillId="0" borderId="20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 vertical="center"/>
    </xf>
    <xf numFmtId="0" fontId="1" fillId="3" borderId="22" xfId="0" applyNumberFormat="1" applyFont="1" applyFill="1" applyBorder="1" applyAlignment="1">
      <alignment horizontal="right"/>
    </xf>
    <xf numFmtId="1" fontId="1" fillId="3" borderId="22" xfId="0" applyNumberFormat="1" applyFont="1" applyFill="1" applyBorder="1" applyAlignment="1"/>
    <xf numFmtId="0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1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31199" cy="8953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showGridLines="0" tabSelected="1" topLeftCell="B1" workbookViewId="0">
      <selection activeCell="G15" sqref="G15"/>
    </sheetView>
  </sheetViews>
  <sheetFormatPr defaultColWidth="6.61328125" defaultRowHeight="15" customHeight="1" x14ac:dyDescent="0.3"/>
  <cols>
    <col min="1" max="1" width="6.61328125" style="1" customWidth="1"/>
    <col min="2" max="2" width="66.3046875" style="1" customWidth="1"/>
    <col min="3" max="3" width="9.921875" style="1" customWidth="1"/>
    <col min="4" max="4" width="10.07421875" style="1" customWidth="1"/>
    <col min="5" max="256" width="6.61328125" style="1" customWidth="1"/>
  </cols>
  <sheetData>
    <row r="1" spans="1:11" ht="17.100000000000001" customHeight="1" x14ac:dyDescent="0.3">
      <c r="A1" s="2"/>
      <c r="B1" s="62" t="s">
        <v>0</v>
      </c>
      <c r="C1" s="63"/>
      <c r="D1" s="63"/>
      <c r="E1" s="5"/>
      <c r="F1" s="5"/>
      <c r="G1" s="5"/>
      <c r="H1" s="5"/>
      <c r="I1" s="5"/>
    </row>
    <row r="2" spans="1:11" ht="17.100000000000001" customHeight="1" x14ac:dyDescent="0.3">
      <c r="A2" s="2"/>
      <c r="B2" s="63"/>
      <c r="C2" s="63"/>
      <c r="D2" s="63"/>
      <c r="E2" s="5"/>
      <c r="F2" s="5"/>
      <c r="G2" s="5"/>
      <c r="H2" s="5"/>
      <c r="I2" s="5"/>
    </row>
    <row r="3" spans="1:11" ht="17.100000000000001" customHeight="1" x14ac:dyDescent="0.3">
      <c r="A3" s="2"/>
      <c r="B3" s="63"/>
      <c r="C3" s="63"/>
      <c r="D3" s="63"/>
      <c r="E3" s="5"/>
      <c r="F3" s="5"/>
      <c r="G3" s="5"/>
      <c r="H3" s="5"/>
      <c r="I3" s="5"/>
    </row>
    <row r="4" spans="1:11" ht="17.100000000000001" customHeight="1" x14ac:dyDescent="0.3">
      <c r="A4" s="2"/>
      <c r="B4" s="63"/>
      <c r="C4" s="63"/>
      <c r="D4" s="63"/>
      <c r="E4" s="5"/>
      <c r="F4" s="5"/>
      <c r="G4" s="5"/>
      <c r="H4" s="5"/>
      <c r="I4" s="5"/>
    </row>
    <row r="5" spans="1:11" ht="17.100000000000001" customHeight="1" x14ac:dyDescent="0.3">
      <c r="A5" s="6"/>
      <c r="B5" s="64"/>
      <c r="C5" s="64"/>
      <c r="D5" s="64"/>
      <c r="E5" s="5"/>
      <c r="F5" s="5"/>
      <c r="G5" s="5"/>
      <c r="H5" s="5"/>
      <c r="I5" s="5"/>
    </row>
    <row r="6" spans="1:11" ht="17.100000000000001" customHeight="1" x14ac:dyDescent="0.3">
      <c r="A6" s="7" t="s">
        <v>1</v>
      </c>
      <c r="B6" s="8" t="s">
        <v>2</v>
      </c>
      <c r="C6" s="7" t="s">
        <v>3</v>
      </c>
      <c r="D6" s="9" t="s">
        <v>4</v>
      </c>
      <c r="E6" s="10"/>
      <c r="F6" s="5" t="s">
        <v>48</v>
      </c>
      <c r="G6" s="5" t="s">
        <v>1</v>
      </c>
      <c r="H6" s="5" t="s">
        <v>49</v>
      </c>
      <c r="I6" s="5" t="s">
        <v>50</v>
      </c>
    </row>
    <row r="7" spans="1:11" ht="17.100000000000001" customHeight="1" x14ac:dyDescent="0.3">
      <c r="A7" s="11"/>
      <c r="B7" s="12"/>
      <c r="C7" s="13"/>
      <c r="D7" s="13"/>
      <c r="E7" s="5"/>
      <c r="F7" s="5" t="s">
        <v>46</v>
      </c>
      <c r="G7" s="5">
        <v>1</v>
      </c>
      <c r="H7" s="5">
        <f>D10</f>
        <v>21</v>
      </c>
      <c r="I7" s="5">
        <f>G7*H7</f>
        <v>21</v>
      </c>
    </row>
    <row r="8" spans="1:11" ht="17.100000000000001" customHeight="1" x14ac:dyDescent="0.3">
      <c r="A8" s="14"/>
      <c r="B8" s="15" t="s">
        <v>5</v>
      </c>
      <c r="C8" s="10"/>
      <c r="D8" s="5"/>
      <c r="E8" s="5"/>
      <c r="F8" s="5" t="s">
        <v>45</v>
      </c>
      <c r="G8" s="5">
        <v>1</v>
      </c>
      <c r="H8" s="5">
        <v>34</v>
      </c>
      <c r="I8" s="5">
        <f t="shared" ref="I8:I10" si="0">G8*H8</f>
        <v>34</v>
      </c>
      <c r="J8" s="65">
        <f>SUM(D13:D46)</f>
        <v>51.375</v>
      </c>
      <c r="K8" s="1">
        <f>SUM(I8:I9)</f>
        <v>51</v>
      </c>
    </row>
    <row r="9" spans="1:11" ht="17.100000000000001" customHeight="1" x14ac:dyDescent="0.3">
      <c r="A9" s="16"/>
      <c r="B9" s="17"/>
      <c r="C9" s="18"/>
      <c r="D9" s="5"/>
      <c r="E9" s="5"/>
      <c r="F9" s="5" t="s">
        <v>45</v>
      </c>
      <c r="G9" s="5">
        <v>0.5</v>
      </c>
      <c r="H9" s="5">
        <v>34</v>
      </c>
      <c r="I9" s="5">
        <f t="shared" si="0"/>
        <v>17</v>
      </c>
    </row>
    <row r="10" spans="1:11" ht="17.100000000000001" customHeight="1" x14ac:dyDescent="0.3">
      <c r="A10" s="16"/>
      <c r="B10" s="19" t="s">
        <v>6</v>
      </c>
      <c r="C10" s="20">
        <v>168</v>
      </c>
      <c r="D10" s="21">
        <f>C10/8</f>
        <v>21</v>
      </c>
      <c r="E10" s="5"/>
      <c r="F10" s="5" t="s">
        <v>51</v>
      </c>
      <c r="G10" s="5">
        <v>2</v>
      </c>
      <c r="H10" s="5">
        <v>9</v>
      </c>
      <c r="I10" s="5">
        <f t="shared" si="0"/>
        <v>18</v>
      </c>
    </row>
    <row r="11" spans="1:11" ht="17.100000000000001" customHeight="1" x14ac:dyDescent="0.3">
      <c r="A11" s="16"/>
      <c r="B11" s="22"/>
      <c r="C11" s="18"/>
      <c r="D11" s="23"/>
      <c r="E11" s="5"/>
      <c r="F11" s="5"/>
      <c r="G11" s="5"/>
      <c r="H11" s="5"/>
      <c r="I11" s="5">
        <f>SUM(I7:I10)</f>
        <v>90</v>
      </c>
    </row>
    <row r="12" spans="1:11" ht="17.100000000000001" customHeight="1" x14ac:dyDescent="0.3">
      <c r="A12" s="24"/>
      <c r="B12" s="25" t="s">
        <v>7</v>
      </c>
      <c r="C12" s="18"/>
      <c r="D12" s="23"/>
      <c r="E12" s="5"/>
      <c r="F12" s="5" t="s">
        <v>53</v>
      </c>
      <c r="G12" s="5">
        <f>SUM(H10,H8,H7)</f>
        <v>64</v>
      </c>
      <c r="H12" s="5"/>
      <c r="I12" s="5"/>
    </row>
    <row r="13" spans="1:11" ht="17.100000000000001" customHeight="1" x14ac:dyDescent="0.3">
      <c r="A13" s="26"/>
      <c r="B13" s="27" t="s">
        <v>8</v>
      </c>
      <c r="C13" s="18"/>
      <c r="D13" s="23"/>
      <c r="E13" s="5"/>
      <c r="F13" s="5" t="s">
        <v>52</v>
      </c>
      <c r="G13" s="5">
        <f>I11</f>
        <v>90</v>
      </c>
      <c r="H13" s="5"/>
      <c r="I13" s="5"/>
    </row>
    <row r="14" spans="1:11" ht="15.75" customHeight="1" x14ac:dyDescent="0.3">
      <c r="A14" s="28">
        <v>1</v>
      </c>
      <c r="B14" s="29" t="s">
        <v>9</v>
      </c>
      <c r="C14" s="20">
        <v>8</v>
      </c>
      <c r="D14" s="21">
        <f t="shared" ref="D14:D38" si="1">C14/8</f>
        <v>1</v>
      </c>
      <c r="E14" s="5"/>
      <c r="F14" s="5"/>
      <c r="G14" s="5"/>
      <c r="H14" s="5"/>
      <c r="I14" s="5"/>
    </row>
    <row r="15" spans="1:11" ht="15.75" customHeight="1" x14ac:dyDescent="0.3">
      <c r="A15" s="30">
        <f t="shared" ref="A15:A38" si="2">A14+1</f>
        <v>2</v>
      </c>
      <c r="B15" s="29" t="s">
        <v>10</v>
      </c>
      <c r="C15" s="20">
        <v>8</v>
      </c>
      <c r="D15" s="21">
        <f t="shared" si="1"/>
        <v>1</v>
      </c>
      <c r="E15" s="5"/>
      <c r="F15" s="5"/>
      <c r="G15" s="5"/>
      <c r="H15" s="5"/>
      <c r="I15" s="5"/>
    </row>
    <row r="16" spans="1:11" ht="18.899999999999999" customHeight="1" x14ac:dyDescent="0.3">
      <c r="A16" s="3">
        <f t="shared" si="2"/>
        <v>3</v>
      </c>
      <c r="B16" s="31" t="s">
        <v>11</v>
      </c>
      <c r="C16" s="21">
        <v>6</v>
      </c>
      <c r="D16" s="21">
        <f t="shared" si="1"/>
        <v>0.75</v>
      </c>
      <c r="E16" s="5"/>
      <c r="F16" s="5"/>
      <c r="G16" s="5"/>
      <c r="H16" s="5"/>
      <c r="I16" s="5"/>
    </row>
    <row r="17" spans="1:9" ht="18.899999999999999" customHeight="1" x14ac:dyDescent="0.3">
      <c r="A17" s="3">
        <f t="shared" si="2"/>
        <v>4</v>
      </c>
      <c r="B17" s="32" t="s">
        <v>12</v>
      </c>
      <c r="C17" s="21">
        <v>8</v>
      </c>
      <c r="D17" s="21">
        <f t="shared" si="1"/>
        <v>1</v>
      </c>
      <c r="E17" s="5"/>
      <c r="F17" s="5"/>
      <c r="G17" s="5"/>
      <c r="H17" s="5"/>
      <c r="I17" s="5"/>
    </row>
    <row r="18" spans="1:9" ht="18.899999999999999" customHeight="1" x14ac:dyDescent="0.3">
      <c r="A18" s="3">
        <f t="shared" si="2"/>
        <v>5</v>
      </c>
      <c r="B18" s="32" t="s">
        <v>13</v>
      </c>
      <c r="C18" s="21">
        <v>16</v>
      </c>
      <c r="D18" s="21">
        <f t="shared" si="1"/>
        <v>2</v>
      </c>
      <c r="E18" s="5"/>
      <c r="F18" s="5"/>
      <c r="G18" s="5"/>
      <c r="H18" s="5"/>
      <c r="I18" s="5"/>
    </row>
    <row r="19" spans="1:9" ht="18.899999999999999" customHeight="1" x14ac:dyDescent="0.3">
      <c r="A19" s="3">
        <f t="shared" si="2"/>
        <v>6</v>
      </c>
      <c r="B19" s="32" t="s">
        <v>14</v>
      </c>
      <c r="C19" s="21">
        <v>20</v>
      </c>
      <c r="D19" s="21">
        <f t="shared" si="1"/>
        <v>2.5</v>
      </c>
      <c r="E19" s="5"/>
      <c r="F19" s="5"/>
      <c r="G19" s="5"/>
      <c r="H19" s="5"/>
      <c r="I19" s="5"/>
    </row>
    <row r="20" spans="1:9" ht="18.899999999999999" customHeight="1" x14ac:dyDescent="0.3">
      <c r="A20" s="3">
        <f t="shared" si="2"/>
        <v>7</v>
      </c>
      <c r="B20" s="33" t="s">
        <v>15</v>
      </c>
      <c r="C20" s="21">
        <v>4</v>
      </c>
      <c r="D20" s="21">
        <f t="shared" si="1"/>
        <v>0.5</v>
      </c>
      <c r="E20" s="5"/>
      <c r="F20" s="5"/>
      <c r="G20" s="5"/>
      <c r="H20" s="5"/>
      <c r="I20" s="5"/>
    </row>
    <row r="21" spans="1:9" ht="18.899999999999999" customHeight="1" x14ac:dyDescent="0.3">
      <c r="A21" s="3">
        <f t="shared" si="2"/>
        <v>8</v>
      </c>
      <c r="B21" s="34" t="s">
        <v>16</v>
      </c>
      <c r="C21" s="21">
        <v>4</v>
      </c>
      <c r="D21" s="21">
        <f t="shared" si="1"/>
        <v>0.5</v>
      </c>
      <c r="E21" s="5"/>
      <c r="F21" s="5"/>
      <c r="G21" s="5"/>
      <c r="H21" s="5"/>
      <c r="I21" s="5"/>
    </row>
    <row r="22" spans="1:9" ht="18.899999999999999" customHeight="1" x14ac:dyDescent="0.3">
      <c r="A22" s="3">
        <f t="shared" si="2"/>
        <v>9</v>
      </c>
      <c r="B22" s="34" t="s">
        <v>17</v>
      </c>
      <c r="C22" s="21">
        <v>4</v>
      </c>
      <c r="D22" s="21">
        <f t="shared" si="1"/>
        <v>0.5</v>
      </c>
      <c r="E22" s="5"/>
      <c r="F22" s="5"/>
      <c r="G22" s="5"/>
      <c r="H22" s="5"/>
      <c r="I22" s="5"/>
    </row>
    <row r="23" spans="1:9" ht="18.899999999999999" customHeight="1" x14ac:dyDescent="0.3">
      <c r="A23" s="3">
        <f t="shared" si="2"/>
        <v>10</v>
      </c>
      <c r="B23" s="31" t="s">
        <v>18</v>
      </c>
      <c r="C23" s="21">
        <v>4</v>
      </c>
      <c r="D23" s="21">
        <f t="shared" si="1"/>
        <v>0.5</v>
      </c>
      <c r="E23" s="5"/>
      <c r="F23" s="5"/>
      <c r="G23" s="5"/>
      <c r="H23" s="5"/>
      <c r="I23" s="5"/>
    </row>
    <row r="24" spans="1:9" ht="18.899999999999999" customHeight="1" x14ac:dyDescent="0.3">
      <c r="A24" s="3">
        <f t="shared" si="2"/>
        <v>11</v>
      </c>
      <c r="B24" s="32" t="s">
        <v>19</v>
      </c>
      <c r="C24" s="21">
        <v>4</v>
      </c>
      <c r="D24" s="21">
        <f t="shared" si="1"/>
        <v>0.5</v>
      </c>
      <c r="E24" s="5"/>
      <c r="F24" s="5"/>
      <c r="G24" s="5"/>
      <c r="H24" s="5"/>
      <c r="I24" s="5"/>
    </row>
    <row r="25" spans="1:9" ht="18.899999999999999" customHeight="1" x14ac:dyDescent="0.3">
      <c r="A25" s="3">
        <f t="shared" si="2"/>
        <v>12</v>
      </c>
      <c r="B25" s="32" t="s">
        <v>20</v>
      </c>
      <c r="C25" s="21">
        <v>4</v>
      </c>
      <c r="D25" s="21">
        <f t="shared" si="1"/>
        <v>0.5</v>
      </c>
      <c r="E25" s="5"/>
      <c r="F25" s="5"/>
      <c r="G25" s="5"/>
      <c r="H25" s="5"/>
      <c r="I25" s="5"/>
    </row>
    <row r="26" spans="1:9" ht="18.899999999999999" customHeight="1" x14ac:dyDescent="0.3">
      <c r="A26" s="3">
        <f t="shared" si="2"/>
        <v>13</v>
      </c>
      <c r="B26" s="32" t="s">
        <v>21</v>
      </c>
      <c r="C26" s="21">
        <v>8</v>
      </c>
      <c r="D26" s="21">
        <f t="shared" si="1"/>
        <v>1</v>
      </c>
      <c r="E26" s="5"/>
      <c r="F26" s="5"/>
      <c r="G26" s="5"/>
      <c r="H26" s="5"/>
      <c r="I26" s="5"/>
    </row>
    <row r="27" spans="1:9" ht="18.899999999999999" customHeight="1" x14ac:dyDescent="0.3">
      <c r="A27" s="3">
        <f t="shared" si="2"/>
        <v>14</v>
      </c>
      <c r="B27" s="32" t="s">
        <v>22</v>
      </c>
      <c r="C27" s="21">
        <v>12</v>
      </c>
      <c r="D27" s="21">
        <f t="shared" si="1"/>
        <v>1.5</v>
      </c>
      <c r="E27" s="5"/>
      <c r="F27" s="5"/>
      <c r="G27" s="5"/>
      <c r="H27" s="5"/>
      <c r="I27" s="5"/>
    </row>
    <row r="28" spans="1:9" ht="18.899999999999999" customHeight="1" x14ac:dyDescent="0.3">
      <c r="A28" s="3">
        <f t="shared" si="2"/>
        <v>15</v>
      </c>
      <c r="B28" s="32" t="s">
        <v>23</v>
      </c>
      <c r="C28" s="21">
        <v>40</v>
      </c>
      <c r="D28" s="21">
        <f t="shared" si="1"/>
        <v>5</v>
      </c>
      <c r="E28" s="5"/>
      <c r="F28" s="5"/>
      <c r="G28" s="5"/>
      <c r="H28" s="5"/>
      <c r="I28" s="5"/>
    </row>
    <row r="29" spans="1:9" ht="18.899999999999999" customHeight="1" x14ac:dyDescent="0.3">
      <c r="A29" s="3">
        <f t="shared" si="2"/>
        <v>16</v>
      </c>
      <c r="B29" s="32" t="s">
        <v>24</v>
      </c>
      <c r="C29" s="21">
        <v>12</v>
      </c>
      <c r="D29" s="21">
        <f t="shared" si="1"/>
        <v>1.5</v>
      </c>
      <c r="E29" s="5"/>
      <c r="F29" s="5"/>
      <c r="G29" s="5"/>
      <c r="H29" s="5"/>
      <c r="I29" s="5"/>
    </row>
    <row r="30" spans="1:9" ht="18.899999999999999" customHeight="1" x14ac:dyDescent="0.3">
      <c r="A30" s="3">
        <f t="shared" si="2"/>
        <v>17</v>
      </c>
      <c r="B30" s="32" t="s">
        <v>25</v>
      </c>
      <c r="C30" s="21">
        <v>6</v>
      </c>
      <c r="D30" s="21">
        <f t="shared" si="1"/>
        <v>0.75</v>
      </c>
      <c r="E30" s="5"/>
      <c r="F30" s="5"/>
      <c r="G30" s="5"/>
      <c r="H30" s="5"/>
      <c r="I30" s="5"/>
    </row>
    <row r="31" spans="1:9" ht="18.899999999999999" customHeight="1" x14ac:dyDescent="0.3">
      <c r="A31" s="3">
        <f t="shared" si="2"/>
        <v>18</v>
      </c>
      <c r="B31" s="32" t="s">
        <v>26</v>
      </c>
      <c r="C31" s="21">
        <v>16</v>
      </c>
      <c r="D31" s="21">
        <f t="shared" si="1"/>
        <v>2</v>
      </c>
      <c r="E31" s="5"/>
      <c r="F31" s="5"/>
      <c r="G31" s="5"/>
      <c r="H31" s="5"/>
      <c r="I31" s="5"/>
    </row>
    <row r="32" spans="1:9" ht="18.899999999999999" customHeight="1" x14ac:dyDescent="0.3">
      <c r="A32" s="3">
        <f t="shared" si="2"/>
        <v>19</v>
      </c>
      <c r="B32" s="32" t="s">
        <v>27</v>
      </c>
      <c r="C32" s="21">
        <v>8</v>
      </c>
      <c r="D32" s="21">
        <f t="shared" si="1"/>
        <v>1</v>
      </c>
      <c r="E32" s="5"/>
      <c r="F32" s="5"/>
      <c r="G32" s="5"/>
      <c r="H32" s="5"/>
      <c r="I32" s="5"/>
    </row>
    <row r="33" spans="1:9" ht="18.899999999999999" customHeight="1" x14ac:dyDescent="0.3">
      <c r="A33" s="3">
        <f t="shared" si="2"/>
        <v>20</v>
      </c>
      <c r="B33" s="32" t="s">
        <v>28</v>
      </c>
      <c r="C33" s="21">
        <v>10</v>
      </c>
      <c r="D33" s="21">
        <f t="shared" si="1"/>
        <v>1.25</v>
      </c>
      <c r="E33" s="5"/>
      <c r="F33" s="5"/>
      <c r="G33" s="5"/>
      <c r="H33" s="5"/>
      <c r="I33" s="5"/>
    </row>
    <row r="34" spans="1:9" ht="18.899999999999999" customHeight="1" x14ac:dyDescent="0.3">
      <c r="A34" s="3">
        <f t="shared" si="2"/>
        <v>21</v>
      </c>
      <c r="B34" s="32" t="s">
        <v>29</v>
      </c>
      <c r="C34" s="21">
        <v>6</v>
      </c>
      <c r="D34" s="21">
        <f t="shared" si="1"/>
        <v>0.75</v>
      </c>
      <c r="E34" s="5"/>
      <c r="F34" s="5"/>
      <c r="G34" s="5"/>
      <c r="H34" s="5"/>
      <c r="I34" s="5"/>
    </row>
    <row r="35" spans="1:9" ht="18.899999999999999" customHeight="1" x14ac:dyDescent="0.3">
      <c r="A35" s="3">
        <f t="shared" si="2"/>
        <v>22</v>
      </c>
      <c r="B35" s="32" t="s">
        <v>30</v>
      </c>
      <c r="C35" s="21">
        <v>40</v>
      </c>
      <c r="D35" s="21">
        <f t="shared" si="1"/>
        <v>5</v>
      </c>
      <c r="E35" s="5"/>
      <c r="F35" s="5"/>
      <c r="G35" s="5"/>
      <c r="H35" s="5"/>
      <c r="I35" s="5"/>
    </row>
    <row r="36" spans="1:9" ht="18.899999999999999" customHeight="1" x14ac:dyDescent="0.3">
      <c r="A36" s="3">
        <f t="shared" si="2"/>
        <v>23</v>
      </c>
      <c r="B36" s="32" t="s">
        <v>31</v>
      </c>
      <c r="C36" s="21">
        <v>8</v>
      </c>
      <c r="D36" s="21">
        <f t="shared" si="1"/>
        <v>1</v>
      </c>
      <c r="E36" s="5"/>
      <c r="F36" s="5"/>
      <c r="G36" s="5"/>
      <c r="H36" s="5"/>
      <c r="I36" s="5"/>
    </row>
    <row r="37" spans="1:9" ht="18.899999999999999" customHeight="1" x14ac:dyDescent="0.3">
      <c r="A37" s="3">
        <f t="shared" si="2"/>
        <v>24</v>
      </c>
      <c r="B37" s="32" t="s">
        <v>32</v>
      </c>
      <c r="C37" s="21">
        <v>8</v>
      </c>
      <c r="D37" s="21">
        <f t="shared" si="1"/>
        <v>1</v>
      </c>
      <c r="E37" s="5"/>
      <c r="F37" s="5"/>
      <c r="G37" s="5"/>
      <c r="H37" s="5"/>
      <c r="I37" s="5"/>
    </row>
    <row r="38" spans="1:9" ht="18.899999999999999" customHeight="1" x14ac:dyDescent="0.3">
      <c r="A38" s="3">
        <f t="shared" si="2"/>
        <v>25</v>
      </c>
      <c r="B38" s="32" t="s">
        <v>33</v>
      </c>
      <c r="C38" s="21">
        <v>4</v>
      </c>
      <c r="D38" s="21">
        <f t="shared" si="1"/>
        <v>0.5</v>
      </c>
      <c r="E38" s="5"/>
      <c r="F38" s="5"/>
      <c r="G38" s="5"/>
      <c r="H38" s="5"/>
      <c r="I38" s="5"/>
    </row>
    <row r="39" spans="1:9" ht="18.899999999999999" customHeight="1" x14ac:dyDescent="0.3">
      <c r="A39" s="35"/>
      <c r="B39" s="36" t="s">
        <v>34</v>
      </c>
      <c r="C39" s="37"/>
      <c r="D39" s="37"/>
      <c r="E39" s="5"/>
      <c r="F39" s="5"/>
      <c r="G39" s="5"/>
      <c r="H39" s="5"/>
      <c r="I39" s="5"/>
    </row>
    <row r="40" spans="1:9" ht="18.899999999999999" customHeight="1" x14ac:dyDescent="0.3">
      <c r="A40" s="3">
        <f>A38+1</f>
        <v>26</v>
      </c>
      <c r="B40" s="32" t="s">
        <v>35</v>
      </c>
      <c r="C40" s="21">
        <v>8</v>
      </c>
      <c r="D40" s="21">
        <f>C40/8</f>
        <v>1</v>
      </c>
      <c r="E40" s="5"/>
      <c r="F40" s="5"/>
      <c r="G40" s="5"/>
      <c r="H40" s="5"/>
      <c r="I40" s="5"/>
    </row>
    <row r="41" spans="1:9" ht="18.899999999999999" customHeight="1" x14ac:dyDescent="0.3">
      <c r="A41" s="3">
        <v>27</v>
      </c>
      <c r="B41" s="32" t="s">
        <v>36</v>
      </c>
      <c r="C41" s="21">
        <v>24</v>
      </c>
      <c r="D41" s="21">
        <f>C41/8</f>
        <v>3</v>
      </c>
      <c r="E41" s="5"/>
      <c r="F41" s="5"/>
      <c r="G41" s="5"/>
      <c r="H41" s="5"/>
      <c r="I41" s="5"/>
    </row>
    <row r="42" spans="1:9" ht="18.899999999999999" customHeight="1" x14ac:dyDescent="0.3">
      <c r="A42" s="38"/>
      <c r="B42" s="39" t="s">
        <v>37</v>
      </c>
      <c r="C42" s="40"/>
      <c r="D42" s="23"/>
      <c r="E42" s="5"/>
      <c r="F42" s="5"/>
      <c r="G42" s="5"/>
      <c r="H42" s="5"/>
      <c r="I42" s="5"/>
    </row>
    <row r="43" spans="1:9" ht="17.100000000000001" customHeight="1" x14ac:dyDescent="0.3">
      <c r="A43" s="4"/>
      <c r="B43" s="41" t="s">
        <v>37</v>
      </c>
      <c r="C43" s="21">
        <v>87</v>
      </c>
      <c r="D43" s="21">
        <f>C43/8</f>
        <v>10.875</v>
      </c>
      <c r="E43" s="5"/>
      <c r="F43" s="5"/>
      <c r="G43" s="5"/>
      <c r="H43" s="5"/>
      <c r="I43" s="5"/>
    </row>
    <row r="44" spans="1:9" ht="17.100000000000001" customHeight="1" x14ac:dyDescent="0.3">
      <c r="A44" s="42"/>
      <c r="B44" s="43" t="s">
        <v>38</v>
      </c>
      <c r="C44" s="44"/>
      <c r="D44" s="45"/>
      <c r="E44" s="5"/>
      <c r="F44" s="5"/>
      <c r="G44" s="5"/>
      <c r="H44" s="5"/>
      <c r="I44" s="5"/>
    </row>
    <row r="45" spans="1:9" ht="17.100000000000001" customHeight="1" x14ac:dyDescent="0.3">
      <c r="A45" s="47"/>
      <c r="B45" s="22"/>
      <c r="C45" s="48"/>
      <c r="D45" s="48"/>
      <c r="E45" s="5"/>
      <c r="F45" s="5"/>
      <c r="G45" s="5"/>
      <c r="H45" s="5"/>
      <c r="I45" s="5"/>
    </row>
    <row r="46" spans="1:9" ht="17.100000000000001" customHeight="1" x14ac:dyDescent="0.3">
      <c r="A46" s="49"/>
      <c r="B46" s="41" t="s">
        <v>39</v>
      </c>
      <c r="C46" s="50">
        <v>24</v>
      </c>
      <c r="D46" s="50">
        <f>C46/8</f>
        <v>3</v>
      </c>
      <c r="E46" s="5"/>
      <c r="F46" s="5"/>
      <c r="G46" s="5"/>
      <c r="H46" s="5"/>
      <c r="I46" s="5"/>
    </row>
    <row r="47" spans="1:9" ht="17.100000000000001" customHeight="1" x14ac:dyDescent="0.3">
      <c r="A47" s="4"/>
      <c r="B47" s="52" t="s">
        <v>47</v>
      </c>
      <c r="C47" s="53">
        <f>SUM(C13:C46)*0.35</f>
        <v>143.85</v>
      </c>
      <c r="D47" s="53">
        <f>C47/8</f>
        <v>17.981249999999999</v>
      </c>
      <c r="E47" s="46"/>
      <c r="F47" s="46"/>
      <c r="G47" s="46"/>
      <c r="H47" s="46"/>
      <c r="I47" s="46"/>
    </row>
    <row r="48" spans="1:9" ht="17.100000000000001" customHeight="1" x14ac:dyDescent="0.3">
      <c r="A48" s="54"/>
      <c r="B48" s="55" t="s">
        <v>40</v>
      </c>
      <c r="C48" s="56"/>
      <c r="D48" s="57">
        <f>SUM(D10:D47)</f>
        <v>90.356250000000003</v>
      </c>
      <c r="E48" s="17"/>
      <c r="F48" s="17"/>
      <c r="G48" s="17"/>
      <c r="H48" s="17"/>
      <c r="I48" s="17"/>
    </row>
    <row r="49" spans="1:9" ht="17.100000000000001" customHeight="1" x14ac:dyDescent="0.3">
      <c r="A49" s="4"/>
      <c r="B49" s="59"/>
      <c r="C49" s="59"/>
      <c r="D49" s="59"/>
      <c r="E49" s="51"/>
      <c r="F49" s="51"/>
      <c r="G49" s="51"/>
      <c r="H49" s="51"/>
      <c r="I49" s="51"/>
    </row>
    <row r="50" spans="1:9" ht="17.100000000000001" customHeight="1" x14ac:dyDescent="0.3">
      <c r="A50" s="4"/>
      <c r="B50" s="5"/>
      <c r="C50" s="5"/>
      <c r="D50" s="5"/>
      <c r="E50" s="5"/>
      <c r="F50" s="5"/>
      <c r="G50" s="5"/>
      <c r="H50" s="5"/>
      <c r="I50" s="5"/>
    </row>
    <row r="51" spans="1:9" ht="17.100000000000001" customHeight="1" x14ac:dyDescent="0.3">
      <c r="A51" s="4"/>
      <c r="B51" s="5"/>
      <c r="C51" s="5"/>
      <c r="D51" s="5"/>
      <c r="E51" s="58"/>
      <c r="F51" s="5"/>
      <c r="G51" s="5"/>
      <c r="H51" s="5"/>
      <c r="I51" s="5"/>
    </row>
    <row r="52" spans="1:9" ht="17.100000000000001" customHeight="1" x14ac:dyDescent="0.3">
      <c r="A52" s="4"/>
      <c r="B52" s="5"/>
      <c r="C52" s="5"/>
      <c r="D52" s="5"/>
      <c r="E52" s="5"/>
      <c r="F52" s="5"/>
      <c r="G52" s="5"/>
      <c r="H52" s="5"/>
      <c r="I52" s="5"/>
    </row>
    <row r="53" spans="1:9" ht="17.100000000000001" customHeight="1" x14ac:dyDescent="0.3">
      <c r="A53" s="4"/>
      <c r="B53" s="60" t="s">
        <v>41</v>
      </c>
      <c r="C53" s="5"/>
      <c r="D53" s="5"/>
      <c r="E53" s="5"/>
      <c r="F53" s="5"/>
      <c r="G53" s="5"/>
      <c r="H53" s="5"/>
      <c r="I53" s="5"/>
    </row>
    <row r="54" spans="1:9" ht="17.100000000000001" customHeight="1" x14ac:dyDescent="0.3">
      <c r="A54" s="4"/>
      <c r="B54" s="61" t="s">
        <v>42</v>
      </c>
      <c r="C54" s="5"/>
      <c r="D54" s="5"/>
      <c r="E54" s="5"/>
      <c r="F54" s="5"/>
      <c r="G54" s="5"/>
      <c r="H54" s="5"/>
      <c r="I54" s="5"/>
    </row>
    <row r="55" spans="1:9" ht="17.100000000000001" customHeight="1" x14ac:dyDescent="0.3">
      <c r="A55" s="4"/>
      <c r="B55" s="60" t="s">
        <v>43</v>
      </c>
      <c r="C55" s="5"/>
      <c r="D55" s="5"/>
      <c r="E55" s="5"/>
      <c r="F55" s="5"/>
      <c r="G55" s="5"/>
      <c r="H55" s="5"/>
      <c r="I55" s="5"/>
    </row>
    <row r="56" spans="1:9" ht="17.100000000000001" customHeight="1" x14ac:dyDescent="0.3">
      <c r="A56" s="4"/>
      <c r="B56" s="60" t="s">
        <v>44</v>
      </c>
      <c r="C56" s="5"/>
      <c r="D56" s="5"/>
      <c r="E56" s="5"/>
      <c r="F56" s="5"/>
      <c r="G56" s="5"/>
      <c r="H56" s="5"/>
      <c r="I56" s="5"/>
    </row>
    <row r="57" spans="1:9" ht="17.100000000000001" customHeight="1" x14ac:dyDescent="0.3">
      <c r="A57" s="4"/>
      <c r="B57" s="5"/>
      <c r="C57" s="5"/>
      <c r="D57" s="5"/>
      <c r="E57" s="5"/>
      <c r="F57" s="5"/>
      <c r="G57" s="5"/>
      <c r="H57" s="5"/>
      <c r="I57" s="5"/>
    </row>
    <row r="58" spans="1:9" ht="17.100000000000001" customHeight="1" x14ac:dyDescent="0.3">
      <c r="A58" s="4"/>
      <c r="B58" s="5"/>
      <c r="C58" s="5"/>
      <c r="D58" s="5"/>
      <c r="E58" s="5"/>
      <c r="F58" s="5"/>
      <c r="G58" s="5"/>
      <c r="H58" s="5"/>
      <c r="I58" s="5"/>
    </row>
    <row r="59" spans="1:9" ht="17.100000000000001" customHeight="1" x14ac:dyDescent="0.3">
      <c r="A59" s="4"/>
      <c r="B59" s="5"/>
      <c r="C59" s="5"/>
      <c r="D59" s="5"/>
      <c r="E59" s="5"/>
      <c r="F59" s="5"/>
      <c r="G59" s="5"/>
      <c r="H59" s="5"/>
      <c r="I59" s="5"/>
    </row>
    <row r="60" spans="1:9" ht="17.100000000000001" customHeight="1" x14ac:dyDescent="0.3">
      <c r="A60" s="4"/>
      <c r="B60" s="5"/>
      <c r="C60" s="5"/>
      <c r="D60" s="5"/>
      <c r="E60" s="5"/>
      <c r="F60" s="5"/>
      <c r="G60" s="5"/>
      <c r="H60" s="5"/>
      <c r="I60" s="5"/>
    </row>
    <row r="61" spans="1:9" ht="17.100000000000001" customHeight="1" x14ac:dyDescent="0.3">
      <c r="A61" s="4"/>
      <c r="B61" s="5"/>
      <c r="C61" s="5"/>
      <c r="D61" s="5"/>
      <c r="E61" s="5"/>
      <c r="F61" s="5"/>
      <c r="G61" s="5"/>
      <c r="H61" s="5"/>
      <c r="I61" s="5"/>
    </row>
    <row r="62" spans="1:9" ht="17.100000000000001" customHeight="1" x14ac:dyDescent="0.3">
      <c r="A62" s="4"/>
      <c r="B62" s="5"/>
      <c r="C62" s="5"/>
      <c r="D62" s="5"/>
      <c r="E62" s="5"/>
      <c r="F62" s="5"/>
      <c r="G62" s="5"/>
      <c r="H62" s="5"/>
      <c r="I62" s="5"/>
    </row>
    <row r="63" spans="1:9" ht="17.100000000000001" customHeight="1" x14ac:dyDescent="0.3">
      <c r="A63" s="4"/>
      <c r="B63" s="5"/>
      <c r="C63" s="5"/>
      <c r="D63" s="5"/>
      <c r="E63" s="5"/>
      <c r="F63" s="5"/>
      <c r="G63" s="5"/>
      <c r="H63" s="5"/>
      <c r="I63" s="5"/>
    </row>
    <row r="64" spans="1:9" ht="17.100000000000001" customHeight="1" x14ac:dyDescent="0.3">
      <c r="A64" s="4"/>
      <c r="B64" s="5"/>
      <c r="C64" s="5"/>
      <c r="D64" s="5"/>
      <c r="E64" s="5"/>
      <c r="F64" s="5"/>
      <c r="G64" s="5"/>
      <c r="H64" s="5"/>
      <c r="I64" s="5"/>
    </row>
    <row r="65" spans="1:9" ht="17.100000000000001" customHeight="1" x14ac:dyDescent="0.3">
      <c r="A65" s="4"/>
      <c r="B65" s="5"/>
      <c r="C65" s="5"/>
      <c r="D65" s="5"/>
      <c r="E65" s="5"/>
      <c r="F65" s="5"/>
      <c r="G65" s="5"/>
      <c r="H65" s="5"/>
      <c r="I65" s="5"/>
    </row>
    <row r="66" spans="1:9" ht="17.100000000000001" customHeight="1" x14ac:dyDescent="0.3">
      <c r="A66" s="4"/>
      <c r="B66" s="5"/>
      <c r="C66" s="5"/>
      <c r="D66" s="5"/>
      <c r="E66" s="5"/>
      <c r="F66" s="5"/>
      <c r="G66" s="5"/>
      <c r="H66" s="5"/>
      <c r="I66" s="5"/>
    </row>
    <row r="67" spans="1:9" ht="17.100000000000001" customHeight="1" x14ac:dyDescent="0.3">
      <c r="E67" s="5"/>
      <c r="F67" s="5"/>
      <c r="G67" s="5"/>
      <c r="H67" s="5"/>
      <c r="I67" s="5"/>
    </row>
    <row r="68" spans="1:9" ht="17.100000000000001" customHeight="1" x14ac:dyDescent="0.3">
      <c r="E68" s="5"/>
      <c r="F68" s="5"/>
      <c r="G68" s="5"/>
      <c r="H68" s="5"/>
      <c r="I68" s="5"/>
    </row>
    <row r="69" spans="1:9" ht="17.100000000000001" customHeight="1" x14ac:dyDescent="0.3">
      <c r="E69" s="5"/>
      <c r="F69" s="5"/>
      <c r="G69" s="5"/>
      <c r="H69" s="5"/>
      <c r="I69" s="5"/>
    </row>
  </sheetData>
  <mergeCells count="1">
    <mergeCell ref="B1:D5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2018-04-09T10:34:00Z</dcterms:created>
  <dcterms:modified xsi:type="dcterms:W3CDTF">2018-04-11T08:05:38Z</dcterms:modified>
</cp:coreProperties>
</file>