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SaudiMess\"/>
    </mc:Choice>
  </mc:AlternateContent>
  <bookViews>
    <workbookView xWindow="0" yWindow="0" windowWidth="23040" windowHeight="9396" tabRatio="500"/>
  </bookViews>
  <sheets>
    <sheet name="Android&amp;iOS" sheetId="5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5" l="1"/>
  <c r="D11" i="5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39" i="5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1" i="5"/>
  <c r="F31" i="5" s="1"/>
  <c r="E16" i="5"/>
  <c r="F16" i="5" s="1"/>
  <c r="E17" i="5"/>
  <c r="F17" i="5" s="1"/>
  <c r="E18" i="5"/>
  <c r="F18" i="5" s="1"/>
  <c r="E19" i="5"/>
  <c r="F19" i="5" s="1"/>
  <c r="E20" i="5"/>
  <c r="E21" i="5"/>
  <c r="F21" i="5" s="1"/>
  <c r="E22" i="5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D29" i="5"/>
  <c r="D37" i="5"/>
  <c r="D45" i="5"/>
  <c r="F39" i="5"/>
  <c r="F15" i="5"/>
  <c r="F20" i="5"/>
  <c r="F22" i="5"/>
  <c r="D40" i="5"/>
  <c r="D41" i="5"/>
  <c r="D42" i="5"/>
  <c r="D43" i="5"/>
  <c r="D44" i="5"/>
  <c r="D39" i="5"/>
  <c r="D34" i="5"/>
  <c r="D35" i="5"/>
  <c r="D36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14" i="5"/>
  <c r="F53" i="5"/>
  <c r="F49" i="5"/>
  <c r="F14" i="5"/>
  <c r="F11" i="5"/>
  <c r="F55" i="5" l="1"/>
  <c r="D53" i="5"/>
  <c r="D49" i="5"/>
  <c r="D31" i="5"/>
  <c r="D32" i="5"/>
  <c r="D33" i="5"/>
  <c r="D55" i="5" l="1"/>
</calcChain>
</file>

<file path=xl/sharedStrings.xml><?xml version="1.0" encoding="utf-8"?>
<sst xmlns="http://schemas.openxmlformats.org/spreadsheetml/2006/main" count="50" uniqueCount="42">
  <si>
    <t>Module</t>
  </si>
  <si>
    <t>Man Days</t>
  </si>
  <si>
    <t>Development</t>
  </si>
  <si>
    <t>Hours</t>
  </si>
  <si>
    <t>Ui Design</t>
  </si>
  <si>
    <t>Page Design</t>
  </si>
  <si>
    <t>Api Integration</t>
  </si>
  <si>
    <t>Testing</t>
  </si>
  <si>
    <t>Total effort</t>
  </si>
  <si>
    <t>Api integration</t>
  </si>
  <si>
    <t>Basic Setup</t>
  </si>
  <si>
    <t>Login Page</t>
  </si>
  <si>
    <t>#</t>
  </si>
  <si>
    <t>Thursday</t>
  </si>
  <si>
    <t>SaudiMess</t>
  </si>
  <si>
    <t>Android</t>
  </si>
  <si>
    <t>iOS</t>
  </si>
  <si>
    <t>Sign up Page(User and corporate)</t>
  </si>
  <si>
    <t>Home page</t>
  </si>
  <si>
    <t>Sub Category</t>
  </si>
  <si>
    <t>Filter</t>
  </si>
  <si>
    <t>Food list page</t>
  </si>
  <si>
    <t>food detail page</t>
  </si>
  <si>
    <t>Option list page</t>
  </si>
  <si>
    <t>User page</t>
  </si>
  <si>
    <t>Corporate user page</t>
  </si>
  <si>
    <t>Splash</t>
  </si>
  <si>
    <t>Profile page</t>
  </si>
  <si>
    <t>Forgot password</t>
  </si>
  <si>
    <t>Logout</t>
  </si>
  <si>
    <t>Your orders List(Pending order and Delivered order)</t>
  </si>
  <si>
    <t>Food list page(Search)</t>
  </si>
  <si>
    <t>Contact us</t>
  </si>
  <si>
    <t>Help</t>
  </si>
  <si>
    <t>Cart page</t>
  </si>
  <si>
    <t>Address Page</t>
  </si>
  <si>
    <t>Order Confirmation page</t>
  </si>
  <si>
    <t>Notification</t>
  </si>
  <si>
    <t>Checkout page</t>
  </si>
  <si>
    <t>Schedule page</t>
  </si>
  <si>
    <t>Rating page</t>
  </si>
  <si>
    <t>testing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</si>
</sst>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3499862666707357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/>
    <xf numFmtId="0" fontId="0" fillId="4" borderId="0" xfId="0" applyFill="1"/>
    <xf numFmtId="0" fontId="0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8" xfId="0" applyFont="1" applyFill="1" applyBorder="1"/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4" borderId="9" xfId="0" applyFont="1" applyFill="1" applyBorder="1"/>
    <xf numFmtId="0" fontId="0" fillId="4" borderId="0" xfId="0" applyFill="1" applyAlignment="1">
      <alignment horizontal="center"/>
    </xf>
    <xf numFmtId="0" fontId="7" fillId="4" borderId="0" xfId="0" applyFont="1" applyFill="1"/>
    <xf numFmtId="0" fontId="6" fillId="4" borderId="0" xfId="0" applyFont="1" applyFill="1"/>
    <xf numFmtId="0" fontId="0" fillId="4" borderId="0" xfId="0" applyFill="1" applyAlignment="1">
      <alignment horizontal="left" vertical="center"/>
    </xf>
    <xf numFmtId="0" fontId="0" fillId="4" borderId="2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0" fontId="0" fillId="2" borderId="0" xfId="0" applyFont="1" applyFill="1" applyBorder="1" applyAlignment="1"/>
    <xf numFmtId="0" fontId="5" fillId="5" borderId="2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0" fillId="0" borderId="12" xfId="0" applyBorder="1"/>
    <xf numFmtId="0" fontId="0" fillId="2" borderId="13" xfId="0" applyFont="1" applyFill="1" applyBorder="1" applyAlignment="1"/>
    <xf numFmtId="0" fontId="4" fillId="0" borderId="0" xfId="0" applyFont="1"/>
    <xf numFmtId="0" fontId="0" fillId="0" borderId="14" xfId="0" applyBorder="1"/>
    <xf numFmtId="0" fontId="1" fillId="2" borderId="14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57151</xdr:rowOff>
    </xdr:from>
    <xdr:to>
      <xdr:col>1</xdr:col>
      <xdr:colOff>2351146</xdr:colOff>
      <xdr:row>4</xdr:row>
      <xdr:rowOff>47626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257176"/>
          <a:ext cx="2332097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5"/>
  <sheetViews>
    <sheetView tabSelected="1" topLeftCell="A44" workbookViewId="0">
      <selection activeCell="E55" sqref="E55"/>
    </sheetView>
  </sheetViews>
  <sheetFormatPr defaultRowHeight="15.6" x14ac:dyDescent="0.3"/>
  <cols>
    <col min="1" max="1" width="3.69921875" customWidth="1"/>
    <col min="2" max="2" width="57" customWidth="1"/>
    <col min="3" max="3" width="14.8984375" customWidth="1"/>
    <col min="4" max="4" width="13.3984375" customWidth="1"/>
    <col min="5" max="5" width="12.19921875" customWidth="1"/>
    <col min="6" max="6" width="13.09765625" customWidth="1"/>
  </cols>
  <sheetData>
    <row r="1" spans="1:122" s="1" customFormat="1" ht="15.75" customHeight="1" x14ac:dyDescent="0.3">
      <c r="A1" s="29"/>
      <c r="B1" s="3"/>
      <c r="C1" s="2"/>
      <c r="D1" s="4"/>
      <c r="E1" s="26"/>
      <c r="F1" s="33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</row>
    <row r="2" spans="1:122" s="1" customFormat="1" ht="15.75" customHeight="1" x14ac:dyDescent="0.3">
      <c r="A2" s="30"/>
      <c r="B2" s="4"/>
      <c r="C2" s="2"/>
      <c r="D2" s="4"/>
      <c r="E2" s="27"/>
      <c r="F2" s="27"/>
      <c r="G2" s="3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</row>
    <row r="3" spans="1:122" s="1" customFormat="1" ht="15.75" customHeight="1" x14ac:dyDescent="0.3">
      <c r="A3" s="30"/>
      <c r="B3" s="4"/>
      <c r="C3" s="4" t="s">
        <v>14</v>
      </c>
      <c r="D3" s="39"/>
      <c r="E3" s="27"/>
      <c r="F3" s="8">
        <v>43377</v>
      </c>
      <c r="G3" s="32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</row>
    <row r="4" spans="1:122" s="1" customFormat="1" ht="15.75" customHeight="1" x14ac:dyDescent="0.3">
      <c r="A4" s="30"/>
      <c r="B4" s="2"/>
      <c r="C4" s="2"/>
      <c r="D4" s="39"/>
      <c r="E4" s="27"/>
      <c r="F4" s="9" t="s">
        <v>13</v>
      </c>
      <c r="G4" s="32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</row>
    <row r="5" spans="1:122" s="1" customFormat="1" ht="15.75" customHeight="1" x14ac:dyDescent="0.3">
      <c r="A5" s="31"/>
      <c r="B5" s="2"/>
      <c r="C5" s="2"/>
      <c r="D5" s="9"/>
      <c r="E5" s="27"/>
      <c r="F5" s="25"/>
      <c r="G5" s="32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</row>
    <row r="6" spans="1:122" s="1" customFormat="1" ht="15.75" customHeight="1" x14ac:dyDescent="0.3">
      <c r="A6" s="28"/>
      <c r="B6" s="28"/>
      <c r="C6" s="37" t="s">
        <v>15</v>
      </c>
      <c r="D6" s="37"/>
      <c r="E6" s="38" t="s">
        <v>16</v>
      </c>
      <c r="F6" s="38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</row>
    <row r="7" spans="1:122" x14ac:dyDescent="0.3">
      <c r="A7" s="5" t="s">
        <v>12</v>
      </c>
      <c r="B7" s="6" t="s">
        <v>0</v>
      </c>
      <c r="C7" s="7" t="s">
        <v>3</v>
      </c>
      <c r="D7" s="7" t="s">
        <v>1</v>
      </c>
      <c r="E7" s="7" t="s">
        <v>3</v>
      </c>
      <c r="F7" s="5" t="s">
        <v>1</v>
      </c>
    </row>
    <row r="9" spans="1:122" x14ac:dyDescent="0.3">
      <c r="A9" s="10"/>
      <c r="B9" s="11" t="s">
        <v>4</v>
      </c>
      <c r="C9" s="11"/>
      <c r="D9" s="11"/>
      <c r="E9" s="11"/>
      <c r="F9" s="11"/>
    </row>
    <row r="10" spans="1:122" x14ac:dyDescent="0.3">
      <c r="B10" s="14"/>
    </row>
    <row r="11" spans="1:122" x14ac:dyDescent="0.3">
      <c r="B11" s="14" t="s">
        <v>5</v>
      </c>
      <c r="C11" s="12">
        <v>86.5</v>
      </c>
      <c r="D11" s="13">
        <f>SUM(C11/8)</f>
        <v>10.8125</v>
      </c>
      <c r="E11" s="12">
        <v>86.5</v>
      </c>
      <c r="F11" s="13">
        <f>SUM(E11/8)</f>
        <v>10.8125</v>
      </c>
    </row>
    <row r="12" spans="1:122" x14ac:dyDescent="0.3">
      <c r="B12" s="14"/>
      <c r="C12" s="15"/>
      <c r="D12" s="16"/>
      <c r="E12" s="15"/>
      <c r="F12" s="16"/>
    </row>
    <row r="13" spans="1:122" x14ac:dyDescent="0.3">
      <c r="A13" s="10"/>
      <c r="B13" s="17" t="s">
        <v>2</v>
      </c>
      <c r="C13" s="11"/>
      <c r="D13" s="18"/>
      <c r="E13" s="11"/>
      <c r="F13" s="18"/>
    </row>
    <row r="14" spans="1:122" x14ac:dyDescent="0.3">
      <c r="A14" s="13">
        <v>1</v>
      </c>
      <c r="B14" t="s">
        <v>10</v>
      </c>
      <c r="C14" s="24">
        <v>8</v>
      </c>
      <c r="D14" s="13">
        <f t="shared" ref="D14:D45" si="0">SUM(C14/8)</f>
        <v>1</v>
      </c>
      <c r="E14" s="24">
        <v>8</v>
      </c>
      <c r="F14" s="13">
        <f>SUM(E14/8)</f>
        <v>1</v>
      </c>
    </row>
    <row r="15" spans="1:122" x14ac:dyDescent="0.3">
      <c r="A15" s="13">
        <v>2</v>
      </c>
      <c r="B15" s="36" t="s">
        <v>26</v>
      </c>
      <c r="C15" s="24">
        <v>3</v>
      </c>
      <c r="D15" s="13">
        <f t="shared" si="0"/>
        <v>0.375</v>
      </c>
      <c r="E15" s="24">
        <f>C15</f>
        <v>3</v>
      </c>
      <c r="F15" s="13">
        <f t="shared" ref="F15:F29" si="1">SUM(E15/8)</f>
        <v>0.375</v>
      </c>
    </row>
    <row r="16" spans="1:122" x14ac:dyDescent="0.3">
      <c r="A16" s="13">
        <v>3</v>
      </c>
      <c r="B16" s="35" t="s">
        <v>11</v>
      </c>
      <c r="C16" s="24">
        <v>3</v>
      </c>
      <c r="D16" s="13">
        <f t="shared" si="0"/>
        <v>0.375</v>
      </c>
      <c r="E16" s="24">
        <f t="shared" ref="E16:E45" si="2">C16</f>
        <v>3</v>
      </c>
      <c r="F16" s="13">
        <f t="shared" si="1"/>
        <v>0.375</v>
      </c>
    </row>
    <row r="17" spans="1:6" x14ac:dyDescent="0.3">
      <c r="A17" s="13">
        <v>4</v>
      </c>
      <c r="B17" t="s">
        <v>17</v>
      </c>
      <c r="C17" s="24">
        <v>4</v>
      </c>
      <c r="D17" s="13">
        <f t="shared" si="0"/>
        <v>0.5</v>
      </c>
      <c r="E17" s="24">
        <f t="shared" si="2"/>
        <v>4</v>
      </c>
      <c r="F17" s="13">
        <f t="shared" si="1"/>
        <v>0.5</v>
      </c>
    </row>
    <row r="18" spans="1:6" x14ac:dyDescent="0.3">
      <c r="A18" s="13">
        <v>5</v>
      </c>
      <c r="B18" t="s">
        <v>28</v>
      </c>
      <c r="C18" s="24">
        <v>3</v>
      </c>
      <c r="D18" s="13">
        <f t="shared" si="0"/>
        <v>0.375</v>
      </c>
      <c r="E18" s="24">
        <f t="shared" si="2"/>
        <v>3</v>
      </c>
      <c r="F18" s="13">
        <f t="shared" si="1"/>
        <v>0.375</v>
      </c>
    </row>
    <row r="19" spans="1:6" x14ac:dyDescent="0.3">
      <c r="A19" s="13">
        <v>6</v>
      </c>
      <c r="B19" t="s">
        <v>29</v>
      </c>
      <c r="C19" s="24">
        <v>1</v>
      </c>
      <c r="D19" s="13">
        <f t="shared" si="0"/>
        <v>0.125</v>
      </c>
      <c r="E19" s="24">
        <f t="shared" si="2"/>
        <v>1</v>
      </c>
      <c r="F19" s="13">
        <f t="shared" si="1"/>
        <v>0.125</v>
      </c>
    </row>
    <row r="20" spans="1:6" x14ac:dyDescent="0.3">
      <c r="A20" s="13">
        <v>7</v>
      </c>
      <c r="B20" t="s">
        <v>27</v>
      </c>
      <c r="C20" s="24">
        <v>4</v>
      </c>
      <c r="D20" s="13">
        <f t="shared" si="0"/>
        <v>0.5</v>
      </c>
      <c r="E20" s="24">
        <f t="shared" si="2"/>
        <v>4</v>
      </c>
      <c r="F20" s="13">
        <f t="shared" si="1"/>
        <v>0.5</v>
      </c>
    </row>
    <row r="21" spans="1:6" x14ac:dyDescent="0.3">
      <c r="A21" s="13">
        <v>8</v>
      </c>
      <c r="B21" t="s">
        <v>30</v>
      </c>
      <c r="C21" s="24">
        <v>8</v>
      </c>
      <c r="D21" s="13">
        <f t="shared" si="0"/>
        <v>1</v>
      </c>
      <c r="E21" s="24">
        <f t="shared" si="2"/>
        <v>8</v>
      </c>
      <c r="F21" s="13">
        <f t="shared" si="1"/>
        <v>1</v>
      </c>
    </row>
    <row r="22" spans="1:6" x14ac:dyDescent="0.3">
      <c r="A22" s="13">
        <v>9</v>
      </c>
      <c r="B22" t="s">
        <v>32</v>
      </c>
      <c r="C22" s="24">
        <v>1</v>
      </c>
      <c r="D22" s="13">
        <f t="shared" si="0"/>
        <v>0.125</v>
      </c>
      <c r="E22" s="24">
        <f t="shared" si="2"/>
        <v>1</v>
      </c>
      <c r="F22" s="13">
        <f t="shared" si="1"/>
        <v>0.125</v>
      </c>
    </row>
    <row r="23" spans="1:6" x14ac:dyDescent="0.3">
      <c r="A23" s="13">
        <v>10</v>
      </c>
      <c r="B23" t="s">
        <v>33</v>
      </c>
      <c r="C23" s="24">
        <v>1</v>
      </c>
      <c r="D23" s="13">
        <f t="shared" si="0"/>
        <v>0.125</v>
      </c>
      <c r="E23" s="24">
        <f t="shared" si="2"/>
        <v>1</v>
      </c>
      <c r="F23" s="13">
        <f t="shared" si="1"/>
        <v>0.125</v>
      </c>
    </row>
    <row r="24" spans="1:6" x14ac:dyDescent="0.3">
      <c r="A24" s="13">
        <v>11</v>
      </c>
      <c r="B24" t="s">
        <v>34</v>
      </c>
      <c r="C24" s="24">
        <v>12</v>
      </c>
      <c r="D24" s="13">
        <f t="shared" si="0"/>
        <v>1.5</v>
      </c>
      <c r="E24" s="24">
        <f t="shared" si="2"/>
        <v>12</v>
      </c>
      <c r="F24" s="13">
        <f t="shared" si="1"/>
        <v>1.5</v>
      </c>
    </row>
    <row r="25" spans="1:6" x14ac:dyDescent="0.3">
      <c r="A25" s="13">
        <v>12</v>
      </c>
      <c r="B25" t="s">
        <v>35</v>
      </c>
      <c r="C25" s="24">
        <v>4</v>
      </c>
      <c r="D25" s="13">
        <f t="shared" si="0"/>
        <v>0.5</v>
      </c>
      <c r="E25" s="24">
        <f t="shared" si="2"/>
        <v>4</v>
      </c>
      <c r="F25" s="13">
        <f t="shared" si="1"/>
        <v>0.5</v>
      </c>
    </row>
    <row r="26" spans="1:6" x14ac:dyDescent="0.3">
      <c r="A26" s="13">
        <v>13</v>
      </c>
      <c r="B26" t="s">
        <v>38</v>
      </c>
      <c r="C26" s="24">
        <v>6</v>
      </c>
      <c r="D26" s="13">
        <f t="shared" si="0"/>
        <v>0.75</v>
      </c>
      <c r="E26" s="24">
        <f t="shared" si="2"/>
        <v>6</v>
      </c>
      <c r="F26" s="13">
        <f t="shared" si="1"/>
        <v>0.75</v>
      </c>
    </row>
    <row r="27" spans="1:6" x14ac:dyDescent="0.3">
      <c r="A27" s="13">
        <v>14</v>
      </c>
      <c r="B27" t="s">
        <v>36</v>
      </c>
      <c r="C27" s="24">
        <v>6</v>
      </c>
      <c r="D27" s="13">
        <f t="shared" si="0"/>
        <v>0.75</v>
      </c>
      <c r="E27" s="24">
        <f t="shared" si="2"/>
        <v>6</v>
      </c>
      <c r="F27" s="13">
        <f t="shared" si="1"/>
        <v>0.75</v>
      </c>
    </row>
    <row r="28" spans="1:6" x14ac:dyDescent="0.3">
      <c r="A28" s="13">
        <v>15</v>
      </c>
      <c r="B28" t="s">
        <v>37</v>
      </c>
      <c r="C28" s="24">
        <v>6</v>
      </c>
      <c r="D28" s="13">
        <f t="shared" si="0"/>
        <v>0.75</v>
      </c>
      <c r="E28" s="24">
        <f t="shared" si="2"/>
        <v>6</v>
      </c>
      <c r="F28" s="13">
        <f t="shared" si="1"/>
        <v>0.75</v>
      </c>
    </row>
    <row r="29" spans="1:6" x14ac:dyDescent="0.3">
      <c r="A29" s="13">
        <v>16</v>
      </c>
      <c r="B29" t="s">
        <v>40</v>
      </c>
      <c r="C29" s="24">
        <v>6</v>
      </c>
      <c r="D29" s="13">
        <f t="shared" si="0"/>
        <v>0.75</v>
      </c>
      <c r="E29" s="24">
        <f t="shared" si="2"/>
        <v>6</v>
      </c>
      <c r="F29" s="13">
        <f t="shared" si="1"/>
        <v>0.75</v>
      </c>
    </row>
    <row r="30" spans="1:6" x14ac:dyDescent="0.3">
      <c r="A30" s="13"/>
      <c r="B30" s="34" t="s">
        <v>24</v>
      </c>
      <c r="C30" s="24"/>
      <c r="D30" s="13"/>
      <c r="E30" s="24"/>
      <c r="F30" s="13"/>
    </row>
    <row r="31" spans="1:6" x14ac:dyDescent="0.3">
      <c r="A31" s="13">
        <v>17</v>
      </c>
      <c r="B31" t="s">
        <v>18</v>
      </c>
      <c r="C31" s="24">
        <v>4</v>
      </c>
      <c r="D31" s="13">
        <f t="shared" si="0"/>
        <v>0.5</v>
      </c>
      <c r="E31" s="24">
        <f t="shared" si="2"/>
        <v>4</v>
      </c>
      <c r="F31" s="13">
        <f t="shared" ref="F31:F45" si="3">SUM(E31/8)</f>
        <v>0.5</v>
      </c>
    </row>
    <row r="32" spans="1:6" x14ac:dyDescent="0.3">
      <c r="A32" s="13">
        <v>18</v>
      </c>
      <c r="B32" t="s">
        <v>19</v>
      </c>
      <c r="C32" s="24">
        <v>6</v>
      </c>
      <c r="D32" s="13">
        <f t="shared" si="0"/>
        <v>0.75</v>
      </c>
      <c r="E32" s="24">
        <f t="shared" si="2"/>
        <v>6</v>
      </c>
      <c r="F32" s="13">
        <f t="shared" si="3"/>
        <v>0.75</v>
      </c>
    </row>
    <row r="33" spans="1:6" x14ac:dyDescent="0.3">
      <c r="A33" s="13">
        <v>19</v>
      </c>
      <c r="B33" t="s">
        <v>20</v>
      </c>
      <c r="C33" s="24">
        <v>6</v>
      </c>
      <c r="D33" s="13">
        <f t="shared" si="0"/>
        <v>0.75</v>
      </c>
      <c r="E33" s="24">
        <f t="shared" si="2"/>
        <v>6</v>
      </c>
      <c r="F33" s="13">
        <f t="shared" si="3"/>
        <v>0.75</v>
      </c>
    </row>
    <row r="34" spans="1:6" x14ac:dyDescent="0.3">
      <c r="A34" s="13">
        <v>20</v>
      </c>
      <c r="B34" t="s">
        <v>31</v>
      </c>
      <c r="C34" s="24">
        <v>6</v>
      </c>
      <c r="D34" s="13">
        <f t="shared" si="0"/>
        <v>0.75</v>
      </c>
      <c r="E34" s="24">
        <f t="shared" si="2"/>
        <v>6</v>
      </c>
      <c r="F34" s="13">
        <f t="shared" si="3"/>
        <v>0.75</v>
      </c>
    </row>
    <row r="35" spans="1:6" x14ac:dyDescent="0.3">
      <c r="A35" s="13">
        <v>21</v>
      </c>
      <c r="B35" t="s">
        <v>22</v>
      </c>
      <c r="C35" s="24">
        <v>6</v>
      </c>
      <c r="D35" s="13">
        <f t="shared" si="0"/>
        <v>0.75</v>
      </c>
      <c r="E35" s="24">
        <f t="shared" si="2"/>
        <v>6</v>
      </c>
      <c r="F35" s="13">
        <f t="shared" si="3"/>
        <v>0.75</v>
      </c>
    </row>
    <row r="36" spans="1:6" x14ac:dyDescent="0.3">
      <c r="A36" s="13">
        <v>22</v>
      </c>
      <c r="B36" t="s">
        <v>23</v>
      </c>
      <c r="C36" s="24">
        <v>6</v>
      </c>
      <c r="D36" s="13">
        <f t="shared" si="0"/>
        <v>0.75</v>
      </c>
      <c r="E36" s="24">
        <f t="shared" si="2"/>
        <v>6</v>
      </c>
      <c r="F36" s="13">
        <f t="shared" si="3"/>
        <v>0.75</v>
      </c>
    </row>
    <row r="37" spans="1:6" x14ac:dyDescent="0.3">
      <c r="A37" s="13">
        <v>23</v>
      </c>
      <c r="B37" t="s">
        <v>39</v>
      </c>
      <c r="C37" s="24">
        <v>6</v>
      </c>
      <c r="D37" s="13">
        <f t="shared" si="0"/>
        <v>0.75</v>
      </c>
      <c r="E37" s="24">
        <f t="shared" si="2"/>
        <v>6</v>
      </c>
      <c r="F37" s="13">
        <f t="shared" si="3"/>
        <v>0.75</v>
      </c>
    </row>
    <row r="38" spans="1:6" x14ac:dyDescent="0.3">
      <c r="A38" s="13"/>
      <c r="B38" s="34" t="s">
        <v>25</v>
      </c>
      <c r="C38" s="24"/>
      <c r="E38" s="24"/>
    </row>
    <row r="39" spans="1:6" x14ac:dyDescent="0.3">
      <c r="A39" s="13">
        <v>24</v>
      </c>
      <c r="B39" t="s">
        <v>18</v>
      </c>
      <c r="C39" s="24">
        <v>8</v>
      </c>
      <c r="D39" s="13">
        <f t="shared" si="0"/>
        <v>1</v>
      </c>
      <c r="E39" s="24">
        <f t="shared" si="2"/>
        <v>8</v>
      </c>
      <c r="F39" s="13">
        <f t="shared" si="3"/>
        <v>1</v>
      </c>
    </row>
    <row r="40" spans="1:6" x14ac:dyDescent="0.3">
      <c r="A40" s="13">
        <v>25</v>
      </c>
      <c r="B40" t="s">
        <v>19</v>
      </c>
      <c r="C40" s="24">
        <v>6</v>
      </c>
      <c r="D40" s="13">
        <f t="shared" si="0"/>
        <v>0.75</v>
      </c>
      <c r="E40" s="24">
        <f t="shared" si="2"/>
        <v>6</v>
      </c>
      <c r="F40" s="13">
        <f t="shared" si="3"/>
        <v>0.75</v>
      </c>
    </row>
    <row r="41" spans="1:6" x14ac:dyDescent="0.3">
      <c r="A41" s="13">
        <v>26</v>
      </c>
      <c r="B41" t="s">
        <v>20</v>
      </c>
      <c r="C41" s="24">
        <v>6</v>
      </c>
      <c r="D41" s="13">
        <f t="shared" si="0"/>
        <v>0.75</v>
      </c>
      <c r="E41" s="24">
        <f t="shared" si="2"/>
        <v>6</v>
      </c>
      <c r="F41" s="13">
        <f t="shared" si="3"/>
        <v>0.75</v>
      </c>
    </row>
    <row r="42" spans="1:6" x14ac:dyDescent="0.3">
      <c r="A42" s="13">
        <v>27</v>
      </c>
      <c r="B42" t="s">
        <v>21</v>
      </c>
      <c r="C42" s="24">
        <v>6</v>
      </c>
      <c r="D42" s="13">
        <f t="shared" si="0"/>
        <v>0.75</v>
      </c>
      <c r="E42" s="24">
        <f t="shared" si="2"/>
        <v>6</v>
      </c>
      <c r="F42" s="13">
        <f t="shared" si="3"/>
        <v>0.75</v>
      </c>
    </row>
    <row r="43" spans="1:6" x14ac:dyDescent="0.3">
      <c r="A43" s="13">
        <v>28</v>
      </c>
      <c r="B43" t="s">
        <v>22</v>
      </c>
      <c r="C43" s="24">
        <v>6</v>
      </c>
      <c r="D43" s="13">
        <f t="shared" si="0"/>
        <v>0.75</v>
      </c>
      <c r="E43" s="24">
        <f t="shared" si="2"/>
        <v>6</v>
      </c>
      <c r="F43" s="13">
        <f t="shared" si="3"/>
        <v>0.75</v>
      </c>
    </row>
    <row r="44" spans="1:6" x14ac:dyDescent="0.3">
      <c r="A44" s="13">
        <v>29</v>
      </c>
      <c r="B44" t="s">
        <v>23</v>
      </c>
      <c r="C44" s="24">
        <v>6</v>
      </c>
      <c r="D44" s="13">
        <f t="shared" si="0"/>
        <v>0.75</v>
      </c>
      <c r="E44" s="24">
        <f t="shared" si="2"/>
        <v>6</v>
      </c>
      <c r="F44" s="13">
        <f t="shared" si="3"/>
        <v>0.75</v>
      </c>
    </row>
    <row r="45" spans="1:6" x14ac:dyDescent="0.3">
      <c r="A45" s="13">
        <v>30</v>
      </c>
      <c r="B45" t="s">
        <v>39</v>
      </c>
      <c r="C45" s="24">
        <v>8</v>
      </c>
      <c r="D45" s="13">
        <f t="shared" si="0"/>
        <v>1</v>
      </c>
      <c r="E45" s="24">
        <f t="shared" si="2"/>
        <v>8</v>
      </c>
      <c r="F45" s="13">
        <f t="shared" si="3"/>
        <v>1</v>
      </c>
    </row>
    <row r="46" spans="1:6" x14ac:dyDescent="0.3">
      <c r="A46" s="13"/>
      <c r="C46" s="24"/>
      <c r="E46" s="24"/>
    </row>
    <row r="47" spans="1:6" x14ac:dyDescent="0.3">
      <c r="A47" s="10"/>
      <c r="B47" s="19" t="s">
        <v>6</v>
      </c>
      <c r="C47" s="18"/>
      <c r="D47" s="18"/>
      <c r="E47" s="18"/>
      <c r="F47" s="18"/>
    </row>
    <row r="48" spans="1:6" x14ac:dyDescent="0.3">
      <c r="C48" s="24"/>
      <c r="E48" s="24"/>
    </row>
    <row r="49" spans="1:6" x14ac:dyDescent="0.3">
      <c r="B49" t="s">
        <v>9</v>
      </c>
      <c r="C49" s="24">
        <v>38.5</v>
      </c>
      <c r="D49" s="13">
        <f t="shared" ref="D49" si="4">SUM(C49/8)</f>
        <v>4.8125</v>
      </c>
      <c r="E49" s="24">
        <v>38.5</v>
      </c>
      <c r="F49" s="13">
        <f t="shared" ref="F49" si="5">SUM(E49/8)</f>
        <v>4.8125</v>
      </c>
    </row>
    <row r="50" spans="1:6" x14ac:dyDescent="0.3">
      <c r="C50" s="24"/>
      <c r="E50" s="24"/>
    </row>
    <row r="51" spans="1:6" x14ac:dyDescent="0.3">
      <c r="A51" s="20"/>
      <c r="B51" s="21" t="s">
        <v>7</v>
      </c>
      <c r="C51" s="18"/>
      <c r="D51" s="18"/>
      <c r="E51" s="18"/>
      <c r="F51" s="18"/>
    </row>
    <row r="52" spans="1:6" x14ac:dyDescent="0.3">
      <c r="C52" s="24"/>
      <c r="E52" s="24"/>
    </row>
    <row r="53" spans="1:6" x14ac:dyDescent="0.3">
      <c r="B53" t="s">
        <v>41</v>
      </c>
      <c r="C53" s="24">
        <v>32</v>
      </c>
      <c r="D53" s="13">
        <f t="shared" ref="D53" si="6">SUM(C53/8)</f>
        <v>4</v>
      </c>
      <c r="E53" s="24">
        <v>32</v>
      </c>
      <c r="F53" s="13">
        <f t="shared" ref="F53" si="7">SUM(E53/8)</f>
        <v>4</v>
      </c>
    </row>
    <row r="54" spans="1:6" x14ac:dyDescent="0.3">
      <c r="C54" s="24"/>
      <c r="E54" s="24"/>
    </row>
    <row r="55" spans="1:6" x14ac:dyDescent="0.3">
      <c r="A55" s="22"/>
      <c r="B55" s="22" t="s">
        <v>8</v>
      </c>
      <c r="C55" s="23"/>
      <c r="D55" s="23">
        <f>SUM(D11:D53)</f>
        <v>39.875</v>
      </c>
      <c r="E55" s="23"/>
      <c r="F55" s="23">
        <f>SUM(F11:F53)</f>
        <v>39.875</v>
      </c>
    </row>
  </sheetData>
  <mergeCells count="3">
    <mergeCell ref="C6:D6"/>
    <mergeCell ref="E6:F6"/>
    <mergeCell ref="D3:D4"/>
  </mergeCells>
  <pageMargins left="0.7" right="0.7" top="0.75" bottom="0.75" header="0.3" footer="0.3"/>
  <pageSetup orientation="portrait" r:id="rId1"/>
  <ignoredErrors>
    <ignoredError sqref="E31:E32 E39:E45 E33:E37 E15:E2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Android&amp;iOS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2018-10-05T09:55:27Z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ecd9631c-4742-487d-a48c-377c1c1c7087</vt:lpwstr>
  </property>
</Properties>
</file>