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Sharjah Marine Club Personal Water Ski Reg\"/>
    </mc:Choice>
  </mc:AlternateContent>
  <bookViews>
    <workbookView xWindow="0" yWindow="0" windowWidth="10215" windowHeight="6270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13" i="4"/>
  <c r="I9" i="4"/>
  <c r="G13" i="4" l="1"/>
  <c r="H13" i="4" s="1"/>
  <c r="G12" i="4"/>
  <c r="H12" i="4" s="1"/>
  <c r="G11" i="4"/>
  <c r="G10" i="4"/>
  <c r="G9" i="4"/>
  <c r="H9" i="4" s="1"/>
  <c r="F8" i="4"/>
  <c r="G8" i="4" s="1"/>
  <c r="C33" i="4"/>
  <c r="C32" i="4"/>
  <c r="B31" i="4"/>
  <c r="C31" i="4" s="1"/>
  <c r="C28" i="4"/>
  <c r="C27" i="4"/>
  <c r="C21" i="4"/>
  <c r="C23" i="4"/>
  <c r="C26" i="4"/>
  <c r="C22" i="4"/>
  <c r="C20" i="4"/>
  <c r="C16" i="4"/>
  <c r="C15" i="4"/>
  <c r="E16" i="4" l="1"/>
  <c r="H11" i="4"/>
  <c r="H10" i="4"/>
  <c r="C18" i="4"/>
  <c r="C25" i="4" l="1"/>
  <c r="C24" i="4"/>
  <c r="C8" i="4" l="1"/>
  <c r="C9" i="4"/>
  <c r="C10" i="4"/>
  <c r="C12" i="4"/>
  <c r="C11" i="4"/>
  <c r="C17" i="4"/>
  <c r="H8" i="4" l="1"/>
  <c r="J9" i="4" l="1"/>
  <c r="K10" i="4" s="1"/>
  <c r="C19" i="4" l="1"/>
  <c r="C34" i="4" l="1"/>
  <c r="B34" i="4" s="1"/>
  <c r="H14" i="4"/>
  <c r="I13" i="4" s="1"/>
  <c r="F14" i="4"/>
  <c r="E17" i="4" l="1"/>
</calcChain>
</file>

<file path=xl/sharedStrings.xml><?xml version="1.0" encoding="utf-8"?>
<sst xmlns="http://schemas.openxmlformats.org/spreadsheetml/2006/main" count="50" uniqueCount="48">
  <si>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</si>
  <si>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</si>
  <si>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</si>
  <si>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</si>
  <si>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</si>
  <si>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</si>
  <si>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</si>
  <si>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</si>
  <si>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</si>
  <si>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</si>
  <si>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</si>
  <si>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</si>
  <si>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</si>
  <si>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</si>
  <si>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</si>
  <si>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</si>
  <si>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</si>
  <si>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</si>
  <si>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</si>
  <si>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</si>
  <si>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</si>
  <si>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</si>
  <si>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</si>
  <si>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</si>
  <si>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Deployment Support</t>
  </si>
  <si>
    <t>Sr.Developer</t>
  </si>
  <si>
    <t>Assumptions</t>
  </si>
  <si>
    <t xml:space="preserve">Jet Ski Registration </t>
  </si>
  <si>
    <t>November 17 2017</t>
  </si>
  <si>
    <t>Friday</t>
  </si>
  <si>
    <t>Customer Module - Registration Form</t>
  </si>
  <si>
    <t>Customer Module - Registration Review &amp; Edit</t>
  </si>
  <si>
    <t>Customer Module - Registration notification (email)</t>
  </si>
  <si>
    <t>Client Module - View Registration submitted details</t>
  </si>
  <si>
    <t>Login</t>
  </si>
  <si>
    <t>Forgot password</t>
  </si>
  <si>
    <t>Customer Module - View Registration status</t>
  </si>
  <si>
    <t>Client Module - User Management</t>
  </si>
  <si>
    <t>Client Module - Approve Registration</t>
  </si>
  <si>
    <t>Client Module - Manage Approval Level[Permission]</t>
  </si>
  <si>
    <t>Payment Gateway Integration</t>
  </si>
  <si>
    <t>Client Module - List, Search (based on date) Registration submitted</t>
  </si>
  <si>
    <t>Client Module - Approval email to client</t>
  </si>
  <si>
    <t>Client Module - 1 Tabular report with two search fields</t>
  </si>
  <si>
    <t>Mail server details for sending notification emails will be shared</t>
  </si>
  <si>
    <t>Payment gateway details will be shared before starting the project</t>
  </si>
  <si>
    <t>BA</t>
  </si>
  <si>
    <t>Branding guidelines &amp; logo will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</si>
</sst>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0" xfId="0" applyFont="1" applyFill="1" applyBorder="1" applyAlignment="1">
      <alignment horizontal="left" indent="1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4" zoomScale="80" zoomScaleNormal="80" workbookViewId="0">
      <selection activeCell="F28" sqref="F28"/>
    </sheetView>
  </sheetViews>
  <sheetFormatPr defaultColWidth="10.875" defaultRowHeight="15.75" x14ac:dyDescent="0.25"/>
  <cols>
    <col min="1" max="1" width="74.5" style="1" customWidth="1"/>
    <col min="2" max="2" width="15.75" style="1" customWidth="1"/>
    <col min="3" max="3" width="15.25" style="41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8.375" style="1" customWidth="1"/>
    <col min="10" max="10" width="6.25" style="1" customWidth="1"/>
    <col min="11" max="16384" width="10.875" style="1"/>
  </cols>
  <sheetData>
    <row r="1" spans="1:11" ht="15.75" customHeight="1" x14ac:dyDescent="0.25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27</v>
      </c>
      <c r="B3" s="6"/>
      <c r="C3" s="6" t="s">
        <v>28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/>
      <c r="C4" s="7" t="s">
        <v>29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7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6" t="s">
        <v>19</v>
      </c>
      <c r="C6" s="38" t="s">
        <v>1</v>
      </c>
    </row>
    <row r="7" spans="1:11" s="8" customFormat="1" ht="18" customHeight="1" x14ac:dyDescent="0.25">
      <c r="A7" s="14" t="s">
        <v>8</v>
      </c>
      <c r="B7" s="14"/>
      <c r="C7" s="31"/>
      <c r="D7" s="21"/>
      <c r="E7" s="18" t="s">
        <v>3</v>
      </c>
      <c r="F7" s="27" t="s">
        <v>20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9</v>
      </c>
      <c r="B8" s="11">
        <v>8</v>
      </c>
      <c r="C8" s="42">
        <f t="shared" ref="C8:C10" si="0">B8/8</f>
        <v>1</v>
      </c>
      <c r="D8" s="22" t="s">
        <v>6</v>
      </c>
      <c r="E8" s="15">
        <v>1</v>
      </c>
      <c r="F8" s="15">
        <f>SUM(B11:B12)</f>
        <v>40</v>
      </c>
      <c r="G8" s="45">
        <f>F8/8</f>
        <v>5</v>
      </c>
      <c r="H8" s="16">
        <f t="shared" ref="H8:H13" si="1">E8*G8</f>
        <v>5</v>
      </c>
    </row>
    <row r="9" spans="1:11" s="8" customFormat="1" ht="18" customHeight="1" x14ac:dyDescent="0.25">
      <c r="A9" s="12" t="s">
        <v>10</v>
      </c>
      <c r="B9" s="11">
        <v>12</v>
      </c>
      <c r="C9" s="42">
        <f t="shared" si="0"/>
        <v>1.5</v>
      </c>
      <c r="D9" s="22" t="s">
        <v>46</v>
      </c>
      <c r="E9" s="15">
        <v>1</v>
      </c>
      <c r="F9" s="15">
        <v>20</v>
      </c>
      <c r="G9" s="45">
        <f>F9/8</f>
        <v>2.5</v>
      </c>
      <c r="H9" s="16">
        <f t="shared" si="1"/>
        <v>2.5</v>
      </c>
      <c r="I9" s="53">
        <f>SUM(C15:C29)</f>
        <v>13.25</v>
      </c>
      <c r="J9" s="55">
        <f>SUM(H10:H11)</f>
        <v>13.25</v>
      </c>
    </row>
    <row r="10" spans="1:11" s="8" customFormat="1" ht="18" customHeight="1" x14ac:dyDescent="0.25">
      <c r="A10" s="12" t="s">
        <v>17</v>
      </c>
      <c r="B10" s="11">
        <v>8</v>
      </c>
      <c r="C10" s="42">
        <f t="shared" si="0"/>
        <v>1</v>
      </c>
      <c r="D10" s="22" t="s">
        <v>25</v>
      </c>
      <c r="E10" s="15">
        <v>1</v>
      </c>
      <c r="F10" s="15">
        <v>56</v>
      </c>
      <c r="G10" s="45">
        <f>F10/8</f>
        <v>7</v>
      </c>
      <c r="H10" s="16">
        <f t="shared" si="1"/>
        <v>7</v>
      </c>
      <c r="I10" s="54"/>
      <c r="J10" s="55"/>
      <c r="K10" s="8">
        <f>(J9-I9)*8</f>
        <v>0</v>
      </c>
    </row>
    <row r="11" spans="1:11" s="9" customFormat="1" ht="18" customHeight="1" x14ac:dyDescent="0.25">
      <c r="A11" s="12" t="s">
        <v>18</v>
      </c>
      <c r="B11" s="11">
        <v>4</v>
      </c>
      <c r="C11" s="42">
        <f t="shared" ref="C11:C12" si="2">B11/8</f>
        <v>0.5</v>
      </c>
      <c r="D11" s="22" t="s">
        <v>13</v>
      </c>
      <c r="E11" s="15">
        <v>1</v>
      </c>
      <c r="F11" s="15">
        <v>50</v>
      </c>
      <c r="G11" s="45">
        <f>F11/8</f>
        <v>6.25</v>
      </c>
      <c r="H11" s="16">
        <f t="shared" si="1"/>
        <v>6.25</v>
      </c>
      <c r="I11" s="54"/>
      <c r="J11" s="55"/>
      <c r="K11" s="8"/>
    </row>
    <row r="12" spans="1:11" s="9" customFormat="1" ht="18" customHeight="1" x14ac:dyDescent="0.25">
      <c r="A12" s="12" t="s">
        <v>22</v>
      </c>
      <c r="B12" s="11">
        <v>36</v>
      </c>
      <c r="C12" s="42">
        <f t="shared" si="2"/>
        <v>4.5</v>
      </c>
      <c r="D12" s="22" t="s">
        <v>12</v>
      </c>
      <c r="E12" s="15">
        <v>1</v>
      </c>
      <c r="F12" s="15">
        <f>B10</f>
        <v>8</v>
      </c>
      <c r="G12" s="45">
        <f t="shared" ref="G12:G13" si="3">F12/8</f>
        <v>1</v>
      </c>
      <c r="H12" s="16">
        <f t="shared" si="1"/>
        <v>1</v>
      </c>
      <c r="I12" s="28"/>
      <c r="J12" s="28"/>
      <c r="K12" s="8"/>
    </row>
    <row r="13" spans="1:11" s="9" customFormat="1" ht="18" customHeight="1" x14ac:dyDescent="0.25">
      <c r="A13" s="14" t="s">
        <v>14</v>
      </c>
      <c r="B13" s="14"/>
      <c r="C13" s="39"/>
      <c r="D13" s="22" t="s">
        <v>5</v>
      </c>
      <c r="E13" s="15">
        <v>1</v>
      </c>
      <c r="F13" s="30">
        <f>SUM(B31:B32)</f>
        <v>46.400000000000006</v>
      </c>
      <c r="G13" s="45">
        <f t="shared" si="3"/>
        <v>5.8000000000000007</v>
      </c>
      <c r="H13" s="45">
        <f t="shared" si="1"/>
        <v>5.8000000000000007</v>
      </c>
      <c r="I13" s="28">
        <f>H14*8</f>
        <v>220.4</v>
      </c>
      <c r="J13" s="28"/>
      <c r="K13" s="8"/>
    </row>
    <row r="14" spans="1:11" s="9" customFormat="1" ht="18" customHeight="1" x14ac:dyDescent="0.25">
      <c r="A14" s="24"/>
      <c r="B14" s="24"/>
      <c r="C14" s="40"/>
      <c r="D14" s="23" t="s">
        <v>4</v>
      </c>
      <c r="E14" s="15"/>
      <c r="F14" s="30">
        <f>SUM(F8:F13)</f>
        <v>220.4</v>
      </c>
      <c r="G14" s="17"/>
      <c r="H14" s="29">
        <f>SUM(H8:H13)</f>
        <v>27.55</v>
      </c>
      <c r="I14" s="8"/>
      <c r="J14" s="8"/>
      <c r="K14" s="8"/>
    </row>
    <row r="15" spans="1:11" s="9" customFormat="1" ht="18" customHeight="1" x14ac:dyDescent="0.25">
      <c r="A15" s="52" t="s">
        <v>34</v>
      </c>
      <c r="B15" s="11">
        <v>4</v>
      </c>
      <c r="C15" s="42">
        <f t="shared" ref="C15:C23" si="4">B15/8</f>
        <v>0.5</v>
      </c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25">
      <c r="A16" s="52" t="s">
        <v>35</v>
      </c>
      <c r="B16" s="11">
        <v>2</v>
      </c>
      <c r="C16" s="42">
        <f t="shared" si="4"/>
        <v>0.25</v>
      </c>
      <c r="D16" s="8" t="s">
        <v>7</v>
      </c>
      <c r="E16" s="44">
        <f>G8+G9+G10+G13</f>
        <v>20.3</v>
      </c>
      <c r="F16" s="43"/>
      <c r="G16" s="8"/>
      <c r="H16" s="8"/>
      <c r="I16" s="8"/>
      <c r="J16" s="8"/>
      <c r="K16" s="8"/>
    </row>
    <row r="17" spans="1:12" s="9" customFormat="1" ht="18" customHeight="1" x14ac:dyDescent="0.25">
      <c r="A17" s="52" t="s">
        <v>30</v>
      </c>
      <c r="B17" s="11">
        <v>20</v>
      </c>
      <c r="C17" s="42">
        <f t="shared" si="4"/>
        <v>2.5</v>
      </c>
      <c r="D17" s="8" t="s">
        <v>21</v>
      </c>
      <c r="E17" s="8">
        <f>H14</f>
        <v>27.55</v>
      </c>
      <c r="G17" s="8"/>
      <c r="H17" s="8"/>
      <c r="I17" s="8"/>
      <c r="J17" s="8"/>
      <c r="K17" s="8"/>
    </row>
    <row r="18" spans="1:12" s="9" customFormat="1" ht="18" customHeight="1" x14ac:dyDescent="0.25">
      <c r="A18" s="46" t="s">
        <v>31</v>
      </c>
      <c r="B18" s="11">
        <v>8</v>
      </c>
      <c r="C18" s="42">
        <f t="shared" si="4"/>
        <v>1</v>
      </c>
      <c r="D18" s="8"/>
      <c r="E18" s="8"/>
      <c r="G18" s="8"/>
      <c r="H18" s="8"/>
      <c r="I18" s="8"/>
      <c r="J18" s="8"/>
      <c r="K18" s="8"/>
    </row>
    <row r="19" spans="1:12" s="9" customFormat="1" ht="18" customHeight="1" x14ac:dyDescent="0.25">
      <c r="A19" s="46" t="s">
        <v>32</v>
      </c>
      <c r="B19" s="11">
        <v>4</v>
      </c>
      <c r="C19" s="42">
        <f t="shared" si="4"/>
        <v>0.5</v>
      </c>
      <c r="D19" s="8"/>
      <c r="E19" s="8"/>
      <c r="G19" s="8"/>
      <c r="H19" s="8"/>
      <c r="I19" s="8"/>
      <c r="J19" s="8"/>
      <c r="K19" s="8"/>
      <c r="L19" s="8"/>
    </row>
    <row r="20" spans="1:12" s="9" customFormat="1" ht="18" customHeight="1" x14ac:dyDescent="0.25">
      <c r="A20" s="46" t="s">
        <v>36</v>
      </c>
      <c r="B20" s="11">
        <v>4</v>
      </c>
      <c r="C20" s="42">
        <f t="shared" si="4"/>
        <v>0.5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 x14ac:dyDescent="0.25">
      <c r="A21" s="46" t="s">
        <v>40</v>
      </c>
      <c r="B21" s="11">
        <v>24</v>
      </c>
      <c r="C21" s="42">
        <f t="shared" si="4"/>
        <v>3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 x14ac:dyDescent="0.25">
      <c r="A22" s="46" t="s">
        <v>37</v>
      </c>
      <c r="B22" s="11">
        <v>8</v>
      </c>
      <c r="C22" s="42">
        <f t="shared" si="4"/>
        <v>1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 x14ac:dyDescent="0.25">
      <c r="A23" s="46" t="s">
        <v>39</v>
      </c>
      <c r="B23" s="11">
        <v>4</v>
      </c>
      <c r="C23" s="42">
        <f t="shared" si="4"/>
        <v>0.5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 x14ac:dyDescent="0.25">
      <c r="A24" s="46" t="s">
        <v>41</v>
      </c>
      <c r="B24" s="11">
        <v>4</v>
      </c>
      <c r="C24" s="42">
        <f t="shared" ref="C24:C33" si="5">B24/8</f>
        <v>0.5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 s="9" customFormat="1" ht="18" customHeight="1" x14ac:dyDescent="0.25">
      <c r="A25" s="46" t="s">
        <v>33</v>
      </c>
      <c r="B25" s="11">
        <v>4</v>
      </c>
      <c r="C25" s="42">
        <f t="shared" si="5"/>
        <v>0.5</v>
      </c>
      <c r="D25" s="8"/>
      <c r="E25" s="8"/>
      <c r="F25" s="8"/>
      <c r="G25" s="8"/>
      <c r="H25" s="8"/>
      <c r="I25" s="8"/>
      <c r="J25" s="8"/>
      <c r="K25" s="8"/>
      <c r="L25" s="8"/>
    </row>
    <row r="26" spans="1:12" s="9" customFormat="1" ht="18" customHeight="1" x14ac:dyDescent="0.25">
      <c r="A26" s="46" t="s">
        <v>38</v>
      </c>
      <c r="B26" s="11">
        <v>8</v>
      </c>
      <c r="C26" s="42">
        <f t="shared" si="5"/>
        <v>1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s="9" customFormat="1" ht="18" customHeight="1" x14ac:dyDescent="0.25">
      <c r="A27" s="46" t="s">
        <v>42</v>
      </c>
      <c r="B27" s="11">
        <v>4</v>
      </c>
      <c r="C27" s="42">
        <f t="shared" si="5"/>
        <v>0.5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s="9" customFormat="1" ht="18" customHeight="1" x14ac:dyDescent="0.25">
      <c r="A28" s="46" t="s">
        <v>43</v>
      </c>
      <c r="B28" s="11">
        <v>8</v>
      </c>
      <c r="C28" s="42">
        <f t="shared" si="5"/>
        <v>1</v>
      </c>
      <c r="D28" s="8"/>
      <c r="E28" s="8"/>
      <c r="F28" s="8"/>
      <c r="G28" s="8"/>
      <c r="H28" s="8"/>
      <c r="I28" s="8"/>
      <c r="J28" s="8"/>
      <c r="K28" s="8"/>
      <c r="L28" s="8"/>
    </row>
    <row r="29" spans="1:12" s="9" customFormat="1" ht="18" customHeight="1" x14ac:dyDescent="0.25">
      <c r="A29" s="46"/>
      <c r="B29" s="11"/>
      <c r="C29" s="42"/>
      <c r="D29" s="8"/>
      <c r="E29" s="8"/>
      <c r="F29" s="8"/>
      <c r="G29" s="8"/>
      <c r="H29" s="8"/>
      <c r="I29" s="8"/>
      <c r="J29" s="8"/>
      <c r="K29" s="8"/>
      <c r="L29" s="8"/>
    </row>
    <row r="30" spans="1:12" s="9" customFormat="1" ht="18" customHeight="1" x14ac:dyDescent="0.25">
      <c r="A30" s="25" t="s">
        <v>16</v>
      </c>
      <c r="B30" s="11"/>
      <c r="C30" s="42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20" t="s">
        <v>11</v>
      </c>
      <c r="B31" s="32">
        <f>SUM(B15:B28)*0.4</f>
        <v>42.400000000000006</v>
      </c>
      <c r="C31" s="42">
        <f t="shared" si="5"/>
        <v>5.3000000000000007</v>
      </c>
      <c r="D31" s="8"/>
      <c r="E31" s="8"/>
      <c r="F31" s="8"/>
      <c r="G31" s="8"/>
      <c r="H31" s="8"/>
      <c r="I31" s="8"/>
      <c r="J31" s="8"/>
      <c r="K31" s="8"/>
      <c r="L31" s="8"/>
    </row>
    <row r="32" spans="1:12" ht="16.5" customHeight="1" x14ac:dyDescent="0.25">
      <c r="A32" s="20" t="s">
        <v>15</v>
      </c>
      <c r="B32" s="11">
        <v>4</v>
      </c>
      <c r="C32" s="42">
        <f t="shared" si="5"/>
        <v>0.5</v>
      </c>
      <c r="D32" s="8"/>
      <c r="E32" s="8"/>
      <c r="F32" s="8"/>
      <c r="G32" s="8" t="s">
        <v>23</v>
      </c>
      <c r="H32" s="8"/>
      <c r="I32" s="8"/>
      <c r="J32" s="8"/>
      <c r="K32" s="8"/>
      <c r="L32" s="8"/>
    </row>
    <row r="33" spans="1:12" x14ac:dyDescent="0.25">
      <c r="A33" s="20" t="s">
        <v>24</v>
      </c>
      <c r="B33" s="11">
        <v>8</v>
      </c>
      <c r="C33" s="42">
        <f t="shared" si="5"/>
        <v>1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33" t="s">
        <v>2</v>
      </c>
      <c r="B34" s="34">
        <f t="shared" ref="B34" si="6">C34*8</f>
        <v>228.4</v>
      </c>
      <c r="C34" s="35">
        <f>SUM(C8:C33)</f>
        <v>28.55</v>
      </c>
      <c r="D34" s="8"/>
      <c r="E34" s="8"/>
      <c r="F34" s="8"/>
      <c r="G34" s="8"/>
      <c r="H34" s="8"/>
    </row>
    <row r="35" spans="1:12" x14ac:dyDescent="0.25">
      <c r="A35" s="47"/>
      <c r="D35" s="8"/>
      <c r="E35" s="8"/>
      <c r="F35" s="8"/>
      <c r="G35" s="8"/>
      <c r="H35" s="8"/>
    </row>
    <row r="36" spans="1:12" x14ac:dyDescent="0.25">
      <c r="A36" s="49" t="s">
        <v>26</v>
      </c>
      <c r="D36" s="8"/>
      <c r="E36" s="8"/>
      <c r="F36" s="8"/>
      <c r="G36" s="8"/>
      <c r="H36" s="8"/>
    </row>
    <row r="37" spans="1:12" x14ac:dyDescent="0.25">
      <c r="A37" s="1" t="s">
        <v>45</v>
      </c>
      <c r="D37" s="8"/>
      <c r="E37" s="8"/>
      <c r="F37" s="8"/>
      <c r="G37" s="8"/>
      <c r="H37" s="8"/>
    </row>
    <row r="38" spans="1:12" x14ac:dyDescent="0.25">
      <c r="A38" s="1" t="s">
        <v>44</v>
      </c>
      <c r="D38"/>
    </row>
    <row r="39" spans="1:12" x14ac:dyDescent="0.25">
      <c r="A39" s="1" t="s">
        <v>47</v>
      </c>
      <c r="B39" s="49"/>
      <c r="C39" s="50"/>
      <c r="D39"/>
    </row>
    <row r="40" spans="1:12" x14ac:dyDescent="0.25">
      <c r="D40"/>
    </row>
    <row r="41" spans="1:12" x14ac:dyDescent="0.25">
      <c r="D41"/>
    </row>
    <row r="42" spans="1:12" x14ac:dyDescent="0.25">
      <c r="A42" s="48"/>
      <c r="D42"/>
    </row>
    <row r="43" spans="1:12" x14ac:dyDescent="0.25">
      <c r="A43" s="48"/>
      <c r="D43"/>
    </row>
    <row r="50" spans="10:10" ht="16.5" x14ac:dyDescent="0.3">
      <c r="J50" s="51"/>
    </row>
    <row r="51" spans="10:10" ht="16.5" x14ac:dyDescent="0.3">
      <c r="J51" s="51"/>
    </row>
    <row r="52" spans="10:10" ht="16.5" x14ac:dyDescent="0.3">
      <c r="J52" s="51"/>
    </row>
    <row r="53" spans="10:10" ht="16.5" x14ac:dyDescent="0.3">
      <c r="J53" s="51"/>
    </row>
    <row r="54" spans="10:10" ht="16.5" x14ac:dyDescent="0.3">
      <c r="J54" s="51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2017-11-18T08:23:37Z</dcterms:modified>
</cp:coreProperties>
</file>