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guhma\"/>
    </mc:Choice>
  </mc:AlternateContent>
  <bookViews>
    <workbookView xWindow="0" yWindow="0" windowWidth="16380" windowHeight="8196" tabRatio="500"/>
  </bookViews>
  <sheets>
    <sheet name="GUHMA" sheetId="1" r:id="rId1"/>
    <sheet name="Sheet1" sheetId="3" r:id="rId2"/>
  </sheets>
  <definedNames>
    <definedName name="Client" localSheetId="1">Sheet1!#REF!</definedName>
  </definedNames>
  <calcPr calcId="152511"/>
</workbook>
</file>

<file path=xl/calcChain.xml><?xml version="1.0" encoding="utf-8"?>
<calcChain xmlns="http://schemas.openxmlformats.org/spreadsheetml/2006/main">
  <c r="G9" i="1" l="1"/>
  <c r="G12" i="1"/>
  <c r="C19" i="1"/>
  <c r="C14" i="1" l="1"/>
  <c r="C23" i="1" l="1"/>
  <c r="C22" i="1"/>
  <c r="B21" i="1"/>
  <c r="C18" i="1"/>
  <c r="C17" i="1"/>
  <c r="C16" i="1"/>
  <c r="C15" i="1"/>
  <c r="H12" i="1"/>
  <c r="C11" i="1"/>
  <c r="B10" i="1"/>
  <c r="F10" i="1" s="1"/>
  <c r="G10" i="1" s="1"/>
  <c r="H9" i="1"/>
  <c r="C9" i="1"/>
  <c r="F8" i="1"/>
  <c r="G8" i="1" s="1"/>
  <c r="C8" i="1"/>
  <c r="C21" i="1" l="1"/>
  <c r="F11" i="1"/>
  <c r="G11" i="1" s="1"/>
  <c r="H11" i="1" s="1"/>
  <c r="H8" i="1"/>
  <c r="C10" i="1"/>
  <c r="C24" i="1" s="1"/>
  <c r="I9" i="1"/>
  <c r="J9" i="1"/>
  <c r="B24" i="1"/>
  <c r="H10" i="1"/>
  <c r="F15" i="1" l="1"/>
  <c r="F13" i="1"/>
  <c r="H13" i="1"/>
  <c r="I13" i="1" s="1"/>
  <c r="E16" i="1" l="1"/>
</calcChain>
</file>

<file path=xl/sharedStrings.xml><?xml version="1.0" encoding="utf-8"?>
<sst xmlns="http://schemas.openxmlformats.org/spreadsheetml/2006/main" count="35" uniqueCount="33">
  <si>
    <t>Module</t>
  </si>
  <si>
    <t>Man Hours</t>
  </si>
  <si>
    <t>Man Days</t>
  </si>
  <si>
    <t>Initiation</t>
  </si>
  <si>
    <t>No</t>
  </si>
  <si>
    <t>Man hours</t>
  </si>
  <si>
    <t>Total Effort</t>
  </si>
  <si>
    <t>Requirements gathering and documentation (SRS)</t>
  </si>
  <si>
    <t>Designer</t>
  </si>
  <si>
    <t>Functional Specification</t>
  </si>
  <si>
    <t>Project Management</t>
  </si>
  <si>
    <t>PM</t>
  </si>
  <si>
    <t>Development</t>
  </si>
  <si>
    <t>QA</t>
  </si>
  <si>
    <t>Technical Writer</t>
  </si>
  <si>
    <t>Total</t>
  </si>
  <si>
    <t>Total Delivery days</t>
  </si>
  <si>
    <t>Total Man day Effort</t>
  </si>
  <si>
    <t>Testing &amp; Deployment</t>
  </si>
  <si>
    <t>Testing</t>
  </si>
  <si>
    <t>UAT</t>
  </si>
  <si>
    <t>Deployment Support</t>
  </si>
  <si>
    <t>DashBoard</t>
  </si>
  <si>
    <t>Read File</t>
  </si>
  <si>
    <t>Generate Graph</t>
  </si>
  <si>
    <t>Export to PDF</t>
  </si>
  <si>
    <t>Zoom in / Zoom Out of Graph</t>
  </si>
  <si>
    <t>GUHMA</t>
  </si>
  <si>
    <t>Thursday</t>
  </si>
  <si>
    <t>Load Files</t>
  </si>
  <si>
    <t>WPF Developer</t>
  </si>
  <si>
    <t>Graphic Design (WPF application)</t>
  </si>
  <si>
    <t>Print Graph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</si>
</sst>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0D0D0D"/>
      <name val="Open Sans Light"/>
      <family val="2"/>
      <charset val="1"/>
    </font>
    <font>
      <i/>
      <sz val="12"/>
      <color rgb="FF000000"/>
      <name val="Calibri"/>
      <family val="2"/>
      <charset val="1"/>
    </font>
    <font>
      <b/>
      <sz val="8"/>
      <color rgb="FF404040"/>
      <name val="Segoe UI"/>
      <family val="2"/>
    </font>
    <font>
      <sz val="8"/>
      <color rgb="FF40404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D0D0D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A6A6A6"/>
      </top>
      <bottom style="thin">
        <color rgb="FFA6A6A6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0" fillId="2" borderId="1" xfId="0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1" fontId="3" fillId="3" borderId="5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5" xfId="0" applyNumberFormat="1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0" borderId="5" xfId="0" applyNumberFormat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1" fontId="3" fillId="4" borderId="0" xfId="0" applyNumberFormat="1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indent="2"/>
    </xf>
    <xf numFmtId="0" fontId="1" fillId="0" borderId="5" xfId="0" applyFont="1" applyBorder="1" applyAlignment="1">
      <alignment horizontal="left" indent="2"/>
    </xf>
    <xf numFmtId="2" fontId="0" fillId="2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 wrapText="1"/>
    </xf>
    <xf numFmtId="0" fontId="12" fillId="7" borderId="11" xfId="0" applyFont="1" applyFill="1" applyBorder="1" applyAlignment="1">
      <alignment vertical="top" wrapText="1"/>
    </xf>
    <xf numFmtId="0" fontId="12" fillId="7" borderId="12" xfId="0" applyFont="1" applyFill="1" applyBorder="1" applyAlignment="1">
      <alignment vertical="top" wrapText="1"/>
    </xf>
    <xf numFmtId="0" fontId="12" fillId="7" borderId="13" xfId="0" applyFont="1" applyFill="1" applyBorder="1" applyAlignment="1">
      <alignment vertical="top" wrapText="1"/>
    </xf>
    <xf numFmtId="0" fontId="12" fillId="7" borderId="10" xfId="0" applyFont="1" applyFill="1" applyBorder="1" applyAlignment="1">
      <alignment vertical="top" wrapText="1"/>
    </xf>
    <xf numFmtId="0" fontId="12" fillId="7" borderId="11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horizontal="left" vertical="center" wrapText="1" indent="1"/>
    </xf>
    <xf numFmtId="0" fontId="12" fillId="7" borderId="13" xfId="0" applyFont="1" applyFill="1" applyBorder="1" applyAlignment="1">
      <alignment horizontal="left" vertical="center" wrapText="1" indent="1"/>
    </xf>
    <xf numFmtId="0" fontId="0" fillId="7" borderId="12" xfId="0" applyFill="1" applyBorder="1" applyAlignment="1">
      <alignment vertical="top" wrapText="1"/>
    </xf>
    <xf numFmtId="0" fontId="12" fillId="7" borderId="10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7" borderId="11" xfId="0" applyFont="1" applyFill="1" applyBorder="1" applyAlignment="1">
      <alignment vertical="top"/>
    </xf>
    <xf numFmtId="0" fontId="12" fillId="7" borderId="12" xfId="0" applyFont="1" applyFill="1" applyBorder="1" applyAlignment="1">
      <alignment vertical="top"/>
    </xf>
    <xf numFmtId="0" fontId="12" fillId="7" borderId="13" xfId="0" applyFont="1" applyFill="1" applyBorder="1" applyAlignment="1">
      <alignment vertical="top"/>
    </xf>
    <xf numFmtId="164" fontId="7" fillId="0" borderId="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4" fillId="8" borderId="14" xfId="0" applyFont="1" applyFill="1" applyBorder="1" applyAlignment="1">
      <alignment horizontal="center" wrapText="1"/>
    </xf>
    <xf numFmtId="0" fontId="12" fillId="7" borderId="11" xfId="0" applyFont="1" applyFill="1" applyBorder="1" applyAlignment="1">
      <alignment vertical="top" wrapText="1"/>
    </xf>
    <xf numFmtId="0" fontId="12" fillId="7" borderId="13" xfId="0" applyFont="1" applyFill="1" applyBorder="1" applyAlignment="1">
      <alignment vertical="top" wrapText="1"/>
    </xf>
    <xf numFmtId="0" fontId="12" fillId="7" borderId="12" xfId="0" applyFont="1" applyFill="1" applyBorder="1" applyAlignment="1">
      <alignment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2889000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88900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3" zoomScale="80" zoomScaleNormal="80" workbookViewId="0">
      <selection activeCell="A17" sqref="A17"/>
    </sheetView>
  </sheetViews>
  <sheetFormatPr defaultRowHeight="15.6"/>
  <cols>
    <col min="1" max="1" width="78.8984375" style="1" customWidth="1"/>
    <col min="2" max="2" width="15.69921875" style="1" customWidth="1"/>
    <col min="3" max="3" width="15.296875" style="2" customWidth="1"/>
    <col min="4" max="4" width="22.3984375" style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8.3984375" style="1" customWidth="1"/>
    <col min="10" max="10" width="7.5" style="1" customWidth="1"/>
    <col min="11" max="1025" width="10.8984375" style="1" customWidth="1"/>
  </cols>
  <sheetData>
    <row r="1" spans="1:11" ht="15.75" customHeight="1">
      <c r="A1" s="3"/>
      <c r="B1" s="4"/>
      <c r="C1" s="5"/>
      <c r="D1" s="6"/>
      <c r="E1" s="6"/>
      <c r="F1" s="6"/>
      <c r="G1" s="6"/>
      <c r="H1" s="6"/>
      <c r="I1" s="6"/>
      <c r="J1" s="6"/>
      <c r="K1" s="6"/>
    </row>
    <row r="2" spans="1:11" ht="15.75" customHeight="1">
      <c r="A2" s="4"/>
      <c r="B2" s="4"/>
      <c r="C2" s="5"/>
      <c r="D2" s="6"/>
      <c r="E2" s="6"/>
      <c r="F2" s="6"/>
      <c r="G2" s="6"/>
      <c r="H2" s="6"/>
      <c r="I2" s="6"/>
      <c r="J2" s="6"/>
      <c r="K2" s="6"/>
    </row>
    <row r="3" spans="1:11" ht="15.75" customHeight="1">
      <c r="B3" s="7">
        <v>43287</v>
      </c>
      <c r="C3" s="7"/>
      <c r="D3" s="6"/>
      <c r="E3" s="6"/>
      <c r="F3" s="6"/>
      <c r="G3" s="6"/>
      <c r="H3" s="6"/>
      <c r="I3" s="6"/>
      <c r="J3" s="6"/>
      <c r="K3" s="6"/>
    </row>
    <row r="4" spans="1:11" ht="15.75" customHeight="1">
      <c r="A4" s="8"/>
      <c r="B4" s="9" t="s">
        <v>28</v>
      </c>
      <c r="C4" s="9"/>
      <c r="D4" s="6"/>
      <c r="E4" s="6"/>
      <c r="F4" s="6"/>
      <c r="G4" s="6"/>
      <c r="H4" s="6"/>
      <c r="I4" s="6"/>
      <c r="J4" s="6"/>
      <c r="K4" s="6"/>
    </row>
    <row r="5" spans="1:11" ht="15.75" customHeight="1">
      <c r="A5" s="10" t="s">
        <v>27</v>
      </c>
      <c r="B5" s="11"/>
      <c r="C5" s="12"/>
      <c r="D5" s="6"/>
      <c r="E5" s="6"/>
      <c r="F5" s="6"/>
      <c r="G5" s="6"/>
      <c r="H5" s="6"/>
      <c r="I5" s="6"/>
      <c r="J5" s="6"/>
      <c r="K5" s="6"/>
    </row>
    <row r="6" spans="1:11" s="6" customFormat="1" ht="18" customHeight="1">
      <c r="A6" s="13" t="s">
        <v>0</v>
      </c>
      <c r="B6" s="14" t="s">
        <v>1</v>
      </c>
      <c r="C6" s="15" t="s">
        <v>2</v>
      </c>
    </row>
    <row r="7" spans="1:11" s="6" customFormat="1" ht="18" customHeight="1">
      <c r="A7" s="16" t="s">
        <v>3</v>
      </c>
      <c r="B7" s="16"/>
      <c r="C7" s="17"/>
      <c r="D7" s="18"/>
      <c r="E7" s="19" t="s">
        <v>4</v>
      </c>
      <c r="F7" s="20" t="s">
        <v>5</v>
      </c>
      <c r="G7" s="21" t="s">
        <v>2</v>
      </c>
      <c r="H7" s="21" t="s">
        <v>6</v>
      </c>
    </row>
    <row r="8" spans="1:11" s="6" customFormat="1" ht="18" customHeight="1">
      <c r="A8" s="22" t="s">
        <v>7</v>
      </c>
      <c r="B8" s="23">
        <v>16</v>
      </c>
      <c r="C8" s="24">
        <f>B8/8</f>
        <v>2</v>
      </c>
      <c r="D8" s="25" t="s">
        <v>8</v>
      </c>
      <c r="E8" s="26">
        <v>1</v>
      </c>
      <c r="F8" s="26">
        <f>SUM(B11:B11)</f>
        <v>24</v>
      </c>
      <c r="G8" s="27">
        <f>F8/8</f>
        <v>3</v>
      </c>
      <c r="H8" s="28">
        <f t="shared" ref="H8:H12" si="0">E8*G8</f>
        <v>3</v>
      </c>
    </row>
    <row r="9" spans="1:11" s="6" customFormat="1" ht="18" customHeight="1">
      <c r="A9" s="22" t="s">
        <v>9</v>
      </c>
      <c r="B9" s="23">
        <v>0</v>
      </c>
      <c r="C9" s="24">
        <f>B9/8</f>
        <v>0</v>
      </c>
      <c r="D9" s="25" t="s">
        <v>30</v>
      </c>
      <c r="E9" s="26">
        <v>1</v>
      </c>
      <c r="F9" s="26">
        <v>56</v>
      </c>
      <c r="G9" s="27">
        <f t="shared" ref="G9:G12" si="1">F9/8</f>
        <v>7</v>
      </c>
      <c r="H9" s="28">
        <f t="shared" si="0"/>
        <v>7</v>
      </c>
      <c r="I9" s="68">
        <f>SUM(C13:C19)</f>
        <v>7</v>
      </c>
      <c r="J9" s="69">
        <f>SUM(H9:H9)</f>
        <v>7</v>
      </c>
    </row>
    <row r="10" spans="1:11" s="6" customFormat="1" ht="18" customHeight="1">
      <c r="A10" s="22" t="s">
        <v>10</v>
      </c>
      <c r="B10" s="23">
        <f>SUM(B15:B19)*0.1</f>
        <v>5</v>
      </c>
      <c r="C10" s="24">
        <f>B10/8</f>
        <v>0.625</v>
      </c>
      <c r="D10" s="25" t="s">
        <v>11</v>
      </c>
      <c r="E10" s="26">
        <v>1</v>
      </c>
      <c r="F10" s="26">
        <f>SUM(B8:B10)</f>
        <v>21</v>
      </c>
      <c r="G10" s="27">
        <f t="shared" si="1"/>
        <v>2.625</v>
      </c>
      <c r="H10" s="28">
        <f t="shared" si="0"/>
        <v>2.625</v>
      </c>
      <c r="I10" s="68"/>
      <c r="J10" s="69"/>
    </row>
    <row r="11" spans="1:11" s="29" customFormat="1" ht="18" customHeight="1">
      <c r="A11" s="22" t="s">
        <v>31</v>
      </c>
      <c r="B11" s="23">
        <v>24</v>
      </c>
      <c r="C11" s="24">
        <f>B11/8</f>
        <v>3</v>
      </c>
      <c r="D11" s="25" t="s">
        <v>13</v>
      </c>
      <c r="E11" s="26">
        <v>1</v>
      </c>
      <c r="F11" s="31">
        <f>SUM(B21:B22)</f>
        <v>21</v>
      </c>
      <c r="G11" s="27">
        <f t="shared" si="1"/>
        <v>2.625</v>
      </c>
      <c r="H11" s="27">
        <f t="shared" si="0"/>
        <v>2.625</v>
      </c>
      <c r="I11" s="68"/>
      <c r="J11" s="69"/>
      <c r="K11" s="6"/>
    </row>
    <row r="12" spans="1:11" s="29" customFormat="1" ht="18" customHeight="1">
      <c r="A12" s="16" t="s">
        <v>12</v>
      </c>
      <c r="B12" s="16"/>
      <c r="C12" s="16"/>
      <c r="D12" s="25" t="s">
        <v>14</v>
      </c>
      <c r="E12" s="26">
        <v>0</v>
      </c>
      <c r="F12" s="26">
        <v>0</v>
      </c>
      <c r="G12" s="27">
        <f t="shared" si="1"/>
        <v>0</v>
      </c>
      <c r="H12" s="27">
        <f t="shared" si="0"/>
        <v>0</v>
      </c>
      <c r="I12" s="6"/>
      <c r="J12" s="30"/>
      <c r="K12" s="6"/>
    </row>
    <row r="13" spans="1:11" s="29" customFormat="1" ht="18" customHeight="1">
      <c r="A13" s="32" t="s">
        <v>22</v>
      </c>
      <c r="B13" s="32"/>
      <c r="C13" s="32"/>
      <c r="D13" s="33" t="s">
        <v>15</v>
      </c>
      <c r="E13" s="26"/>
      <c r="F13" s="34">
        <f>SUM(F8:F12)</f>
        <v>122</v>
      </c>
      <c r="G13" s="35"/>
      <c r="H13" s="36">
        <f>SUM(H8:H12)</f>
        <v>15.25</v>
      </c>
      <c r="I13" s="30">
        <f>H13*8</f>
        <v>122</v>
      </c>
      <c r="J13" s="30"/>
      <c r="K13" s="6"/>
    </row>
    <row r="14" spans="1:11" s="29" customFormat="1" ht="18" customHeight="1">
      <c r="A14" s="50" t="s">
        <v>29</v>
      </c>
      <c r="B14" s="48">
        <v>6</v>
      </c>
      <c r="C14" s="53">
        <f>B14/8</f>
        <v>0.75</v>
      </c>
      <c r="D14" s="6"/>
      <c r="E14" s="6"/>
      <c r="F14" s="6"/>
      <c r="G14" s="6"/>
      <c r="H14" s="6"/>
      <c r="I14" s="6"/>
      <c r="J14" s="6"/>
      <c r="K14" s="6"/>
    </row>
    <row r="15" spans="1:11" s="29" customFormat="1" ht="18" customHeight="1">
      <c r="A15" s="49" t="s">
        <v>23</v>
      </c>
      <c r="B15" s="48">
        <v>8</v>
      </c>
      <c r="C15" s="51">
        <f>B15/8</f>
        <v>1</v>
      </c>
      <c r="D15" s="37" t="s">
        <v>16</v>
      </c>
      <c r="E15" s="38">
        <v>15</v>
      </c>
      <c r="F15" s="6">
        <f>E15/20</f>
        <v>0.75</v>
      </c>
      <c r="G15" s="6"/>
      <c r="H15" s="6"/>
      <c r="I15" s="6"/>
      <c r="J15" s="6"/>
      <c r="K15" s="6"/>
    </row>
    <row r="16" spans="1:11" s="29" customFormat="1" ht="18" customHeight="1">
      <c r="A16" s="49" t="s">
        <v>24</v>
      </c>
      <c r="B16" s="48">
        <v>24</v>
      </c>
      <c r="C16" s="51">
        <f t="shared" ref="C16:C19" si="2">B16/8</f>
        <v>3</v>
      </c>
      <c r="D16" s="6" t="s">
        <v>17</v>
      </c>
      <c r="E16" s="39">
        <f>H13</f>
        <v>15.25</v>
      </c>
      <c r="G16" s="6"/>
      <c r="H16" s="6"/>
      <c r="I16" s="6"/>
      <c r="J16" s="6"/>
      <c r="K16" s="6"/>
    </row>
    <row r="17" spans="1:12" s="29" customFormat="1" ht="18" customHeight="1">
      <c r="A17" s="49" t="s">
        <v>32</v>
      </c>
      <c r="B17" s="48">
        <v>8</v>
      </c>
      <c r="C17" s="51">
        <f t="shared" si="2"/>
        <v>1</v>
      </c>
      <c r="D17" s="6"/>
      <c r="E17" s="6"/>
      <c r="G17" s="6"/>
      <c r="H17" s="6"/>
      <c r="I17" s="6"/>
      <c r="J17" s="6"/>
      <c r="K17" s="6"/>
    </row>
    <row r="18" spans="1:12" s="29" customFormat="1" ht="18" customHeight="1">
      <c r="A18" s="49" t="s">
        <v>25</v>
      </c>
      <c r="B18" s="48">
        <v>6</v>
      </c>
      <c r="C18" s="51">
        <f t="shared" si="2"/>
        <v>0.75</v>
      </c>
      <c r="D18" s="6"/>
      <c r="E18" s="6"/>
      <c r="F18" s="6"/>
      <c r="G18" s="6"/>
      <c r="H18" s="6"/>
      <c r="I18" s="6"/>
      <c r="J18" s="6"/>
      <c r="K18" s="6"/>
      <c r="L18" s="6"/>
    </row>
    <row r="19" spans="1:12" s="29" customFormat="1" ht="18" customHeight="1">
      <c r="A19" s="50" t="s">
        <v>26</v>
      </c>
      <c r="B19" s="48">
        <v>4</v>
      </c>
      <c r="C19" s="51">
        <f t="shared" si="2"/>
        <v>0.5</v>
      </c>
      <c r="D19" s="6"/>
      <c r="E19" s="6"/>
      <c r="F19" s="6"/>
      <c r="G19" s="6"/>
      <c r="H19" s="6"/>
      <c r="I19" s="6"/>
      <c r="J19" s="6"/>
      <c r="K19" s="6"/>
      <c r="L19" s="6"/>
    </row>
    <row r="20" spans="1:12" s="29" customFormat="1" ht="18" customHeight="1">
      <c r="A20" s="16" t="s">
        <v>18</v>
      </c>
      <c r="B20" s="16"/>
      <c r="C20" s="52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22" t="s">
        <v>19</v>
      </c>
      <c r="B21" s="23">
        <f>SUM(B15:B19)*0.3</f>
        <v>15</v>
      </c>
      <c r="C21" s="51">
        <f>B21/8</f>
        <v>1.875</v>
      </c>
      <c r="D21" s="6"/>
      <c r="E21" s="6"/>
      <c r="F21" s="6"/>
      <c r="G21" s="6"/>
      <c r="H21" s="6"/>
    </row>
    <row r="22" spans="1:12">
      <c r="A22" s="22" t="s">
        <v>20</v>
      </c>
      <c r="B22" s="23">
        <v>6</v>
      </c>
      <c r="C22" s="51">
        <f>B22/8</f>
        <v>0.75</v>
      </c>
      <c r="D22" s="6"/>
      <c r="E22" s="6"/>
      <c r="F22" s="6"/>
      <c r="G22" s="6"/>
      <c r="H22" s="6"/>
    </row>
    <row r="23" spans="1:12">
      <c r="A23" s="22" t="s">
        <v>21</v>
      </c>
      <c r="B23" s="23">
        <v>6</v>
      </c>
      <c r="C23" s="51">
        <f>B23/8</f>
        <v>0.75</v>
      </c>
      <c r="D23" s="6"/>
      <c r="E23" s="6"/>
      <c r="F23" s="6"/>
      <c r="G23" s="6"/>
      <c r="H23" s="6"/>
    </row>
    <row r="24" spans="1:12">
      <c r="A24" s="42" t="s">
        <v>6</v>
      </c>
      <c r="B24" s="43">
        <f>SUM(B8:B23)</f>
        <v>128</v>
      </c>
      <c r="C24" s="44">
        <f>SUM(C8:C23)</f>
        <v>16</v>
      </c>
    </row>
    <row r="25" spans="1:12">
      <c r="A25" s="45"/>
    </row>
    <row r="26" spans="1:12">
      <c r="A26" s="46"/>
    </row>
    <row r="28" spans="1:12">
      <c r="B28" s="46"/>
      <c r="C28" s="47"/>
    </row>
    <row r="32" spans="1:12">
      <c r="J32" s="40"/>
    </row>
    <row r="33" spans="10:10">
      <c r="J33" s="40"/>
    </row>
    <row r="34" spans="10:10">
      <c r="J34" s="41"/>
    </row>
    <row r="35" spans="10:10">
      <c r="J35" s="41"/>
    </row>
    <row r="36" spans="10:10">
      <c r="J36" s="41"/>
    </row>
    <row r="37" spans="10:10">
      <c r="J37" s="41"/>
    </row>
  </sheetData>
  <mergeCells count="2">
    <mergeCell ref="I9:I11"/>
    <mergeCell ref="J9:J11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I13" sqref="I13"/>
    </sheetView>
  </sheetViews>
  <sheetFormatPr defaultRowHeight="15.6"/>
  <cols>
    <col min="1" max="1" width="9.296875" bestFit="1" customWidth="1"/>
    <col min="2" max="2" width="17.09765625" bestFit="1" customWidth="1"/>
    <col min="3" max="3" width="8.59765625" bestFit="1" customWidth="1"/>
    <col min="4" max="4" width="43.8984375" customWidth="1"/>
  </cols>
  <sheetData>
    <row r="1" spans="1:4" ht="16.2" thickBot="1">
      <c r="A1" s="70"/>
      <c r="B1" s="70"/>
      <c r="C1" s="70"/>
      <c r="D1" s="70"/>
    </row>
    <row r="2" spans="1:4" ht="16.2" thickBot="1">
      <c r="A2" s="54"/>
      <c r="B2" s="54"/>
      <c r="C2" s="54"/>
      <c r="D2" s="54"/>
    </row>
    <row r="3" spans="1:4" ht="16.2" thickBot="1">
      <c r="A3" s="65"/>
      <c r="B3" s="55"/>
      <c r="C3" s="65"/>
      <c r="D3" s="58"/>
    </row>
    <row r="4" spans="1:4" ht="16.2" thickBot="1">
      <c r="A4" s="66"/>
      <c r="B4" s="56"/>
      <c r="C4" s="66"/>
      <c r="D4" s="58"/>
    </row>
    <row r="5" spans="1:4" ht="16.2" thickBot="1">
      <c r="A5" s="66"/>
      <c r="B5" s="56"/>
      <c r="C5" s="66"/>
      <c r="D5" s="55"/>
    </row>
    <row r="6" spans="1:4" ht="16.2" thickBot="1">
      <c r="A6" s="66"/>
      <c r="B6" s="56"/>
      <c r="C6" s="66"/>
      <c r="D6" s="58"/>
    </row>
    <row r="7" spans="1:4" ht="16.2" thickBot="1">
      <c r="A7" s="66"/>
      <c r="B7" s="56"/>
      <c r="C7" s="66"/>
      <c r="D7" s="55"/>
    </row>
    <row r="8" spans="1:4" ht="16.2" thickBot="1">
      <c r="A8" s="66"/>
      <c r="B8" s="56"/>
      <c r="C8" s="66"/>
      <c r="D8" s="55"/>
    </row>
    <row r="9" spans="1:4" ht="16.2" thickBot="1">
      <c r="A9" s="66"/>
      <c r="B9" s="56"/>
      <c r="C9" s="66"/>
      <c r="D9" s="55"/>
    </row>
    <row r="10" spans="1:4" ht="16.2" thickBot="1">
      <c r="A10" s="66"/>
      <c r="B10" s="56"/>
      <c r="C10" s="66"/>
      <c r="D10" s="58"/>
    </row>
    <row r="11" spans="1:4">
      <c r="A11" s="66"/>
      <c r="B11" s="56"/>
      <c r="C11" s="66"/>
      <c r="D11" s="59"/>
    </row>
    <row r="12" spans="1:4">
      <c r="A12" s="66"/>
      <c r="B12" s="56"/>
      <c r="C12" s="66"/>
      <c r="D12" s="60"/>
    </row>
    <row r="13" spans="1:4" ht="16.2" thickBot="1">
      <c r="A13" s="66"/>
      <c r="B13" s="56"/>
      <c r="C13" s="67"/>
      <c r="D13" s="61"/>
    </row>
    <row r="14" spans="1:4" ht="16.2" thickBot="1">
      <c r="A14" s="71"/>
      <c r="B14" s="71"/>
      <c r="C14" s="71"/>
      <c r="D14" s="58"/>
    </row>
    <row r="15" spans="1:4" ht="16.2" thickBot="1">
      <c r="A15" s="73"/>
      <c r="B15" s="73"/>
      <c r="C15" s="73"/>
      <c r="D15" s="58"/>
    </row>
    <row r="16" spans="1:4" ht="16.2" thickBot="1">
      <c r="A16" s="72"/>
      <c r="B16" s="72"/>
      <c r="C16" s="72"/>
      <c r="D16" s="58"/>
    </row>
    <row r="17" spans="1:4" ht="16.2" thickBot="1">
      <c r="A17" s="65"/>
      <c r="B17" s="55"/>
      <c r="C17" s="65"/>
      <c r="D17" s="58"/>
    </row>
    <row r="18" spans="1:4" ht="16.2" thickBot="1">
      <c r="A18" s="66"/>
      <c r="B18" s="56"/>
      <c r="C18" s="66"/>
      <c r="D18" s="58"/>
    </row>
    <row r="19" spans="1:4" ht="15.6" customHeight="1" thickBot="1">
      <c r="A19" s="66"/>
      <c r="B19" s="56"/>
      <c r="C19" s="66"/>
      <c r="D19" s="58"/>
    </row>
    <row r="20" spans="1:4" ht="16.2" thickBot="1">
      <c r="A20" s="66"/>
      <c r="B20" s="56"/>
      <c r="C20" s="66"/>
      <c r="D20" s="58"/>
    </row>
    <row r="21" spans="1:4" ht="16.2" thickBot="1">
      <c r="A21" s="66"/>
      <c r="B21" s="56"/>
      <c r="C21" s="66"/>
      <c r="D21" s="58"/>
    </row>
    <row r="22" spans="1:4" ht="16.2" thickBot="1">
      <c r="A22" s="66"/>
      <c r="B22" s="56"/>
      <c r="C22" s="66"/>
      <c r="D22" s="58"/>
    </row>
    <row r="23" spans="1:4" ht="16.2" thickBot="1">
      <c r="A23" s="66"/>
      <c r="B23" s="56"/>
      <c r="C23" s="66"/>
      <c r="D23" s="55"/>
    </row>
    <row r="24" spans="1:4" ht="16.2" thickBot="1">
      <c r="A24" s="65"/>
      <c r="B24" s="65"/>
      <c r="C24" s="65"/>
      <c r="D24" s="58"/>
    </row>
    <row r="25" spans="1:4" ht="16.2" thickBot="1">
      <c r="A25" s="66"/>
      <c r="B25" s="66"/>
      <c r="C25" s="66"/>
      <c r="D25" s="58"/>
    </row>
    <row r="26" spans="1:4" ht="16.2" thickBot="1">
      <c r="A26" s="66"/>
      <c r="B26" s="66"/>
      <c r="C26" s="66"/>
      <c r="D26" s="58"/>
    </row>
    <row r="27" spans="1:4" ht="15.6" customHeight="1" thickBot="1">
      <c r="A27" s="66"/>
      <c r="B27" s="66"/>
      <c r="C27" s="66"/>
      <c r="D27" s="58"/>
    </row>
    <row r="28" spans="1:4" ht="16.2" thickBot="1">
      <c r="A28" s="66"/>
      <c r="B28" s="66"/>
      <c r="C28" s="66"/>
      <c r="D28" s="58"/>
    </row>
    <row r="29" spans="1:4" ht="16.2" thickBot="1">
      <c r="A29" s="66"/>
      <c r="B29" s="66"/>
      <c r="C29" s="66"/>
      <c r="D29" s="55"/>
    </row>
    <row r="30" spans="1:4" ht="16.2" thickBot="1">
      <c r="A30" s="65"/>
      <c r="B30" s="65"/>
      <c r="C30" s="65"/>
      <c r="D30" s="58"/>
    </row>
    <row r="31" spans="1:4" ht="16.2" thickBot="1">
      <c r="A31" s="66"/>
      <c r="B31" s="66"/>
      <c r="C31" s="66"/>
      <c r="D31" s="58"/>
    </row>
    <row r="32" spans="1:4" ht="16.2" thickBot="1">
      <c r="A32" s="66"/>
      <c r="B32" s="66"/>
      <c r="C32" s="66"/>
      <c r="D32" s="58"/>
    </row>
    <row r="33" spans="1:4" ht="16.2" thickBot="1">
      <c r="A33" s="66"/>
      <c r="B33" s="66"/>
      <c r="C33" s="66"/>
      <c r="D33" s="57"/>
    </row>
    <row r="34" spans="1:4" ht="16.2" thickBot="1">
      <c r="A34" s="65"/>
      <c r="B34" s="65"/>
      <c r="C34" s="65"/>
      <c r="D34" s="58"/>
    </row>
    <row r="35" spans="1:4" ht="16.2" thickBot="1">
      <c r="A35" s="66"/>
      <c r="B35" s="66"/>
      <c r="C35" s="66"/>
      <c r="D35" s="58"/>
    </row>
    <row r="36" spans="1:4" ht="16.2" thickBot="1">
      <c r="A36" s="66"/>
      <c r="B36" s="66"/>
      <c r="C36" s="66"/>
      <c r="D36" s="57"/>
    </row>
    <row r="37" spans="1:4" ht="16.2" thickBot="1">
      <c r="A37" s="66"/>
      <c r="B37" s="66"/>
      <c r="C37" s="66"/>
      <c r="D37" s="57"/>
    </row>
    <row r="38" spans="1:4" ht="16.2" thickBot="1">
      <c r="A38" s="70"/>
      <c r="B38" s="70"/>
      <c r="C38" s="70"/>
      <c r="D38" s="70"/>
    </row>
    <row r="39" spans="1:4" ht="16.2" thickBot="1">
      <c r="A39" s="54"/>
      <c r="B39" s="54"/>
      <c r="C39" s="54"/>
      <c r="D39" s="54"/>
    </row>
    <row r="40" spans="1:4" ht="16.2" thickBot="1">
      <c r="A40" s="71"/>
      <c r="B40" s="71"/>
      <c r="C40" s="71"/>
      <c r="D40" s="63"/>
    </row>
    <row r="41" spans="1:4" ht="16.2" thickBot="1">
      <c r="A41" s="73"/>
      <c r="B41" s="73"/>
      <c r="C41" s="73"/>
      <c r="D41" s="63"/>
    </row>
    <row r="42" spans="1:4" ht="16.2" thickBot="1">
      <c r="A42" s="72"/>
      <c r="B42" s="72"/>
      <c r="C42" s="72"/>
      <c r="D42" s="63"/>
    </row>
    <row r="43" spans="1:4" ht="16.2" thickBot="1">
      <c r="A43" s="71"/>
      <c r="B43" s="71"/>
      <c r="C43" s="71"/>
      <c r="D43" s="63"/>
    </row>
    <row r="44" spans="1:4" ht="16.2" thickBot="1">
      <c r="A44" s="72"/>
      <c r="B44" s="72"/>
      <c r="C44" s="72"/>
      <c r="D44" s="63"/>
    </row>
    <row r="45" spans="1:4" ht="16.2" thickBot="1">
      <c r="A45" s="58"/>
      <c r="B45" s="58"/>
      <c r="C45" s="58"/>
      <c r="D45" s="63"/>
    </row>
    <row r="46" spans="1:4" ht="16.2" thickBot="1">
      <c r="A46" s="65"/>
      <c r="B46" s="59"/>
      <c r="C46" s="65"/>
      <c r="D46" s="63"/>
    </row>
    <row r="47" spans="1:4" ht="16.2" thickBot="1">
      <c r="A47" s="66"/>
      <c r="B47" s="62"/>
      <c r="C47" s="67"/>
      <c r="D47" s="63"/>
    </row>
    <row r="50" spans="1:2" ht="19.2">
      <c r="A50" s="64"/>
      <c r="B50" s="64"/>
    </row>
    <row r="93" ht="77.400000000000006" customHeight="1"/>
  </sheetData>
  <mergeCells count="11">
    <mergeCell ref="A1:D1"/>
    <mergeCell ref="A38:D38"/>
    <mergeCell ref="A43:A44"/>
    <mergeCell ref="B43:B44"/>
    <mergeCell ref="C43:C44"/>
    <mergeCell ref="A40:A42"/>
    <mergeCell ref="B40:B42"/>
    <mergeCell ref="C40:C42"/>
    <mergeCell ref="A14:A16"/>
    <mergeCell ref="B14:B16"/>
    <mergeCell ref="C14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GUHMA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Vinoo Thomas</dc:creator>
  <dc:description/>
  <cp:lastModifiedBy>Prashant</cp:lastModifiedBy>
  <cp:revision>2</cp:revision>
  <dcterms:created xsi:type="dcterms:W3CDTF">2013-06-07T15:02:07Z</dcterms:created>
  <dcterms:modified xsi:type="dcterms:W3CDTF">2018-06-08T12:20:55Z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