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<sst xmlns="http://schemas.openxmlformats.org/spreadsheetml/2006/main" count="72" uniqueCount="66">
  <si>
    <t xml:space="preserve">#</t>
  </si>
  <si>
    <t xml:space="preserve">Activity</t>
  </si>
  <si>
    <t xml:space="preserve">Hours</t>
  </si>
  <si>
    <t xml:space="preserve">Days</t>
  </si>
  <si>
    <t xml:space="preserve">Assumptions</t>
  </si>
  <si>
    <t xml:space="preserve">Project initiation</t>
  </si>
  <si>
    <t xml:space="preserve">Special features not considered</t>
  </si>
  <si>
    <t xml:space="preserve">Business Analysis</t>
  </si>
  <si>
    <t xml:space="preserve">Documentation (Business requirements, Functional requirment specification, User guides)</t>
  </si>
  <si>
    <t xml:space="preserve">PM</t>
  </si>
  <si>
    <t xml:space="preserve">Resource</t>
  </si>
  <si>
    <t xml:space="preserve">Design (UI &amp; UX prototypes with 3 design alternatives) : Responsive design</t>
  </si>
  <si>
    <t xml:space="preserve">BA</t>
  </si>
  <si>
    <t xml:space="preserve">Development </t>
  </si>
  <si>
    <t xml:space="preserve">Bilingual site</t>
  </si>
  <si>
    <t xml:space="preserve">Documentation</t>
  </si>
  <si>
    <t xml:space="preserve">Integrations (Email, Payment G/W, Courier, Google Map)</t>
  </si>
  <si>
    <t xml:space="preserve">Design</t>
  </si>
  <si>
    <t xml:space="preserve">Buyer </t>
  </si>
  <si>
    <t xml:space="preserve">Jr Developer</t>
  </si>
  <si>
    <t xml:space="preserve">Login / Forgot password / Remember password</t>
  </si>
  <si>
    <t xml:space="preserve">Sr Developer</t>
  </si>
  <si>
    <t xml:space="preserve">Registration, Email verification</t>
  </si>
  <si>
    <t xml:space="preserve">QA</t>
  </si>
  <si>
    <t xml:space="preserve">Create update profile</t>
  </si>
  <si>
    <t xml:space="preserve">sum</t>
  </si>
  <si>
    <t xml:space="preserve">Manage delivery address </t>
  </si>
  <si>
    <t xml:space="preserve">Delivery Days</t>
  </si>
  <si>
    <t xml:space="preserve">Search Products, Sellers, Deals </t>
  </si>
  <si>
    <t xml:space="preserve">Actual </t>
  </si>
  <si>
    <t xml:space="preserve">Advanced search</t>
  </si>
  <si>
    <t xml:space="preserve">view product details (description, Image, Video)</t>
  </si>
  <si>
    <t xml:space="preserve">Note:</t>
  </si>
  <si>
    <t xml:space="preserve">Add items to cart (Manage Cart)</t>
  </si>
  <si>
    <t xml:space="preserve">This estimate is meant for a responsive Web App</t>
  </si>
  <si>
    <t xml:space="preserve">Select Delivery options (Express or Normal)</t>
  </si>
  <si>
    <t xml:space="preserve">Payment options</t>
  </si>
  <si>
    <t xml:space="preserve">For an equivalent PWA,  consider approximately half times more effort</t>
  </si>
  <si>
    <t xml:space="preserve">Pfroduct ratings and comments</t>
  </si>
  <si>
    <t xml:space="preserve">For a Hybrid App in Flutter. The effort will be approximately the same (80 additional days in effort. The work will happen parallel to the web app development)</t>
  </si>
  <si>
    <t xml:space="preserve">track order</t>
  </si>
  <si>
    <t xml:space="preserve">recent orders</t>
  </si>
  <si>
    <t xml:space="preserve">View notifications</t>
  </si>
  <si>
    <t xml:space="preserve">receive invoice</t>
  </si>
  <si>
    <t xml:space="preserve">Report abuse or complaint</t>
  </si>
  <si>
    <t xml:space="preserve">Receive push notifications</t>
  </si>
  <si>
    <t xml:space="preserve">Add items to watchlist</t>
  </si>
  <si>
    <t xml:space="preserve">Seller</t>
  </si>
  <si>
    <t xml:space="preserve">Registration with monthly or annual billing</t>
  </si>
  <si>
    <t xml:space="preserve">Manage profile</t>
  </si>
  <si>
    <t xml:space="preserve">mark item unavailable</t>
  </si>
  <si>
    <t xml:space="preserve">view orders received</t>
  </si>
  <si>
    <t xml:space="preserve">view sales</t>
  </si>
  <si>
    <t xml:space="preserve">view buyer profile</t>
  </si>
  <si>
    <t xml:space="preserve">autoreject orders after 48 hours</t>
  </si>
  <si>
    <t xml:space="preserve">change order status</t>
  </si>
  <si>
    <t xml:space="preserve">view order status notificationbs</t>
  </si>
  <si>
    <t xml:space="preserve">Dasboards and reports</t>
  </si>
  <si>
    <t xml:space="preserve">Admin</t>
  </si>
  <si>
    <t xml:space="preserve">view seller registration requests</t>
  </si>
  <si>
    <t xml:space="preserve">Approve / block seller</t>
  </si>
  <si>
    <t xml:space="preserve">block buyers</t>
  </si>
  <si>
    <t xml:space="preserve">update buyer info</t>
  </si>
  <si>
    <t xml:space="preserve">update product info</t>
  </si>
  <si>
    <t xml:space="preserve">QA 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</si>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</sst>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729FCF"/>
        <bgColor rgb="FF969696"/>
      </patternFill>
    </fill>
    <fill>
      <patternFill patternType="solid">
        <fgColor rgb="FFFFBF00"/>
        <bgColor rgb="FFFF9900"/>
      </patternFill>
    </fill>
    <fill>
      <patternFill patternType="solid">
        <fgColor rgb="FFBBE33D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BBE33D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51.32"/>
    <col collapsed="false" customWidth="true" hidden="false" outlineLevel="0" max="6" min="6" style="0" width="26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F1" s="0" t="s">
        <v>4</v>
      </c>
    </row>
    <row r="2" customFormat="false" ht="12.8" hidden="false" customHeight="false" outlineLevel="0" collapsed="false">
      <c r="A2" s="4"/>
      <c r="B2" s="5" t="s">
        <v>5</v>
      </c>
      <c r="C2" s="4"/>
      <c r="D2" s="4"/>
      <c r="F2" s="0" t="s">
        <v>6</v>
      </c>
    </row>
    <row r="3" customFormat="false" ht="12.8" hidden="false" customHeight="false" outlineLevel="0" collapsed="false">
      <c r="B3" s="6" t="s">
        <v>7</v>
      </c>
      <c r="C3" s="0" t="n">
        <v>40</v>
      </c>
      <c r="D3" s="0" t="n">
        <f aca="false">C3/8</f>
        <v>5</v>
      </c>
    </row>
    <row r="4" customFormat="false" ht="28.35" hidden="false" customHeight="false" outlineLevel="0" collapsed="false">
      <c r="B4" s="7" t="s">
        <v>8</v>
      </c>
      <c r="C4" s="0" t="n">
        <v>40</v>
      </c>
      <c r="D4" s="0" t="n">
        <f aca="false">C4/8</f>
        <v>5</v>
      </c>
    </row>
    <row r="5" customFormat="false" ht="14.9" hidden="false" customHeight="false" outlineLevel="0" collapsed="false">
      <c r="B5" s="7" t="s">
        <v>9</v>
      </c>
      <c r="C5" s="0" t="n">
        <f aca="false">SUM(C8:C47)*0.1</f>
        <v>40</v>
      </c>
      <c r="D5" s="0" t="n">
        <f aca="false">C5/8</f>
        <v>5</v>
      </c>
      <c r="F5" s="0" t="s">
        <v>10</v>
      </c>
      <c r="G5" s="0" t="s">
        <v>0</v>
      </c>
      <c r="H5" s="0" t="s">
        <v>2</v>
      </c>
      <c r="I5" s="0" t="s">
        <v>3</v>
      </c>
    </row>
    <row r="6" customFormat="false" ht="28.35" hidden="false" customHeight="false" outlineLevel="0" collapsed="false">
      <c r="B6" s="7" t="s">
        <v>11</v>
      </c>
      <c r="C6" s="0" t="n">
        <v>40</v>
      </c>
      <c r="D6" s="0" t="n">
        <f aca="false">C6/8</f>
        <v>5</v>
      </c>
      <c r="F6" s="0" t="s">
        <v>12</v>
      </c>
      <c r="G6" s="0" t="n">
        <v>1</v>
      </c>
      <c r="H6" s="0" t="n">
        <f aca="false">C3</f>
        <v>40</v>
      </c>
      <c r="I6" s="0" t="n">
        <f aca="false">H6/8/G6</f>
        <v>5</v>
      </c>
      <c r="J6" s="0" t="n">
        <f aca="false">I6*G6</f>
        <v>5</v>
      </c>
    </row>
    <row r="7" customFormat="false" ht="12.8" hidden="false" customHeight="false" outlineLevel="0" collapsed="false">
      <c r="A7" s="4"/>
      <c r="B7" s="5" t="s">
        <v>13</v>
      </c>
      <c r="C7" s="4"/>
      <c r="D7" s="4"/>
      <c r="F7" s="0" t="s">
        <v>9</v>
      </c>
      <c r="G7" s="0" t="n">
        <v>1</v>
      </c>
      <c r="H7" s="0" t="n">
        <f aca="false">C5</f>
        <v>40</v>
      </c>
      <c r="I7" s="0" t="n">
        <f aca="false">H7/8/G7</f>
        <v>5</v>
      </c>
      <c r="J7" s="0" t="n">
        <f aca="false">I7*G7</f>
        <v>5</v>
      </c>
    </row>
    <row r="8" customFormat="false" ht="12.8" hidden="false" customHeight="false" outlineLevel="0" collapsed="false">
      <c r="B8" s="0" t="s">
        <v>14</v>
      </c>
      <c r="C8" s="0" t="n">
        <v>40</v>
      </c>
      <c r="D8" s="0" t="n">
        <f aca="false">C8/8</f>
        <v>5</v>
      </c>
      <c r="F8" s="0" t="s">
        <v>15</v>
      </c>
      <c r="G8" s="0" t="n">
        <v>1</v>
      </c>
      <c r="H8" s="0" t="n">
        <f aca="false">C4</f>
        <v>40</v>
      </c>
      <c r="I8" s="0" t="n">
        <f aca="false">H8/8/G8</f>
        <v>5</v>
      </c>
      <c r="J8" s="0" t="n">
        <f aca="false">I8*G8</f>
        <v>5</v>
      </c>
    </row>
    <row r="9" customFormat="false" ht="12.8" hidden="false" customHeight="false" outlineLevel="0" collapsed="false">
      <c r="B9" s="0" t="s">
        <v>16</v>
      </c>
      <c r="C9" s="0" t="n">
        <v>40</v>
      </c>
      <c r="D9" s="0" t="n">
        <f aca="false">C9/8</f>
        <v>5</v>
      </c>
      <c r="F9" s="0" t="s">
        <v>17</v>
      </c>
      <c r="G9" s="0" t="n">
        <v>1</v>
      </c>
      <c r="H9" s="0" t="n">
        <f aca="false">C6</f>
        <v>40</v>
      </c>
      <c r="I9" s="0" t="n">
        <f aca="false">H9/8/G9</f>
        <v>5</v>
      </c>
      <c r="J9" s="0" t="n">
        <f aca="false">I9*G9</f>
        <v>5</v>
      </c>
      <c r="K9" s="0" t="n">
        <f aca="false">SUM(C7:C47)/8</f>
        <v>50</v>
      </c>
      <c r="L9" s="0" t="n">
        <f aca="false">SUM(I10:I11)</f>
        <v>50</v>
      </c>
    </row>
    <row r="10" customFormat="false" ht="12.8" hidden="false" customHeight="false" outlineLevel="0" collapsed="false">
      <c r="A10" s="8"/>
      <c r="B10" s="9" t="s">
        <v>18</v>
      </c>
      <c r="C10" s="8"/>
      <c r="D10" s="8" t="n">
        <f aca="false">C10/8</f>
        <v>0</v>
      </c>
      <c r="F10" s="0" t="s">
        <v>19</v>
      </c>
      <c r="G10" s="0" t="n">
        <v>1</v>
      </c>
      <c r="H10" s="0" t="n">
        <v>200</v>
      </c>
      <c r="I10" s="0" t="n">
        <f aca="false">H10/8/G10</f>
        <v>25</v>
      </c>
      <c r="J10" s="0" t="n">
        <f aca="false">I10*G10</f>
        <v>25</v>
      </c>
    </row>
    <row r="11" customFormat="false" ht="12.8" hidden="false" customHeight="false" outlineLevel="0" collapsed="false">
      <c r="B11" s="0" t="s">
        <v>20</v>
      </c>
      <c r="C11" s="0" t="n">
        <v>24</v>
      </c>
      <c r="D11" s="0" t="n">
        <f aca="false">C11/8</f>
        <v>3</v>
      </c>
      <c r="F11" s="0" t="s">
        <v>21</v>
      </c>
      <c r="G11" s="0" t="n">
        <v>1</v>
      </c>
      <c r="H11" s="0" t="n">
        <v>200</v>
      </c>
      <c r="I11" s="0" t="n">
        <f aca="false">H11/8/G11</f>
        <v>25</v>
      </c>
      <c r="J11" s="0" t="n">
        <f aca="false">I11*G11</f>
        <v>25</v>
      </c>
    </row>
    <row r="12" customFormat="false" ht="12.8" hidden="false" customHeight="false" outlineLevel="0" collapsed="false">
      <c r="B12" s="0" t="s">
        <v>22</v>
      </c>
      <c r="C12" s="0" t="n">
        <v>6</v>
      </c>
      <c r="D12" s="0" t="n">
        <f aca="false">C12/8</f>
        <v>0.75</v>
      </c>
      <c r="F12" s="0" t="s">
        <v>23</v>
      </c>
      <c r="G12" s="0" t="n">
        <v>1.5</v>
      </c>
      <c r="H12" s="0" t="n">
        <f aca="false">C48</f>
        <v>140</v>
      </c>
      <c r="I12" s="0" t="n">
        <f aca="false">H12/8/G12</f>
        <v>11.6666666666667</v>
      </c>
      <c r="J12" s="0" t="n">
        <f aca="false">I12*G12</f>
        <v>17.5</v>
      </c>
    </row>
    <row r="13" customFormat="false" ht="12.8" hidden="false" customHeight="false" outlineLevel="0" collapsed="false">
      <c r="B13" s="0" t="s">
        <v>24</v>
      </c>
      <c r="C13" s="0" t="n">
        <v>12</v>
      </c>
      <c r="D13" s="0" t="n">
        <f aca="false">C13/8</f>
        <v>1.5</v>
      </c>
      <c r="F13" s="10" t="s">
        <v>25</v>
      </c>
      <c r="H13" s="0" t="n">
        <f aca="false">SUM(H6:H12)</f>
        <v>700</v>
      </c>
      <c r="I13" s="0" t="n">
        <f aca="false">SUM(I6:I12)</f>
        <v>81.6666666666667</v>
      </c>
      <c r="J13" s="0" t="n">
        <f aca="false">SUM(J6:J12)</f>
        <v>87.5</v>
      </c>
    </row>
    <row r="14" customFormat="false" ht="12.8" hidden="false" customHeight="false" outlineLevel="0" collapsed="false">
      <c r="B14" s="0" t="s">
        <v>26</v>
      </c>
      <c r="C14" s="0" t="n">
        <v>8</v>
      </c>
      <c r="D14" s="0" t="n">
        <f aca="false">C14/8</f>
        <v>1</v>
      </c>
      <c r="F14" s="10" t="s">
        <v>27</v>
      </c>
      <c r="G14" s="10" t="n">
        <f aca="false">SUM(H12,H10,H6,H9)/8</f>
        <v>52.5</v>
      </c>
    </row>
    <row r="15" customFormat="false" ht="12.8" hidden="false" customHeight="false" outlineLevel="0" collapsed="false">
      <c r="B15" s="0" t="s">
        <v>28</v>
      </c>
      <c r="C15" s="0" t="n">
        <v>12</v>
      </c>
      <c r="D15" s="0" t="n">
        <f aca="false">C15/8</f>
        <v>1.5</v>
      </c>
      <c r="F15" s="10" t="s">
        <v>29</v>
      </c>
      <c r="G15" s="0" t="n">
        <f aca="false">J13</f>
        <v>87.5</v>
      </c>
    </row>
    <row r="16" customFormat="false" ht="12.8" hidden="false" customHeight="false" outlineLevel="0" collapsed="false">
      <c r="B16" s="0" t="s">
        <v>30</v>
      </c>
      <c r="C16" s="0" t="n">
        <v>16</v>
      </c>
      <c r="D16" s="0" t="n">
        <f aca="false">C16/8</f>
        <v>2</v>
      </c>
    </row>
    <row r="17" customFormat="false" ht="12.8" hidden="false" customHeight="false" outlineLevel="0" collapsed="false">
      <c r="B17" s="11" t="s">
        <v>31</v>
      </c>
      <c r="C17" s="0" t="n">
        <v>24</v>
      </c>
      <c r="D17" s="0" t="n">
        <f aca="false">C17/8</f>
        <v>3</v>
      </c>
      <c r="F17" s="10" t="s">
        <v>32</v>
      </c>
    </row>
    <row r="18" customFormat="false" ht="12.8" hidden="false" customHeight="false" outlineLevel="0" collapsed="false">
      <c r="B18" s="0" t="s">
        <v>33</v>
      </c>
      <c r="C18" s="0" t="n">
        <v>12</v>
      </c>
      <c r="D18" s="0" t="n">
        <f aca="false">C18/8</f>
        <v>1.5</v>
      </c>
      <c r="F18" s="0" t="s">
        <v>34</v>
      </c>
    </row>
    <row r="19" customFormat="false" ht="12.8" hidden="false" customHeight="false" outlineLevel="0" collapsed="false">
      <c r="B19" s="0" t="s">
        <v>35</v>
      </c>
      <c r="C19" s="0" t="n">
        <v>6</v>
      </c>
      <c r="D19" s="0" t="n">
        <f aca="false">C19/8</f>
        <v>0.75</v>
      </c>
    </row>
    <row r="20" customFormat="false" ht="35.05" hidden="false" customHeight="false" outlineLevel="0" collapsed="false">
      <c r="B20" s="0" t="s">
        <v>36</v>
      </c>
      <c r="C20" s="0" t="n">
        <v>6</v>
      </c>
      <c r="D20" s="0" t="n">
        <f aca="false">C20/8</f>
        <v>0.75</v>
      </c>
      <c r="F20" s="11" t="s">
        <v>37</v>
      </c>
    </row>
    <row r="21" customFormat="false" ht="68.65" hidden="false" customHeight="false" outlineLevel="0" collapsed="false">
      <c r="B21" s="0" t="s">
        <v>38</v>
      </c>
      <c r="C21" s="0" t="n">
        <v>16</v>
      </c>
      <c r="D21" s="0" t="n">
        <f aca="false">C21/8</f>
        <v>2</v>
      </c>
      <c r="F21" s="11" t="s">
        <v>39</v>
      </c>
    </row>
    <row r="22" customFormat="false" ht="12.8" hidden="false" customHeight="false" outlineLevel="0" collapsed="false">
      <c r="B22" s="0" t="s">
        <v>40</v>
      </c>
      <c r="C22" s="0" t="n">
        <v>6</v>
      </c>
      <c r="D22" s="0" t="n">
        <f aca="false">C22/8</f>
        <v>0.75</v>
      </c>
    </row>
    <row r="23" customFormat="false" ht="12.8" hidden="false" customHeight="false" outlineLevel="0" collapsed="false">
      <c r="B23" s="0" t="s">
        <v>41</v>
      </c>
      <c r="C23" s="0" t="n">
        <v>6</v>
      </c>
      <c r="D23" s="0" t="n">
        <f aca="false">C23/8</f>
        <v>0.75</v>
      </c>
    </row>
    <row r="24" customFormat="false" ht="12.8" hidden="false" customHeight="false" outlineLevel="0" collapsed="false">
      <c r="B24" s="0" t="s">
        <v>42</v>
      </c>
      <c r="C24" s="0" t="n">
        <v>6</v>
      </c>
      <c r="D24" s="0" t="n">
        <f aca="false">C24/8</f>
        <v>0.75</v>
      </c>
    </row>
    <row r="25" customFormat="false" ht="12.8" hidden="false" customHeight="false" outlineLevel="0" collapsed="false">
      <c r="B25" s="0" t="s">
        <v>43</v>
      </c>
      <c r="C25" s="0" t="n">
        <v>6</v>
      </c>
      <c r="D25" s="0" t="n">
        <f aca="false">C25/8</f>
        <v>0.75</v>
      </c>
    </row>
    <row r="26" customFormat="false" ht="12.8" hidden="false" customHeight="false" outlineLevel="0" collapsed="false">
      <c r="B26" s="0" t="s">
        <v>44</v>
      </c>
      <c r="C26" s="0" t="n">
        <v>6</v>
      </c>
      <c r="D26" s="0" t="n">
        <f aca="false">C26/8</f>
        <v>0.75</v>
      </c>
    </row>
    <row r="27" customFormat="false" ht="12.8" hidden="false" customHeight="false" outlineLevel="0" collapsed="false">
      <c r="B27" s="0" t="s">
        <v>45</v>
      </c>
      <c r="C27" s="0" t="n">
        <v>6</v>
      </c>
      <c r="D27" s="0" t="n">
        <f aca="false">C27/8</f>
        <v>0.75</v>
      </c>
    </row>
    <row r="28" customFormat="false" ht="12.8" hidden="false" customHeight="false" outlineLevel="0" collapsed="false">
      <c r="B28" s="0" t="s">
        <v>46</v>
      </c>
      <c r="C28" s="0" t="n">
        <v>8</v>
      </c>
      <c r="D28" s="0" t="n">
        <f aca="false">C28/8</f>
        <v>1</v>
      </c>
    </row>
    <row r="29" customFormat="false" ht="12.8" hidden="false" customHeight="false" outlineLevel="0" collapsed="false">
      <c r="A29" s="8"/>
      <c r="B29" s="9" t="s">
        <v>47</v>
      </c>
      <c r="C29" s="8"/>
      <c r="D29" s="8" t="n">
        <f aca="false">C29/8</f>
        <v>0</v>
      </c>
    </row>
    <row r="30" customFormat="false" ht="12.8" hidden="false" customHeight="false" outlineLevel="0" collapsed="false">
      <c r="B30" s="0" t="s">
        <v>48</v>
      </c>
      <c r="C30" s="0" t="n">
        <v>16</v>
      </c>
      <c r="D30" s="0" t="n">
        <f aca="false">C30/8</f>
        <v>2</v>
      </c>
    </row>
    <row r="31" customFormat="false" ht="12.8" hidden="false" customHeight="false" outlineLevel="0" collapsed="false">
      <c r="B31" s="0" t="s">
        <v>20</v>
      </c>
      <c r="C31" s="0" t="n">
        <v>8</v>
      </c>
      <c r="D31" s="0" t="n">
        <f aca="false">C31/8</f>
        <v>1</v>
      </c>
    </row>
    <row r="32" customFormat="false" ht="12.8" hidden="false" customHeight="false" outlineLevel="0" collapsed="false">
      <c r="B32" s="0" t="s">
        <v>49</v>
      </c>
      <c r="C32" s="0" t="n">
        <v>24</v>
      </c>
      <c r="D32" s="0" t="n">
        <f aca="false">C32/8</f>
        <v>3</v>
      </c>
    </row>
    <row r="33" customFormat="false" ht="12.8" hidden="false" customHeight="false" outlineLevel="0" collapsed="false">
      <c r="B33" s="0" t="s">
        <v>50</v>
      </c>
      <c r="C33" s="0" t="n">
        <v>4</v>
      </c>
      <c r="D33" s="0" t="n">
        <f aca="false">C33/8</f>
        <v>0.5</v>
      </c>
    </row>
    <row r="34" customFormat="false" ht="12.8" hidden="false" customHeight="false" outlineLevel="0" collapsed="false">
      <c r="B34" s="0" t="s">
        <v>51</v>
      </c>
      <c r="C34" s="0" t="n">
        <v>4</v>
      </c>
      <c r="D34" s="0" t="n">
        <f aca="false">C34/8</f>
        <v>0.5</v>
      </c>
    </row>
    <row r="35" customFormat="false" ht="12.8" hidden="false" customHeight="false" outlineLevel="0" collapsed="false">
      <c r="B35" s="0" t="s">
        <v>52</v>
      </c>
      <c r="C35" s="0" t="n">
        <v>6</v>
      </c>
      <c r="D35" s="0" t="n">
        <f aca="false">C35/8</f>
        <v>0.75</v>
      </c>
    </row>
    <row r="36" customFormat="false" ht="12.8" hidden="false" customHeight="false" outlineLevel="0" collapsed="false">
      <c r="B36" s="0" t="s">
        <v>53</v>
      </c>
      <c r="C36" s="0" t="n">
        <v>6</v>
      </c>
      <c r="D36" s="0" t="n">
        <f aca="false">C36/8</f>
        <v>0.75</v>
      </c>
    </row>
    <row r="37" customFormat="false" ht="12.8" hidden="false" customHeight="false" outlineLevel="0" collapsed="false">
      <c r="B37" s="0" t="s">
        <v>54</v>
      </c>
      <c r="C37" s="0" t="n">
        <v>6</v>
      </c>
      <c r="D37" s="0" t="n">
        <f aca="false">C37/8</f>
        <v>0.75</v>
      </c>
    </row>
    <row r="38" customFormat="false" ht="12.8" hidden="false" customHeight="false" outlineLevel="0" collapsed="false">
      <c r="B38" s="0" t="s">
        <v>55</v>
      </c>
      <c r="C38" s="0" t="n">
        <v>4</v>
      </c>
      <c r="D38" s="0" t="n">
        <f aca="false">C38/8</f>
        <v>0.5</v>
      </c>
    </row>
    <row r="39" customFormat="false" ht="12.8" hidden="false" customHeight="false" outlineLevel="0" collapsed="false">
      <c r="B39" s="0" t="s">
        <v>56</v>
      </c>
      <c r="C39" s="0" t="n">
        <v>4</v>
      </c>
      <c r="D39" s="0" t="n">
        <f aca="false">C39/8</f>
        <v>0.5</v>
      </c>
    </row>
    <row r="40" customFormat="false" ht="12.8" hidden="false" customHeight="false" outlineLevel="0" collapsed="false">
      <c r="B40" s="0" t="s">
        <v>57</v>
      </c>
      <c r="C40" s="0" t="n">
        <v>12</v>
      </c>
      <c r="D40" s="0" t="n">
        <f aca="false">C40/8</f>
        <v>1.5</v>
      </c>
    </row>
    <row r="41" customFormat="false" ht="12.8" hidden="false" customHeight="false" outlineLevel="0" collapsed="false">
      <c r="A41" s="8"/>
      <c r="B41" s="9" t="s">
        <v>58</v>
      </c>
      <c r="C41" s="8"/>
      <c r="D41" s="8" t="n">
        <f aca="false">C41/8</f>
        <v>0</v>
      </c>
    </row>
    <row r="42" customFormat="false" ht="12.8" hidden="false" customHeight="false" outlineLevel="0" collapsed="false">
      <c r="B42" s="0" t="s">
        <v>30</v>
      </c>
      <c r="C42" s="0" t="n">
        <v>8</v>
      </c>
      <c r="D42" s="0" t="n">
        <f aca="false">C42/8</f>
        <v>1</v>
      </c>
    </row>
    <row r="43" customFormat="false" ht="12.8" hidden="false" customHeight="false" outlineLevel="0" collapsed="false">
      <c r="B43" s="0" t="s">
        <v>59</v>
      </c>
      <c r="C43" s="0" t="n">
        <v>8</v>
      </c>
      <c r="D43" s="0" t="n">
        <f aca="false">C43/8</f>
        <v>1</v>
      </c>
    </row>
    <row r="44" customFormat="false" ht="12.8" hidden="false" customHeight="false" outlineLevel="0" collapsed="false">
      <c r="B44" s="0" t="s">
        <v>60</v>
      </c>
      <c r="C44" s="0" t="n">
        <v>6</v>
      </c>
      <c r="D44" s="0" t="n">
        <f aca="false">C44/8</f>
        <v>0.75</v>
      </c>
    </row>
    <row r="45" customFormat="false" ht="12.8" hidden="false" customHeight="false" outlineLevel="0" collapsed="false">
      <c r="B45" s="0" t="s">
        <v>61</v>
      </c>
      <c r="C45" s="0" t="n">
        <v>6</v>
      </c>
      <c r="D45" s="0" t="n">
        <f aca="false">C45/8</f>
        <v>0.75</v>
      </c>
    </row>
    <row r="46" customFormat="false" ht="12.8" hidden="false" customHeight="false" outlineLevel="0" collapsed="false">
      <c r="B46" s="0" t="s">
        <v>62</v>
      </c>
      <c r="C46" s="0" t="n">
        <v>6</v>
      </c>
      <c r="D46" s="0" t="n">
        <f aca="false">C46/8</f>
        <v>0.75</v>
      </c>
    </row>
    <row r="47" customFormat="false" ht="12.8" hidden="false" customHeight="false" outlineLevel="0" collapsed="false">
      <c r="B47" s="0" t="s">
        <v>63</v>
      </c>
      <c r="C47" s="0" t="n">
        <v>6</v>
      </c>
      <c r="D47" s="0" t="n">
        <f aca="false">C47/8</f>
        <v>0.75</v>
      </c>
    </row>
    <row r="48" customFormat="false" ht="12.8" hidden="false" customHeight="false" outlineLevel="0" collapsed="false">
      <c r="A48" s="4"/>
      <c r="B48" s="4" t="s">
        <v>64</v>
      </c>
      <c r="C48" s="4" t="n">
        <f aca="false">SUM(C8:C47)*0.35</f>
        <v>140</v>
      </c>
      <c r="D48" s="4" t="n">
        <f aca="false">C48/8</f>
        <v>17.5</v>
      </c>
    </row>
    <row r="49" customFormat="false" ht="12.8" hidden="false" customHeight="false" outlineLevel="0" collapsed="false">
      <c r="B49" s="10" t="s">
        <v>65</v>
      </c>
      <c r="C49" s="0" t="n">
        <f aca="false">SUM(C3:C48)</f>
        <v>700</v>
      </c>
      <c r="D49" s="4" t="n">
        <f aca="false">C49/8</f>
        <v>87.5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2019-08-20T10:02:47Z</dcterms:created>
  <dc:creator/>
  <dc:description/>
  <dc:language>en-IN</dc:language>
  <cp:lastModifiedBy/>
  <dcterms:modified xsi:type="dcterms:W3CDTF">2019-08-20T11:21:55Z</dcterms:modified>
  <cp:revision>3</cp:revision>
  <dc:subject/>
  <dc:title/>
</cp:coreProperties>
</file>