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10030\Documents\proposal\LMSAdobeConnect\"/>
    </mc:Choice>
  </mc:AlternateContent>
  <bookViews>
    <workbookView xWindow="0" yWindow="0" windowWidth="20490" windowHeight="7950" tabRatio="754" activeTab="1"/>
  </bookViews>
  <sheets>
    <sheet name="Project Information" sheetId="1" r:id="rId1"/>
    <sheet name="Effort Summary" sheetId="14" r:id="rId2"/>
    <sheet name="Build - Database" sheetId="11" r:id="rId3"/>
    <sheet name="Build - Form" sheetId="4" r:id="rId4"/>
    <sheet name="Build - Background Job" sheetId="16" r:id="rId5"/>
    <sheet name="Build - UI" sheetId="19" r:id="rId6"/>
    <sheet name="Build - Webservices" sheetId="17" r:id="rId7"/>
    <sheet name="Build - Workflow" sheetId="6" r:id="rId8"/>
    <sheet name="Documentation" sheetId="7" r:id="rId9"/>
    <sheet name="Testing" sheetId="8" r:id="rId10"/>
    <sheet name="Master" sheetId="15" r:id="rId11"/>
  </sheets>
  <calcPr calcId="152511"/>
</workbook>
</file>

<file path=xl/calcChain.xml><?xml version="1.0" encoding="utf-8"?>
<calcChain xmlns="http://schemas.openxmlformats.org/spreadsheetml/2006/main">
  <c r="O7" i="19" l="1"/>
  <c r="L12" i="19" l="1"/>
  <c r="L14" i="4" l="1"/>
  <c r="L5" i="4"/>
  <c r="L220" i="8" l="1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M4" i="7" s="1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220" i="17"/>
  <c r="L219" i="17"/>
  <c r="L218" i="17"/>
  <c r="L217" i="17"/>
  <c r="L216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9" i="17"/>
  <c r="L198" i="17"/>
  <c r="L197" i="17"/>
  <c r="L196" i="17"/>
  <c r="L195" i="17"/>
  <c r="L194" i="17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23" i="17"/>
  <c r="L122" i="17"/>
  <c r="L121" i="17"/>
  <c r="L120" i="17"/>
  <c r="L119" i="17"/>
  <c r="L118" i="17"/>
  <c r="L117" i="17"/>
  <c r="L116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216" i="19"/>
  <c r="L215" i="19"/>
  <c r="L214" i="19"/>
  <c r="L213" i="19"/>
  <c r="L212" i="19"/>
  <c r="L211" i="19"/>
  <c r="L210" i="19"/>
  <c r="L209" i="19"/>
  <c r="L208" i="19"/>
  <c r="L207" i="19"/>
  <c r="L206" i="19"/>
  <c r="L205" i="19"/>
  <c r="L204" i="19"/>
  <c r="L203" i="19"/>
  <c r="L202" i="19"/>
  <c r="L201" i="19"/>
  <c r="L200" i="19"/>
  <c r="L199" i="19"/>
  <c r="L198" i="19"/>
  <c r="L197" i="19"/>
  <c r="L196" i="19"/>
  <c r="L195" i="19"/>
  <c r="L194" i="19"/>
  <c r="L193" i="19"/>
  <c r="L192" i="19"/>
  <c r="L191" i="19"/>
  <c r="L190" i="19"/>
  <c r="L189" i="19"/>
  <c r="L188" i="19"/>
  <c r="L187" i="19"/>
  <c r="L186" i="19"/>
  <c r="L185" i="19"/>
  <c r="L184" i="19"/>
  <c r="L183" i="19"/>
  <c r="L182" i="19"/>
  <c r="L181" i="19"/>
  <c r="L180" i="19"/>
  <c r="L179" i="19"/>
  <c r="L178" i="19"/>
  <c r="L177" i="19"/>
  <c r="L176" i="19"/>
  <c r="L175" i="19"/>
  <c r="L174" i="19"/>
  <c r="L173" i="19"/>
  <c r="L172" i="19"/>
  <c r="L171" i="19"/>
  <c r="L170" i="19"/>
  <c r="L169" i="19"/>
  <c r="L168" i="19"/>
  <c r="L167" i="19"/>
  <c r="L166" i="19"/>
  <c r="L165" i="19"/>
  <c r="L164" i="19"/>
  <c r="L163" i="19"/>
  <c r="L162" i="19"/>
  <c r="L161" i="19"/>
  <c r="L160" i="19"/>
  <c r="L159" i="19"/>
  <c r="L158" i="19"/>
  <c r="L157" i="19"/>
  <c r="L156" i="19"/>
  <c r="L155" i="19"/>
  <c r="L154" i="19"/>
  <c r="L153" i="19"/>
  <c r="L152" i="19"/>
  <c r="L151" i="19"/>
  <c r="L150" i="19"/>
  <c r="L149" i="19"/>
  <c r="L148" i="19"/>
  <c r="L147" i="19"/>
  <c r="L146" i="19"/>
  <c r="L145" i="19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17" i="19"/>
  <c r="L16" i="19"/>
  <c r="L15" i="19"/>
  <c r="L14" i="19"/>
  <c r="L13" i="19"/>
  <c r="L11" i="19"/>
  <c r="L10" i="19"/>
  <c r="L9" i="19"/>
  <c r="L8" i="19"/>
  <c r="L7" i="19"/>
  <c r="L6" i="19"/>
  <c r="L5" i="19"/>
  <c r="L4" i="19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97" i="16"/>
  <c r="L196" i="16"/>
  <c r="L195" i="16"/>
  <c r="L194" i="16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3" i="4"/>
  <c r="L12" i="4"/>
  <c r="L11" i="4"/>
  <c r="L10" i="4"/>
  <c r="L9" i="4"/>
  <c r="L8" i="4"/>
  <c r="L7" i="4"/>
  <c r="L6" i="4"/>
  <c r="L4" i="4"/>
  <c r="L4" i="11"/>
  <c r="L5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12" i="14"/>
  <c r="D11" i="14"/>
  <c r="D13" i="14"/>
  <c r="D15" i="14"/>
  <c r="D14" i="14"/>
  <c r="D6" i="14"/>
  <c r="M4" i="17" l="1"/>
  <c r="M4" i="6"/>
  <c r="M4" i="16"/>
  <c r="M4" i="4"/>
  <c r="M4" i="8"/>
  <c r="M4" i="19"/>
  <c r="M4" i="11"/>
  <c r="E26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D5" i="14"/>
  <c r="D7" i="14"/>
  <c r="D8" i="14"/>
  <c r="D10" i="14"/>
  <c r="D4" i="14"/>
  <c r="D9" i="14"/>
  <c r="K5" i="14" l="1"/>
  <c r="L5" i="14" s="1"/>
  <c r="K4" i="14"/>
  <c r="E8" i="14"/>
  <c r="E7" i="14"/>
  <c r="E10" i="14"/>
  <c r="E6" i="14"/>
  <c r="E9" i="14"/>
  <c r="E5" i="14"/>
  <c r="E4" i="14"/>
  <c r="G9" i="1"/>
  <c r="F9" i="1"/>
  <c r="H9" i="1"/>
  <c r="G10" i="1"/>
  <c r="F10" i="1"/>
  <c r="J10" i="1"/>
  <c r="G13" i="1"/>
  <c r="F13" i="1"/>
  <c r="J13" i="1"/>
  <c r="G12" i="1"/>
  <c r="J12" i="1"/>
  <c r="F12" i="1"/>
  <c r="G19" i="1"/>
  <c r="J19" i="1"/>
  <c r="F19" i="1"/>
  <c r="H19" i="1"/>
  <c r="G20" i="1"/>
  <c r="F20" i="1"/>
  <c r="J20" i="1"/>
  <c r="G21" i="1"/>
  <c r="F21" i="1"/>
  <c r="J21" i="1"/>
  <c r="G22" i="1"/>
  <c r="J22" i="1"/>
  <c r="F22" i="1"/>
  <c r="G24" i="1"/>
  <c r="J24" i="1"/>
  <c r="F24" i="1"/>
  <c r="H24" i="1"/>
  <c r="I13" i="1"/>
  <c r="I19" i="1"/>
  <c r="I21" i="1"/>
  <c r="I24" i="1"/>
  <c r="H13" i="1"/>
  <c r="H12" i="1"/>
  <c r="H21" i="1"/>
  <c r="H22" i="1"/>
  <c r="E54" i="1"/>
  <c r="D54" i="1"/>
  <c r="C54" i="1"/>
  <c r="G34" i="1"/>
  <c r="I34" i="1"/>
  <c r="F34" i="1"/>
  <c r="H34" i="1"/>
  <c r="G33" i="1"/>
  <c r="F33" i="1"/>
  <c r="J33" i="1"/>
  <c r="I33" i="1"/>
  <c r="H33" i="1"/>
  <c r="G36" i="1"/>
  <c r="F36" i="1"/>
  <c r="I36" i="1"/>
  <c r="J36" i="1"/>
  <c r="G35" i="1"/>
  <c r="J35" i="1"/>
  <c r="F35" i="1"/>
  <c r="H35" i="1"/>
  <c r="G37" i="1"/>
  <c r="J37" i="1"/>
  <c r="F37" i="1"/>
  <c r="H37" i="1"/>
  <c r="G32" i="1"/>
  <c r="F32" i="1"/>
  <c r="J32" i="1"/>
  <c r="I32" i="1"/>
  <c r="H32" i="1"/>
  <c r="G31" i="1"/>
  <c r="F31" i="1"/>
  <c r="I31" i="1"/>
  <c r="J31" i="1"/>
  <c r="G17" i="1"/>
  <c r="J17" i="1"/>
  <c r="F17" i="1"/>
  <c r="H17" i="1"/>
  <c r="G14" i="1"/>
  <c r="H14" i="1"/>
  <c r="F14" i="1"/>
  <c r="G29" i="1"/>
  <c r="F29" i="1"/>
  <c r="J29" i="1"/>
  <c r="I29" i="1"/>
  <c r="H29" i="1"/>
  <c r="G26" i="1"/>
  <c r="F26" i="1"/>
  <c r="I26" i="1"/>
  <c r="J26" i="1"/>
  <c r="G50" i="1"/>
  <c r="J50" i="1"/>
  <c r="F50" i="1"/>
  <c r="H50" i="1"/>
  <c r="G23" i="1"/>
  <c r="I23" i="1"/>
  <c r="F23" i="1"/>
  <c r="G16" i="1"/>
  <c r="F16" i="1"/>
  <c r="J16" i="1"/>
  <c r="I16" i="1"/>
  <c r="H16" i="1"/>
  <c r="G8" i="1"/>
  <c r="F8" i="1"/>
  <c r="I8" i="1"/>
  <c r="J8" i="1"/>
  <c r="G28" i="1"/>
  <c r="J28" i="1"/>
  <c r="F28" i="1"/>
  <c r="H28" i="1"/>
  <c r="G40" i="1"/>
  <c r="J40" i="1"/>
  <c r="F40" i="1"/>
  <c r="H40" i="1"/>
  <c r="G41" i="1"/>
  <c r="F41" i="1"/>
  <c r="J41" i="1"/>
  <c r="I41" i="1"/>
  <c r="H41" i="1"/>
  <c r="G53" i="1"/>
  <c r="F53" i="1"/>
  <c r="H53" i="1"/>
  <c r="J53" i="1"/>
  <c r="G52" i="1"/>
  <c r="I52" i="1"/>
  <c r="F52" i="1"/>
  <c r="J52" i="1"/>
  <c r="G49" i="1"/>
  <c r="I49" i="1"/>
  <c r="F49" i="1"/>
  <c r="G48" i="1"/>
  <c r="J48" i="1"/>
  <c r="F48" i="1"/>
  <c r="G47" i="1"/>
  <c r="F47" i="1"/>
  <c r="I47" i="1"/>
  <c r="J47" i="1"/>
  <c r="G45" i="1"/>
  <c r="I45" i="1"/>
  <c r="F45" i="1"/>
  <c r="J45" i="1"/>
  <c r="G44" i="1"/>
  <c r="I44" i="1"/>
  <c r="F44" i="1"/>
  <c r="G43" i="1"/>
  <c r="J43" i="1"/>
  <c r="F43" i="1"/>
  <c r="G42" i="1"/>
  <c r="F42" i="1"/>
  <c r="I42" i="1"/>
  <c r="J42" i="1"/>
  <c r="G38" i="1"/>
  <c r="I38" i="1"/>
  <c r="F38" i="1"/>
  <c r="J38" i="1"/>
  <c r="G27" i="1"/>
  <c r="H27" i="1"/>
  <c r="F27" i="1"/>
  <c r="G18" i="1"/>
  <c r="J18" i="1"/>
  <c r="F18" i="1"/>
  <c r="I48" i="1"/>
  <c r="I43" i="1"/>
  <c r="I18" i="1"/>
  <c r="H48" i="1"/>
  <c r="H43" i="1"/>
  <c r="H18" i="1"/>
  <c r="G51" i="1"/>
  <c r="F51" i="1"/>
  <c r="J51" i="1"/>
  <c r="I51" i="1"/>
  <c r="H51" i="1"/>
  <c r="G46" i="1"/>
  <c r="F46" i="1"/>
  <c r="I46" i="1"/>
  <c r="J46" i="1"/>
  <c r="G39" i="1"/>
  <c r="I39" i="1"/>
  <c r="F39" i="1"/>
  <c r="J39" i="1"/>
  <c r="G30" i="1"/>
  <c r="I30" i="1"/>
  <c r="F30" i="1"/>
  <c r="G25" i="1"/>
  <c r="J25" i="1"/>
  <c r="F25" i="1"/>
  <c r="H25" i="1"/>
  <c r="G15" i="1"/>
  <c r="F15" i="1"/>
  <c r="I15" i="1"/>
  <c r="J15" i="1"/>
  <c r="I25" i="1"/>
  <c r="H39" i="1"/>
  <c r="H30" i="1"/>
  <c r="G11" i="1"/>
  <c r="J11" i="1"/>
  <c r="F11" i="1"/>
  <c r="H11" i="1"/>
  <c r="I9" i="1"/>
  <c r="J9" i="1"/>
  <c r="H20" i="1"/>
  <c r="H10" i="1"/>
  <c r="I22" i="1"/>
  <c r="I12" i="1"/>
  <c r="G54" i="1"/>
  <c r="H44" i="1"/>
  <c r="I27" i="1"/>
  <c r="I40" i="1"/>
  <c r="I14" i="1"/>
  <c r="I37" i="1"/>
  <c r="I11" i="1"/>
  <c r="H15" i="1"/>
  <c r="H46" i="1"/>
  <c r="J30" i="1"/>
  <c r="H38" i="1"/>
  <c r="H45" i="1"/>
  <c r="H52" i="1"/>
  <c r="J27" i="1"/>
  <c r="J44" i="1"/>
  <c r="J49" i="1"/>
  <c r="I28" i="1"/>
  <c r="H8" i="1"/>
  <c r="J23" i="1"/>
  <c r="I50" i="1"/>
  <c r="H26" i="1"/>
  <c r="J14" i="1"/>
  <c r="J54" i="1"/>
  <c r="I17" i="1"/>
  <c r="H31" i="1"/>
  <c r="I35" i="1"/>
  <c r="H36" i="1"/>
  <c r="J34" i="1"/>
  <c r="H23" i="1"/>
  <c r="H49" i="1"/>
  <c r="H42" i="1"/>
  <c r="H47" i="1"/>
  <c r="I20" i="1"/>
  <c r="I10" i="1"/>
  <c r="I54" i="1"/>
  <c r="H54" i="1"/>
  <c r="L4" i="14" l="1"/>
  <c r="L7" i="14" s="1"/>
  <c r="K7" i="14"/>
</calcChain>
</file>

<file path=xl/sharedStrings.xml><?xml version="1.0" encoding="utf-8"?>
<sst xmlns="http://schemas.openxmlformats.org/spreadsheetml/2006/main" count="372" uniqueCount="178">
  <si>
    <t xml:space="preserve"> </t>
  </si>
  <si>
    <t>Optimistic</t>
  </si>
  <si>
    <t>Pessimistic</t>
  </si>
  <si>
    <t>Confidence</t>
  </si>
  <si>
    <t>Planning</t>
  </si>
  <si>
    <t>Analysis</t>
  </si>
  <si>
    <t>Testing</t>
  </si>
  <si>
    <t>Implementation</t>
  </si>
  <si>
    <t>Support</t>
  </si>
  <si>
    <t>Factor</t>
  </si>
  <si>
    <t>Effort Hrs</t>
  </si>
  <si>
    <t>Estimate Assumptions:</t>
  </si>
  <si>
    <t>Estimate Constraints:</t>
  </si>
  <si>
    <t>Estimate Risks:</t>
  </si>
  <si>
    <t>(Enter Constraints here and number them)</t>
  </si>
  <si>
    <t>(Enter Risks here and number them)</t>
  </si>
  <si>
    <t>Notes:</t>
  </si>
  <si>
    <t>(Enter Special Instructions, Notes, etc here)</t>
  </si>
  <si>
    <t>Status Reporting</t>
  </si>
  <si>
    <t>Post Production Warranty Support</t>
  </si>
  <si>
    <t>Post Implementation Reviews</t>
  </si>
  <si>
    <t>Final Documentation Review</t>
  </si>
  <si>
    <t>QA Testing</t>
  </si>
  <si>
    <t>Integration Testing</t>
  </si>
  <si>
    <t>Performance Testing</t>
  </si>
  <si>
    <t>Documentation Validation</t>
  </si>
  <si>
    <t>Functional Requirements Specification</t>
  </si>
  <si>
    <t>Architectural Requirements Specification</t>
  </si>
  <si>
    <t xml:space="preserve">           Security Requirements Specification</t>
  </si>
  <si>
    <t>Test Plan Finalization</t>
  </si>
  <si>
    <t>Test Environment Setup</t>
  </si>
  <si>
    <t>Prototype Presentation</t>
  </si>
  <si>
    <t>SDLC Phases</t>
  </si>
  <si>
    <t>Initiation/Administration</t>
  </si>
  <si>
    <t>Status Meetings</t>
  </si>
  <si>
    <t>Technical Design Development</t>
  </si>
  <si>
    <t xml:space="preserve">           Use Case Development</t>
  </si>
  <si>
    <t>Logical Database Design</t>
  </si>
  <si>
    <t>Design Acceptance</t>
  </si>
  <si>
    <t>Requirements/Scope Review</t>
  </si>
  <si>
    <t>Resource Requirements Review</t>
  </si>
  <si>
    <t>Assumptions and Constraints Specification</t>
  </si>
  <si>
    <t>Risk Analysis</t>
  </si>
  <si>
    <t>Application Impact Analysis</t>
  </si>
  <si>
    <t>Test Plan Specification</t>
  </si>
  <si>
    <t xml:space="preserve">User Documentation </t>
  </si>
  <si>
    <t>Coding</t>
  </si>
  <si>
    <t>Unit Testing</t>
  </si>
  <si>
    <t xml:space="preserve">Technical Documentation </t>
  </si>
  <si>
    <t>Software Configuration Management</t>
  </si>
  <si>
    <t xml:space="preserve">             Release/Build Updates</t>
  </si>
  <si>
    <t xml:space="preserve">       Test Plan Updates</t>
  </si>
  <si>
    <t xml:space="preserve">       Test Data Validation</t>
  </si>
  <si>
    <t>Internal Staff Training</t>
  </si>
  <si>
    <t xml:space="preserve">Deployment Support </t>
  </si>
  <si>
    <t xml:space="preserve">           Process Model Review and Update</t>
  </si>
  <si>
    <t>Work Estimation Details</t>
  </si>
  <si>
    <t>Work Estimate Totals</t>
  </si>
  <si>
    <t>Functional Impact Analysis</t>
  </si>
  <si>
    <t>Deployment Dress Rehearsal</t>
  </si>
  <si>
    <t>Most Likely</t>
  </si>
  <si>
    <t>Activity/Task</t>
  </si>
  <si>
    <t>Development</t>
  </si>
  <si>
    <t>Design &amp; Documentation</t>
  </si>
  <si>
    <t>Complexity</t>
  </si>
  <si>
    <t>Effort Range</t>
  </si>
  <si>
    <t>Effort Estimate (Hours)</t>
  </si>
  <si>
    <t>Resource Experience (Years)</t>
  </si>
  <si>
    <t>Object Name</t>
  </si>
  <si>
    <t>Technology</t>
  </si>
  <si>
    <t>Quantity</t>
  </si>
  <si>
    <t>Item</t>
  </si>
  <si>
    <t xml:space="preserve">  </t>
  </si>
  <si>
    <t>Object</t>
  </si>
  <si>
    <t>Buffer</t>
  </si>
  <si>
    <t>Contingency</t>
  </si>
  <si>
    <t>Total</t>
  </si>
  <si>
    <t>Days</t>
  </si>
  <si>
    <t>High</t>
  </si>
  <si>
    <t>Extremely High</t>
  </si>
  <si>
    <t>Moderate</t>
  </si>
  <si>
    <t>Simple</t>
  </si>
  <si>
    <t>Object Types</t>
  </si>
  <si>
    <t>Build - Webpage</t>
  </si>
  <si>
    <t>Build - Form</t>
  </si>
  <si>
    <t>Build - Workflow</t>
  </si>
  <si>
    <t>Build - Report</t>
  </si>
  <si>
    <t>Build - UI Design</t>
  </si>
  <si>
    <t>Build - UI</t>
  </si>
  <si>
    <t>Build - Database</t>
  </si>
  <si>
    <t>Build - Data Modelling</t>
  </si>
  <si>
    <t>Documentation</t>
  </si>
  <si>
    <t>Requirement Gathering</t>
  </si>
  <si>
    <t>Requirement Analysis</t>
  </si>
  <si>
    <t>Build - Functions</t>
  </si>
  <si>
    <t>UAT Support</t>
  </si>
  <si>
    <t>Build - Webservices</t>
  </si>
  <si>
    <t>Prototype</t>
  </si>
  <si>
    <t>Implementation Support</t>
  </si>
  <si>
    <t>Description</t>
  </si>
  <si>
    <t>Home page using template</t>
  </si>
  <si>
    <t>Sub page using template</t>
  </si>
  <si>
    <t>Charts</t>
  </si>
  <si>
    <t>Bootstrap, HTML5, CSS3, jQuery</t>
  </si>
  <si>
    <t>Total Effort Estimate (Hours)</t>
  </si>
  <si>
    <t>Tables</t>
  </si>
  <si>
    <t>DB</t>
  </si>
  <si>
    <r>
      <t xml:space="preserve">Name: </t>
    </r>
    <r>
      <rPr>
        <sz val="8"/>
        <rFont val="Arial"/>
        <family val="2"/>
      </rPr>
      <t xml:space="preserve"> (Enter Project, Initiative,Title, Name etc)</t>
    </r>
  </si>
  <si>
    <r>
      <t xml:space="preserve">ID No: </t>
    </r>
    <r>
      <rPr>
        <sz val="8"/>
        <rFont val="Arial"/>
        <family val="2"/>
      </rPr>
      <t xml:space="preserve"> (Enter Project or Time Tracking Number, etc)</t>
    </r>
  </si>
  <si>
    <r>
      <t>Estimate Valid For:</t>
    </r>
    <r>
      <rPr>
        <sz val="8"/>
        <rFont val="Arial"/>
        <family val="2"/>
      </rPr>
      <t xml:space="preserve"> (Enter nnn days, weeks or months)</t>
    </r>
  </si>
  <si>
    <r>
      <t xml:space="preserve">Description: </t>
    </r>
    <r>
      <rPr>
        <sz val="8"/>
        <rFont val="Arial"/>
        <family val="2"/>
      </rPr>
      <t>(Enter Brief Description of requested work)</t>
    </r>
  </si>
  <si>
    <r>
      <t xml:space="preserve">Purpose: </t>
    </r>
    <r>
      <rPr>
        <sz val="8"/>
        <rFont val="Arial"/>
        <family val="2"/>
      </rPr>
      <t>(Enter Information about estimate purpose; Feasibility, Business Case, Scheduled Project etc)</t>
    </r>
  </si>
  <si>
    <r>
      <t xml:space="preserve">Authorizer: </t>
    </r>
    <r>
      <rPr>
        <sz val="8"/>
        <rFont val="Arial"/>
        <family val="2"/>
      </rPr>
      <t xml:space="preserve"> (Enter Name, Title, Phone and Email address)</t>
    </r>
  </si>
  <si>
    <r>
      <t xml:space="preserve">Date Required By:  </t>
    </r>
    <r>
      <rPr>
        <sz val="8"/>
        <rFont val="Arial"/>
        <family val="2"/>
      </rPr>
      <t>(Enter Date Estimate is needed by)</t>
    </r>
  </si>
  <si>
    <r>
      <t xml:space="preserve">Requestor: </t>
    </r>
    <r>
      <rPr>
        <sz val="8"/>
        <rFont val="Arial"/>
        <family val="2"/>
      </rPr>
      <t xml:space="preserve"> (Enter Name, Title, Phone and Email address of Requestor)</t>
    </r>
  </si>
  <si>
    <r>
      <t xml:space="preserve">Completion Date: </t>
    </r>
    <r>
      <rPr>
        <sz val="8"/>
        <rFont val="Arial"/>
        <family val="2"/>
      </rPr>
      <t>(Enter date you completed estimate)</t>
    </r>
  </si>
  <si>
    <r>
      <t xml:space="preserve">Requested Date: </t>
    </r>
    <r>
      <rPr>
        <sz val="8"/>
        <rFont val="Arial"/>
        <family val="2"/>
      </rPr>
      <t>(Enter Requested Date)</t>
    </r>
  </si>
  <si>
    <r>
      <t>Supporting Document Links:</t>
    </r>
    <r>
      <rPr>
        <sz val="8"/>
        <rFont val="Arial"/>
        <family val="2"/>
      </rPr>
      <t xml:space="preserve"> (Enter Links to Requirements, Specifications, or other supporting documents in this column)</t>
    </r>
  </si>
  <si>
    <t>Effort Estimate / Unit (Hours)</t>
  </si>
  <si>
    <t>Minimum</t>
  </si>
  <si>
    <t>Maximum</t>
  </si>
  <si>
    <t>Table Creation</t>
  </si>
  <si>
    <t>Database Creation</t>
  </si>
  <si>
    <t>Student profile</t>
  </si>
  <si>
    <t>Calendar</t>
  </si>
  <si>
    <t>Payment Gateway</t>
  </si>
  <si>
    <t>Form</t>
  </si>
  <si>
    <t>Input Field</t>
  </si>
  <si>
    <t>Student profile (add, edit, delete, list - without pgination)</t>
  </si>
  <si>
    <t>Report</t>
  </si>
  <si>
    <t>Teacher profile</t>
  </si>
  <si>
    <t>Teacher profile (Add &amp; update)</t>
  </si>
  <si>
    <t>CVBuilder - Add,Edit</t>
  </si>
  <si>
    <t>Admin profile</t>
  </si>
  <si>
    <t>Admin profile (Add &amp; update)</t>
  </si>
  <si>
    <t>CVBuilder - Teacher profile</t>
  </si>
  <si>
    <t>CVBuilder - Admin profile</t>
  </si>
  <si>
    <t>Out of Scope</t>
  </si>
  <si>
    <t>File Sharing (add,list&amp;update, delete)</t>
  </si>
  <si>
    <t>Student-Teacher</t>
  </si>
  <si>
    <t>Tutorial - userguide</t>
  </si>
  <si>
    <t xml:space="preserve">STUDENT/PARENT 
WORKFLOW </t>
  </si>
  <si>
    <t>View</t>
  </si>
  <si>
    <t xml:space="preserve">Request for class </t>
  </si>
  <si>
    <t>Form &amp; View</t>
  </si>
  <si>
    <t>Teacher Request</t>
  </si>
  <si>
    <t>Student request teacher for class</t>
  </si>
  <si>
    <t>File sharing between student and teacher</t>
  </si>
  <si>
    <t>Build - Background Job</t>
  </si>
  <si>
    <t>cron job</t>
  </si>
  <si>
    <t xml:space="preserve">Reminders for class </t>
  </si>
  <si>
    <t>SMS Gateway</t>
  </si>
  <si>
    <t>Reminders for class</t>
  </si>
  <si>
    <t xml:space="preserve">Fill rating form </t>
  </si>
  <si>
    <t>TEACHER</t>
  </si>
  <si>
    <t xml:space="preserve">WORKFLOW </t>
  </si>
  <si>
    <t>Payment Calculation</t>
  </si>
  <si>
    <t>View &amp; Form</t>
  </si>
  <si>
    <t xml:space="preserve">Access and review assignment </t>
  </si>
  <si>
    <t>ADMIN</t>
  </si>
  <si>
    <t>Student / Teacher profile approval by admin</t>
  </si>
  <si>
    <t xml:space="preserve">Access Class Planner section set availability and daily confirmation </t>
  </si>
  <si>
    <t>Teacher ReAssignment</t>
  </si>
  <si>
    <t>Selects pending reviews</t>
  </si>
  <si>
    <t>Update calendar</t>
  </si>
  <si>
    <t>Repeat class</t>
  </si>
  <si>
    <t>Business Logic</t>
  </si>
  <si>
    <t>1. Recording will be a column for the report (student , Teacher &amp; Admin), not included in filter.
2. Tutorial - static content
3. Request (teacher) workflow escalation period is hardcoded in DB
4. " Wait for the review different admin to receive the fees" in the admin worflow - Need clarification</t>
  </si>
  <si>
    <t>API for Mobile</t>
  </si>
  <si>
    <t>Complete Proto</t>
  </si>
  <si>
    <t>1. Adobe connect integration
2. Payment processing for Teacher
3. Quiz assignmets for students by teacher
4. Documentation</t>
  </si>
  <si>
    <t>Dashboards</t>
  </si>
  <si>
    <t>billing information</t>
  </si>
  <si>
    <t xml:space="preserve">Super Admin </t>
  </si>
  <si>
    <t>Add &amp; View Logging and auditing</t>
  </si>
  <si>
    <t>Reports</t>
  </si>
  <si>
    <t>Full test</t>
  </si>
  <si>
    <t>Web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</si>
</sst>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12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137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165" fontId="3" fillId="0" borderId="1" xfId="0" applyNumberFormat="1" applyFont="1" applyFill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2" fontId="2" fillId="3" borderId="1" xfId="1" applyNumberFormat="1" applyFont="1" applyFill="1" applyBorder="1" applyAlignment="1">
      <alignment horizontal="right" vertical="center"/>
    </xf>
    <xf numFmtId="0" fontId="0" fillId="0" borderId="0" xfId="0" applyAlignment="1">
      <alignment horizontal="center" wrapText="1"/>
    </xf>
    <xf numFmtId="0" fontId="8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0" fillId="0" borderId="0" xfId="0" applyProtection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9" fillId="0" borderId="0" xfId="0" applyFont="1" applyAlignment="1" applyProtection="1">
      <alignment vertical="center"/>
      <protection locked="0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9" fontId="2" fillId="7" borderId="7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2" fontId="9" fillId="0" borderId="1" xfId="0" applyNumberFormat="1" applyFont="1" applyBorder="1" applyAlignment="1" applyProtection="1">
      <alignment horizontal="right"/>
    </xf>
    <xf numFmtId="2" fontId="9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left" vertical="center"/>
    </xf>
    <xf numFmtId="0" fontId="9" fillId="2" borderId="5" xfId="0" applyFont="1" applyFill="1" applyBorder="1" applyAlignment="1"/>
    <xf numFmtId="0" fontId="8" fillId="5" borderId="16" xfId="0" applyFont="1" applyFill="1" applyBorder="1" applyAlignment="1" applyProtection="1">
      <alignment horizontal="left" wrapText="1"/>
    </xf>
    <xf numFmtId="0" fontId="0" fillId="6" borderId="17" xfId="0" applyFill="1" applyBorder="1" applyProtection="1"/>
    <xf numFmtId="165" fontId="0" fillId="0" borderId="0" xfId="0" applyNumberFormat="1" applyAlignment="1" applyProtection="1">
      <alignment horizontal="center" wrapText="1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 wrapText="1"/>
      <protection hidden="1"/>
    </xf>
    <xf numFmtId="0" fontId="0" fillId="0" borderId="0" xfId="0" applyAlignment="1" applyProtection="1">
      <alignment horizontal="center"/>
      <protection hidden="1"/>
    </xf>
    <xf numFmtId="0" fontId="8" fillId="5" borderId="1" xfId="0" applyFont="1" applyFill="1" applyBorder="1" applyAlignment="1" applyProtection="1">
      <alignment horizontal="left" wrapText="1"/>
    </xf>
    <xf numFmtId="0" fontId="8" fillId="5" borderId="1" xfId="0" applyFont="1" applyFill="1" applyBorder="1" applyAlignment="1" applyProtection="1">
      <alignment horizontal="center" wrapText="1"/>
    </xf>
    <xf numFmtId="0" fontId="8" fillId="5" borderId="1" xfId="0" applyFont="1" applyFill="1" applyBorder="1" applyAlignment="1" applyProtection="1">
      <alignment horizontal="center" wrapText="1"/>
      <protection hidden="1"/>
    </xf>
    <xf numFmtId="0" fontId="8" fillId="5" borderId="4" xfId="0" applyFont="1" applyFill="1" applyBorder="1" applyAlignment="1">
      <alignment horizontal="center" wrapText="1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left"/>
      <protection locked="0"/>
    </xf>
    <xf numFmtId="165" fontId="0" fillId="0" borderId="0" xfId="0" applyNumberFormat="1" applyFill="1" applyBorder="1" applyAlignment="1" applyProtection="1">
      <alignment horizontal="center"/>
      <protection hidden="1"/>
    </xf>
    <xf numFmtId="165" fontId="0" fillId="0" borderId="0" xfId="0" applyNumberFormat="1" applyFill="1" applyBorder="1" applyProtection="1">
      <protection hidden="1"/>
    </xf>
    <xf numFmtId="0" fontId="8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19" xfId="0" applyBorder="1" applyProtection="1"/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Protection="1"/>
    <xf numFmtId="165" fontId="0" fillId="0" borderId="0" xfId="0" applyNumberFormat="1" applyBorder="1" applyAlignment="1" applyProtection="1">
      <alignment horizontal="center"/>
      <protection hidden="1"/>
    </xf>
    <xf numFmtId="165" fontId="0" fillId="0" borderId="20" xfId="0" applyNumberFormat="1" applyBorder="1" applyProtection="1">
      <protection hidden="1"/>
    </xf>
    <xf numFmtId="0" fontId="11" fillId="5" borderId="21" xfId="0" applyFont="1" applyFill="1" applyBorder="1" applyAlignment="1" applyProtection="1">
      <alignment horizontal="left" wrapText="1"/>
    </xf>
    <xf numFmtId="0" fontId="8" fillId="5" borderId="22" xfId="0" applyFont="1" applyFill="1" applyBorder="1" applyAlignment="1" applyProtection="1">
      <alignment horizontal="left"/>
      <protection locked="0"/>
    </xf>
    <xf numFmtId="0" fontId="8" fillId="5" borderId="22" xfId="0" applyFont="1" applyFill="1" applyBorder="1" applyProtection="1"/>
    <xf numFmtId="9" fontId="0" fillId="11" borderId="17" xfId="0" applyNumberFormat="1" applyFill="1" applyBorder="1" applyAlignment="1" applyProtection="1">
      <alignment horizontal="left"/>
      <protection locked="0"/>
    </xf>
    <xf numFmtId="165" fontId="9" fillId="11" borderId="17" xfId="0" applyNumberFormat="1" applyFont="1" applyFill="1" applyBorder="1" applyAlignment="1" applyProtection="1">
      <alignment horizontal="center"/>
      <protection hidden="1"/>
    </xf>
    <xf numFmtId="165" fontId="9" fillId="11" borderId="18" xfId="0" applyNumberFormat="1" applyFont="1" applyFill="1" applyBorder="1" applyAlignment="1" applyProtection="1">
      <alignment horizontal="center"/>
      <protection hidden="1"/>
    </xf>
    <xf numFmtId="165" fontId="8" fillId="10" borderId="22" xfId="0" applyNumberFormat="1" applyFont="1" applyFill="1" applyBorder="1" applyAlignment="1" applyProtection="1">
      <alignment horizontal="center"/>
      <protection hidden="1"/>
    </xf>
    <xf numFmtId="165" fontId="8" fillId="10" borderId="23" xfId="0" applyNumberFormat="1" applyFont="1" applyFill="1" applyBorder="1" applyProtection="1">
      <protection hidden="1"/>
    </xf>
    <xf numFmtId="0" fontId="8" fillId="12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0" fillId="0" borderId="0" xfId="0" applyAlignment="1" applyProtection="1">
      <alignment horizontal="left" wrapText="1"/>
      <protection locked="0"/>
    </xf>
    <xf numFmtId="0" fontId="9" fillId="0" borderId="0" xfId="0" applyFont="1" applyBorder="1" applyAlignment="1" applyProtection="1">
      <alignment horizontal="center" wrapText="1"/>
      <protection locked="0"/>
    </xf>
    <xf numFmtId="0" fontId="9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wrapText="1"/>
    </xf>
    <xf numFmtId="0" fontId="8" fillId="5" borderId="0" xfId="0" applyFont="1" applyFill="1" applyBorder="1" applyAlignment="1" applyProtection="1">
      <alignment horizont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0" fontId="8" fillId="9" borderId="0" xfId="0" applyFont="1" applyFill="1" applyAlignment="1" applyProtection="1">
      <alignment horizontal="center" vertical="center" wrapText="1"/>
    </xf>
    <xf numFmtId="0" fontId="8" fillId="9" borderId="0" xfId="0" applyFont="1" applyFill="1" applyAlignment="1" applyProtection="1">
      <alignment horizontal="center" wrapText="1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/>
    <xf numFmtId="0" fontId="1" fillId="0" borderId="0" xfId="0" applyFont="1" applyAlignment="1" applyProtection="1">
      <alignment vertical="center" wrapText="1"/>
      <protection locked="0"/>
    </xf>
    <xf numFmtId="0" fontId="6" fillId="8" borderId="10" xfId="0" applyFont="1" applyFill="1" applyBorder="1" applyAlignment="1">
      <alignment horizontal="left"/>
    </xf>
    <xf numFmtId="0" fontId="5" fillId="8" borderId="14" xfId="0" applyFont="1" applyFill="1" applyBorder="1" applyAlignment="1"/>
    <xf numFmtId="0" fontId="5" fillId="0" borderId="3" xfId="0" applyFont="1" applyFill="1" applyBorder="1" applyAlignment="1">
      <alignment wrapText="1"/>
    </xf>
    <xf numFmtId="0" fontId="5" fillId="0" borderId="9" xfId="0" applyFont="1" applyFill="1" applyBorder="1" applyAlignment="1">
      <alignment wrapText="1"/>
    </xf>
    <xf numFmtId="0" fontId="5" fillId="0" borderId="10" xfId="0" applyFont="1" applyFill="1" applyBorder="1" applyAlignment="1">
      <alignment wrapText="1"/>
    </xf>
    <xf numFmtId="0" fontId="5" fillId="0" borderId="11" xfId="0" applyFont="1" applyFill="1" applyBorder="1" applyAlignment="1">
      <alignment wrapText="1"/>
    </xf>
    <xf numFmtId="0" fontId="5" fillId="0" borderId="12" xfId="0" applyFont="1" applyFill="1" applyBorder="1" applyAlignment="1">
      <alignment wrapText="1"/>
    </xf>
    <xf numFmtId="0" fontId="5" fillId="0" borderId="13" xfId="0" applyFont="1" applyFill="1" applyBorder="1" applyAlignment="1">
      <alignment wrapText="1"/>
    </xf>
    <xf numFmtId="14" fontId="2" fillId="0" borderId="11" xfId="0" applyNumberFormat="1" applyFont="1" applyFill="1" applyBorder="1" applyAlignment="1" applyProtection="1">
      <alignment wrapText="1"/>
    </xf>
    <xf numFmtId="0" fontId="9" fillId="0" borderId="13" xfId="0" applyFont="1" applyFill="1" applyBorder="1" applyAlignment="1">
      <alignment wrapText="1"/>
    </xf>
    <xf numFmtId="0" fontId="2" fillId="0" borderId="11" xfId="0" applyFont="1" applyFill="1" applyBorder="1" applyAlignment="1"/>
    <xf numFmtId="0" fontId="3" fillId="0" borderId="12" xfId="0" applyFont="1" applyFill="1" applyBorder="1" applyAlignment="1"/>
    <xf numFmtId="0" fontId="3" fillId="0" borderId="13" xfId="0" applyFont="1" applyFill="1" applyBorder="1" applyAlignment="1"/>
    <xf numFmtId="0" fontId="2" fillId="0" borderId="11" xfId="0" applyFont="1" applyFill="1" applyBorder="1" applyAlignment="1" applyProtection="1">
      <alignment horizontal="left" vertical="center"/>
    </xf>
    <xf numFmtId="0" fontId="9" fillId="0" borderId="12" xfId="0" applyFont="1" applyFill="1" applyBorder="1" applyAlignment="1"/>
    <xf numFmtId="0" fontId="2" fillId="0" borderId="11" xfId="0" applyFont="1" applyFill="1" applyBorder="1" applyAlignment="1" applyProtection="1">
      <alignment horizontal="left" vertical="center" wrapText="1"/>
    </xf>
    <xf numFmtId="0" fontId="9" fillId="0" borderId="12" xfId="0" applyFont="1" applyFill="1" applyBorder="1" applyAlignment="1">
      <alignment wrapText="1"/>
    </xf>
    <xf numFmtId="14" fontId="2" fillId="0" borderId="4" xfId="0" applyNumberFormat="1" applyFont="1" applyFill="1" applyBorder="1" applyAlignment="1" applyProtection="1">
      <alignment horizontal="left" wrapText="1"/>
    </xf>
    <xf numFmtId="0" fontId="9" fillId="0" borderId="5" xfId="0" applyFont="1" applyFill="1" applyBorder="1" applyAlignment="1">
      <alignment horizontal="left" wrapText="1"/>
    </xf>
    <xf numFmtId="0" fontId="9" fillId="0" borderId="5" xfId="0" applyFont="1" applyFill="1" applyBorder="1" applyAlignment="1">
      <alignment wrapText="1"/>
    </xf>
    <xf numFmtId="0" fontId="9" fillId="0" borderId="8" xfId="0" applyFont="1" applyFill="1" applyBorder="1" applyAlignment="1">
      <alignment wrapText="1"/>
    </xf>
    <xf numFmtId="0" fontId="2" fillId="0" borderId="4" xfId="0" applyFont="1" applyFill="1" applyBorder="1" applyAlignment="1" applyProtection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14" fontId="2" fillId="0" borderId="4" xfId="0" applyNumberFormat="1" applyFont="1" applyFill="1" applyBorder="1" applyAlignment="1" applyProtection="1">
      <alignment wrapText="1"/>
    </xf>
    <xf numFmtId="0" fontId="9" fillId="4" borderId="4" xfId="0" applyFont="1" applyFill="1" applyBorder="1" applyAlignment="1">
      <alignment wrapText="1"/>
    </xf>
    <xf numFmtId="0" fontId="9" fillId="4" borderId="5" xfId="0" applyFont="1" applyFill="1" applyBorder="1" applyAlignment="1">
      <alignment wrapText="1"/>
    </xf>
    <xf numFmtId="0" fontId="9" fillId="4" borderId="8" xfId="0" applyFont="1" applyFill="1" applyBorder="1" applyAlignment="1">
      <alignment wrapText="1"/>
    </xf>
    <xf numFmtId="0" fontId="6" fillId="8" borderId="2" xfId="0" applyFont="1" applyFill="1" applyBorder="1" applyAlignment="1">
      <alignment wrapText="1"/>
    </xf>
    <xf numFmtId="0" fontId="6" fillId="8" borderId="7" xfId="0" applyFont="1" applyFill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6" fillId="8" borderId="2" xfId="0" applyFont="1" applyFill="1" applyBorder="1" applyAlignment="1"/>
    <xf numFmtId="0" fontId="5" fillId="8" borderId="7" xfId="0" applyFont="1" applyFill="1" applyBorder="1" applyAlignment="1"/>
    <xf numFmtId="0" fontId="5" fillId="8" borderId="7" xfId="0" applyFont="1" applyFill="1" applyBorder="1" applyAlignment="1">
      <alignment wrapText="1"/>
    </xf>
    <xf numFmtId="0" fontId="9" fillId="2" borderId="5" xfId="0" applyFont="1" applyFill="1" applyBorder="1" applyAlignment="1"/>
    <xf numFmtId="0" fontId="9" fillId="2" borderId="8" xfId="0" applyFont="1" applyFill="1" applyBorder="1" applyAlignment="1"/>
    <xf numFmtId="0" fontId="2" fillId="7" borderId="4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 applyProtection="1"/>
    <xf numFmtId="0" fontId="9" fillId="0" borderId="8" xfId="0" applyFont="1" applyFill="1" applyBorder="1" applyAlignment="1"/>
    <xf numFmtId="0" fontId="2" fillId="0" borderId="4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vertical="center"/>
    </xf>
    <xf numFmtId="0" fontId="2" fillId="0" borderId="4" xfId="0" applyFont="1" applyFill="1" applyBorder="1" applyAlignment="1">
      <alignment wrapText="1"/>
    </xf>
    <xf numFmtId="0" fontId="2" fillId="7" borderId="15" xfId="0" applyFont="1" applyFill="1" applyBorder="1" applyAlignment="1">
      <alignment wrapText="1"/>
    </xf>
    <xf numFmtId="0" fontId="3" fillId="7" borderId="0" xfId="0" applyFont="1" applyFill="1" applyAlignment="1">
      <alignment wrapText="1"/>
    </xf>
    <xf numFmtId="0" fontId="3" fillId="7" borderId="14" xfId="0" applyFont="1" applyFill="1" applyBorder="1" applyAlignment="1">
      <alignment wrapText="1"/>
    </xf>
    <xf numFmtId="0" fontId="3" fillId="7" borderId="11" xfId="0" applyFont="1" applyFill="1" applyBorder="1" applyAlignment="1">
      <alignment wrapText="1"/>
    </xf>
    <xf numFmtId="0" fontId="3" fillId="7" borderId="12" xfId="0" applyFont="1" applyFill="1" applyBorder="1" applyAlignment="1">
      <alignment wrapText="1"/>
    </xf>
    <xf numFmtId="0" fontId="3" fillId="7" borderId="13" xfId="0" applyFont="1" applyFill="1" applyBorder="1" applyAlignment="1">
      <alignment wrapText="1"/>
    </xf>
    <xf numFmtId="0" fontId="8" fillId="5" borderId="2" xfId="0" applyFont="1" applyFill="1" applyBorder="1" applyAlignment="1" applyProtection="1">
      <alignment horizontal="center" wrapText="1"/>
    </xf>
  </cellXfs>
  <cellStyles count="3"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65"/>
  <sheetViews>
    <sheetView showZeros="0" topLeftCell="A38" workbookViewId="0">
      <selection activeCell="A56" sqref="A56:O57"/>
    </sheetView>
  </sheetViews>
  <sheetFormatPr defaultRowHeight="12.75" x14ac:dyDescent="0.2"/>
  <cols>
    <col min="1" max="1" width="18.28515625" style="16" customWidth="1"/>
    <col min="2" max="2" width="29.5703125" style="16" customWidth="1"/>
    <col min="3" max="16384" width="9.140625" style="16"/>
  </cols>
  <sheetData>
    <row r="1" spans="1:15" x14ac:dyDescent="0.2">
      <c r="A1" s="95" t="s">
        <v>0</v>
      </c>
      <c r="B1" s="96"/>
      <c r="C1" s="102" t="s">
        <v>107</v>
      </c>
      <c r="D1" s="103"/>
      <c r="E1" s="103"/>
      <c r="F1" s="96"/>
      <c r="G1" s="100" t="s">
        <v>108</v>
      </c>
      <c r="H1" s="101"/>
      <c r="I1" s="101"/>
      <c r="J1" s="101"/>
      <c r="K1" s="97" t="s">
        <v>109</v>
      </c>
      <c r="L1" s="98"/>
      <c r="M1" s="98"/>
      <c r="N1" s="98"/>
      <c r="O1" s="99"/>
    </row>
    <row r="2" spans="1:15" ht="39" customHeight="1" x14ac:dyDescent="0.2">
      <c r="A2" s="110" t="s">
        <v>110</v>
      </c>
      <c r="B2" s="107"/>
      <c r="C2" s="129" t="s">
        <v>111</v>
      </c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7"/>
    </row>
    <row r="3" spans="1:15" x14ac:dyDescent="0.2">
      <c r="A3" s="110" t="s">
        <v>72</v>
      </c>
      <c r="B3" s="107"/>
      <c r="C3" s="108" t="s">
        <v>112</v>
      </c>
      <c r="D3" s="109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7"/>
    </row>
    <row r="4" spans="1:15" x14ac:dyDescent="0.2">
      <c r="A4" s="125" t="s">
        <v>113</v>
      </c>
      <c r="B4" s="126"/>
      <c r="C4" s="108" t="s">
        <v>114</v>
      </c>
      <c r="D4" s="109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7"/>
    </row>
    <row r="5" spans="1:15" ht="13.9" customHeight="1" x14ac:dyDescent="0.2">
      <c r="A5" s="127" t="s">
        <v>115</v>
      </c>
      <c r="B5" s="128"/>
      <c r="C5" s="104" t="s">
        <v>116</v>
      </c>
      <c r="D5" s="105"/>
      <c r="E5" s="105"/>
      <c r="F5" s="106"/>
      <c r="G5" s="106"/>
      <c r="H5" s="106"/>
      <c r="I5" s="106"/>
      <c r="J5" s="106"/>
      <c r="K5" s="106"/>
      <c r="L5" s="106"/>
      <c r="M5" s="106"/>
      <c r="N5" s="106"/>
      <c r="O5" s="107"/>
    </row>
    <row r="6" spans="1:15" ht="13.9" customHeight="1" x14ac:dyDescent="0.2">
      <c r="A6" s="123" t="s">
        <v>56</v>
      </c>
      <c r="B6" s="124"/>
      <c r="C6" s="29" t="s">
        <v>1</v>
      </c>
      <c r="D6" s="29" t="s">
        <v>60</v>
      </c>
      <c r="E6" s="29" t="s">
        <v>2</v>
      </c>
      <c r="F6" s="30" t="s">
        <v>3</v>
      </c>
      <c r="G6" s="31">
        <v>0.75</v>
      </c>
      <c r="H6" s="31">
        <v>0.85</v>
      </c>
      <c r="I6" s="31">
        <v>0.95</v>
      </c>
      <c r="J6" s="32">
        <v>0.995</v>
      </c>
      <c r="K6" s="130" t="s">
        <v>117</v>
      </c>
      <c r="L6" s="131"/>
      <c r="M6" s="131"/>
      <c r="N6" s="131"/>
      <c r="O6" s="132"/>
    </row>
    <row r="7" spans="1:15" ht="13.15" customHeight="1" x14ac:dyDescent="0.2">
      <c r="A7" s="33" t="s">
        <v>32</v>
      </c>
      <c r="B7" s="34" t="s">
        <v>61</v>
      </c>
      <c r="C7" s="35" t="s">
        <v>10</v>
      </c>
      <c r="D7" s="35" t="s">
        <v>10</v>
      </c>
      <c r="E7" s="35" t="s">
        <v>10</v>
      </c>
      <c r="F7" s="36" t="s">
        <v>9</v>
      </c>
      <c r="G7" s="36" t="s">
        <v>3</v>
      </c>
      <c r="H7" s="36" t="s">
        <v>3</v>
      </c>
      <c r="I7" s="36" t="s">
        <v>3</v>
      </c>
      <c r="J7" s="36" t="s">
        <v>3</v>
      </c>
      <c r="K7" s="133"/>
      <c r="L7" s="134"/>
      <c r="M7" s="134"/>
      <c r="N7" s="134"/>
      <c r="O7" s="135"/>
    </row>
    <row r="8" spans="1:15" ht="22.5" x14ac:dyDescent="0.2">
      <c r="A8" s="37" t="s">
        <v>33</v>
      </c>
      <c r="B8" s="1"/>
      <c r="C8" s="8"/>
      <c r="D8" s="8"/>
      <c r="E8" s="8"/>
      <c r="F8" s="38">
        <f t="shared" ref="F8:F53" si="0">(E8-C8)/6</f>
        <v>0</v>
      </c>
      <c r="G8" s="38">
        <f t="shared" ref="G8:G53" si="1">(C8+E8+(4*D8))/6</f>
        <v>0</v>
      </c>
      <c r="H8" s="39">
        <f t="shared" ref="H8:H53" si="2">F8+G8</f>
        <v>0</v>
      </c>
      <c r="I8" s="39">
        <f t="shared" ref="I8:I52" si="3">G8+(2*F8)</f>
        <v>0</v>
      </c>
      <c r="J8" s="39">
        <f t="shared" ref="J8:J53" si="4">G8+(3*F8)</f>
        <v>0</v>
      </c>
      <c r="K8" s="111"/>
      <c r="L8" s="112"/>
      <c r="M8" s="112"/>
      <c r="N8" s="112"/>
      <c r="O8" s="113"/>
    </row>
    <row r="9" spans="1:15" x14ac:dyDescent="0.2">
      <c r="A9" s="2"/>
      <c r="B9" s="5" t="s">
        <v>34</v>
      </c>
      <c r="C9" s="8">
        <v>0.5</v>
      </c>
      <c r="D9" s="8">
        <v>0.75</v>
      </c>
      <c r="E9" s="8">
        <v>1</v>
      </c>
      <c r="F9" s="38">
        <f t="shared" si="0"/>
        <v>8.3333333333333329E-2</v>
      </c>
      <c r="G9" s="38">
        <f t="shared" si="1"/>
        <v>0.75</v>
      </c>
      <c r="H9" s="39">
        <f t="shared" si="2"/>
        <v>0.83333333333333337</v>
      </c>
      <c r="I9" s="39">
        <f t="shared" si="3"/>
        <v>0.91666666666666663</v>
      </c>
      <c r="J9" s="39">
        <f t="shared" si="4"/>
        <v>1</v>
      </c>
      <c r="K9" s="111"/>
      <c r="L9" s="116"/>
      <c r="M9" s="116"/>
      <c r="N9" s="116"/>
      <c r="O9" s="117"/>
    </row>
    <row r="10" spans="1:15" x14ac:dyDescent="0.2">
      <c r="A10" s="2"/>
      <c r="B10" s="4" t="s">
        <v>18</v>
      </c>
      <c r="C10" s="8"/>
      <c r="D10" s="8"/>
      <c r="E10" s="8"/>
      <c r="F10" s="38">
        <f t="shared" si="0"/>
        <v>0</v>
      </c>
      <c r="G10" s="38">
        <f t="shared" si="1"/>
        <v>0</v>
      </c>
      <c r="H10" s="39">
        <f t="shared" si="2"/>
        <v>0</v>
      </c>
      <c r="I10" s="39">
        <f t="shared" si="3"/>
        <v>0</v>
      </c>
      <c r="J10" s="39">
        <f t="shared" si="4"/>
        <v>0</v>
      </c>
      <c r="K10" s="111"/>
      <c r="L10" s="116"/>
      <c r="M10" s="116"/>
      <c r="N10" s="116"/>
      <c r="O10" s="117"/>
    </row>
    <row r="11" spans="1:15" ht="13.15" customHeight="1" x14ac:dyDescent="0.2">
      <c r="A11" s="37" t="s">
        <v>4</v>
      </c>
      <c r="B11" s="1"/>
      <c r="C11" s="8"/>
      <c r="D11" s="8"/>
      <c r="E11" s="8"/>
      <c r="F11" s="38">
        <f t="shared" si="0"/>
        <v>0</v>
      </c>
      <c r="G11" s="38">
        <f t="shared" si="1"/>
        <v>0</v>
      </c>
      <c r="H11" s="39">
        <f t="shared" si="2"/>
        <v>0</v>
      </c>
      <c r="I11" s="39">
        <f t="shared" si="3"/>
        <v>0</v>
      </c>
      <c r="J11" s="39">
        <f t="shared" si="4"/>
        <v>0</v>
      </c>
      <c r="K11" s="111"/>
      <c r="L11" s="112"/>
      <c r="M11" s="112"/>
      <c r="N11" s="112"/>
      <c r="O11" s="113"/>
    </row>
    <row r="12" spans="1:15" ht="13.15" customHeight="1" x14ac:dyDescent="0.2">
      <c r="A12" s="1"/>
      <c r="B12" s="1" t="s">
        <v>39</v>
      </c>
      <c r="C12" s="8"/>
      <c r="D12" s="8"/>
      <c r="E12" s="8"/>
      <c r="F12" s="38">
        <f t="shared" si="0"/>
        <v>0</v>
      </c>
      <c r="G12" s="38">
        <f t="shared" si="1"/>
        <v>0</v>
      </c>
      <c r="H12" s="39">
        <f t="shared" si="2"/>
        <v>0</v>
      </c>
      <c r="I12" s="39">
        <f t="shared" si="3"/>
        <v>0</v>
      </c>
      <c r="J12" s="39">
        <f t="shared" si="4"/>
        <v>0</v>
      </c>
      <c r="K12" s="111"/>
      <c r="L12" s="116"/>
      <c r="M12" s="116"/>
      <c r="N12" s="116"/>
      <c r="O12" s="117"/>
    </row>
    <row r="13" spans="1:15" ht="13.15" customHeight="1" x14ac:dyDescent="0.2">
      <c r="A13" s="1"/>
      <c r="B13" s="1" t="s">
        <v>40</v>
      </c>
      <c r="C13" s="8"/>
      <c r="D13" s="8"/>
      <c r="E13" s="8"/>
      <c r="F13" s="38">
        <f t="shared" si="0"/>
        <v>0</v>
      </c>
      <c r="G13" s="38">
        <f t="shared" si="1"/>
        <v>0</v>
      </c>
      <c r="H13" s="39">
        <f t="shared" si="2"/>
        <v>0</v>
      </c>
      <c r="I13" s="39">
        <f t="shared" si="3"/>
        <v>0</v>
      </c>
      <c r="J13" s="39">
        <f t="shared" si="4"/>
        <v>0</v>
      </c>
      <c r="K13" s="111"/>
      <c r="L13" s="116"/>
      <c r="M13" s="116"/>
      <c r="N13" s="116"/>
      <c r="O13" s="117"/>
    </row>
    <row r="14" spans="1:15" ht="23.25" customHeight="1" x14ac:dyDescent="0.2">
      <c r="A14" s="1"/>
      <c r="B14" s="1" t="s">
        <v>41</v>
      </c>
      <c r="C14" s="8"/>
      <c r="D14" s="8"/>
      <c r="E14" s="8"/>
      <c r="F14" s="38">
        <f t="shared" si="0"/>
        <v>0</v>
      </c>
      <c r="G14" s="38">
        <f t="shared" si="1"/>
        <v>0</v>
      </c>
      <c r="H14" s="39">
        <f t="shared" si="2"/>
        <v>0</v>
      </c>
      <c r="I14" s="39">
        <f t="shared" si="3"/>
        <v>0</v>
      </c>
      <c r="J14" s="39">
        <f t="shared" si="4"/>
        <v>0</v>
      </c>
      <c r="K14" s="111"/>
      <c r="L14" s="116"/>
      <c r="M14" s="116"/>
      <c r="N14" s="116"/>
      <c r="O14" s="117"/>
    </row>
    <row r="15" spans="1:15" x14ac:dyDescent="0.2">
      <c r="A15" s="40" t="s">
        <v>5</v>
      </c>
      <c r="B15" s="5" t="s">
        <v>0</v>
      </c>
      <c r="C15" s="8"/>
      <c r="D15" s="8"/>
      <c r="E15" s="8"/>
      <c r="F15" s="38">
        <f t="shared" si="0"/>
        <v>0</v>
      </c>
      <c r="G15" s="38">
        <f t="shared" si="1"/>
        <v>0</v>
      </c>
      <c r="H15" s="39">
        <f t="shared" si="2"/>
        <v>0</v>
      </c>
      <c r="I15" s="39">
        <f t="shared" si="3"/>
        <v>0</v>
      </c>
      <c r="J15" s="39">
        <f t="shared" si="4"/>
        <v>0</v>
      </c>
      <c r="K15" s="111"/>
      <c r="L15" s="112"/>
      <c r="M15" s="112"/>
      <c r="N15" s="112"/>
      <c r="O15" s="113"/>
    </row>
    <row r="16" spans="1:15" x14ac:dyDescent="0.2">
      <c r="A16" s="2"/>
      <c r="B16" s="5" t="s">
        <v>58</v>
      </c>
      <c r="C16" s="8"/>
      <c r="D16" s="8"/>
      <c r="E16" s="8"/>
      <c r="F16" s="38">
        <f t="shared" si="0"/>
        <v>0</v>
      </c>
      <c r="G16" s="38">
        <f t="shared" si="1"/>
        <v>0</v>
      </c>
      <c r="H16" s="39">
        <f t="shared" si="2"/>
        <v>0</v>
      </c>
      <c r="I16" s="39">
        <f t="shared" si="3"/>
        <v>0</v>
      </c>
      <c r="J16" s="39">
        <f t="shared" si="4"/>
        <v>0</v>
      </c>
      <c r="K16" s="111"/>
      <c r="L16" s="116"/>
      <c r="M16" s="116"/>
      <c r="N16" s="116"/>
      <c r="O16" s="117"/>
    </row>
    <row r="17" spans="1:15" ht="22.5" x14ac:dyDescent="0.2">
      <c r="A17" s="2"/>
      <c r="B17" s="5" t="s">
        <v>55</v>
      </c>
      <c r="C17" s="8"/>
      <c r="D17" s="8"/>
      <c r="E17" s="8"/>
      <c r="F17" s="38">
        <f t="shared" si="0"/>
        <v>0</v>
      </c>
      <c r="G17" s="38">
        <f t="shared" si="1"/>
        <v>0</v>
      </c>
      <c r="H17" s="39">
        <f t="shared" si="2"/>
        <v>0</v>
      </c>
      <c r="I17" s="39">
        <f t="shared" si="3"/>
        <v>0</v>
      </c>
      <c r="J17" s="39">
        <f t="shared" si="4"/>
        <v>0</v>
      </c>
      <c r="K17" s="111"/>
      <c r="L17" s="116"/>
      <c r="M17" s="116"/>
      <c r="N17" s="116"/>
      <c r="O17" s="117"/>
    </row>
    <row r="18" spans="1:15" x14ac:dyDescent="0.2">
      <c r="A18" s="2"/>
      <c r="B18" s="5" t="s">
        <v>26</v>
      </c>
      <c r="C18" s="8"/>
      <c r="D18" s="8"/>
      <c r="E18" s="8"/>
      <c r="F18" s="38">
        <f t="shared" si="0"/>
        <v>0</v>
      </c>
      <c r="G18" s="38">
        <f t="shared" si="1"/>
        <v>0</v>
      </c>
      <c r="H18" s="39">
        <f t="shared" si="2"/>
        <v>0</v>
      </c>
      <c r="I18" s="39">
        <f t="shared" si="3"/>
        <v>0</v>
      </c>
      <c r="J18" s="39">
        <f t="shared" si="4"/>
        <v>0</v>
      </c>
      <c r="K18" s="111"/>
      <c r="L18" s="116"/>
      <c r="M18" s="116"/>
      <c r="N18" s="116"/>
      <c r="O18" s="117"/>
    </row>
    <row r="19" spans="1:15" hidden="1" x14ac:dyDescent="0.2">
      <c r="A19" s="2"/>
      <c r="B19" s="5" t="s">
        <v>36</v>
      </c>
      <c r="C19" s="8"/>
      <c r="D19" s="8"/>
      <c r="E19" s="8"/>
      <c r="F19" s="38">
        <f t="shared" si="0"/>
        <v>0</v>
      </c>
      <c r="G19" s="38">
        <f t="shared" si="1"/>
        <v>0</v>
      </c>
      <c r="H19" s="39">
        <f t="shared" si="2"/>
        <v>0</v>
      </c>
      <c r="I19" s="39">
        <f t="shared" si="3"/>
        <v>0</v>
      </c>
      <c r="J19" s="39">
        <f t="shared" si="4"/>
        <v>0</v>
      </c>
      <c r="K19" s="111"/>
      <c r="L19" s="116"/>
      <c r="M19" s="116"/>
      <c r="N19" s="116"/>
      <c r="O19" s="117"/>
    </row>
    <row r="20" spans="1:15" hidden="1" x14ac:dyDescent="0.2">
      <c r="A20" s="2"/>
      <c r="B20" s="5" t="s">
        <v>44</v>
      </c>
      <c r="C20" s="8"/>
      <c r="D20" s="8"/>
      <c r="E20" s="8"/>
      <c r="F20" s="38">
        <f t="shared" si="0"/>
        <v>0</v>
      </c>
      <c r="G20" s="38">
        <f t="shared" si="1"/>
        <v>0</v>
      </c>
      <c r="H20" s="39">
        <f t="shared" si="2"/>
        <v>0</v>
      </c>
      <c r="I20" s="39">
        <f t="shared" si="3"/>
        <v>0</v>
      </c>
      <c r="J20" s="39">
        <f t="shared" si="4"/>
        <v>0</v>
      </c>
      <c r="K20" s="111"/>
      <c r="L20" s="116"/>
      <c r="M20" s="116"/>
      <c r="N20" s="116"/>
      <c r="O20" s="117"/>
    </row>
    <row r="21" spans="1:15" hidden="1" x14ac:dyDescent="0.2">
      <c r="A21" s="2"/>
      <c r="B21" s="5" t="s">
        <v>27</v>
      </c>
      <c r="C21" s="8"/>
      <c r="D21" s="8"/>
      <c r="E21" s="8"/>
      <c r="F21" s="38">
        <f t="shared" si="0"/>
        <v>0</v>
      </c>
      <c r="G21" s="38">
        <f t="shared" si="1"/>
        <v>0</v>
      </c>
      <c r="H21" s="39">
        <f t="shared" si="2"/>
        <v>0</v>
      </c>
      <c r="I21" s="39">
        <f t="shared" si="3"/>
        <v>0</v>
      </c>
      <c r="J21" s="39">
        <f t="shared" si="4"/>
        <v>0</v>
      </c>
      <c r="K21" s="111"/>
      <c r="L21" s="116"/>
      <c r="M21" s="116"/>
      <c r="N21" s="116"/>
      <c r="O21" s="117"/>
    </row>
    <row r="22" spans="1:15" ht="22.5" hidden="1" x14ac:dyDescent="0.2">
      <c r="A22" s="2"/>
      <c r="B22" s="5" t="s">
        <v>28</v>
      </c>
      <c r="C22" s="8"/>
      <c r="D22" s="8"/>
      <c r="E22" s="8"/>
      <c r="F22" s="38">
        <f t="shared" si="0"/>
        <v>0</v>
      </c>
      <c r="G22" s="38">
        <f t="shared" si="1"/>
        <v>0</v>
      </c>
      <c r="H22" s="39">
        <f t="shared" si="2"/>
        <v>0</v>
      </c>
      <c r="I22" s="39">
        <f t="shared" si="3"/>
        <v>0</v>
      </c>
      <c r="J22" s="39">
        <f t="shared" si="4"/>
        <v>0</v>
      </c>
      <c r="K22" s="111"/>
      <c r="L22" s="116"/>
      <c r="M22" s="116"/>
      <c r="N22" s="116"/>
      <c r="O22" s="117"/>
    </row>
    <row r="23" spans="1:15" x14ac:dyDescent="0.2">
      <c r="A23" s="2"/>
      <c r="B23" s="5" t="s">
        <v>43</v>
      </c>
      <c r="C23" s="8"/>
      <c r="D23" s="8"/>
      <c r="E23" s="8"/>
      <c r="F23" s="38">
        <f t="shared" si="0"/>
        <v>0</v>
      </c>
      <c r="G23" s="38">
        <f t="shared" si="1"/>
        <v>0</v>
      </c>
      <c r="H23" s="39">
        <f t="shared" si="2"/>
        <v>0</v>
      </c>
      <c r="I23" s="39">
        <f t="shared" si="3"/>
        <v>0</v>
      </c>
      <c r="J23" s="39">
        <f t="shared" si="4"/>
        <v>0</v>
      </c>
      <c r="K23" s="111"/>
      <c r="L23" s="116"/>
      <c r="M23" s="116"/>
      <c r="N23" s="116"/>
      <c r="O23" s="117"/>
    </row>
    <row r="24" spans="1:15" hidden="1" x14ac:dyDescent="0.2">
      <c r="A24" s="2"/>
      <c r="B24" s="5" t="s">
        <v>42</v>
      </c>
      <c r="C24" s="8"/>
      <c r="D24" s="8"/>
      <c r="E24" s="8"/>
      <c r="F24" s="38">
        <f t="shared" si="0"/>
        <v>0</v>
      </c>
      <c r="G24" s="38">
        <f t="shared" si="1"/>
        <v>0</v>
      </c>
      <c r="H24" s="39">
        <f t="shared" si="2"/>
        <v>0</v>
      </c>
      <c r="I24" s="39">
        <f t="shared" si="3"/>
        <v>0</v>
      </c>
      <c r="J24" s="39">
        <f t="shared" si="4"/>
        <v>0</v>
      </c>
      <c r="K24" s="111"/>
      <c r="L24" s="116"/>
      <c r="M24" s="116"/>
      <c r="N24" s="116"/>
      <c r="O24" s="117"/>
    </row>
    <row r="25" spans="1:15" x14ac:dyDescent="0.2">
      <c r="A25" s="40" t="s">
        <v>63</v>
      </c>
      <c r="B25" s="4"/>
      <c r="C25" s="8"/>
      <c r="D25" s="8"/>
      <c r="E25" s="8"/>
      <c r="F25" s="38">
        <f t="shared" si="0"/>
        <v>0</v>
      </c>
      <c r="G25" s="38">
        <f t="shared" si="1"/>
        <v>0</v>
      </c>
      <c r="H25" s="39">
        <f t="shared" si="2"/>
        <v>0</v>
      </c>
      <c r="I25" s="39">
        <f t="shared" si="3"/>
        <v>0</v>
      </c>
      <c r="J25" s="39">
        <f t="shared" si="4"/>
        <v>0</v>
      </c>
      <c r="K25" s="111"/>
      <c r="L25" s="112"/>
      <c r="M25" s="112"/>
      <c r="N25" s="112"/>
      <c r="O25" s="113"/>
    </row>
    <row r="26" spans="1:15" x14ac:dyDescent="0.2">
      <c r="A26" s="2"/>
      <c r="B26" s="4" t="s">
        <v>35</v>
      </c>
      <c r="C26" s="8"/>
      <c r="D26" s="8"/>
      <c r="E26" s="8"/>
      <c r="F26" s="38">
        <f t="shared" si="0"/>
        <v>0</v>
      </c>
      <c r="G26" s="38">
        <f t="shared" si="1"/>
        <v>0</v>
      </c>
      <c r="H26" s="39">
        <f t="shared" si="2"/>
        <v>0</v>
      </c>
      <c r="I26" s="39">
        <f t="shared" si="3"/>
        <v>0</v>
      </c>
      <c r="J26" s="39">
        <f t="shared" si="4"/>
        <v>0</v>
      </c>
      <c r="K26" s="111"/>
      <c r="L26" s="116"/>
      <c r="M26" s="116"/>
      <c r="N26" s="116"/>
      <c r="O26" s="117"/>
    </row>
    <row r="27" spans="1:15" x14ac:dyDescent="0.2">
      <c r="A27" s="2"/>
      <c r="B27" s="4" t="s">
        <v>37</v>
      </c>
      <c r="C27" s="8"/>
      <c r="D27" s="8"/>
      <c r="E27" s="8"/>
      <c r="F27" s="38">
        <f t="shared" si="0"/>
        <v>0</v>
      </c>
      <c r="G27" s="38">
        <f t="shared" si="1"/>
        <v>0</v>
      </c>
      <c r="H27" s="39">
        <f t="shared" si="2"/>
        <v>0</v>
      </c>
      <c r="I27" s="39">
        <f t="shared" si="3"/>
        <v>0</v>
      </c>
      <c r="J27" s="39">
        <f t="shared" si="4"/>
        <v>0</v>
      </c>
      <c r="K27" s="111"/>
      <c r="L27" s="116"/>
      <c r="M27" s="116"/>
      <c r="N27" s="116"/>
      <c r="O27" s="117"/>
    </row>
    <row r="28" spans="1:15" x14ac:dyDescent="0.2">
      <c r="A28" s="2"/>
      <c r="B28" s="4" t="s">
        <v>31</v>
      </c>
      <c r="C28" s="8"/>
      <c r="D28" s="8"/>
      <c r="E28" s="8"/>
      <c r="F28" s="38">
        <f t="shared" si="0"/>
        <v>0</v>
      </c>
      <c r="G28" s="38">
        <f t="shared" si="1"/>
        <v>0</v>
      </c>
      <c r="H28" s="39">
        <f t="shared" si="2"/>
        <v>0</v>
      </c>
      <c r="I28" s="39">
        <f t="shared" si="3"/>
        <v>0</v>
      </c>
      <c r="J28" s="39">
        <f t="shared" si="4"/>
        <v>0</v>
      </c>
      <c r="K28" s="111"/>
      <c r="L28" s="116"/>
      <c r="M28" s="116"/>
      <c r="N28" s="116"/>
      <c r="O28" s="117"/>
    </row>
    <row r="29" spans="1:15" x14ac:dyDescent="0.2">
      <c r="A29" s="2"/>
      <c r="B29" s="4" t="s">
        <v>38</v>
      </c>
      <c r="C29" s="8"/>
      <c r="D29" s="8"/>
      <c r="E29" s="8"/>
      <c r="F29" s="38">
        <f t="shared" si="0"/>
        <v>0</v>
      </c>
      <c r="G29" s="38">
        <f t="shared" si="1"/>
        <v>0</v>
      </c>
      <c r="H29" s="39">
        <f t="shared" si="2"/>
        <v>0</v>
      </c>
      <c r="I29" s="39">
        <f t="shared" si="3"/>
        <v>0</v>
      </c>
      <c r="J29" s="39">
        <f t="shared" si="4"/>
        <v>0</v>
      </c>
      <c r="K29" s="111"/>
      <c r="L29" s="116"/>
      <c r="M29" s="116"/>
      <c r="N29" s="116"/>
      <c r="O29" s="117"/>
    </row>
    <row r="30" spans="1:15" x14ac:dyDescent="0.2">
      <c r="A30" s="40" t="s">
        <v>62</v>
      </c>
      <c r="B30" s="5" t="s">
        <v>0</v>
      </c>
      <c r="C30" s="8"/>
      <c r="D30" s="8"/>
      <c r="E30" s="8"/>
      <c r="F30" s="38">
        <f t="shared" si="0"/>
        <v>0</v>
      </c>
      <c r="G30" s="38">
        <f t="shared" si="1"/>
        <v>0</v>
      </c>
      <c r="H30" s="39">
        <f t="shared" si="2"/>
        <v>0</v>
      </c>
      <c r="I30" s="39">
        <f t="shared" si="3"/>
        <v>0</v>
      </c>
      <c r="J30" s="39">
        <f t="shared" si="4"/>
        <v>0</v>
      </c>
      <c r="K30" s="111"/>
      <c r="L30" s="112"/>
      <c r="M30" s="112"/>
      <c r="N30" s="112"/>
      <c r="O30" s="113"/>
    </row>
    <row r="31" spans="1:15" x14ac:dyDescent="0.2">
      <c r="A31" s="2"/>
      <c r="B31" s="5" t="s">
        <v>46</v>
      </c>
      <c r="C31" s="8"/>
      <c r="D31" s="8"/>
      <c r="E31" s="8"/>
      <c r="F31" s="38">
        <f t="shared" si="0"/>
        <v>0</v>
      </c>
      <c r="G31" s="38">
        <f t="shared" si="1"/>
        <v>0</v>
      </c>
      <c r="H31" s="39">
        <f t="shared" si="2"/>
        <v>0</v>
      </c>
      <c r="I31" s="39">
        <f t="shared" si="3"/>
        <v>0</v>
      </c>
      <c r="J31" s="39">
        <f t="shared" si="4"/>
        <v>0</v>
      </c>
      <c r="K31" s="111"/>
      <c r="L31" s="116"/>
      <c r="M31" s="116"/>
      <c r="N31" s="116"/>
      <c r="O31" s="117"/>
    </row>
    <row r="32" spans="1:15" x14ac:dyDescent="0.2">
      <c r="A32" s="2"/>
      <c r="B32" s="5" t="s">
        <v>47</v>
      </c>
      <c r="C32" s="8"/>
      <c r="D32" s="8"/>
      <c r="E32" s="8"/>
      <c r="F32" s="38">
        <f t="shared" si="0"/>
        <v>0</v>
      </c>
      <c r="G32" s="38">
        <f t="shared" si="1"/>
        <v>0</v>
      </c>
      <c r="H32" s="39">
        <f t="shared" si="2"/>
        <v>0</v>
      </c>
      <c r="I32" s="39">
        <f t="shared" si="3"/>
        <v>0</v>
      </c>
      <c r="J32" s="39">
        <f t="shared" si="4"/>
        <v>0</v>
      </c>
      <c r="K32" s="111"/>
      <c r="L32" s="116"/>
      <c r="M32" s="116"/>
      <c r="N32" s="116"/>
      <c r="O32" s="117"/>
    </row>
    <row r="33" spans="1:15" x14ac:dyDescent="0.2">
      <c r="A33" s="2"/>
      <c r="B33" s="5" t="s">
        <v>51</v>
      </c>
      <c r="C33" s="8"/>
      <c r="D33" s="8"/>
      <c r="E33" s="8"/>
      <c r="F33" s="38">
        <f t="shared" si="0"/>
        <v>0</v>
      </c>
      <c r="G33" s="38">
        <f t="shared" si="1"/>
        <v>0</v>
      </c>
      <c r="H33" s="39">
        <f t="shared" si="2"/>
        <v>0</v>
      </c>
      <c r="I33" s="39">
        <f t="shared" si="3"/>
        <v>0</v>
      </c>
      <c r="J33" s="39">
        <f t="shared" si="4"/>
        <v>0</v>
      </c>
      <c r="K33" s="111"/>
      <c r="L33" s="116"/>
      <c r="M33" s="116"/>
      <c r="N33" s="116"/>
      <c r="O33" s="117"/>
    </row>
    <row r="34" spans="1:15" x14ac:dyDescent="0.2">
      <c r="A34" s="2"/>
      <c r="B34" s="5" t="s">
        <v>52</v>
      </c>
      <c r="C34" s="8"/>
      <c r="D34" s="8"/>
      <c r="E34" s="8"/>
      <c r="F34" s="38">
        <f t="shared" si="0"/>
        <v>0</v>
      </c>
      <c r="G34" s="38">
        <f t="shared" si="1"/>
        <v>0</v>
      </c>
      <c r="H34" s="39">
        <f t="shared" si="2"/>
        <v>0</v>
      </c>
      <c r="I34" s="39">
        <f t="shared" si="3"/>
        <v>0</v>
      </c>
      <c r="J34" s="39">
        <f t="shared" si="4"/>
        <v>0</v>
      </c>
      <c r="K34" s="111"/>
      <c r="L34" s="116"/>
      <c r="M34" s="116"/>
      <c r="N34" s="116"/>
      <c r="O34" s="117"/>
    </row>
    <row r="35" spans="1:15" x14ac:dyDescent="0.2">
      <c r="A35" s="2"/>
      <c r="B35" s="5" t="s">
        <v>49</v>
      </c>
      <c r="C35" s="8"/>
      <c r="D35" s="8"/>
      <c r="E35" s="8"/>
      <c r="F35" s="38">
        <f t="shared" si="0"/>
        <v>0</v>
      </c>
      <c r="G35" s="38">
        <f t="shared" si="1"/>
        <v>0</v>
      </c>
      <c r="H35" s="39">
        <f t="shared" si="2"/>
        <v>0</v>
      </c>
      <c r="I35" s="39">
        <f t="shared" si="3"/>
        <v>0</v>
      </c>
      <c r="J35" s="39">
        <f t="shared" si="4"/>
        <v>0</v>
      </c>
      <c r="K35" s="111"/>
      <c r="L35" s="116"/>
      <c r="M35" s="116"/>
      <c r="N35" s="116"/>
      <c r="O35" s="117"/>
    </row>
    <row r="36" spans="1:15" x14ac:dyDescent="0.2">
      <c r="A36" s="2"/>
      <c r="B36" s="5" t="s">
        <v>50</v>
      </c>
      <c r="C36" s="8"/>
      <c r="D36" s="8"/>
      <c r="E36" s="8"/>
      <c r="F36" s="38">
        <f t="shared" si="0"/>
        <v>0</v>
      </c>
      <c r="G36" s="38">
        <f t="shared" si="1"/>
        <v>0</v>
      </c>
      <c r="H36" s="39">
        <f t="shared" si="2"/>
        <v>0</v>
      </c>
      <c r="I36" s="39">
        <f t="shared" si="3"/>
        <v>0</v>
      </c>
      <c r="J36" s="39">
        <f t="shared" si="4"/>
        <v>0</v>
      </c>
      <c r="K36" s="111"/>
      <c r="L36" s="116"/>
      <c r="M36" s="116"/>
      <c r="N36" s="116"/>
      <c r="O36" s="117"/>
    </row>
    <row r="37" spans="1:15" x14ac:dyDescent="0.2">
      <c r="A37" s="2"/>
      <c r="B37" s="5" t="s">
        <v>48</v>
      </c>
      <c r="C37" s="8"/>
      <c r="D37" s="8"/>
      <c r="E37" s="8"/>
      <c r="F37" s="38">
        <f t="shared" si="0"/>
        <v>0</v>
      </c>
      <c r="G37" s="38">
        <f t="shared" si="1"/>
        <v>0</v>
      </c>
      <c r="H37" s="39">
        <f t="shared" si="2"/>
        <v>0</v>
      </c>
      <c r="I37" s="39">
        <f t="shared" si="3"/>
        <v>0</v>
      </c>
      <c r="J37" s="39">
        <f t="shared" si="4"/>
        <v>0</v>
      </c>
      <c r="K37" s="111"/>
      <c r="L37" s="116"/>
      <c r="M37" s="116"/>
      <c r="N37" s="116"/>
      <c r="O37" s="117"/>
    </row>
    <row r="38" spans="1:15" x14ac:dyDescent="0.2">
      <c r="A38" s="2"/>
      <c r="B38" s="5" t="s">
        <v>45</v>
      </c>
      <c r="C38" s="8"/>
      <c r="D38" s="8"/>
      <c r="E38" s="8"/>
      <c r="F38" s="38">
        <f t="shared" si="0"/>
        <v>0</v>
      </c>
      <c r="G38" s="38">
        <f t="shared" si="1"/>
        <v>0</v>
      </c>
      <c r="H38" s="39">
        <f t="shared" si="2"/>
        <v>0</v>
      </c>
      <c r="I38" s="39">
        <f t="shared" si="3"/>
        <v>0</v>
      </c>
      <c r="J38" s="39">
        <f t="shared" si="4"/>
        <v>0</v>
      </c>
      <c r="K38" s="111"/>
      <c r="L38" s="116"/>
      <c r="M38" s="116"/>
      <c r="N38" s="116"/>
      <c r="O38" s="117"/>
    </row>
    <row r="39" spans="1:15" x14ac:dyDescent="0.2">
      <c r="A39" s="40" t="s">
        <v>6</v>
      </c>
      <c r="B39" s="5" t="s">
        <v>0</v>
      </c>
      <c r="C39" s="8"/>
      <c r="D39" s="8"/>
      <c r="E39" s="8"/>
      <c r="F39" s="38">
        <f t="shared" si="0"/>
        <v>0</v>
      </c>
      <c r="G39" s="38">
        <f t="shared" si="1"/>
        <v>0</v>
      </c>
      <c r="H39" s="39">
        <f t="shared" si="2"/>
        <v>0</v>
      </c>
      <c r="I39" s="39">
        <f t="shared" si="3"/>
        <v>0</v>
      </c>
      <c r="J39" s="39">
        <f t="shared" si="4"/>
        <v>0</v>
      </c>
      <c r="K39" s="111"/>
      <c r="L39" s="116"/>
      <c r="M39" s="116"/>
      <c r="N39" s="116"/>
      <c r="O39" s="117"/>
    </row>
    <row r="40" spans="1:15" x14ac:dyDescent="0.2">
      <c r="A40" s="40"/>
      <c r="B40" s="5" t="s">
        <v>30</v>
      </c>
      <c r="C40" s="8"/>
      <c r="D40" s="8"/>
      <c r="E40" s="8"/>
      <c r="F40" s="38">
        <f t="shared" si="0"/>
        <v>0</v>
      </c>
      <c r="G40" s="38">
        <f t="shared" si="1"/>
        <v>0</v>
      </c>
      <c r="H40" s="39">
        <f t="shared" si="2"/>
        <v>0</v>
      </c>
      <c r="I40" s="39">
        <f t="shared" si="3"/>
        <v>0</v>
      </c>
      <c r="J40" s="39">
        <f t="shared" si="4"/>
        <v>0</v>
      </c>
      <c r="K40" s="111"/>
      <c r="L40" s="116"/>
      <c r="M40" s="116"/>
      <c r="N40" s="116"/>
      <c r="O40" s="117"/>
    </row>
    <row r="41" spans="1:15" x14ac:dyDescent="0.2">
      <c r="A41" s="40"/>
      <c r="B41" s="5" t="s">
        <v>29</v>
      </c>
      <c r="C41" s="8"/>
      <c r="D41" s="8"/>
      <c r="E41" s="8"/>
      <c r="F41" s="38">
        <f t="shared" si="0"/>
        <v>0</v>
      </c>
      <c r="G41" s="38">
        <f t="shared" si="1"/>
        <v>0</v>
      </c>
      <c r="H41" s="39">
        <f t="shared" si="2"/>
        <v>0</v>
      </c>
      <c r="I41" s="39">
        <f t="shared" si="3"/>
        <v>0</v>
      </c>
      <c r="J41" s="39">
        <f t="shared" si="4"/>
        <v>0</v>
      </c>
      <c r="K41" s="111"/>
      <c r="L41" s="116"/>
      <c r="M41" s="116"/>
      <c r="N41" s="116"/>
      <c r="O41" s="117"/>
    </row>
    <row r="42" spans="1:15" x14ac:dyDescent="0.2">
      <c r="A42" s="40"/>
      <c r="B42" s="5" t="s">
        <v>22</v>
      </c>
      <c r="C42" s="8"/>
      <c r="D42" s="8"/>
      <c r="E42" s="8"/>
      <c r="F42" s="38">
        <f t="shared" si="0"/>
        <v>0</v>
      </c>
      <c r="G42" s="38">
        <f t="shared" si="1"/>
        <v>0</v>
      </c>
      <c r="H42" s="39">
        <f t="shared" si="2"/>
        <v>0</v>
      </c>
      <c r="I42" s="39">
        <f t="shared" si="3"/>
        <v>0</v>
      </c>
      <c r="J42" s="39">
        <f t="shared" si="4"/>
        <v>0</v>
      </c>
      <c r="K42" s="111"/>
      <c r="L42" s="116"/>
      <c r="M42" s="116"/>
      <c r="N42" s="116"/>
      <c r="O42" s="117"/>
    </row>
    <row r="43" spans="1:15" x14ac:dyDescent="0.2">
      <c r="A43" s="40"/>
      <c r="B43" s="5" t="s">
        <v>25</v>
      </c>
      <c r="C43" s="8"/>
      <c r="D43" s="8"/>
      <c r="E43" s="8"/>
      <c r="F43" s="38">
        <f t="shared" si="0"/>
        <v>0</v>
      </c>
      <c r="G43" s="38">
        <f t="shared" si="1"/>
        <v>0</v>
      </c>
      <c r="H43" s="39">
        <f t="shared" si="2"/>
        <v>0</v>
      </c>
      <c r="I43" s="39">
        <f t="shared" si="3"/>
        <v>0</v>
      </c>
      <c r="J43" s="39">
        <f t="shared" si="4"/>
        <v>0</v>
      </c>
      <c r="K43" s="111"/>
      <c r="L43" s="116"/>
      <c r="M43" s="116"/>
      <c r="N43" s="116"/>
      <c r="O43" s="117"/>
    </row>
    <row r="44" spans="1:15" x14ac:dyDescent="0.2">
      <c r="A44" s="2"/>
      <c r="B44" s="5" t="s">
        <v>23</v>
      </c>
      <c r="C44" s="8"/>
      <c r="D44" s="8"/>
      <c r="E44" s="8"/>
      <c r="F44" s="38">
        <f t="shared" si="0"/>
        <v>0</v>
      </c>
      <c r="G44" s="38">
        <f t="shared" si="1"/>
        <v>0</v>
      </c>
      <c r="H44" s="39">
        <f t="shared" si="2"/>
        <v>0</v>
      </c>
      <c r="I44" s="39">
        <f t="shared" si="3"/>
        <v>0</v>
      </c>
      <c r="J44" s="39">
        <f t="shared" si="4"/>
        <v>0</v>
      </c>
      <c r="K44" s="111"/>
      <c r="L44" s="116"/>
      <c r="M44" s="116"/>
      <c r="N44" s="116"/>
      <c r="O44" s="117"/>
    </row>
    <row r="45" spans="1:15" x14ac:dyDescent="0.2">
      <c r="A45" s="2"/>
      <c r="B45" s="5" t="s">
        <v>24</v>
      </c>
      <c r="C45" s="8"/>
      <c r="D45" s="8"/>
      <c r="E45" s="8"/>
      <c r="F45" s="38">
        <f t="shared" si="0"/>
        <v>0</v>
      </c>
      <c r="G45" s="38">
        <f t="shared" si="1"/>
        <v>0</v>
      </c>
      <c r="H45" s="39">
        <f t="shared" si="2"/>
        <v>0</v>
      </c>
      <c r="I45" s="39">
        <f t="shared" si="3"/>
        <v>0</v>
      </c>
      <c r="J45" s="39">
        <f t="shared" si="4"/>
        <v>0</v>
      </c>
      <c r="K45" s="111"/>
      <c r="L45" s="116"/>
      <c r="M45" s="116"/>
      <c r="N45" s="116"/>
      <c r="O45" s="117"/>
    </row>
    <row r="46" spans="1:15" x14ac:dyDescent="0.2">
      <c r="A46" s="40" t="s">
        <v>7</v>
      </c>
      <c r="B46" s="4"/>
      <c r="C46" s="8"/>
      <c r="D46" s="8"/>
      <c r="E46" s="8"/>
      <c r="F46" s="38">
        <f t="shared" si="0"/>
        <v>0</v>
      </c>
      <c r="G46" s="38">
        <f t="shared" si="1"/>
        <v>0</v>
      </c>
      <c r="H46" s="39">
        <f t="shared" si="2"/>
        <v>0</v>
      </c>
      <c r="I46" s="39">
        <f t="shared" si="3"/>
        <v>0</v>
      </c>
      <c r="J46" s="39">
        <f t="shared" si="4"/>
        <v>0</v>
      </c>
      <c r="K46" s="111"/>
      <c r="L46" s="116"/>
      <c r="M46" s="116"/>
      <c r="N46" s="116"/>
      <c r="O46" s="117"/>
    </row>
    <row r="47" spans="1:15" x14ac:dyDescent="0.2">
      <c r="A47" s="40"/>
      <c r="B47" s="4" t="s">
        <v>21</v>
      </c>
      <c r="C47" s="8"/>
      <c r="D47" s="8"/>
      <c r="E47" s="8"/>
      <c r="F47" s="38">
        <f t="shared" si="0"/>
        <v>0</v>
      </c>
      <c r="G47" s="38">
        <f t="shared" si="1"/>
        <v>0</v>
      </c>
      <c r="H47" s="39">
        <f t="shared" si="2"/>
        <v>0</v>
      </c>
      <c r="I47" s="39">
        <f t="shared" si="3"/>
        <v>0</v>
      </c>
      <c r="J47" s="39">
        <f t="shared" si="4"/>
        <v>0</v>
      </c>
      <c r="K47" s="111"/>
      <c r="L47" s="116"/>
      <c r="M47" s="116"/>
      <c r="N47" s="116"/>
      <c r="O47" s="117"/>
    </row>
    <row r="48" spans="1:15" x14ac:dyDescent="0.2">
      <c r="A48" s="2"/>
      <c r="B48" s="4" t="s">
        <v>59</v>
      </c>
      <c r="C48" s="8"/>
      <c r="D48" s="8"/>
      <c r="E48" s="8"/>
      <c r="F48" s="38">
        <f t="shared" si="0"/>
        <v>0</v>
      </c>
      <c r="G48" s="38">
        <f t="shared" si="1"/>
        <v>0</v>
      </c>
      <c r="H48" s="39">
        <f t="shared" si="2"/>
        <v>0</v>
      </c>
      <c r="I48" s="39">
        <f t="shared" si="3"/>
        <v>0</v>
      </c>
      <c r="J48" s="39">
        <f t="shared" si="4"/>
        <v>0</v>
      </c>
      <c r="K48" s="111"/>
      <c r="L48" s="116"/>
      <c r="M48" s="116"/>
      <c r="N48" s="116"/>
      <c r="O48" s="117"/>
    </row>
    <row r="49" spans="1:15" x14ac:dyDescent="0.2">
      <c r="A49" s="2"/>
      <c r="B49" s="4" t="s">
        <v>53</v>
      </c>
      <c r="C49" s="8"/>
      <c r="D49" s="8"/>
      <c r="E49" s="8"/>
      <c r="F49" s="38">
        <f t="shared" si="0"/>
        <v>0</v>
      </c>
      <c r="G49" s="38">
        <f t="shared" si="1"/>
        <v>0</v>
      </c>
      <c r="H49" s="39">
        <f t="shared" si="2"/>
        <v>0</v>
      </c>
      <c r="I49" s="39">
        <f t="shared" si="3"/>
        <v>0</v>
      </c>
      <c r="J49" s="39">
        <f t="shared" si="4"/>
        <v>0</v>
      </c>
      <c r="K49" s="111"/>
      <c r="L49" s="116"/>
      <c r="M49" s="116"/>
      <c r="N49" s="116"/>
      <c r="O49" s="117"/>
    </row>
    <row r="50" spans="1:15" x14ac:dyDescent="0.2">
      <c r="A50" s="2"/>
      <c r="B50" s="4" t="s">
        <v>54</v>
      </c>
      <c r="C50" s="8"/>
      <c r="D50" s="8"/>
      <c r="E50" s="8"/>
      <c r="F50" s="38">
        <f t="shared" si="0"/>
        <v>0</v>
      </c>
      <c r="G50" s="38">
        <f t="shared" si="1"/>
        <v>0</v>
      </c>
      <c r="H50" s="39">
        <f t="shared" si="2"/>
        <v>0</v>
      </c>
      <c r="I50" s="39">
        <f t="shared" si="3"/>
        <v>0</v>
      </c>
      <c r="J50" s="39">
        <f t="shared" si="4"/>
        <v>0</v>
      </c>
      <c r="K50" s="111"/>
      <c r="L50" s="116"/>
      <c r="M50" s="116"/>
      <c r="N50" s="116"/>
      <c r="O50" s="117"/>
    </row>
    <row r="51" spans="1:15" x14ac:dyDescent="0.2">
      <c r="A51" s="40" t="s">
        <v>8</v>
      </c>
      <c r="B51" s="4" t="s">
        <v>0</v>
      </c>
      <c r="C51" s="8"/>
      <c r="D51" s="8"/>
      <c r="E51" s="8"/>
      <c r="F51" s="38">
        <f t="shared" si="0"/>
        <v>0</v>
      </c>
      <c r="G51" s="38">
        <f t="shared" si="1"/>
        <v>0</v>
      </c>
      <c r="H51" s="39">
        <f t="shared" si="2"/>
        <v>0</v>
      </c>
      <c r="I51" s="39">
        <f t="shared" si="3"/>
        <v>0</v>
      </c>
      <c r="J51" s="39">
        <f t="shared" si="4"/>
        <v>0</v>
      </c>
      <c r="K51" s="111"/>
      <c r="L51" s="116"/>
      <c r="M51" s="116"/>
      <c r="N51" s="116"/>
      <c r="O51" s="117"/>
    </row>
    <row r="52" spans="1:15" x14ac:dyDescent="0.2">
      <c r="A52" s="2"/>
      <c r="B52" s="4" t="s">
        <v>19</v>
      </c>
      <c r="C52" s="8"/>
      <c r="D52" s="8"/>
      <c r="E52" s="8"/>
      <c r="F52" s="38">
        <f t="shared" si="0"/>
        <v>0</v>
      </c>
      <c r="G52" s="38">
        <f t="shared" si="1"/>
        <v>0</v>
      </c>
      <c r="H52" s="39">
        <f t="shared" si="2"/>
        <v>0</v>
      </c>
      <c r="I52" s="39">
        <f t="shared" si="3"/>
        <v>0</v>
      </c>
      <c r="J52" s="39">
        <f t="shared" si="4"/>
        <v>0</v>
      </c>
      <c r="K52" s="111"/>
      <c r="L52" s="116"/>
      <c r="M52" s="116"/>
      <c r="N52" s="116"/>
      <c r="O52" s="117"/>
    </row>
    <row r="53" spans="1:15" x14ac:dyDescent="0.2">
      <c r="A53" s="2"/>
      <c r="B53" s="4" t="s">
        <v>20</v>
      </c>
      <c r="C53" s="8"/>
      <c r="D53" s="8"/>
      <c r="E53" s="8"/>
      <c r="F53" s="38">
        <f t="shared" si="0"/>
        <v>0</v>
      </c>
      <c r="G53" s="38">
        <f t="shared" si="1"/>
        <v>0</v>
      </c>
      <c r="H53" s="39">
        <f t="shared" si="2"/>
        <v>0</v>
      </c>
      <c r="I53" s="39"/>
      <c r="J53" s="39">
        <f t="shared" si="4"/>
        <v>0</v>
      </c>
      <c r="K53" s="111"/>
      <c r="L53" s="116"/>
      <c r="M53" s="116"/>
      <c r="N53" s="116"/>
      <c r="O53" s="117"/>
    </row>
    <row r="54" spans="1:15" x14ac:dyDescent="0.2">
      <c r="A54" s="6" t="s">
        <v>57</v>
      </c>
      <c r="B54" s="7"/>
      <c r="C54" s="9">
        <f>SUM(C8:C53)</f>
        <v>0.5</v>
      </c>
      <c r="D54" s="10">
        <f>SUM(D8:D53)</f>
        <v>0.75</v>
      </c>
      <c r="E54" s="10">
        <f>SUM(E8:E53)</f>
        <v>1</v>
      </c>
      <c r="F54" s="10"/>
      <c r="G54" s="10">
        <f>SUM(G8:G53)</f>
        <v>0.75</v>
      </c>
      <c r="H54" s="10">
        <f>SUM(H8:H53)</f>
        <v>0.83333333333333337</v>
      </c>
      <c r="I54" s="10">
        <f>SUM(I8:I53)</f>
        <v>0.91666666666666663</v>
      </c>
      <c r="J54" s="10">
        <f>SUM(J8:J53)</f>
        <v>1</v>
      </c>
      <c r="K54" s="111"/>
      <c r="L54" s="116"/>
      <c r="M54" s="116"/>
      <c r="N54" s="116"/>
      <c r="O54" s="117"/>
    </row>
    <row r="55" spans="1:15" x14ac:dyDescent="0.2">
      <c r="A55" s="3"/>
      <c r="B55" s="41"/>
      <c r="C55" s="41"/>
      <c r="D55" s="41"/>
      <c r="E55" s="41"/>
      <c r="F55" s="41"/>
      <c r="G55" s="121"/>
      <c r="H55" s="121"/>
      <c r="I55" s="121"/>
      <c r="J55" s="121"/>
      <c r="K55" s="121"/>
      <c r="L55" s="121"/>
      <c r="M55" s="121"/>
      <c r="N55" s="121"/>
      <c r="O55" s="122"/>
    </row>
    <row r="56" spans="1:15" x14ac:dyDescent="0.2">
      <c r="A56" s="87" t="s">
        <v>11</v>
      </c>
      <c r="B56" s="89" t="s">
        <v>167</v>
      </c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1"/>
    </row>
    <row r="57" spans="1:15" x14ac:dyDescent="0.2">
      <c r="A57" s="88"/>
      <c r="B57" s="92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4"/>
    </row>
    <row r="58" spans="1:15" x14ac:dyDescent="0.2">
      <c r="A58" s="114" t="s">
        <v>12</v>
      </c>
      <c r="B58" s="89" t="s">
        <v>14</v>
      </c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</row>
    <row r="59" spans="1:15" x14ac:dyDescent="0.2">
      <c r="A59" s="120"/>
      <c r="B59" s="92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4"/>
    </row>
    <row r="60" spans="1:15" x14ac:dyDescent="0.2">
      <c r="A60" s="118" t="s">
        <v>13</v>
      </c>
      <c r="B60" s="89" t="s">
        <v>15</v>
      </c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1"/>
    </row>
    <row r="61" spans="1:15" x14ac:dyDescent="0.2">
      <c r="A61" s="119"/>
      <c r="B61" s="92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4"/>
    </row>
    <row r="62" spans="1:15" x14ac:dyDescent="0.2">
      <c r="A62" s="114" t="s">
        <v>16</v>
      </c>
      <c r="B62" s="89" t="s">
        <v>17</v>
      </c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1"/>
    </row>
    <row r="63" spans="1:15" x14ac:dyDescent="0.2">
      <c r="A63" s="115"/>
      <c r="B63" s="92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4"/>
    </row>
    <row r="64" spans="1:15" x14ac:dyDescent="0.2">
      <c r="A64" s="87" t="s">
        <v>137</v>
      </c>
      <c r="B64" s="89" t="s">
        <v>170</v>
      </c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1"/>
    </row>
    <row r="65" spans="1:15" x14ac:dyDescent="0.2">
      <c r="A65" s="88"/>
      <c r="B65" s="92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4"/>
    </row>
  </sheetData>
  <mergeCells count="72">
    <mergeCell ref="K50:O50"/>
    <mergeCell ref="K52:O52"/>
    <mergeCell ref="K53:O53"/>
    <mergeCell ref="K51:O51"/>
    <mergeCell ref="K47:O47"/>
    <mergeCell ref="K48:O48"/>
    <mergeCell ref="K46:O46"/>
    <mergeCell ref="K49:O49"/>
    <mergeCell ref="K41:O41"/>
    <mergeCell ref="K42:O42"/>
    <mergeCell ref="K39:O39"/>
    <mergeCell ref="K44:O44"/>
    <mergeCell ref="K45:O45"/>
    <mergeCell ref="K43:O43"/>
    <mergeCell ref="K35:O35"/>
    <mergeCell ref="K36:O36"/>
    <mergeCell ref="K37:O37"/>
    <mergeCell ref="K38:O38"/>
    <mergeCell ref="K40:O40"/>
    <mergeCell ref="K31:O31"/>
    <mergeCell ref="K32:O32"/>
    <mergeCell ref="K33:O33"/>
    <mergeCell ref="K30:O30"/>
    <mergeCell ref="K34:O34"/>
    <mergeCell ref="K26:O26"/>
    <mergeCell ref="K25:O25"/>
    <mergeCell ref="K27:O27"/>
    <mergeCell ref="K28:O28"/>
    <mergeCell ref="K29:O29"/>
    <mergeCell ref="K20:O20"/>
    <mergeCell ref="K21:O21"/>
    <mergeCell ref="K22:O22"/>
    <mergeCell ref="K23:O23"/>
    <mergeCell ref="K24:O24"/>
    <mergeCell ref="K9:O9"/>
    <mergeCell ref="K10:O10"/>
    <mergeCell ref="K12:O12"/>
    <mergeCell ref="K13:O13"/>
    <mergeCell ref="K15:O15"/>
    <mergeCell ref="K11:O11"/>
    <mergeCell ref="A6:B6"/>
    <mergeCell ref="A4:B4"/>
    <mergeCell ref="A5:B5"/>
    <mergeCell ref="C3:O3"/>
    <mergeCell ref="C2:O2"/>
    <mergeCell ref="K6:O7"/>
    <mergeCell ref="K19:O19"/>
    <mergeCell ref="K14:O14"/>
    <mergeCell ref="K16:O16"/>
    <mergeCell ref="K17:O17"/>
    <mergeCell ref="K18:O18"/>
    <mergeCell ref="A56:A57"/>
    <mergeCell ref="A58:A59"/>
    <mergeCell ref="G55:O55"/>
    <mergeCell ref="B56:O57"/>
    <mergeCell ref="B58:O59"/>
    <mergeCell ref="A64:A65"/>
    <mergeCell ref="B64:O65"/>
    <mergeCell ref="A1:B1"/>
    <mergeCell ref="K1:O1"/>
    <mergeCell ref="G1:J1"/>
    <mergeCell ref="C1:F1"/>
    <mergeCell ref="C5:O5"/>
    <mergeCell ref="C4:O4"/>
    <mergeCell ref="A2:B2"/>
    <mergeCell ref="A3:B3"/>
    <mergeCell ref="K8:O8"/>
    <mergeCell ref="A62:A63"/>
    <mergeCell ref="K54:O54"/>
    <mergeCell ref="B60:O61"/>
    <mergeCell ref="B62:O63"/>
    <mergeCell ref="A60:A61"/>
  </mergeCells>
  <phoneticPr fontId="4" type="noConversion"/>
  <pageMargins left="1.06" right="0.75" top="0.31" bottom="0.2" header="0.33" footer="0.27"/>
  <pageSetup scale="70" orientation="landscape" r:id="rId1"/>
  <headerFooter alignWithMargins="0">
    <oddFooter>&amp;C&amp;F
Generated by
W A Holscher Consulting Inc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220"/>
  <sheetViews>
    <sheetView zoomScaleNormal="100" workbookViewId="0">
      <selection activeCell="K6" sqref="K6"/>
    </sheetView>
  </sheetViews>
  <sheetFormatPr defaultRowHeight="12.75" x14ac:dyDescent="0.2"/>
  <cols>
    <col min="1" max="1" width="9.140625" style="14"/>
    <col min="2" max="2" width="20.28515625" style="73" customWidth="1"/>
    <col min="3" max="3" width="15.5703125" style="73" customWidth="1"/>
    <col min="4" max="4" width="19.85546875" style="73" customWidth="1"/>
    <col min="5" max="5" width="9.140625" style="18"/>
    <col min="6" max="6" width="12.140625" style="18" customWidth="1"/>
    <col min="7" max="7" width="11.7109375" style="19" customWidth="1"/>
    <col min="8" max="8" width="13" style="24" customWidth="1"/>
    <col min="9" max="9" width="9.140625" style="18"/>
    <col min="10" max="10" width="10" style="18" customWidth="1"/>
    <col min="11" max="11" width="9.140625" style="19"/>
    <col min="12" max="12" width="9.140625" style="18"/>
    <col min="13" max="13" width="18.85546875" style="14" customWidth="1"/>
    <col min="14" max="16384" width="9.140625" style="14"/>
  </cols>
  <sheetData>
    <row r="1" spans="1:23" x14ac:dyDescent="0.2">
      <c r="B1" s="76"/>
      <c r="C1" s="76"/>
      <c r="D1" s="76"/>
      <c r="E1" s="77"/>
      <c r="F1" s="77"/>
      <c r="G1" s="23"/>
      <c r="H1" s="78"/>
      <c r="I1" s="77"/>
      <c r="J1" s="77"/>
      <c r="K1" s="23"/>
      <c r="L1" s="77"/>
      <c r="M1" s="23"/>
    </row>
    <row r="2" spans="1:23" x14ac:dyDescent="0.2">
      <c r="B2" s="76"/>
      <c r="C2" s="76"/>
      <c r="D2" s="76"/>
      <c r="E2" s="77"/>
      <c r="F2" s="77"/>
      <c r="G2" s="23"/>
      <c r="H2" s="78"/>
      <c r="I2" s="136" t="s">
        <v>65</v>
      </c>
      <c r="J2" s="136"/>
      <c r="K2" s="79"/>
      <c r="L2" s="77"/>
      <c r="M2" s="23"/>
    </row>
    <row r="3" spans="1:23" ht="51" x14ac:dyDescent="0.2">
      <c r="A3" s="11"/>
      <c r="B3" s="80" t="s">
        <v>68</v>
      </c>
      <c r="C3" s="80" t="s">
        <v>71</v>
      </c>
      <c r="D3" s="80" t="s">
        <v>99</v>
      </c>
      <c r="E3" s="80" t="s">
        <v>70</v>
      </c>
      <c r="F3" s="80" t="s">
        <v>64</v>
      </c>
      <c r="G3" s="80" t="s">
        <v>67</v>
      </c>
      <c r="H3" s="80" t="s">
        <v>69</v>
      </c>
      <c r="I3" s="80" t="s">
        <v>119</v>
      </c>
      <c r="J3" s="80" t="s">
        <v>120</v>
      </c>
      <c r="K3" s="80" t="s">
        <v>118</v>
      </c>
      <c r="L3" s="80" t="s">
        <v>66</v>
      </c>
      <c r="M3" s="81" t="s">
        <v>104</v>
      </c>
      <c r="N3" s="72"/>
      <c r="O3" s="72"/>
      <c r="P3" s="72"/>
      <c r="Q3" s="72"/>
      <c r="R3" s="72"/>
      <c r="S3" s="72"/>
      <c r="T3" s="72"/>
      <c r="U3" s="72"/>
      <c r="V3" s="72"/>
      <c r="W3" s="72"/>
    </row>
    <row r="4" spans="1:23" x14ac:dyDescent="0.2">
      <c r="A4" s="11"/>
      <c r="C4" s="21"/>
      <c r="D4" s="21"/>
      <c r="F4" s="20"/>
      <c r="K4" s="74"/>
      <c r="L4" s="18" t="str">
        <f t="shared" ref="L4:L67" si="0">IF(K4="", "", IF(E4="",K4,K4*E4))</f>
        <v/>
      </c>
      <c r="M4" s="71">
        <f>SUM(L:L)</f>
        <v>320</v>
      </c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x14ac:dyDescent="0.2">
      <c r="C5" s="83" t="s">
        <v>176</v>
      </c>
      <c r="D5" s="21"/>
      <c r="E5" s="18">
        <v>1</v>
      </c>
      <c r="F5" s="20"/>
      <c r="I5" s="18">
        <v>320</v>
      </c>
      <c r="J5" s="18">
        <v>360</v>
      </c>
      <c r="K5" s="19">
        <v>320</v>
      </c>
      <c r="L5" s="18">
        <f t="shared" si="0"/>
        <v>320</v>
      </c>
    </row>
    <row r="6" spans="1:23" x14ac:dyDescent="0.2">
      <c r="L6" s="18" t="str">
        <f t="shared" si="0"/>
        <v/>
      </c>
    </row>
    <row r="7" spans="1:23" x14ac:dyDescent="0.2">
      <c r="L7" s="18" t="str">
        <f t="shared" si="0"/>
        <v/>
      </c>
    </row>
    <row r="8" spans="1:23" x14ac:dyDescent="0.2">
      <c r="L8" s="18" t="str">
        <f t="shared" si="0"/>
        <v/>
      </c>
    </row>
    <row r="9" spans="1:23" x14ac:dyDescent="0.2">
      <c r="L9" s="18" t="str">
        <f t="shared" si="0"/>
        <v/>
      </c>
    </row>
    <row r="10" spans="1:23" x14ac:dyDescent="0.2">
      <c r="L10" s="18" t="str">
        <f t="shared" si="0"/>
        <v/>
      </c>
    </row>
    <row r="11" spans="1:23" x14ac:dyDescent="0.2">
      <c r="L11" s="18" t="str">
        <f t="shared" si="0"/>
        <v/>
      </c>
    </row>
    <row r="12" spans="1:23" x14ac:dyDescent="0.2">
      <c r="L12" s="18" t="str">
        <f t="shared" si="0"/>
        <v/>
      </c>
    </row>
    <row r="13" spans="1:23" x14ac:dyDescent="0.2">
      <c r="L13" s="18" t="str">
        <f t="shared" si="0"/>
        <v/>
      </c>
    </row>
    <row r="14" spans="1:23" x14ac:dyDescent="0.2">
      <c r="L14" s="18" t="str">
        <f t="shared" si="0"/>
        <v/>
      </c>
    </row>
    <row r="15" spans="1:23" x14ac:dyDescent="0.2">
      <c r="L15" s="18" t="str">
        <f t="shared" si="0"/>
        <v/>
      </c>
    </row>
    <row r="16" spans="1:23" x14ac:dyDescent="0.2">
      <c r="L16" s="18" t="str">
        <f t="shared" si="0"/>
        <v/>
      </c>
    </row>
    <row r="17" spans="12:12" x14ac:dyDescent="0.2">
      <c r="L17" s="18" t="str">
        <f t="shared" si="0"/>
        <v/>
      </c>
    </row>
    <row r="18" spans="12:12" x14ac:dyDescent="0.2">
      <c r="L18" s="18" t="str">
        <f t="shared" si="0"/>
        <v/>
      </c>
    </row>
    <row r="19" spans="12:12" x14ac:dyDescent="0.2">
      <c r="L19" s="18" t="str">
        <f t="shared" si="0"/>
        <v/>
      </c>
    </row>
    <row r="20" spans="12:12" x14ac:dyDescent="0.2">
      <c r="L20" s="18" t="str">
        <f t="shared" si="0"/>
        <v/>
      </c>
    </row>
    <row r="21" spans="12:12" x14ac:dyDescent="0.2">
      <c r="L21" s="18" t="str">
        <f t="shared" si="0"/>
        <v/>
      </c>
    </row>
    <row r="22" spans="12:12" x14ac:dyDescent="0.2">
      <c r="L22" s="18" t="str">
        <f t="shared" si="0"/>
        <v/>
      </c>
    </row>
    <row r="23" spans="12:12" x14ac:dyDescent="0.2">
      <c r="L23" s="18" t="str">
        <f t="shared" si="0"/>
        <v/>
      </c>
    </row>
    <row r="24" spans="12:12" x14ac:dyDescent="0.2">
      <c r="L24" s="18" t="str">
        <f t="shared" si="0"/>
        <v/>
      </c>
    </row>
    <row r="25" spans="12:12" x14ac:dyDescent="0.2">
      <c r="L25" s="18" t="str">
        <f t="shared" si="0"/>
        <v/>
      </c>
    </row>
    <row r="26" spans="12:12" x14ac:dyDescent="0.2">
      <c r="L26" s="18" t="str">
        <f t="shared" si="0"/>
        <v/>
      </c>
    </row>
    <row r="27" spans="12:12" x14ac:dyDescent="0.2">
      <c r="L27" s="18" t="str">
        <f t="shared" si="0"/>
        <v/>
      </c>
    </row>
    <row r="28" spans="12:12" x14ac:dyDescent="0.2">
      <c r="L28" s="18" t="str">
        <f t="shared" si="0"/>
        <v/>
      </c>
    </row>
    <row r="29" spans="12:12" x14ac:dyDescent="0.2">
      <c r="L29" s="18" t="str">
        <f t="shared" si="0"/>
        <v/>
      </c>
    </row>
    <row r="30" spans="12:12" x14ac:dyDescent="0.2">
      <c r="L30" s="18" t="str">
        <f t="shared" si="0"/>
        <v/>
      </c>
    </row>
    <row r="31" spans="12:12" x14ac:dyDescent="0.2">
      <c r="L31" s="18" t="str">
        <f t="shared" si="0"/>
        <v/>
      </c>
    </row>
    <row r="32" spans="12:12" x14ac:dyDescent="0.2">
      <c r="L32" s="18" t="str">
        <f t="shared" si="0"/>
        <v/>
      </c>
    </row>
    <row r="33" spans="12:12" x14ac:dyDescent="0.2">
      <c r="L33" s="18" t="str">
        <f t="shared" si="0"/>
        <v/>
      </c>
    </row>
    <row r="34" spans="12:12" x14ac:dyDescent="0.2">
      <c r="L34" s="18" t="str">
        <f t="shared" si="0"/>
        <v/>
      </c>
    </row>
    <row r="35" spans="12:12" x14ac:dyDescent="0.2">
      <c r="L35" s="18" t="str">
        <f t="shared" si="0"/>
        <v/>
      </c>
    </row>
    <row r="36" spans="12:12" x14ac:dyDescent="0.2">
      <c r="L36" s="18" t="str">
        <f t="shared" si="0"/>
        <v/>
      </c>
    </row>
    <row r="37" spans="12:12" x14ac:dyDescent="0.2">
      <c r="L37" s="18" t="str">
        <f t="shared" si="0"/>
        <v/>
      </c>
    </row>
    <row r="38" spans="12:12" x14ac:dyDescent="0.2">
      <c r="L38" s="18" t="str">
        <f t="shared" si="0"/>
        <v/>
      </c>
    </row>
    <row r="39" spans="12:12" x14ac:dyDescent="0.2">
      <c r="L39" s="18" t="str">
        <f t="shared" si="0"/>
        <v/>
      </c>
    </row>
    <row r="40" spans="12:12" x14ac:dyDescent="0.2">
      <c r="L40" s="18" t="str">
        <f t="shared" si="0"/>
        <v/>
      </c>
    </row>
    <row r="41" spans="12:12" x14ac:dyDescent="0.2">
      <c r="L41" s="18" t="str">
        <f t="shared" si="0"/>
        <v/>
      </c>
    </row>
    <row r="42" spans="12:12" x14ac:dyDescent="0.2">
      <c r="L42" s="18" t="str">
        <f t="shared" si="0"/>
        <v/>
      </c>
    </row>
    <row r="43" spans="12:12" x14ac:dyDescent="0.2">
      <c r="L43" s="18" t="str">
        <f t="shared" si="0"/>
        <v/>
      </c>
    </row>
    <row r="44" spans="12:12" x14ac:dyDescent="0.2">
      <c r="L44" s="18" t="str">
        <f t="shared" si="0"/>
        <v/>
      </c>
    </row>
    <row r="45" spans="12:12" x14ac:dyDescent="0.2">
      <c r="L45" s="18" t="str">
        <f t="shared" si="0"/>
        <v/>
      </c>
    </row>
    <row r="46" spans="12:12" x14ac:dyDescent="0.2">
      <c r="L46" s="18" t="str">
        <f t="shared" si="0"/>
        <v/>
      </c>
    </row>
    <row r="47" spans="12:12" x14ac:dyDescent="0.2">
      <c r="L47" s="18" t="str">
        <f t="shared" si="0"/>
        <v/>
      </c>
    </row>
    <row r="48" spans="12:12" x14ac:dyDescent="0.2">
      <c r="L48" s="18" t="str">
        <f t="shared" si="0"/>
        <v/>
      </c>
    </row>
    <row r="49" spans="12:12" x14ac:dyDescent="0.2">
      <c r="L49" s="18" t="str">
        <f t="shared" si="0"/>
        <v/>
      </c>
    </row>
    <row r="50" spans="12:12" x14ac:dyDescent="0.2">
      <c r="L50" s="18" t="str">
        <f t="shared" si="0"/>
        <v/>
      </c>
    </row>
    <row r="51" spans="12:12" x14ac:dyDescent="0.2">
      <c r="L51" s="18" t="str">
        <f t="shared" si="0"/>
        <v/>
      </c>
    </row>
    <row r="52" spans="12:12" x14ac:dyDescent="0.2">
      <c r="L52" s="18" t="str">
        <f t="shared" si="0"/>
        <v/>
      </c>
    </row>
    <row r="53" spans="12:12" x14ac:dyDescent="0.2">
      <c r="L53" s="18" t="str">
        <f t="shared" si="0"/>
        <v/>
      </c>
    </row>
    <row r="54" spans="12:12" x14ac:dyDescent="0.2">
      <c r="L54" s="18" t="str">
        <f t="shared" si="0"/>
        <v/>
      </c>
    </row>
    <row r="55" spans="12:12" x14ac:dyDescent="0.2">
      <c r="L55" s="18" t="str">
        <f t="shared" si="0"/>
        <v/>
      </c>
    </row>
    <row r="56" spans="12:12" x14ac:dyDescent="0.2">
      <c r="L56" s="18" t="str">
        <f t="shared" si="0"/>
        <v/>
      </c>
    </row>
    <row r="57" spans="12:12" x14ac:dyDescent="0.2">
      <c r="L57" s="18" t="str">
        <f t="shared" si="0"/>
        <v/>
      </c>
    </row>
    <row r="58" spans="12:12" x14ac:dyDescent="0.2">
      <c r="L58" s="18" t="str">
        <f t="shared" si="0"/>
        <v/>
      </c>
    </row>
    <row r="59" spans="12:12" x14ac:dyDescent="0.2">
      <c r="L59" s="18" t="str">
        <f t="shared" si="0"/>
        <v/>
      </c>
    </row>
    <row r="60" spans="12:12" x14ac:dyDescent="0.2">
      <c r="L60" s="18" t="str">
        <f t="shared" si="0"/>
        <v/>
      </c>
    </row>
    <row r="61" spans="12:12" x14ac:dyDescent="0.2">
      <c r="L61" s="18" t="str">
        <f t="shared" si="0"/>
        <v/>
      </c>
    </row>
    <row r="62" spans="12:12" x14ac:dyDescent="0.2">
      <c r="L62" s="18" t="str">
        <f t="shared" si="0"/>
        <v/>
      </c>
    </row>
    <row r="63" spans="12:12" x14ac:dyDescent="0.2">
      <c r="L63" s="18" t="str">
        <f t="shared" si="0"/>
        <v/>
      </c>
    </row>
    <row r="64" spans="12:12" x14ac:dyDescent="0.2">
      <c r="L64" s="18" t="str">
        <f t="shared" si="0"/>
        <v/>
      </c>
    </row>
    <row r="65" spans="12:12" x14ac:dyDescent="0.2">
      <c r="L65" s="18" t="str">
        <f t="shared" si="0"/>
        <v/>
      </c>
    </row>
    <row r="66" spans="12:12" x14ac:dyDescent="0.2">
      <c r="L66" s="18" t="str">
        <f t="shared" si="0"/>
        <v/>
      </c>
    </row>
    <row r="67" spans="12:12" x14ac:dyDescent="0.2">
      <c r="L67" s="18" t="str">
        <f t="shared" si="0"/>
        <v/>
      </c>
    </row>
    <row r="68" spans="12:12" x14ac:dyDescent="0.2">
      <c r="L68" s="18" t="str">
        <f t="shared" ref="L68:L131" si="1">IF(K68="", "", IF(E68="",K68,K68*E68))</f>
        <v/>
      </c>
    </row>
    <row r="69" spans="12:12" x14ac:dyDescent="0.2">
      <c r="L69" s="18" t="str">
        <f t="shared" si="1"/>
        <v/>
      </c>
    </row>
    <row r="70" spans="12:12" x14ac:dyDescent="0.2">
      <c r="L70" s="18" t="str">
        <f t="shared" si="1"/>
        <v/>
      </c>
    </row>
    <row r="71" spans="12:12" x14ac:dyDescent="0.2">
      <c r="L71" s="18" t="str">
        <f t="shared" si="1"/>
        <v/>
      </c>
    </row>
    <row r="72" spans="12:12" x14ac:dyDescent="0.2">
      <c r="L72" s="18" t="str">
        <f t="shared" si="1"/>
        <v/>
      </c>
    </row>
    <row r="73" spans="12:12" x14ac:dyDescent="0.2">
      <c r="L73" s="18" t="str">
        <f t="shared" si="1"/>
        <v/>
      </c>
    </row>
    <row r="74" spans="12:12" x14ac:dyDescent="0.2">
      <c r="L74" s="18" t="str">
        <f t="shared" si="1"/>
        <v/>
      </c>
    </row>
    <row r="75" spans="12:12" x14ac:dyDescent="0.2">
      <c r="L75" s="18" t="str">
        <f t="shared" si="1"/>
        <v/>
      </c>
    </row>
    <row r="76" spans="12:12" x14ac:dyDescent="0.2">
      <c r="L76" s="18" t="str">
        <f t="shared" si="1"/>
        <v/>
      </c>
    </row>
    <row r="77" spans="12:12" x14ac:dyDescent="0.2">
      <c r="L77" s="18" t="str">
        <f t="shared" si="1"/>
        <v/>
      </c>
    </row>
    <row r="78" spans="12:12" x14ac:dyDescent="0.2">
      <c r="L78" s="18" t="str">
        <f t="shared" si="1"/>
        <v/>
      </c>
    </row>
    <row r="79" spans="12:12" x14ac:dyDescent="0.2">
      <c r="L79" s="18" t="str">
        <f t="shared" si="1"/>
        <v/>
      </c>
    </row>
    <row r="80" spans="12:12" x14ac:dyDescent="0.2">
      <c r="L80" s="18" t="str">
        <f t="shared" si="1"/>
        <v/>
      </c>
    </row>
    <row r="81" spans="12:12" x14ac:dyDescent="0.2">
      <c r="L81" s="18" t="str">
        <f t="shared" si="1"/>
        <v/>
      </c>
    </row>
    <row r="82" spans="12:12" x14ac:dyDescent="0.2">
      <c r="L82" s="18" t="str">
        <f t="shared" si="1"/>
        <v/>
      </c>
    </row>
    <row r="83" spans="12:12" x14ac:dyDescent="0.2">
      <c r="L83" s="18" t="str">
        <f t="shared" si="1"/>
        <v/>
      </c>
    </row>
    <row r="84" spans="12:12" x14ac:dyDescent="0.2">
      <c r="L84" s="18" t="str">
        <f t="shared" si="1"/>
        <v/>
      </c>
    </row>
    <row r="85" spans="12:12" x14ac:dyDescent="0.2">
      <c r="L85" s="18" t="str">
        <f t="shared" si="1"/>
        <v/>
      </c>
    </row>
    <row r="86" spans="12:12" x14ac:dyDescent="0.2">
      <c r="L86" s="18" t="str">
        <f t="shared" si="1"/>
        <v/>
      </c>
    </row>
    <row r="87" spans="12:12" x14ac:dyDescent="0.2">
      <c r="L87" s="18" t="str">
        <f t="shared" si="1"/>
        <v/>
      </c>
    </row>
    <row r="88" spans="12:12" x14ac:dyDescent="0.2">
      <c r="L88" s="18" t="str">
        <f t="shared" si="1"/>
        <v/>
      </c>
    </row>
    <row r="89" spans="12:12" x14ac:dyDescent="0.2">
      <c r="L89" s="18" t="str">
        <f t="shared" si="1"/>
        <v/>
      </c>
    </row>
    <row r="90" spans="12:12" x14ac:dyDescent="0.2">
      <c r="L90" s="18" t="str">
        <f t="shared" si="1"/>
        <v/>
      </c>
    </row>
    <row r="91" spans="12:12" x14ac:dyDescent="0.2">
      <c r="L91" s="18" t="str">
        <f t="shared" si="1"/>
        <v/>
      </c>
    </row>
    <row r="92" spans="12:12" x14ac:dyDescent="0.2">
      <c r="L92" s="18" t="str">
        <f t="shared" si="1"/>
        <v/>
      </c>
    </row>
    <row r="93" spans="12:12" x14ac:dyDescent="0.2">
      <c r="L93" s="18" t="str">
        <f t="shared" si="1"/>
        <v/>
      </c>
    </row>
    <row r="94" spans="12:12" x14ac:dyDescent="0.2">
      <c r="L94" s="18" t="str">
        <f t="shared" si="1"/>
        <v/>
      </c>
    </row>
    <row r="95" spans="12:12" x14ac:dyDescent="0.2">
      <c r="L95" s="18" t="str">
        <f t="shared" si="1"/>
        <v/>
      </c>
    </row>
    <row r="96" spans="12:12" x14ac:dyDescent="0.2">
      <c r="L96" s="18" t="str">
        <f t="shared" si="1"/>
        <v/>
      </c>
    </row>
    <row r="97" spans="12:12" x14ac:dyDescent="0.2">
      <c r="L97" s="18" t="str">
        <f t="shared" si="1"/>
        <v/>
      </c>
    </row>
    <row r="98" spans="12:12" x14ac:dyDescent="0.2">
      <c r="L98" s="18" t="str">
        <f t="shared" si="1"/>
        <v/>
      </c>
    </row>
    <row r="99" spans="12:12" x14ac:dyDescent="0.2">
      <c r="L99" s="18" t="str">
        <f t="shared" si="1"/>
        <v/>
      </c>
    </row>
    <row r="100" spans="12:12" x14ac:dyDescent="0.2">
      <c r="L100" s="18" t="str">
        <f t="shared" si="1"/>
        <v/>
      </c>
    </row>
    <row r="101" spans="12:12" x14ac:dyDescent="0.2">
      <c r="L101" s="18" t="str">
        <f t="shared" si="1"/>
        <v/>
      </c>
    </row>
    <row r="102" spans="12:12" x14ac:dyDescent="0.2">
      <c r="L102" s="18" t="str">
        <f t="shared" si="1"/>
        <v/>
      </c>
    </row>
    <row r="103" spans="12:12" x14ac:dyDescent="0.2">
      <c r="L103" s="18" t="str">
        <f t="shared" si="1"/>
        <v/>
      </c>
    </row>
    <row r="104" spans="12:12" x14ac:dyDescent="0.2">
      <c r="L104" s="18" t="str">
        <f t="shared" si="1"/>
        <v/>
      </c>
    </row>
    <row r="105" spans="12:12" x14ac:dyDescent="0.2">
      <c r="L105" s="18" t="str">
        <f t="shared" si="1"/>
        <v/>
      </c>
    </row>
    <row r="106" spans="12:12" x14ac:dyDescent="0.2">
      <c r="L106" s="18" t="str">
        <f t="shared" si="1"/>
        <v/>
      </c>
    </row>
    <row r="107" spans="12:12" x14ac:dyDescent="0.2">
      <c r="L107" s="18" t="str">
        <f t="shared" si="1"/>
        <v/>
      </c>
    </row>
    <row r="108" spans="12:12" x14ac:dyDescent="0.2">
      <c r="L108" s="18" t="str">
        <f t="shared" si="1"/>
        <v/>
      </c>
    </row>
    <row r="109" spans="12:12" x14ac:dyDescent="0.2">
      <c r="L109" s="18" t="str">
        <f t="shared" si="1"/>
        <v/>
      </c>
    </row>
    <row r="110" spans="12:12" x14ac:dyDescent="0.2">
      <c r="L110" s="18" t="str">
        <f t="shared" si="1"/>
        <v/>
      </c>
    </row>
    <row r="111" spans="12:12" x14ac:dyDescent="0.2">
      <c r="L111" s="18" t="str">
        <f t="shared" si="1"/>
        <v/>
      </c>
    </row>
    <row r="112" spans="12:12" x14ac:dyDescent="0.2">
      <c r="L112" s="18" t="str">
        <f t="shared" si="1"/>
        <v/>
      </c>
    </row>
    <row r="113" spans="12:12" x14ac:dyDescent="0.2">
      <c r="L113" s="18" t="str">
        <f t="shared" si="1"/>
        <v/>
      </c>
    </row>
    <row r="114" spans="12:12" x14ac:dyDescent="0.2">
      <c r="L114" s="18" t="str">
        <f t="shared" si="1"/>
        <v/>
      </c>
    </row>
    <row r="115" spans="12:12" x14ac:dyDescent="0.2">
      <c r="L115" s="18" t="str">
        <f t="shared" si="1"/>
        <v/>
      </c>
    </row>
    <row r="116" spans="12:12" x14ac:dyDescent="0.2">
      <c r="L116" s="18" t="str">
        <f t="shared" si="1"/>
        <v/>
      </c>
    </row>
    <row r="117" spans="12:12" x14ac:dyDescent="0.2">
      <c r="L117" s="18" t="str">
        <f t="shared" si="1"/>
        <v/>
      </c>
    </row>
    <row r="118" spans="12:12" x14ac:dyDescent="0.2">
      <c r="L118" s="18" t="str">
        <f t="shared" si="1"/>
        <v/>
      </c>
    </row>
    <row r="119" spans="12:12" x14ac:dyDescent="0.2">
      <c r="L119" s="18" t="str">
        <f t="shared" si="1"/>
        <v/>
      </c>
    </row>
    <row r="120" spans="12:12" x14ac:dyDescent="0.2">
      <c r="L120" s="18" t="str">
        <f t="shared" si="1"/>
        <v/>
      </c>
    </row>
    <row r="121" spans="12:12" x14ac:dyDescent="0.2">
      <c r="L121" s="18" t="str">
        <f t="shared" si="1"/>
        <v/>
      </c>
    </row>
    <row r="122" spans="12:12" x14ac:dyDescent="0.2">
      <c r="L122" s="18" t="str">
        <f t="shared" si="1"/>
        <v/>
      </c>
    </row>
    <row r="123" spans="12:12" x14ac:dyDescent="0.2">
      <c r="L123" s="18" t="str">
        <f t="shared" si="1"/>
        <v/>
      </c>
    </row>
    <row r="124" spans="12:12" x14ac:dyDescent="0.2">
      <c r="L124" s="18" t="str">
        <f t="shared" si="1"/>
        <v/>
      </c>
    </row>
    <row r="125" spans="12:12" x14ac:dyDescent="0.2">
      <c r="L125" s="18" t="str">
        <f t="shared" si="1"/>
        <v/>
      </c>
    </row>
    <row r="126" spans="12:12" x14ac:dyDescent="0.2">
      <c r="L126" s="18" t="str">
        <f t="shared" si="1"/>
        <v/>
      </c>
    </row>
    <row r="127" spans="12:12" x14ac:dyDescent="0.2">
      <c r="L127" s="18" t="str">
        <f t="shared" si="1"/>
        <v/>
      </c>
    </row>
    <row r="128" spans="12:12" x14ac:dyDescent="0.2">
      <c r="L128" s="18" t="str">
        <f t="shared" si="1"/>
        <v/>
      </c>
    </row>
    <row r="129" spans="12:12" x14ac:dyDescent="0.2">
      <c r="L129" s="18" t="str">
        <f t="shared" si="1"/>
        <v/>
      </c>
    </row>
    <row r="130" spans="12:12" x14ac:dyDescent="0.2">
      <c r="L130" s="18" t="str">
        <f t="shared" si="1"/>
        <v/>
      </c>
    </row>
    <row r="131" spans="12:12" x14ac:dyDescent="0.2">
      <c r="L131" s="18" t="str">
        <f t="shared" si="1"/>
        <v/>
      </c>
    </row>
    <row r="132" spans="12:12" x14ac:dyDescent="0.2">
      <c r="L132" s="18" t="str">
        <f t="shared" ref="L132:L195" si="2">IF(K132="", "", IF(E132="",K132,K132*E132))</f>
        <v/>
      </c>
    </row>
    <row r="133" spans="12:12" x14ac:dyDescent="0.2">
      <c r="L133" s="18" t="str">
        <f t="shared" si="2"/>
        <v/>
      </c>
    </row>
    <row r="134" spans="12:12" x14ac:dyDescent="0.2">
      <c r="L134" s="18" t="str">
        <f t="shared" si="2"/>
        <v/>
      </c>
    </row>
    <row r="135" spans="12:12" x14ac:dyDescent="0.2">
      <c r="L135" s="18" t="str">
        <f t="shared" si="2"/>
        <v/>
      </c>
    </row>
    <row r="136" spans="12:12" x14ac:dyDescent="0.2">
      <c r="L136" s="18" t="str">
        <f t="shared" si="2"/>
        <v/>
      </c>
    </row>
    <row r="137" spans="12:12" x14ac:dyDescent="0.2">
      <c r="L137" s="18" t="str">
        <f t="shared" si="2"/>
        <v/>
      </c>
    </row>
    <row r="138" spans="12:12" x14ac:dyDescent="0.2">
      <c r="L138" s="18" t="str">
        <f t="shared" si="2"/>
        <v/>
      </c>
    </row>
    <row r="139" spans="12:12" x14ac:dyDescent="0.2">
      <c r="L139" s="18" t="str">
        <f t="shared" si="2"/>
        <v/>
      </c>
    </row>
    <row r="140" spans="12:12" x14ac:dyDescent="0.2">
      <c r="L140" s="18" t="str">
        <f t="shared" si="2"/>
        <v/>
      </c>
    </row>
    <row r="141" spans="12:12" x14ac:dyDescent="0.2">
      <c r="L141" s="18" t="str">
        <f t="shared" si="2"/>
        <v/>
      </c>
    </row>
    <row r="142" spans="12:12" x14ac:dyDescent="0.2">
      <c r="L142" s="18" t="str">
        <f t="shared" si="2"/>
        <v/>
      </c>
    </row>
    <row r="143" spans="12:12" x14ac:dyDescent="0.2">
      <c r="L143" s="18" t="str">
        <f t="shared" si="2"/>
        <v/>
      </c>
    </row>
    <row r="144" spans="12:12" x14ac:dyDescent="0.2">
      <c r="L144" s="18" t="str">
        <f t="shared" si="2"/>
        <v/>
      </c>
    </row>
    <row r="145" spans="12:12" x14ac:dyDescent="0.2">
      <c r="L145" s="18" t="str">
        <f t="shared" si="2"/>
        <v/>
      </c>
    </row>
    <row r="146" spans="12:12" x14ac:dyDescent="0.2">
      <c r="L146" s="18" t="str">
        <f t="shared" si="2"/>
        <v/>
      </c>
    </row>
    <row r="147" spans="12:12" x14ac:dyDescent="0.2">
      <c r="L147" s="18" t="str">
        <f t="shared" si="2"/>
        <v/>
      </c>
    </row>
    <row r="148" spans="12:12" x14ac:dyDescent="0.2">
      <c r="L148" s="18" t="str">
        <f t="shared" si="2"/>
        <v/>
      </c>
    </row>
    <row r="149" spans="12:12" x14ac:dyDescent="0.2">
      <c r="L149" s="18" t="str">
        <f t="shared" si="2"/>
        <v/>
      </c>
    </row>
    <row r="150" spans="12:12" x14ac:dyDescent="0.2">
      <c r="L150" s="18" t="str">
        <f t="shared" si="2"/>
        <v/>
      </c>
    </row>
    <row r="151" spans="12:12" x14ac:dyDescent="0.2">
      <c r="L151" s="18" t="str">
        <f t="shared" si="2"/>
        <v/>
      </c>
    </row>
    <row r="152" spans="12:12" x14ac:dyDescent="0.2">
      <c r="L152" s="18" t="str">
        <f t="shared" si="2"/>
        <v/>
      </c>
    </row>
    <row r="153" spans="12:12" x14ac:dyDescent="0.2">
      <c r="L153" s="18" t="str">
        <f t="shared" si="2"/>
        <v/>
      </c>
    </row>
    <row r="154" spans="12:12" x14ac:dyDescent="0.2">
      <c r="L154" s="18" t="str">
        <f t="shared" si="2"/>
        <v/>
      </c>
    </row>
    <row r="155" spans="12:12" x14ac:dyDescent="0.2">
      <c r="L155" s="18" t="str">
        <f t="shared" si="2"/>
        <v/>
      </c>
    </row>
    <row r="156" spans="12:12" x14ac:dyDescent="0.2">
      <c r="L156" s="18" t="str">
        <f t="shared" si="2"/>
        <v/>
      </c>
    </row>
    <row r="157" spans="12:12" x14ac:dyDescent="0.2">
      <c r="L157" s="18" t="str">
        <f t="shared" si="2"/>
        <v/>
      </c>
    </row>
    <row r="158" spans="12:12" x14ac:dyDescent="0.2">
      <c r="L158" s="18" t="str">
        <f t="shared" si="2"/>
        <v/>
      </c>
    </row>
    <row r="159" spans="12:12" x14ac:dyDescent="0.2">
      <c r="L159" s="18" t="str">
        <f t="shared" si="2"/>
        <v/>
      </c>
    </row>
    <row r="160" spans="12:12" x14ac:dyDescent="0.2">
      <c r="L160" s="18" t="str">
        <f t="shared" si="2"/>
        <v/>
      </c>
    </row>
    <row r="161" spans="12:12" x14ac:dyDescent="0.2">
      <c r="L161" s="18" t="str">
        <f t="shared" si="2"/>
        <v/>
      </c>
    </row>
    <row r="162" spans="12:12" x14ac:dyDescent="0.2">
      <c r="L162" s="18" t="str">
        <f t="shared" si="2"/>
        <v/>
      </c>
    </row>
    <row r="163" spans="12:12" x14ac:dyDescent="0.2">
      <c r="L163" s="18" t="str">
        <f t="shared" si="2"/>
        <v/>
      </c>
    </row>
    <row r="164" spans="12:12" x14ac:dyDescent="0.2">
      <c r="L164" s="18" t="str">
        <f t="shared" si="2"/>
        <v/>
      </c>
    </row>
    <row r="165" spans="12:12" x14ac:dyDescent="0.2">
      <c r="L165" s="18" t="str">
        <f t="shared" si="2"/>
        <v/>
      </c>
    </row>
    <row r="166" spans="12:12" x14ac:dyDescent="0.2">
      <c r="L166" s="18" t="str">
        <f t="shared" si="2"/>
        <v/>
      </c>
    </row>
    <row r="167" spans="12:12" x14ac:dyDescent="0.2">
      <c r="L167" s="18" t="str">
        <f t="shared" si="2"/>
        <v/>
      </c>
    </row>
    <row r="168" spans="12:12" x14ac:dyDescent="0.2">
      <c r="L168" s="18" t="str">
        <f t="shared" si="2"/>
        <v/>
      </c>
    </row>
    <row r="169" spans="12:12" x14ac:dyDescent="0.2">
      <c r="L169" s="18" t="str">
        <f t="shared" si="2"/>
        <v/>
      </c>
    </row>
    <row r="170" spans="12:12" x14ac:dyDescent="0.2">
      <c r="L170" s="18" t="str">
        <f t="shared" si="2"/>
        <v/>
      </c>
    </row>
    <row r="171" spans="12:12" x14ac:dyDescent="0.2">
      <c r="L171" s="18" t="str">
        <f t="shared" si="2"/>
        <v/>
      </c>
    </row>
    <row r="172" spans="12:12" x14ac:dyDescent="0.2">
      <c r="L172" s="18" t="str">
        <f t="shared" si="2"/>
        <v/>
      </c>
    </row>
    <row r="173" spans="12:12" x14ac:dyDescent="0.2">
      <c r="L173" s="18" t="str">
        <f t="shared" si="2"/>
        <v/>
      </c>
    </row>
    <row r="174" spans="12:12" x14ac:dyDescent="0.2">
      <c r="L174" s="18" t="str">
        <f t="shared" si="2"/>
        <v/>
      </c>
    </row>
    <row r="175" spans="12:12" x14ac:dyDescent="0.2">
      <c r="L175" s="18" t="str">
        <f t="shared" si="2"/>
        <v/>
      </c>
    </row>
    <row r="176" spans="12:12" x14ac:dyDescent="0.2">
      <c r="L176" s="18" t="str">
        <f t="shared" si="2"/>
        <v/>
      </c>
    </row>
    <row r="177" spans="12:12" x14ac:dyDescent="0.2">
      <c r="L177" s="18" t="str">
        <f t="shared" si="2"/>
        <v/>
      </c>
    </row>
    <row r="178" spans="12:12" x14ac:dyDescent="0.2">
      <c r="L178" s="18" t="str">
        <f t="shared" si="2"/>
        <v/>
      </c>
    </row>
    <row r="179" spans="12:12" x14ac:dyDescent="0.2">
      <c r="L179" s="18" t="str">
        <f t="shared" si="2"/>
        <v/>
      </c>
    </row>
    <row r="180" spans="12:12" x14ac:dyDescent="0.2">
      <c r="L180" s="18" t="str">
        <f t="shared" si="2"/>
        <v/>
      </c>
    </row>
    <row r="181" spans="12:12" x14ac:dyDescent="0.2">
      <c r="L181" s="18" t="str">
        <f t="shared" si="2"/>
        <v/>
      </c>
    </row>
    <row r="182" spans="12:12" x14ac:dyDescent="0.2">
      <c r="L182" s="18" t="str">
        <f t="shared" si="2"/>
        <v/>
      </c>
    </row>
    <row r="183" spans="12:12" x14ac:dyDescent="0.2">
      <c r="L183" s="18" t="str">
        <f t="shared" si="2"/>
        <v/>
      </c>
    </row>
    <row r="184" spans="12:12" x14ac:dyDescent="0.2">
      <c r="L184" s="18" t="str">
        <f t="shared" si="2"/>
        <v/>
      </c>
    </row>
    <row r="185" spans="12:12" x14ac:dyDescent="0.2">
      <c r="L185" s="18" t="str">
        <f t="shared" si="2"/>
        <v/>
      </c>
    </row>
    <row r="186" spans="12:12" x14ac:dyDescent="0.2">
      <c r="L186" s="18" t="str">
        <f t="shared" si="2"/>
        <v/>
      </c>
    </row>
    <row r="187" spans="12:12" x14ac:dyDescent="0.2">
      <c r="L187" s="18" t="str">
        <f t="shared" si="2"/>
        <v/>
      </c>
    </row>
    <row r="188" spans="12:12" x14ac:dyDescent="0.2">
      <c r="L188" s="18" t="str">
        <f t="shared" si="2"/>
        <v/>
      </c>
    </row>
    <row r="189" spans="12:12" x14ac:dyDescent="0.2">
      <c r="L189" s="18" t="str">
        <f t="shared" si="2"/>
        <v/>
      </c>
    </row>
    <row r="190" spans="12:12" x14ac:dyDescent="0.2">
      <c r="L190" s="18" t="str">
        <f t="shared" si="2"/>
        <v/>
      </c>
    </row>
    <row r="191" spans="12:12" x14ac:dyDescent="0.2">
      <c r="L191" s="18" t="str">
        <f t="shared" si="2"/>
        <v/>
      </c>
    </row>
    <row r="192" spans="12:12" x14ac:dyDescent="0.2">
      <c r="L192" s="18" t="str">
        <f t="shared" si="2"/>
        <v/>
      </c>
    </row>
    <row r="193" spans="12:12" x14ac:dyDescent="0.2">
      <c r="L193" s="18" t="str">
        <f t="shared" si="2"/>
        <v/>
      </c>
    </row>
    <row r="194" spans="12:12" x14ac:dyDescent="0.2">
      <c r="L194" s="18" t="str">
        <f t="shared" si="2"/>
        <v/>
      </c>
    </row>
    <row r="195" spans="12:12" x14ac:dyDescent="0.2">
      <c r="L195" s="18" t="str">
        <f t="shared" si="2"/>
        <v/>
      </c>
    </row>
    <row r="196" spans="12:12" x14ac:dyDescent="0.2">
      <c r="L196" s="18" t="str">
        <f t="shared" ref="L196:L220" si="3">IF(K196="", "", IF(E196="",K196,K196*E196))</f>
        <v/>
      </c>
    </row>
    <row r="197" spans="12:12" x14ac:dyDescent="0.2">
      <c r="L197" s="18" t="str">
        <f t="shared" si="3"/>
        <v/>
      </c>
    </row>
    <row r="198" spans="12:12" x14ac:dyDescent="0.2">
      <c r="L198" s="18" t="str">
        <f t="shared" si="3"/>
        <v/>
      </c>
    </row>
    <row r="199" spans="12:12" x14ac:dyDescent="0.2">
      <c r="L199" s="18" t="str">
        <f t="shared" si="3"/>
        <v/>
      </c>
    </row>
    <row r="200" spans="12:12" x14ac:dyDescent="0.2">
      <c r="L200" s="18" t="str">
        <f t="shared" si="3"/>
        <v/>
      </c>
    </row>
    <row r="201" spans="12:12" x14ac:dyDescent="0.2">
      <c r="L201" s="18" t="str">
        <f t="shared" si="3"/>
        <v/>
      </c>
    </row>
    <row r="202" spans="12:12" x14ac:dyDescent="0.2">
      <c r="L202" s="18" t="str">
        <f t="shared" si="3"/>
        <v/>
      </c>
    </row>
    <row r="203" spans="12:12" x14ac:dyDescent="0.2">
      <c r="L203" s="18" t="str">
        <f t="shared" si="3"/>
        <v/>
      </c>
    </row>
    <row r="204" spans="12:12" x14ac:dyDescent="0.2">
      <c r="L204" s="18" t="str">
        <f t="shared" si="3"/>
        <v/>
      </c>
    </row>
    <row r="205" spans="12:12" x14ac:dyDescent="0.2">
      <c r="L205" s="18" t="str">
        <f t="shared" si="3"/>
        <v/>
      </c>
    </row>
    <row r="206" spans="12:12" x14ac:dyDescent="0.2">
      <c r="L206" s="18" t="str">
        <f t="shared" si="3"/>
        <v/>
      </c>
    </row>
    <row r="207" spans="12:12" x14ac:dyDescent="0.2">
      <c r="L207" s="18" t="str">
        <f t="shared" si="3"/>
        <v/>
      </c>
    </row>
    <row r="208" spans="12:12" x14ac:dyDescent="0.2">
      <c r="L208" s="18" t="str">
        <f t="shared" si="3"/>
        <v/>
      </c>
    </row>
    <row r="209" spans="12:12" x14ac:dyDescent="0.2">
      <c r="L209" s="18" t="str">
        <f t="shared" si="3"/>
        <v/>
      </c>
    </row>
    <row r="210" spans="12:12" x14ac:dyDescent="0.2">
      <c r="L210" s="18" t="str">
        <f t="shared" si="3"/>
        <v/>
      </c>
    </row>
    <row r="211" spans="12:12" x14ac:dyDescent="0.2">
      <c r="L211" s="18" t="str">
        <f t="shared" si="3"/>
        <v/>
      </c>
    </row>
    <row r="212" spans="12:12" x14ac:dyDescent="0.2">
      <c r="L212" s="18" t="str">
        <f t="shared" si="3"/>
        <v/>
      </c>
    </row>
    <row r="213" spans="12:12" x14ac:dyDescent="0.2">
      <c r="L213" s="18" t="str">
        <f t="shared" si="3"/>
        <v/>
      </c>
    </row>
    <row r="214" spans="12:12" x14ac:dyDescent="0.2">
      <c r="L214" s="18" t="str">
        <f t="shared" si="3"/>
        <v/>
      </c>
    </row>
    <row r="215" spans="12:12" x14ac:dyDescent="0.2">
      <c r="L215" s="18" t="str">
        <f t="shared" si="3"/>
        <v/>
      </c>
    </row>
    <row r="216" spans="12:12" x14ac:dyDescent="0.2">
      <c r="L216" s="18" t="str">
        <f t="shared" si="3"/>
        <v/>
      </c>
    </row>
    <row r="217" spans="12:12" x14ac:dyDescent="0.2">
      <c r="L217" s="18" t="str">
        <f t="shared" si="3"/>
        <v/>
      </c>
    </row>
    <row r="218" spans="12:12" x14ac:dyDescent="0.2">
      <c r="L218" s="18" t="str">
        <f t="shared" si="3"/>
        <v/>
      </c>
    </row>
    <row r="219" spans="12:12" x14ac:dyDescent="0.2">
      <c r="L219" s="18" t="str">
        <f t="shared" si="3"/>
        <v/>
      </c>
    </row>
    <row r="220" spans="12:12" x14ac:dyDescent="0.2">
      <c r="L220" s="18" t="str">
        <f t="shared" si="3"/>
        <v/>
      </c>
    </row>
  </sheetData>
  <sheetProtection algorithmName="SHA-512" hashValue="K99fdpu0LGE+H7vT2gSMyfv3k2m0xBBG8tiJolXqzd3dGbu1Z9u7h76pwnLF0E5K0/dmRugXdA8rN4D4zD9fuw==" saltValue="B2JNrgWS+832R4hL+z0zQQ==" spinCount="100000" sheet="1" objects="1" scenarios="1"/>
  <mergeCells count="1">
    <mergeCell ref="I2:J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Master!$C$7:$C$13</xm:f>
          </x14:formula1>
          <xm:sqref>F4:F65536</xm:sqref>
        </x14:dataValidation>
        <x14:dataValidation type="list" allowBlank="1" showInputMessage="1" showErrorMessage="1">
          <x14:formula1>
            <xm:f>Master!$E$7:$E$29</xm:f>
          </x14:formula1>
          <xm:sqref>B4:B1048576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C6:K33"/>
  <sheetViews>
    <sheetView workbookViewId="0">
      <selection activeCell="E24" sqref="E24"/>
    </sheetView>
  </sheetViews>
  <sheetFormatPr defaultRowHeight="12.75" x14ac:dyDescent="0.2"/>
  <cols>
    <col min="3" max="3" width="13.85546875" bestFit="1" customWidth="1"/>
    <col min="5" max="5" width="20.85546875" bestFit="1" customWidth="1"/>
  </cols>
  <sheetData>
    <row r="6" spans="3:11" x14ac:dyDescent="0.2">
      <c r="C6" s="12" t="s">
        <v>64</v>
      </c>
      <c r="E6" s="12" t="s">
        <v>82</v>
      </c>
    </row>
    <row r="7" spans="3:11" x14ac:dyDescent="0.2">
      <c r="C7" t="s">
        <v>79</v>
      </c>
      <c r="E7" t="s">
        <v>92</v>
      </c>
    </row>
    <row r="8" spans="3:11" x14ac:dyDescent="0.2">
      <c r="C8" t="s">
        <v>78</v>
      </c>
      <c r="E8" t="s">
        <v>93</v>
      </c>
    </row>
    <row r="9" spans="3:11" x14ac:dyDescent="0.2">
      <c r="C9" t="s">
        <v>80</v>
      </c>
      <c r="E9" t="s">
        <v>89</v>
      </c>
    </row>
    <row r="10" spans="3:11" x14ac:dyDescent="0.2">
      <c r="C10" t="s">
        <v>81</v>
      </c>
      <c r="I10" t="s">
        <v>90</v>
      </c>
    </row>
    <row r="11" spans="3:11" x14ac:dyDescent="0.2">
      <c r="E11" t="s">
        <v>84</v>
      </c>
    </row>
    <row r="12" spans="3:11" x14ac:dyDescent="0.2">
      <c r="I12" t="s">
        <v>94</v>
      </c>
    </row>
    <row r="13" spans="3:11" x14ac:dyDescent="0.2">
      <c r="E13" s="85" t="s">
        <v>148</v>
      </c>
    </row>
    <row r="14" spans="3:11" x14ac:dyDescent="0.2">
      <c r="I14" t="s">
        <v>86</v>
      </c>
    </row>
    <row r="15" spans="3:11" x14ac:dyDescent="0.2">
      <c r="I15" t="s">
        <v>87</v>
      </c>
    </row>
    <row r="16" spans="3:11" x14ac:dyDescent="0.2">
      <c r="E16" t="s">
        <v>88</v>
      </c>
      <c r="K16" s="15"/>
    </row>
    <row r="17" spans="5:11" x14ac:dyDescent="0.2">
      <c r="I17" t="s">
        <v>83</v>
      </c>
      <c r="K17" s="15"/>
    </row>
    <row r="18" spans="5:11" x14ac:dyDescent="0.2">
      <c r="E18" t="s">
        <v>96</v>
      </c>
      <c r="K18" s="15"/>
    </row>
    <row r="19" spans="5:11" x14ac:dyDescent="0.2">
      <c r="E19" t="s">
        <v>85</v>
      </c>
      <c r="K19" s="15"/>
    </row>
    <row r="20" spans="5:11" x14ac:dyDescent="0.2">
      <c r="E20" t="s">
        <v>91</v>
      </c>
      <c r="K20" s="15"/>
    </row>
    <row r="21" spans="5:11" x14ac:dyDescent="0.2">
      <c r="I21" t="s">
        <v>97</v>
      </c>
      <c r="K21" s="15"/>
    </row>
    <row r="22" spans="5:11" x14ac:dyDescent="0.2">
      <c r="E22" t="s">
        <v>6</v>
      </c>
      <c r="K22" s="15"/>
    </row>
    <row r="23" spans="5:11" x14ac:dyDescent="0.2">
      <c r="E23" t="s">
        <v>95</v>
      </c>
      <c r="K23" s="15"/>
    </row>
    <row r="24" spans="5:11" x14ac:dyDescent="0.2">
      <c r="E24" t="s">
        <v>98</v>
      </c>
      <c r="K24" s="15"/>
    </row>
    <row r="25" spans="5:11" x14ac:dyDescent="0.2">
      <c r="K25" s="15"/>
    </row>
    <row r="26" spans="5:11" x14ac:dyDescent="0.2">
      <c r="K26" s="15"/>
    </row>
    <row r="27" spans="5:11" x14ac:dyDescent="0.2">
      <c r="K27" s="15"/>
    </row>
    <row r="28" spans="5:11" x14ac:dyDescent="0.2">
      <c r="K28" s="15"/>
    </row>
    <row r="29" spans="5:11" x14ac:dyDescent="0.2">
      <c r="K29" s="15"/>
    </row>
    <row r="30" spans="5:11" x14ac:dyDescent="0.2">
      <c r="K30" s="15"/>
    </row>
    <row r="31" spans="5:11" x14ac:dyDescent="0.2">
      <c r="K31" s="15"/>
    </row>
    <row r="32" spans="5:11" x14ac:dyDescent="0.2">
      <c r="K32" s="15"/>
    </row>
    <row r="33" spans="11:11" x14ac:dyDescent="0.2">
      <c r="K33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N97"/>
  <sheetViews>
    <sheetView tabSelected="1" zoomScaleNormal="100" workbookViewId="0">
      <selection activeCell="F16" sqref="F16"/>
    </sheetView>
  </sheetViews>
  <sheetFormatPr defaultRowHeight="12.75" x14ac:dyDescent="0.2"/>
  <cols>
    <col min="1" max="1" width="12.7109375" customWidth="1"/>
    <col min="2" max="2" width="21" style="17" customWidth="1"/>
    <col min="3" max="3" width="21" style="19" customWidth="1"/>
    <col min="4" max="4" width="9.140625" style="47"/>
    <col min="5" max="5" width="9.140625" style="45"/>
    <col min="7" max="7" width="12.85546875" customWidth="1"/>
    <col min="8" max="8" width="14.5703125" customWidth="1"/>
  </cols>
  <sheetData>
    <row r="1" spans="1:14" x14ac:dyDescent="0.2">
      <c r="C1" s="23"/>
    </row>
    <row r="2" spans="1:14" x14ac:dyDescent="0.2">
      <c r="C2" s="23"/>
    </row>
    <row r="3" spans="1:14" ht="39" thickBot="1" x14ac:dyDescent="0.25">
      <c r="A3" s="11"/>
      <c r="B3" s="48" t="s">
        <v>73</v>
      </c>
      <c r="C3" s="49" t="s">
        <v>99</v>
      </c>
      <c r="D3" s="50" t="s">
        <v>66</v>
      </c>
      <c r="E3" s="50" t="s">
        <v>77</v>
      </c>
      <c r="F3" s="51"/>
      <c r="G3" s="56"/>
      <c r="H3" s="56"/>
      <c r="I3" s="57"/>
      <c r="J3" s="56"/>
      <c r="K3" s="50" t="s">
        <v>66</v>
      </c>
      <c r="L3" s="50" t="s">
        <v>77</v>
      </c>
      <c r="M3" s="56"/>
      <c r="N3" s="56"/>
    </row>
    <row r="4" spans="1:14" ht="13.5" thickBot="1" x14ac:dyDescent="0.25">
      <c r="A4" s="11"/>
      <c r="B4" s="21" t="s">
        <v>89</v>
      </c>
      <c r="C4" s="22"/>
      <c r="D4" s="46">
        <f t="shared" ref="D4:D35" ca="1" si="0">IF(B4=""," ", INDIRECT("'"&amp;B4&amp;"'"&amp;"!M4"))</f>
        <v>15.5</v>
      </c>
      <c r="E4" s="44">
        <f ca="1">IF(D4=" ", " ",D4/8)</f>
        <v>1.9375</v>
      </c>
      <c r="F4" s="11"/>
      <c r="G4" s="11"/>
      <c r="H4" s="42" t="s">
        <v>74</v>
      </c>
      <c r="I4" s="66">
        <v>0.1</v>
      </c>
      <c r="J4" s="43"/>
      <c r="K4" s="67">
        <f ca="1">SUM(D:D)*I4</f>
        <v>101.76</v>
      </c>
      <c r="L4" s="68">
        <f ca="1">IF(K4=" ", " ",K4/8)</f>
        <v>12.72</v>
      </c>
      <c r="M4" s="11"/>
      <c r="N4" s="11"/>
    </row>
    <row r="5" spans="1:14" ht="13.5" thickBot="1" x14ac:dyDescent="0.25">
      <c r="B5" s="17" t="s">
        <v>84</v>
      </c>
      <c r="D5" s="46">
        <f t="shared" ca="1" si="0"/>
        <v>334.1</v>
      </c>
      <c r="E5" s="44">
        <f t="shared" ref="E5:E26" ca="1" si="1">IF(D5=" ", " ",D5/8)</f>
        <v>41.762500000000003</v>
      </c>
      <c r="H5" s="42" t="s">
        <v>75</v>
      </c>
      <c r="I5" s="66">
        <v>0.05</v>
      </c>
      <c r="J5" s="43"/>
      <c r="K5" s="67">
        <f ca="1">SUM(D:D)*I5</f>
        <v>50.88</v>
      </c>
      <c r="L5" s="68">
        <f ca="1">IF(K5=" ", " ",K5/8)</f>
        <v>6.36</v>
      </c>
    </row>
    <row r="6" spans="1:14" x14ac:dyDescent="0.2">
      <c r="B6" s="17" t="s">
        <v>148</v>
      </c>
      <c r="D6" s="46">
        <f t="shared" ca="1" si="0"/>
        <v>6</v>
      </c>
      <c r="E6" s="44">
        <f t="shared" ca="1" si="1"/>
        <v>0.75</v>
      </c>
      <c r="H6" s="58"/>
      <c r="I6" s="59"/>
      <c r="J6" s="60"/>
      <c r="K6" s="61"/>
      <c r="L6" s="62"/>
    </row>
    <row r="7" spans="1:14" ht="16.5" thickBot="1" x14ac:dyDescent="0.3">
      <c r="B7" s="17" t="s">
        <v>88</v>
      </c>
      <c r="D7" s="46">
        <f t="shared" ca="1" si="0"/>
        <v>157</v>
      </c>
      <c r="E7" s="44">
        <f t="shared" ca="1" si="1"/>
        <v>19.625</v>
      </c>
      <c r="H7" s="63" t="s">
        <v>76</v>
      </c>
      <c r="I7" s="64"/>
      <c r="J7" s="65"/>
      <c r="K7" s="69">
        <f ca="1">SUM(D:D)+K4+K5</f>
        <v>1170.2400000000002</v>
      </c>
      <c r="L7" s="70">
        <f ca="1">SUM(E:E)+L4+L5</f>
        <v>146.28000000000003</v>
      </c>
    </row>
    <row r="8" spans="1:14" x14ac:dyDescent="0.2">
      <c r="B8" s="17" t="s">
        <v>96</v>
      </c>
      <c r="D8" s="46">
        <f t="shared" ca="1" si="0"/>
        <v>168</v>
      </c>
      <c r="E8" s="44">
        <f t="shared" ca="1" si="1"/>
        <v>21</v>
      </c>
    </row>
    <row r="9" spans="1:14" x14ac:dyDescent="0.2">
      <c r="B9" s="17" t="s">
        <v>85</v>
      </c>
      <c r="D9" s="46">
        <f t="shared" ca="1" si="0"/>
        <v>17</v>
      </c>
      <c r="E9" s="44">
        <f t="shared" ca="1" si="1"/>
        <v>2.125</v>
      </c>
    </row>
    <row r="10" spans="1:14" x14ac:dyDescent="0.2">
      <c r="B10" s="17" t="s">
        <v>6</v>
      </c>
      <c r="D10" s="46">
        <f t="shared" ca="1" si="0"/>
        <v>320</v>
      </c>
      <c r="E10" s="44">
        <f t="shared" ca="1" si="1"/>
        <v>40</v>
      </c>
    </row>
    <row r="11" spans="1:14" x14ac:dyDescent="0.2">
      <c r="D11" s="46" t="str">
        <f t="shared" ca="1" si="0"/>
        <v xml:space="preserve"> </v>
      </c>
      <c r="E11" s="44" t="str">
        <f t="shared" ca="1" si="1"/>
        <v xml:space="preserve"> </v>
      </c>
    </row>
    <row r="12" spans="1:14" x14ac:dyDescent="0.2">
      <c r="D12" s="46" t="str">
        <f t="shared" ca="1" si="0"/>
        <v xml:space="preserve"> </v>
      </c>
      <c r="E12" s="44" t="str">
        <f t="shared" ca="1" si="1"/>
        <v xml:space="preserve"> </v>
      </c>
    </row>
    <row r="13" spans="1:14" x14ac:dyDescent="0.2">
      <c r="D13" s="46" t="str">
        <f t="shared" ca="1" si="0"/>
        <v xml:space="preserve"> </v>
      </c>
      <c r="E13" s="44" t="str">
        <f t="shared" ca="1" si="1"/>
        <v xml:space="preserve"> </v>
      </c>
    </row>
    <row r="14" spans="1:14" x14ac:dyDescent="0.2">
      <c r="D14" s="46" t="str">
        <f t="shared" ca="1" si="0"/>
        <v xml:space="preserve"> </v>
      </c>
      <c r="E14" s="44" t="str">
        <f t="shared" ca="1" si="1"/>
        <v xml:space="preserve"> </v>
      </c>
      <c r="G14" s="52"/>
      <c r="H14" s="53"/>
      <c r="I14" s="52"/>
      <c r="J14" s="54"/>
      <c r="K14" s="55"/>
    </row>
    <row r="15" spans="1:14" x14ac:dyDescent="0.2">
      <c r="D15" s="46" t="str">
        <f t="shared" ca="1" si="0"/>
        <v xml:space="preserve"> </v>
      </c>
      <c r="E15" s="44" t="str">
        <f t="shared" ca="1" si="1"/>
        <v xml:space="preserve"> </v>
      </c>
    </row>
    <row r="16" spans="1:14" x14ac:dyDescent="0.2">
      <c r="D16" s="46" t="str">
        <f t="shared" ca="1" si="0"/>
        <v xml:space="preserve"> </v>
      </c>
      <c r="E16" s="44" t="str">
        <f t="shared" ca="1" si="1"/>
        <v xml:space="preserve"> </v>
      </c>
    </row>
    <row r="17" spans="4:5" x14ac:dyDescent="0.2">
      <c r="D17" s="46" t="str">
        <f t="shared" ca="1" si="0"/>
        <v xml:space="preserve"> </v>
      </c>
      <c r="E17" s="44" t="str">
        <f t="shared" ca="1" si="1"/>
        <v xml:space="preserve"> </v>
      </c>
    </row>
    <row r="18" spans="4:5" x14ac:dyDescent="0.2">
      <c r="D18" s="46" t="str">
        <f t="shared" ca="1" si="0"/>
        <v xml:space="preserve"> </v>
      </c>
      <c r="E18" s="44" t="str">
        <f t="shared" ca="1" si="1"/>
        <v xml:space="preserve"> </v>
      </c>
    </row>
    <row r="19" spans="4:5" x14ac:dyDescent="0.2">
      <c r="D19" s="46" t="str">
        <f t="shared" ca="1" si="0"/>
        <v xml:space="preserve"> </v>
      </c>
      <c r="E19" s="44" t="str">
        <f t="shared" ca="1" si="1"/>
        <v xml:space="preserve"> </v>
      </c>
    </row>
    <row r="20" spans="4:5" x14ac:dyDescent="0.2">
      <c r="D20" s="46" t="str">
        <f t="shared" ca="1" si="0"/>
        <v xml:space="preserve"> </v>
      </c>
      <c r="E20" s="44" t="str">
        <f t="shared" ca="1" si="1"/>
        <v xml:space="preserve"> </v>
      </c>
    </row>
    <row r="21" spans="4:5" x14ac:dyDescent="0.2">
      <c r="D21" s="46" t="str">
        <f t="shared" ca="1" si="0"/>
        <v xml:space="preserve"> </v>
      </c>
      <c r="E21" s="44" t="str">
        <f t="shared" ca="1" si="1"/>
        <v xml:space="preserve"> </v>
      </c>
    </row>
    <row r="22" spans="4:5" x14ac:dyDescent="0.2">
      <c r="D22" s="46" t="str">
        <f t="shared" ca="1" si="0"/>
        <v xml:space="preserve"> </v>
      </c>
      <c r="E22" s="44" t="str">
        <f t="shared" ca="1" si="1"/>
        <v xml:space="preserve"> </v>
      </c>
    </row>
    <row r="23" spans="4:5" x14ac:dyDescent="0.2">
      <c r="D23" s="46" t="str">
        <f t="shared" ca="1" si="0"/>
        <v xml:space="preserve"> </v>
      </c>
      <c r="E23" s="44" t="str">
        <f t="shared" ca="1" si="1"/>
        <v xml:space="preserve"> </v>
      </c>
    </row>
    <row r="24" spans="4:5" x14ac:dyDescent="0.2">
      <c r="D24" s="46" t="str">
        <f t="shared" ca="1" si="0"/>
        <v xml:space="preserve"> </v>
      </c>
      <c r="E24" s="44" t="str">
        <f t="shared" ca="1" si="1"/>
        <v xml:space="preserve"> </v>
      </c>
    </row>
    <row r="25" spans="4:5" x14ac:dyDescent="0.2">
      <c r="D25" s="46" t="str">
        <f t="shared" ca="1" si="0"/>
        <v xml:space="preserve"> </v>
      </c>
      <c r="E25" s="44" t="str">
        <f t="shared" ca="1" si="1"/>
        <v xml:space="preserve"> </v>
      </c>
    </row>
    <row r="26" spans="4:5" x14ac:dyDescent="0.2">
      <c r="D26" s="46" t="str">
        <f t="shared" ca="1" si="0"/>
        <v xml:space="preserve"> </v>
      </c>
      <c r="E26" s="44" t="str">
        <f t="shared" ca="1" si="1"/>
        <v xml:space="preserve"> </v>
      </c>
    </row>
    <row r="27" spans="4:5" ht="16.5" customHeight="1" x14ac:dyDescent="0.2">
      <c r="D27" s="46" t="str">
        <f t="shared" ca="1" si="0"/>
        <v xml:space="preserve"> </v>
      </c>
    </row>
    <row r="28" spans="4:5" x14ac:dyDescent="0.2">
      <c r="D28" s="46" t="str">
        <f t="shared" ca="1" si="0"/>
        <v xml:space="preserve"> </v>
      </c>
    </row>
    <row r="29" spans="4:5" x14ac:dyDescent="0.2">
      <c r="D29" s="46" t="str">
        <f t="shared" ca="1" si="0"/>
        <v xml:space="preserve"> </v>
      </c>
    </row>
    <row r="30" spans="4:5" x14ac:dyDescent="0.2">
      <c r="D30" s="46" t="str">
        <f t="shared" ca="1" si="0"/>
        <v xml:space="preserve"> </v>
      </c>
    </row>
    <row r="31" spans="4:5" x14ac:dyDescent="0.2">
      <c r="D31" s="46" t="str">
        <f t="shared" ca="1" si="0"/>
        <v xml:space="preserve"> </v>
      </c>
    </row>
    <row r="32" spans="4:5" x14ac:dyDescent="0.2">
      <c r="D32" s="46" t="str">
        <f t="shared" ca="1" si="0"/>
        <v xml:space="preserve"> </v>
      </c>
    </row>
    <row r="33" spans="4:4" x14ac:dyDescent="0.2">
      <c r="D33" s="46" t="str">
        <f t="shared" ca="1" si="0"/>
        <v xml:space="preserve"> </v>
      </c>
    </row>
    <row r="34" spans="4:4" x14ac:dyDescent="0.2">
      <c r="D34" s="46" t="str">
        <f t="shared" ca="1" si="0"/>
        <v xml:space="preserve"> </v>
      </c>
    </row>
    <row r="35" spans="4:4" x14ac:dyDescent="0.2">
      <c r="D35" s="46" t="str">
        <f t="shared" ca="1" si="0"/>
        <v xml:space="preserve"> </v>
      </c>
    </row>
    <row r="36" spans="4:4" x14ac:dyDescent="0.2">
      <c r="D36" s="46" t="str">
        <f t="shared" ref="D36:D67" ca="1" si="2">IF(B36=""," ", INDIRECT("'"&amp;B36&amp;"'"&amp;"!M4"))</f>
        <v xml:space="preserve"> </v>
      </c>
    </row>
    <row r="37" spans="4:4" x14ac:dyDescent="0.2">
      <c r="D37" s="46" t="str">
        <f t="shared" ca="1" si="2"/>
        <v xml:space="preserve"> </v>
      </c>
    </row>
    <row r="38" spans="4:4" x14ac:dyDescent="0.2">
      <c r="D38" s="46" t="str">
        <f t="shared" ca="1" si="2"/>
        <v xml:space="preserve"> </v>
      </c>
    </row>
    <row r="39" spans="4:4" x14ac:dyDescent="0.2">
      <c r="D39" s="46" t="str">
        <f t="shared" ca="1" si="2"/>
        <v xml:space="preserve"> </v>
      </c>
    </row>
    <row r="40" spans="4:4" x14ac:dyDescent="0.2">
      <c r="D40" s="46" t="str">
        <f t="shared" ca="1" si="2"/>
        <v xml:space="preserve"> </v>
      </c>
    </row>
    <row r="41" spans="4:4" x14ac:dyDescent="0.2">
      <c r="D41" s="46" t="str">
        <f t="shared" ca="1" si="2"/>
        <v xml:space="preserve"> </v>
      </c>
    </row>
    <row r="42" spans="4:4" x14ac:dyDescent="0.2">
      <c r="D42" s="46" t="str">
        <f t="shared" ca="1" si="2"/>
        <v xml:space="preserve"> </v>
      </c>
    </row>
    <row r="43" spans="4:4" x14ac:dyDescent="0.2">
      <c r="D43" s="46" t="str">
        <f t="shared" ca="1" si="2"/>
        <v xml:space="preserve"> </v>
      </c>
    </row>
    <row r="44" spans="4:4" x14ac:dyDescent="0.2">
      <c r="D44" s="46" t="str">
        <f t="shared" ca="1" si="2"/>
        <v xml:space="preserve"> </v>
      </c>
    </row>
    <row r="45" spans="4:4" x14ac:dyDescent="0.2">
      <c r="D45" s="46" t="str">
        <f t="shared" ca="1" si="2"/>
        <v xml:space="preserve"> </v>
      </c>
    </row>
    <row r="46" spans="4:4" x14ac:dyDescent="0.2">
      <c r="D46" s="46" t="str">
        <f t="shared" ca="1" si="2"/>
        <v xml:space="preserve"> </v>
      </c>
    </row>
    <row r="47" spans="4:4" x14ac:dyDescent="0.2">
      <c r="D47" s="46" t="str">
        <f t="shared" ca="1" si="2"/>
        <v xml:space="preserve"> </v>
      </c>
    </row>
    <row r="48" spans="4:4" x14ac:dyDescent="0.2">
      <c r="D48" s="46" t="str">
        <f t="shared" ca="1" si="2"/>
        <v xml:space="preserve"> </v>
      </c>
    </row>
    <row r="49" spans="4:4" x14ac:dyDescent="0.2">
      <c r="D49" s="46" t="str">
        <f t="shared" ca="1" si="2"/>
        <v xml:space="preserve"> </v>
      </c>
    </row>
    <row r="50" spans="4:4" x14ac:dyDescent="0.2">
      <c r="D50" s="46" t="str">
        <f t="shared" ca="1" si="2"/>
        <v xml:space="preserve"> </v>
      </c>
    </row>
    <row r="51" spans="4:4" x14ac:dyDescent="0.2">
      <c r="D51" s="46" t="str">
        <f t="shared" ca="1" si="2"/>
        <v xml:space="preserve"> </v>
      </c>
    </row>
    <row r="52" spans="4:4" x14ac:dyDescent="0.2">
      <c r="D52" s="46" t="str">
        <f t="shared" ca="1" si="2"/>
        <v xml:space="preserve"> </v>
      </c>
    </row>
    <row r="53" spans="4:4" x14ac:dyDescent="0.2">
      <c r="D53" s="46" t="str">
        <f t="shared" ca="1" si="2"/>
        <v xml:space="preserve"> </v>
      </c>
    </row>
    <row r="54" spans="4:4" x14ac:dyDescent="0.2">
      <c r="D54" s="46" t="str">
        <f t="shared" ca="1" si="2"/>
        <v xml:space="preserve"> </v>
      </c>
    </row>
    <row r="55" spans="4:4" x14ac:dyDescent="0.2">
      <c r="D55" s="46" t="str">
        <f t="shared" ca="1" si="2"/>
        <v xml:space="preserve"> </v>
      </c>
    </row>
    <row r="56" spans="4:4" x14ac:dyDescent="0.2">
      <c r="D56" s="46" t="str">
        <f t="shared" ca="1" si="2"/>
        <v xml:space="preserve"> </v>
      </c>
    </row>
    <row r="57" spans="4:4" x14ac:dyDescent="0.2">
      <c r="D57" s="46" t="str">
        <f t="shared" ca="1" si="2"/>
        <v xml:space="preserve"> </v>
      </c>
    </row>
    <row r="58" spans="4:4" x14ac:dyDescent="0.2">
      <c r="D58" s="46" t="str">
        <f t="shared" ca="1" si="2"/>
        <v xml:space="preserve"> </v>
      </c>
    </row>
    <row r="59" spans="4:4" x14ac:dyDescent="0.2">
      <c r="D59" s="46" t="str">
        <f t="shared" ca="1" si="2"/>
        <v xml:space="preserve"> </v>
      </c>
    </row>
    <row r="60" spans="4:4" x14ac:dyDescent="0.2">
      <c r="D60" s="46" t="str">
        <f t="shared" ca="1" si="2"/>
        <v xml:space="preserve"> </v>
      </c>
    </row>
    <row r="61" spans="4:4" x14ac:dyDescent="0.2">
      <c r="D61" s="46" t="str">
        <f t="shared" ca="1" si="2"/>
        <v xml:space="preserve"> </v>
      </c>
    </row>
    <row r="62" spans="4:4" x14ac:dyDescent="0.2">
      <c r="D62" s="46" t="str">
        <f t="shared" ca="1" si="2"/>
        <v xml:space="preserve"> </v>
      </c>
    </row>
    <row r="63" spans="4:4" x14ac:dyDescent="0.2">
      <c r="D63" s="46" t="str">
        <f t="shared" ca="1" si="2"/>
        <v xml:space="preserve"> </v>
      </c>
    </row>
    <row r="64" spans="4:4" x14ac:dyDescent="0.2">
      <c r="D64" s="46" t="str">
        <f t="shared" ca="1" si="2"/>
        <v xml:space="preserve"> </v>
      </c>
    </row>
    <row r="65" spans="4:4" x14ac:dyDescent="0.2">
      <c r="D65" s="46" t="str">
        <f t="shared" ca="1" si="2"/>
        <v xml:space="preserve"> </v>
      </c>
    </row>
    <row r="66" spans="4:4" x14ac:dyDescent="0.2">
      <c r="D66" s="46" t="str">
        <f t="shared" ca="1" si="2"/>
        <v xml:space="preserve"> </v>
      </c>
    </row>
    <row r="67" spans="4:4" x14ac:dyDescent="0.2">
      <c r="D67" s="46" t="str">
        <f t="shared" ca="1" si="2"/>
        <v xml:space="preserve"> </v>
      </c>
    </row>
    <row r="68" spans="4:4" x14ac:dyDescent="0.2">
      <c r="D68" s="46" t="str">
        <f t="shared" ref="D68:D97" ca="1" si="3">IF(B68=""," ", INDIRECT("'"&amp;B68&amp;"'"&amp;"!M4"))</f>
        <v xml:space="preserve"> </v>
      </c>
    </row>
    <row r="69" spans="4:4" x14ac:dyDescent="0.2">
      <c r="D69" s="46" t="str">
        <f t="shared" ca="1" si="3"/>
        <v xml:space="preserve"> </v>
      </c>
    </row>
    <row r="70" spans="4:4" x14ac:dyDescent="0.2">
      <c r="D70" s="46" t="str">
        <f t="shared" ca="1" si="3"/>
        <v xml:space="preserve"> </v>
      </c>
    </row>
    <row r="71" spans="4:4" x14ac:dyDescent="0.2">
      <c r="D71" s="46" t="str">
        <f t="shared" ca="1" si="3"/>
        <v xml:space="preserve"> </v>
      </c>
    </row>
    <row r="72" spans="4:4" x14ac:dyDescent="0.2">
      <c r="D72" s="46" t="str">
        <f t="shared" ca="1" si="3"/>
        <v xml:space="preserve"> </v>
      </c>
    </row>
    <row r="73" spans="4:4" x14ac:dyDescent="0.2">
      <c r="D73" s="46" t="str">
        <f t="shared" ca="1" si="3"/>
        <v xml:space="preserve"> </v>
      </c>
    </row>
    <row r="74" spans="4:4" x14ac:dyDescent="0.2">
      <c r="D74" s="46" t="str">
        <f t="shared" ca="1" si="3"/>
        <v xml:space="preserve"> </v>
      </c>
    </row>
    <row r="75" spans="4:4" x14ac:dyDescent="0.2">
      <c r="D75" s="46" t="str">
        <f t="shared" ca="1" si="3"/>
        <v xml:space="preserve"> </v>
      </c>
    </row>
    <row r="76" spans="4:4" x14ac:dyDescent="0.2">
      <c r="D76" s="46" t="str">
        <f t="shared" ca="1" si="3"/>
        <v xml:space="preserve"> </v>
      </c>
    </row>
    <row r="77" spans="4:4" x14ac:dyDescent="0.2">
      <c r="D77" s="46" t="str">
        <f t="shared" ca="1" si="3"/>
        <v xml:space="preserve"> </v>
      </c>
    </row>
    <row r="78" spans="4:4" x14ac:dyDescent="0.2">
      <c r="D78" s="46" t="str">
        <f t="shared" ca="1" si="3"/>
        <v xml:space="preserve"> </v>
      </c>
    </row>
    <row r="79" spans="4:4" x14ac:dyDescent="0.2">
      <c r="D79" s="46" t="str">
        <f t="shared" ca="1" si="3"/>
        <v xml:space="preserve"> </v>
      </c>
    </row>
    <row r="80" spans="4:4" x14ac:dyDescent="0.2">
      <c r="D80" s="46" t="str">
        <f t="shared" ca="1" si="3"/>
        <v xml:space="preserve"> </v>
      </c>
    </row>
    <row r="81" spans="4:4" x14ac:dyDescent="0.2">
      <c r="D81" s="46" t="str">
        <f t="shared" ca="1" si="3"/>
        <v xml:space="preserve"> </v>
      </c>
    </row>
    <row r="82" spans="4:4" x14ac:dyDescent="0.2">
      <c r="D82" s="46" t="str">
        <f t="shared" ca="1" si="3"/>
        <v xml:space="preserve"> </v>
      </c>
    </row>
    <row r="83" spans="4:4" x14ac:dyDescent="0.2">
      <c r="D83" s="46" t="str">
        <f t="shared" ca="1" si="3"/>
        <v xml:space="preserve"> </v>
      </c>
    </row>
    <row r="84" spans="4:4" x14ac:dyDescent="0.2">
      <c r="D84" s="46" t="str">
        <f t="shared" ca="1" si="3"/>
        <v xml:space="preserve"> </v>
      </c>
    </row>
    <row r="85" spans="4:4" x14ac:dyDescent="0.2">
      <c r="D85" s="46" t="str">
        <f t="shared" ca="1" si="3"/>
        <v xml:space="preserve"> </v>
      </c>
    </row>
    <row r="86" spans="4:4" x14ac:dyDescent="0.2">
      <c r="D86" s="46" t="str">
        <f t="shared" ca="1" si="3"/>
        <v xml:space="preserve"> </v>
      </c>
    </row>
    <row r="87" spans="4:4" x14ac:dyDescent="0.2">
      <c r="D87" s="46" t="str">
        <f t="shared" ca="1" si="3"/>
        <v xml:space="preserve"> </v>
      </c>
    </row>
    <row r="88" spans="4:4" x14ac:dyDescent="0.2">
      <c r="D88" s="46" t="str">
        <f t="shared" ca="1" si="3"/>
        <v xml:space="preserve"> </v>
      </c>
    </row>
    <row r="89" spans="4:4" x14ac:dyDescent="0.2">
      <c r="D89" s="46" t="str">
        <f t="shared" ca="1" si="3"/>
        <v xml:space="preserve"> </v>
      </c>
    </row>
    <row r="90" spans="4:4" x14ac:dyDescent="0.2">
      <c r="D90" s="46" t="str">
        <f t="shared" ca="1" si="3"/>
        <v xml:space="preserve"> </v>
      </c>
    </row>
    <row r="91" spans="4:4" x14ac:dyDescent="0.2">
      <c r="D91" s="46" t="str">
        <f t="shared" ca="1" si="3"/>
        <v xml:space="preserve"> </v>
      </c>
    </row>
    <row r="92" spans="4:4" x14ac:dyDescent="0.2">
      <c r="D92" s="46" t="str">
        <f t="shared" ca="1" si="3"/>
        <v xml:space="preserve"> </v>
      </c>
    </row>
    <row r="93" spans="4:4" x14ac:dyDescent="0.2">
      <c r="D93" s="46" t="str">
        <f t="shared" ca="1" si="3"/>
        <v xml:space="preserve"> </v>
      </c>
    </row>
    <row r="94" spans="4:4" x14ac:dyDescent="0.2">
      <c r="D94" s="46" t="str">
        <f t="shared" ca="1" si="3"/>
        <v xml:space="preserve"> </v>
      </c>
    </row>
    <row r="95" spans="4:4" x14ac:dyDescent="0.2">
      <c r="D95" s="46" t="str">
        <f t="shared" ca="1" si="3"/>
        <v xml:space="preserve"> </v>
      </c>
    </row>
    <row r="96" spans="4:4" x14ac:dyDescent="0.2">
      <c r="D96" s="46" t="str">
        <f t="shared" ca="1" si="3"/>
        <v xml:space="preserve"> </v>
      </c>
    </row>
    <row r="97" spans="4:4" x14ac:dyDescent="0.2">
      <c r="D97" s="46" t="str">
        <f t="shared" ca="1" si="3"/>
        <v xml:space="preserve"> </v>
      </c>
    </row>
  </sheetData>
  <sheetProtection algorithmName="SHA-512" hashValue="eCo/XQJhO2PlUt7TNpoARrARm5zkIRhRGNw73IPGRsWzu5P9RpGFNYU6CJMz8e77966MQrtxjiV1R0y04d3axQ==" saltValue="5OSwSggFxF6VWTKmufzmnw==" spinCount="100000"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Master!$E$9:$E$24</xm:f>
          </x14:formula1>
          <xm:sqref>B4:B1048576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220"/>
  <sheetViews>
    <sheetView zoomScaleNormal="100" workbookViewId="0">
      <selection activeCell="K6" sqref="K6"/>
    </sheetView>
  </sheetViews>
  <sheetFormatPr defaultRowHeight="12.75" x14ac:dyDescent="0.2"/>
  <cols>
    <col min="1" max="1" width="9.140625" style="14"/>
    <col min="2" max="2" width="20.28515625" style="73" customWidth="1"/>
    <col min="3" max="3" width="15.5703125" style="73" customWidth="1"/>
    <col min="4" max="4" width="19.85546875" style="73" customWidth="1"/>
    <col min="5" max="5" width="9.140625" style="18"/>
    <col min="6" max="6" width="12.140625" style="18" customWidth="1"/>
    <col min="7" max="7" width="11.7109375" style="19" customWidth="1"/>
    <col min="8" max="8" width="13" style="24" customWidth="1"/>
    <col min="9" max="9" width="9.140625" style="18"/>
    <col min="10" max="10" width="10" style="18" customWidth="1"/>
    <col min="11" max="12" width="9.140625" style="18"/>
    <col min="13" max="13" width="18.85546875" style="13" customWidth="1"/>
    <col min="14" max="16384" width="9.140625" style="14"/>
  </cols>
  <sheetData>
    <row r="1" spans="1:23" x14ac:dyDescent="0.2">
      <c r="B1" s="76"/>
      <c r="C1" s="76"/>
      <c r="D1" s="76"/>
      <c r="E1" s="77"/>
      <c r="F1" s="77"/>
      <c r="G1" s="23"/>
      <c r="H1" s="78"/>
      <c r="I1" s="77"/>
      <c r="J1" s="77"/>
      <c r="K1" s="77"/>
      <c r="L1" s="77"/>
      <c r="M1" s="77"/>
    </row>
    <row r="2" spans="1:23" x14ac:dyDescent="0.2">
      <c r="B2" s="76"/>
      <c r="C2" s="76"/>
      <c r="D2" s="76"/>
      <c r="E2" s="77"/>
      <c r="F2" s="77"/>
      <c r="G2" s="23"/>
      <c r="H2" s="78"/>
      <c r="I2" s="136" t="s">
        <v>65</v>
      </c>
      <c r="J2" s="136"/>
      <c r="K2" s="79"/>
      <c r="L2" s="77"/>
      <c r="M2" s="77"/>
    </row>
    <row r="3" spans="1:23" ht="51" x14ac:dyDescent="0.2">
      <c r="A3" s="11"/>
      <c r="B3" s="80" t="s">
        <v>68</v>
      </c>
      <c r="C3" s="80" t="s">
        <v>71</v>
      </c>
      <c r="D3" s="80" t="s">
        <v>99</v>
      </c>
      <c r="E3" s="80" t="s">
        <v>70</v>
      </c>
      <c r="F3" s="80" t="s">
        <v>64</v>
      </c>
      <c r="G3" s="80" t="s">
        <v>67</v>
      </c>
      <c r="H3" s="80" t="s">
        <v>69</v>
      </c>
      <c r="I3" s="80" t="s">
        <v>119</v>
      </c>
      <c r="J3" s="80" t="s">
        <v>120</v>
      </c>
      <c r="K3" s="80" t="s">
        <v>118</v>
      </c>
      <c r="L3" s="80" t="s">
        <v>66</v>
      </c>
      <c r="M3" s="81" t="s">
        <v>104</v>
      </c>
      <c r="N3" s="72"/>
      <c r="O3" s="72"/>
      <c r="P3" s="72"/>
      <c r="Q3" s="72"/>
      <c r="R3" s="72"/>
      <c r="S3" s="72"/>
      <c r="T3" s="72"/>
      <c r="U3" s="72"/>
      <c r="V3" s="72"/>
      <c r="W3" s="72"/>
    </row>
    <row r="4" spans="1:23" x14ac:dyDescent="0.2">
      <c r="A4" s="11"/>
      <c r="B4" s="73" t="s">
        <v>89</v>
      </c>
      <c r="C4" s="16" t="s">
        <v>106</v>
      </c>
      <c r="D4" s="16" t="s">
        <v>122</v>
      </c>
      <c r="E4" s="13">
        <v>1</v>
      </c>
      <c r="F4" s="20" t="s">
        <v>80</v>
      </c>
      <c r="G4" s="14"/>
      <c r="H4" s="14"/>
      <c r="I4" s="13">
        <v>1</v>
      </c>
      <c r="J4" s="13">
        <v>3</v>
      </c>
      <c r="K4" s="13">
        <v>3</v>
      </c>
      <c r="L4" s="18">
        <f t="shared" ref="L4:L67" si="0">IF(K4="", "", IF(E4="",K4,K4*E4))</f>
        <v>3</v>
      </c>
      <c r="M4" s="71">
        <f>SUM(L:L)</f>
        <v>15.5</v>
      </c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x14ac:dyDescent="0.2">
      <c r="C5" s="21" t="s">
        <v>105</v>
      </c>
      <c r="D5" s="21" t="s">
        <v>121</v>
      </c>
      <c r="E5" s="18">
        <v>25</v>
      </c>
      <c r="F5" s="20" t="s">
        <v>80</v>
      </c>
      <c r="H5" s="75"/>
      <c r="I5" s="18">
        <v>0.5</v>
      </c>
      <c r="J5" s="18">
        <v>0.6</v>
      </c>
      <c r="K5" s="74">
        <v>0.5</v>
      </c>
      <c r="L5" s="18">
        <f t="shared" si="0"/>
        <v>12.5</v>
      </c>
    </row>
    <row r="6" spans="1:23" x14ac:dyDescent="0.2">
      <c r="L6" s="18" t="str">
        <f t="shared" si="0"/>
        <v/>
      </c>
    </row>
    <row r="7" spans="1:23" x14ac:dyDescent="0.2">
      <c r="L7" s="18" t="str">
        <f t="shared" si="0"/>
        <v/>
      </c>
    </row>
    <row r="8" spans="1:23" x14ac:dyDescent="0.2">
      <c r="L8" s="18" t="str">
        <f t="shared" si="0"/>
        <v/>
      </c>
    </row>
    <row r="9" spans="1:23" x14ac:dyDescent="0.2">
      <c r="L9" s="18" t="str">
        <f t="shared" si="0"/>
        <v/>
      </c>
    </row>
    <row r="10" spans="1:23" x14ac:dyDescent="0.2">
      <c r="L10" s="18" t="str">
        <f t="shared" si="0"/>
        <v/>
      </c>
    </row>
    <row r="11" spans="1:23" x14ac:dyDescent="0.2">
      <c r="L11" s="18" t="str">
        <f t="shared" si="0"/>
        <v/>
      </c>
    </row>
    <row r="12" spans="1:23" x14ac:dyDescent="0.2">
      <c r="L12" s="18" t="str">
        <f t="shared" si="0"/>
        <v/>
      </c>
    </row>
    <row r="13" spans="1:23" x14ac:dyDescent="0.2">
      <c r="L13" s="18" t="str">
        <f t="shared" si="0"/>
        <v/>
      </c>
    </row>
    <row r="14" spans="1:23" x14ac:dyDescent="0.2">
      <c r="L14" s="18" t="str">
        <f t="shared" si="0"/>
        <v/>
      </c>
    </row>
    <row r="15" spans="1:23" x14ac:dyDescent="0.2">
      <c r="L15" s="18" t="str">
        <f t="shared" si="0"/>
        <v/>
      </c>
    </row>
    <row r="16" spans="1:23" x14ac:dyDescent="0.2">
      <c r="L16" s="18" t="str">
        <f t="shared" si="0"/>
        <v/>
      </c>
    </row>
    <row r="17" spans="12:12" x14ac:dyDescent="0.2">
      <c r="L17" s="18" t="str">
        <f t="shared" si="0"/>
        <v/>
      </c>
    </row>
    <row r="18" spans="12:12" x14ac:dyDescent="0.2">
      <c r="L18" s="18" t="str">
        <f t="shared" si="0"/>
        <v/>
      </c>
    </row>
    <row r="19" spans="12:12" x14ac:dyDescent="0.2">
      <c r="L19" s="18" t="str">
        <f t="shared" si="0"/>
        <v/>
      </c>
    </row>
    <row r="20" spans="12:12" x14ac:dyDescent="0.2">
      <c r="L20" s="18" t="str">
        <f t="shared" si="0"/>
        <v/>
      </c>
    </row>
    <row r="21" spans="12:12" x14ac:dyDescent="0.2">
      <c r="L21" s="18" t="str">
        <f t="shared" si="0"/>
        <v/>
      </c>
    </row>
    <row r="22" spans="12:12" x14ac:dyDescent="0.2">
      <c r="L22" s="18" t="str">
        <f t="shared" si="0"/>
        <v/>
      </c>
    </row>
    <row r="23" spans="12:12" x14ac:dyDescent="0.2">
      <c r="L23" s="18" t="str">
        <f t="shared" si="0"/>
        <v/>
      </c>
    </row>
    <row r="24" spans="12:12" x14ac:dyDescent="0.2">
      <c r="L24" s="18" t="str">
        <f t="shared" si="0"/>
        <v/>
      </c>
    </row>
    <row r="25" spans="12:12" x14ac:dyDescent="0.2">
      <c r="L25" s="18" t="str">
        <f t="shared" si="0"/>
        <v/>
      </c>
    </row>
    <row r="26" spans="12:12" x14ac:dyDescent="0.2">
      <c r="L26" s="18" t="str">
        <f t="shared" si="0"/>
        <v/>
      </c>
    </row>
    <row r="27" spans="12:12" x14ac:dyDescent="0.2">
      <c r="L27" s="18" t="str">
        <f t="shared" si="0"/>
        <v/>
      </c>
    </row>
    <row r="28" spans="12:12" x14ac:dyDescent="0.2">
      <c r="L28" s="18" t="str">
        <f t="shared" si="0"/>
        <v/>
      </c>
    </row>
    <row r="29" spans="12:12" x14ac:dyDescent="0.2">
      <c r="L29" s="18" t="str">
        <f t="shared" si="0"/>
        <v/>
      </c>
    </row>
    <row r="30" spans="12:12" x14ac:dyDescent="0.2">
      <c r="L30" s="18" t="str">
        <f t="shared" si="0"/>
        <v/>
      </c>
    </row>
    <row r="31" spans="12:12" x14ac:dyDescent="0.2">
      <c r="L31" s="18" t="str">
        <f t="shared" si="0"/>
        <v/>
      </c>
    </row>
    <row r="32" spans="12:12" x14ac:dyDescent="0.2">
      <c r="L32" s="18" t="str">
        <f t="shared" si="0"/>
        <v/>
      </c>
    </row>
    <row r="33" spans="12:12" x14ac:dyDescent="0.2">
      <c r="L33" s="18" t="str">
        <f t="shared" si="0"/>
        <v/>
      </c>
    </row>
    <row r="34" spans="12:12" x14ac:dyDescent="0.2">
      <c r="L34" s="18" t="str">
        <f t="shared" si="0"/>
        <v/>
      </c>
    </row>
    <row r="35" spans="12:12" x14ac:dyDescent="0.2">
      <c r="L35" s="18" t="str">
        <f t="shared" si="0"/>
        <v/>
      </c>
    </row>
    <row r="36" spans="12:12" x14ac:dyDescent="0.2">
      <c r="L36" s="18" t="str">
        <f t="shared" si="0"/>
        <v/>
      </c>
    </row>
    <row r="37" spans="12:12" x14ac:dyDescent="0.2">
      <c r="L37" s="18" t="str">
        <f t="shared" si="0"/>
        <v/>
      </c>
    </row>
    <row r="38" spans="12:12" x14ac:dyDescent="0.2">
      <c r="L38" s="18" t="str">
        <f t="shared" si="0"/>
        <v/>
      </c>
    </row>
    <row r="39" spans="12:12" x14ac:dyDescent="0.2">
      <c r="L39" s="18" t="str">
        <f t="shared" si="0"/>
        <v/>
      </c>
    </row>
    <row r="40" spans="12:12" x14ac:dyDescent="0.2">
      <c r="L40" s="18" t="str">
        <f t="shared" si="0"/>
        <v/>
      </c>
    </row>
    <row r="41" spans="12:12" x14ac:dyDescent="0.2">
      <c r="L41" s="18" t="str">
        <f t="shared" si="0"/>
        <v/>
      </c>
    </row>
    <row r="42" spans="12:12" x14ac:dyDescent="0.2">
      <c r="L42" s="18" t="str">
        <f t="shared" si="0"/>
        <v/>
      </c>
    </row>
    <row r="43" spans="12:12" x14ac:dyDescent="0.2">
      <c r="L43" s="18" t="str">
        <f t="shared" si="0"/>
        <v/>
      </c>
    </row>
    <row r="44" spans="12:12" x14ac:dyDescent="0.2">
      <c r="L44" s="18" t="str">
        <f t="shared" si="0"/>
        <v/>
      </c>
    </row>
    <row r="45" spans="12:12" x14ac:dyDescent="0.2">
      <c r="L45" s="18" t="str">
        <f t="shared" si="0"/>
        <v/>
      </c>
    </row>
    <row r="46" spans="12:12" x14ac:dyDescent="0.2">
      <c r="L46" s="18" t="str">
        <f t="shared" si="0"/>
        <v/>
      </c>
    </row>
    <row r="47" spans="12:12" x14ac:dyDescent="0.2">
      <c r="L47" s="18" t="str">
        <f t="shared" si="0"/>
        <v/>
      </c>
    </row>
    <row r="48" spans="12:12" x14ac:dyDescent="0.2">
      <c r="L48" s="18" t="str">
        <f t="shared" si="0"/>
        <v/>
      </c>
    </row>
    <row r="49" spans="12:12" x14ac:dyDescent="0.2">
      <c r="L49" s="18" t="str">
        <f t="shared" si="0"/>
        <v/>
      </c>
    </row>
    <row r="50" spans="12:12" x14ac:dyDescent="0.2">
      <c r="L50" s="18" t="str">
        <f t="shared" si="0"/>
        <v/>
      </c>
    </row>
    <row r="51" spans="12:12" x14ac:dyDescent="0.2">
      <c r="L51" s="18" t="str">
        <f t="shared" si="0"/>
        <v/>
      </c>
    </row>
    <row r="52" spans="12:12" x14ac:dyDescent="0.2">
      <c r="L52" s="18" t="str">
        <f t="shared" si="0"/>
        <v/>
      </c>
    </row>
    <row r="53" spans="12:12" x14ac:dyDescent="0.2">
      <c r="L53" s="18" t="str">
        <f t="shared" si="0"/>
        <v/>
      </c>
    </row>
    <row r="54" spans="12:12" x14ac:dyDescent="0.2">
      <c r="L54" s="18" t="str">
        <f t="shared" si="0"/>
        <v/>
      </c>
    </row>
    <row r="55" spans="12:12" x14ac:dyDescent="0.2">
      <c r="L55" s="18" t="str">
        <f t="shared" si="0"/>
        <v/>
      </c>
    </row>
    <row r="56" spans="12:12" x14ac:dyDescent="0.2">
      <c r="L56" s="18" t="str">
        <f t="shared" si="0"/>
        <v/>
      </c>
    </row>
    <row r="57" spans="12:12" x14ac:dyDescent="0.2">
      <c r="L57" s="18" t="str">
        <f t="shared" si="0"/>
        <v/>
      </c>
    </row>
    <row r="58" spans="12:12" x14ac:dyDescent="0.2">
      <c r="L58" s="18" t="str">
        <f t="shared" si="0"/>
        <v/>
      </c>
    </row>
    <row r="59" spans="12:12" x14ac:dyDescent="0.2">
      <c r="L59" s="18" t="str">
        <f t="shared" si="0"/>
        <v/>
      </c>
    </row>
    <row r="60" spans="12:12" x14ac:dyDescent="0.2">
      <c r="L60" s="18" t="str">
        <f t="shared" si="0"/>
        <v/>
      </c>
    </row>
    <row r="61" spans="12:12" x14ac:dyDescent="0.2">
      <c r="L61" s="18" t="str">
        <f t="shared" si="0"/>
        <v/>
      </c>
    </row>
    <row r="62" spans="12:12" x14ac:dyDescent="0.2">
      <c r="L62" s="18" t="str">
        <f t="shared" si="0"/>
        <v/>
      </c>
    </row>
    <row r="63" spans="12:12" x14ac:dyDescent="0.2">
      <c r="L63" s="18" t="str">
        <f t="shared" si="0"/>
        <v/>
      </c>
    </row>
    <row r="64" spans="12:12" x14ac:dyDescent="0.2">
      <c r="L64" s="18" t="str">
        <f t="shared" si="0"/>
        <v/>
      </c>
    </row>
    <row r="65" spans="12:12" x14ac:dyDescent="0.2">
      <c r="L65" s="18" t="str">
        <f t="shared" si="0"/>
        <v/>
      </c>
    </row>
    <row r="66" spans="12:12" x14ac:dyDescent="0.2">
      <c r="L66" s="18" t="str">
        <f t="shared" si="0"/>
        <v/>
      </c>
    </row>
    <row r="67" spans="12:12" x14ac:dyDescent="0.2">
      <c r="L67" s="18" t="str">
        <f t="shared" si="0"/>
        <v/>
      </c>
    </row>
    <row r="68" spans="12:12" x14ac:dyDescent="0.2">
      <c r="L68" s="18" t="str">
        <f t="shared" ref="L68:L131" si="1">IF(K68="", "", IF(E68="",K68,K68*E68))</f>
        <v/>
      </c>
    </row>
    <row r="69" spans="12:12" x14ac:dyDescent="0.2">
      <c r="L69" s="18" t="str">
        <f t="shared" si="1"/>
        <v/>
      </c>
    </row>
    <row r="70" spans="12:12" x14ac:dyDescent="0.2">
      <c r="L70" s="18" t="str">
        <f t="shared" si="1"/>
        <v/>
      </c>
    </row>
    <row r="71" spans="12:12" x14ac:dyDescent="0.2">
      <c r="L71" s="18" t="str">
        <f t="shared" si="1"/>
        <v/>
      </c>
    </row>
    <row r="72" spans="12:12" x14ac:dyDescent="0.2">
      <c r="L72" s="18" t="str">
        <f t="shared" si="1"/>
        <v/>
      </c>
    </row>
    <row r="73" spans="12:12" x14ac:dyDescent="0.2">
      <c r="L73" s="18" t="str">
        <f t="shared" si="1"/>
        <v/>
      </c>
    </row>
    <row r="74" spans="12:12" x14ac:dyDescent="0.2">
      <c r="L74" s="18" t="str">
        <f t="shared" si="1"/>
        <v/>
      </c>
    </row>
    <row r="75" spans="12:12" x14ac:dyDescent="0.2">
      <c r="L75" s="18" t="str">
        <f t="shared" si="1"/>
        <v/>
      </c>
    </row>
    <row r="76" spans="12:12" x14ac:dyDescent="0.2">
      <c r="L76" s="18" t="str">
        <f t="shared" si="1"/>
        <v/>
      </c>
    </row>
    <row r="77" spans="12:12" x14ac:dyDescent="0.2">
      <c r="L77" s="18" t="str">
        <f t="shared" si="1"/>
        <v/>
      </c>
    </row>
    <row r="78" spans="12:12" x14ac:dyDescent="0.2">
      <c r="L78" s="18" t="str">
        <f t="shared" si="1"/>
        <v/>
      </c>
    </row>
    <row r="79" spans="12:12" x14ac:dyDescent="0.2">
      <c r="L79" s="18" t="str">
        <f t="shared" si="1"/>
        <v/>
      </c>
    </row>
    <row r="80" spans="12:12" x14ac:dyDescent="0.2">
      <c r="L80" s="18" t="str">
        <f t="shared" si="1"/>
        <v/>
      </c>
    </row>
    <row r="81" spans="12:12" x14ac:dyDescent="0.2">
      <c r="L81" s="18" t="str">
        <f t="shared" si="1"/>
        <v/>
      </c>
    </row>
    <row r="82" spans="12:12" x14ac:dyDescent="0.2">
      <c r="L82" s="18" t="str">
        <f t="shared" si="1"/>
        <v/>
      </c>
    </row>
    <row r="83" spans="12:12" x14ac:dyDescent="0.2">
      <c r="L83" s="18" t="str">
        <f t="shared" si="1"/>
        <v/>
      </c>
    </row>
    <row r="84" spans="12:12" x14ac:dyDescent="0.2">
      <c r="L84" s="18" t="str">
        <f t="shared" si="1"/>
        <v/>
      </c>
    </row>
    <row r="85" spans="12:12" x14ac:dyDescent="0.2">
      <c r="L85" s="18" t="str">
        <f t="shared" si="1"/>
        <v/>
      </c>
    </row>
    <row r="86" spans="12:12" x14ac:dyDescent="0.2">
      <c r="L86" s="18" t="str">
        <f t="shared" si="1"/>
        <v/>
      </c>
    </row>
    <row r="87" spans="12:12" x14ac:dyDescent="0.2">
      <c r="L87" s="18" t="str">
        <f t="shared" si="1"/>
        <v/>
      </c>
    </row>
    <row r="88" spans="12:12" x14ac:dyDescent="0.2">
      <c r="L88" s="18" t="str">
        <f t="shared" si="1"/>
        <v/>
      </c>
    </row>
    <row r="89" spans="12:12" x14ac:dyDescent="0.2">
      <c r="L89" s="18" t="str">
        <f t="shared" si="1"/>
        <v/>
      </c>
    </row>
    <row r="90" spans="12:12" x14ac:dyDescent="0.2">
      <c r="L90" s="18" t="str">
        <f t="shared" si="1"/>
        <v/>
      </c>
    </row>
    <row r="91" spans="12:12" x14ac:dyDescent="0.2">
      <c r="L91" s="18" t="str">
        <f t="shared" si="1"/>
        <v/>
      </c>
    </row>
    <row r="92" spans="12:12" x14ac:dyDescent="0.2">
      <c r="L92" s="18" t="str">
        <f t="shared" si="1"/>
        <v/>
      </c>
    </row>
    <row r="93" spans="12:12" x14ac:dyDescent="0.2">
      <c r="L93" s="18" t="str">
        <f t="shared" si="1"/>
        <v/>
      </c>
    </row>
    <row r="94" spans="12:12" x14ac:dyDescent="0.2">
      <c r="L94" s="18" t="str">
        <f t="shared" si="1"/>
        <v/>
      </c>
    </row>
    <row r="95" spans="12:12" x14ac:dyDescent="0.2">
      <c r="L95" s="18" t="str">
        <f t="shared" si="1"/>
        <v/>
      </c>
    </row>
    <row r="96" spans="12:12" x14ac:dyDescent="0.2">
      <c r="L96" s="18" t="str">
        <f t="shared" si="1"/>
        <v/>
      </c>
    </row>
    <row r="97" spans="12:12" x14ac:dyDescent="0.2">
      <c r="L97" s="18" t="str">
        <f t="shared" si="1"/>
        <v/>
      </c>
    </row>
    <row r="98" spans="12:12" x14ac:dyDescent="0.2">
      <c r="L98" s="18" t="str">
        <f t="shared" si="1"/>
        <v/>
      </c>
    </row>
    <row r="99" spans="12:12" x14ac:dyDescent="0.2">
      <c r="L99" s="18" t="str">
        <f t="shared" si="1"/>
        <v/>
      </c>
    </row>
    <row r="100" spans="12:12" x14ac:dyDescent="0.2">
      <c r="L100" s="18" t="str">
        <f t="shared" si="1"/>
        <v/>
      </c>
    </row>
    <row r="101" spans="12:12" x14ac:dyDescent="0.2">
      <c r="L101" s="18" t="str">
        <f t="shared" si="1"/>
        <v/>
      </c>
    </row>
    <row r="102" spans="12:12" x14ac:dyDescent="0.2">
      <c r="L102" s="18" t="str">
        <f t="shared" si="1"/>
        <v/>
      </c>
    </row>
    <row r="103" spans="12:12" x14ac:dyDescent="0.2">
      <c r="L103" s="18" t="str">
        <f t="shared" si="1"/>
        <v/>
      </c>
    </row>
    <row r="104" spans="12:12" x14ac:dyDescent="0.2">
      <c r="L104" s="18" t="str">
        <f t="shared" si="1"/>
        <v/>
      </c>
    </row>
    <row r="105" spans="12:12" x14ac:dyDescent="0.2">
      <c r="L105" s="18" t="str">
        <f t="shared" si="1"/>
        <v/>
      </c>
    </row>
    <row r="106" spans="12:12" x14ac:dyDescent="0.2">
      <c r="L106" s="18" t="str">
        <f t="shared" si="1"/>
        <v/>
      </c>
    </row>
    <row r="107" spans="12:12" x14ac:dyDescent="0.2">
      <c r="L107" s="18" t="str">
        <f t="shared" si="1"/>
        <v/>
      </c>
    </row>
    <row r="108" spans="12:12" x14ac:dyDescent="0.2">
      <c r="L108" s="18" t="str">
        <f t="shared" si="1"/>
        <v/>
      </c>
    </row>
    <row r="109" spans="12:12" x14ac:dyDescent="0.2">
      <c r="L109" s="18" t="str">
        <f t="shared" si="1"/>
        <v/>
      </c>
    </row>
    <row r="110" spans="12:12" x14ac:dyDescent="0.2">
      <c r="L110" s="18" t="str">
        <f t="shared" si="1"/>
        <v/>
      </c>
    </row>
    <row r="111" spans="12:12" x14ac:dyDescent="0.2">
      <c r="L111" s="18" t="str">
        <f t="shared" si="1"/>
        <v/>
      </c>
    </row>
    <row r="112" spans="12:12" x14ac:dyDescent="0.2">
      <c r="L112" s="18" t="str">
        <f t="shared" si="1"/>
        <v/>
      </c>
    </row>
    <row r="113" spans="12:12" x14ac:dyDescent="0.2">
      <c r="L113" s="18" t="str">
        <f t="shared" si="1"/>
        <v/>
      </c>
    </row>
    <row r="114" spans="12:12" x14ac:dyDescent="0.2">
      <c r="L114" s="18" t="str">
        <f t="shared" si="1"/>
        <v/>
      </c>
    </row>
    <row r="115" spans="12:12" x14ac:dyDescent="0.2">
      <c r="L115" s="18" t="str">
        <f t="shared" si="1"/>
        <v/>
      </c>
    </row>
    <row r="116" spans="12:12" x14ac:dyDescent="0.2">
      <c r="L116" s="18" t="str">
        <f t="shared" si="1"/>
        <v/>
      </c>
    </row>
    <row r="117" spans="12:12" x14ac:dyDescent="0.2">
      <c r="L117" s="18" t="str">
        <f t="shared" si="1"/>
        <v/>
      </c>
    </row>
    <row r="118" spans="12:12" x14ac:dyDescent="0.2">
      <c r="L118" s="18" t="str">
        <f t="shared" si="1"/>
        <v/>
      </c>
    </row>
    <row r="119" spans="12:12" x14ac:dyDescent="0.2">
      <c r="L119" s="18" t="str">
        <f t="shared" si="1"/>
        <v/>
      </c>
    </row>
    <row r="120" spans="12:12" x14ac:dyDescent="0.2">
      <c r="L120" s="18" t="str">
        <f t="shared" si="1"/>
        <v/>
      </c>
    </row>
    <row r="121" spans="12:12" x14ac:dyDescent="0.2">
      <c r="L121" s="18" t="str">
        <f t="shared" si="1"/>
        <v/>
      </c>
    </row>
    <row r="122" spans="12:12" x14ac:dyDescent="0.2">
      <c r="L122" s="18" t="str">
        <f t="shared" si="1"/>
        <v/>
      </c>
    </row>
    <row r="123" spans="12:12" x14ac:dyDescent="0.2">
      <c r="L123" s="18" t="str">
        <f t="shared" si="1"/>
        <v/>
      </c>
    </row>
    <row r="124" spans="12:12" x14ac:dyDescent="0.2">
      <c r="L124" s="18" t="str">
        <f t="shared" si="1"/>
        <v/>
      </c>
    </row>
    <row r="125" spans="12:12" x14ac:dyDescent="0.2">
      <c r="L125" s="18" t="str">
        <f t="shared" si="1"/>
        <v/>
      </c>
    </row>
    <row r="126" spans="12:12" x14ac:dyDescent="0.2">
      <c r="L126" s="18" t="str">
        <f t="shared" si="1"/>
        <v/>
      </c>
    </row>
    <row r="127" spans="12:12" x14ac:dyDescent="0.2">
      <c r="L127" s="18" t="str">
        <f t="shared" si="1"/>
        <v/>
      </c>
    </row>
    <row r="128" spans="12:12" x14ac:dyDescent="0.2">
      <c r="L128" s="18" t="str">
        <f t="shared" si="1"/>
        <v/>
      </c>
    </row>
    <row r="129" spans="12:12" x14ac:dyDescent="0.2">
      <c r="L129" s="18" t="str">
        <f t="shared" si="1"/>
        <v/>
      </c>
    </row>
    <row r="130" spans="12:12" x14ac:dyDescent="0.2">
      <c r="L130" s="18" t="str">
        <f t="shared" si="1"/>
        <v/>
      </c>
    </row>
    <row r="131" spans="12:12" x14ac:dyDescent="0.2">
      <c r="L131" s="18" t="str">
        <f t="shared" si="1"/>
        <v/>
      </c>
    </row>
    <row r="132" spans="12:12" x14ac:dyDescent="0.2">
      <c r="L132" s="18" t="str">
        <f t="shared" ref="L132:L195" si="2">IF(K132="", "", IF(E132="",K132,K132*E132))</f>
        <v/>
      </c>
    </row>
    <row r="133" spans="12:12" x14ac:dyDescent="0.2">
      <c r="L133" s="18" t="str">
        <f t="shared" si="2"/>
        <v/>
      </c>
    </row>
    <row r="134" spans="12:12" x14ac:dyDescent="0.2">
      <c r="L134" s="18" t="str">
        <f t="shared" si="2"/>
        <v/>
      </c>
    </row>
    <row r="135" spans="12:12" x14ac:dyDescent="0.2">
      <c r="L135" s="18" t="str">
        <f t="shared" si="2"/>
        <v/>
      </c>
    </row>
    <row r="136" spans="12:12" x14ac:dyDescent="0.2">
      <c r="L136" s="18" t="str">
        <f t="shared" si="2"/>
        <v/>
      </c>
    </row>
    <row r="137" spans="12:12" x14ac:dyDescent="0.2">
      <c r="L137" s="18" t="str">
        <f t="shared" si="2"/>
        <v/>
      </c>
    </row>
    <row r="138" spans="12:12" x14ac:dyDescent="0.2">
      <c r="L138" s="18" t="str">
        <f t="shared" si="2"/>
        <v/>
      </c>
    </row>
    <row r="139" spans="12:12" x14ac:dyDescent="0.2">
      <c r="L139" s="18" t="str">
        <f t="shared" si="2"/>
        <v/>
      </c>
    </row>
    <row r="140" spans="12:12" x14ac:dyDescent="0.2">
      <c r="L140" s="18" t="str">
        <f t="shared" si="2"/>
        <v/>
      </c>
    </row>
    <row r="141" spans="12:12" x14ac:dyDescent="0.2">
      <c r="L141" s="18" t="str">
        <f t="shared" si="2"/>
        <v/>
      </c>
    </row>
    <row r="142" spans="12:12" x14ac:dyDescent="0.2">
      <c r="L142" s="18" t="str">
        <f t="shared" si="2"/>
        <v/>
      </c>
    </row>
    <row r="143" spans="12:12" x14ac:dyDescent="0.2">
      <c r="L143" s="18" t="str">
        <f t="shared" si="2"/>
        <v/>
      </c>
    </row>
    <row r="144" spans="12:12" x14ac:dyDescent="0.2">
      <c r="L144" s="18" t="str">
        <f t="shared" si="2"/>
        <v/>
      </c>
    </row>
    <row r="145" spans="12:12" x14ac:dyDescent="0.2">
      <c r="L145" s="18" t="str">
        <f t="shared" si="2"/>
        <v/>
      </c>
    </row>
    <row r="146" spans="12:12" x14ac:dyDescent="0.2">
      <c r="L146" s="18" t="str">
        <f t="shared" si="2"/>
        <v/>
      </c>
    </row>
    <row r="147" spans="12:12" x14ac:dyDescent="0.2">
      <c r="L147" s="18" t="str">
        <f t="shared" si="2"/>
        <v/>
      </c>
    </row>
    <row r="148" spans="12:12" x14ac:dyDescent="0.2">
      <c r="L148" s="18" t="str">
        <f t="shared" si="2"/>
        <v/>
      </c>
    </row>
    <row r="149" spans="12:12" x14ac:dyDescent="0.2">
      <c r="L149" s="18" t="str">
        <f t="shared" si="2"/>
        <v/>
      </c>
    </row>
    <row r="150" spans="12:12" x14ac:dyDescent="0.2">
      <c r="L150" s="18" t="str">
        <f t="shared" si="2"/>
        <v/>
      </c>
    </row>
    <row r="151" spans="12:12" x14ac:dyDescent="0.2">
      <c r="L151" s="18" t="str">
        <f t="shared" si="2"/>
        <v/>
      </c>
    </row>
    <row r="152" spans="12:12" x14ac:dyDescent="0.2">
      <c r="L152" s="18" t="str">
        <f t="shared" si="2"/>
        <v/>
      </c>
    </row>
    <row r="153" spans="12:12" x14ac:dyDescent="0.2">
      <c r="L153" s="18" t="str">
        <f t="shared" si="2"/>
        <v/>
      </c>
    </row>
    <row r="154" spans="12:12" x14ac:dyDescent="0.2">
      <c r="L154" s="18" t="str">
        <f t="shared" si="2"/>
        <v/>
      </c>
    </row>
    <row r="155" spans="12:12" x14ac:dyDescent="0.2">
      <c r="L155" s="18" t="str">
        <f t="shared" si="2"/>
        <v/>
      </c>
    </row>
    <row r="156" spans="12:12" x14ac:dyDescent="0.2">
      <c r="L156" s="18" t="str">
        <f t="shared" si="2"/>
        <v/>
      </c>
    </row>
    <row r="157" spans="12:12" x14ac:dyDescent="0.2">
      <c r="L157" s="18" t="str">
        <f t="shared" si="2"/>
        <v/>
      </c>
    </row>
    <row r="158" spans="12:12" x14ac:dyDescent="0.2">
      <c r="L158" s="18" t="str">
        <f t="shared" si="2"/>
        <v/>
      </c>
    </row>
    <row r="159" spans="12:12" x14ac:dyDescent="0.2">
      <c r="L159" s="18" t="str">
        <f t="shared" si="2"/>
        <v/>
      </c>
    </row>
    <row r="160" spans="12:12" x14ac:dyDescent="0.2">
      <c r="L160" s="18" t="str">
        <f t="shared" si="2"/>
        <v/>
      </c>
    </row>
    <row r="161" spans="12:12" x14ac:dyDescent="0.2">
      <c r="L161" s="18" t="str">
        <f t="shared" si="2"/>
        <v/>
      </c>
    </row>
    <row r="162" spans="12:12" x14ac:dyDescent="0.2">
      <c r="L162" s="18" t="str">
        <f t="shared" si="2"/>
        <v/>
      </c>
    </row>
    <row r="163" spans="12:12" x14ac:dyDescent="0.2">
      <c r="L163" s="18" t="str">
        <f t="shared" si="2"/>
        <v/>
      </c>
    </row>
    <row r="164" spans="12:12" x14ac:dyDescent="0.2">
      <c r="L164" s="18" t="str">
        <f t="shared" si="2"/>
        <v/>
      </c>
    </row>
    <row r="165" spans="12:12" x14ac:dyDescent="0.2">
      <c r="L165" s="18" t="str">
        <f t="shared" si="2"/>
        <v/>
      </c>
    </row>
    <row r="166" spans="12:12" x14ac:dyDescent="0.2">
      <c r="L166" s="18" t="str">
        <f t="shared" si="2"/>
        <v/>
      </c>
    </row>
    <row r="167" spans="12:12" x14ac:dyDescent="0.2">
      <c r="L167" s="18" t="str">
        <f t="shared" si="2"/>
        <v/>
      </c>
    </row>
    <row r="168" spans="12:12" x14ac:dyDescent="0.2">
      <c r="L168" s="18" t="str">
        <f t="shared" si="2"/>
        <v/>
      </c>
    </row>
    <row r="169" spans="12:12" x14ac:dyDescent="0.2">
      <c r="L169" s="18" t="str">
        <f t="shared" si="2"/>
        <v/>
      </c>
    </row>
    <row r="170" spans="12:12" x14ac:dyDescent="0.2">
      <c r="L170" s="18" t="str">
        <f t="shared" si="2"/>
        <v/>
      </c>
    </row>
    <row r="171" spans="12:12" x14ac:dyDescent="0.2">
      <c r="L171" s="18" t="str">
        <f t="shared" si="2"/>
        <v/>
      </c>
    </row>
    <row r="172" spans="12:12" x14ac:dyDescent="0.2">
      <c r="L172" s="18" t="str">
        <f t="shared" si="2"/>
        <v/>
      </c>
    </row>
    <row r="173" spans="12:12" x14ac:dyDescent="0.2">
      <c r="L173" s="18" t="str">
        <f t="shared" si="2"/>
        <v/>
      </c>
    </row>
    <row r="174" spans="12:12" x14ac:dyDescent="0.2">
      <c r="L174" s="18" t="str">
        <f t="shared" si="2"/>
        <v/>
      </c>
    </row>
    <row r="175" spans="12:12" x14ac:dyDescent="0.2">
      <c r="L175" s="18" t="str">
        <f t="shared" si="2"/>
        <v/>
      </c>
    </row>
    <row r="176" spans="12:12" x14ac:dyDescent="0.2">
      <c r="L176" s="18" t="str">
        <f t="shared" si="2"/>
        <v/>
      </c>
    </row>
    <row r="177" spans="12:12" x14ac:dyDescent="0.2">
      <c r="L177" s="18" t="str">
        <f t="shared" si="2"/>
        <v/>
      </c>
    </row>
    <row r="178" spans="12:12" x14ac:dyDescent="0.2">
      <c r="L178" s="18" t="str">
        <f t="shared" si="2"/>
        <v/>
      </c>
    </row>
    <row r="179" spans="12:12" x14ac:dyDescent="0.2">
      <c r="L179" s="18" t="str">
        <f t="shared" si="2"/>
        <v/>
      </c>
    </row>
    <row r="180" spans="12:12" x14ac:dyDescent="0.2">
      <c r="L180" s="18" t="str">
        <f t="shared" si="2"/>
        <v/>
      </c>
    </row>
    <row r="181" spans="12:12" x14ac:dyDescent="0.2">
      <c r="L181" s="18" t="str">
        <f t="shared" si="2"/>
        <v/>
      </c>
    </row>
    <row r="182" spans="12:12" x14ac:dyDescent="0.2">
      <c r="L182" s="18" t="str">
        <f t="shared" si="2"/>
        <v/>
      </c>
    </row>
    <row r="183" spans="12:12" x14ac:dyDescent="0.2">
      <c r="L183" s="18" t="str">
        <f t="shared" si="2"/>
        <v/>
      </c>
    </row>
    <row r="184" spans="12:12" x14ac:dyDescent="0.2">
      <c r="L184" s="18" t="str">
        <f t="shared" si="2"/>
        <v/>
      </c>
    </row>
    <row r="185" spans="12:12" x14ac:dyDescent="0.2">
      <c r="L185" s="18" t="str">
        <f t="shared" si="2"/>
        <v/>
      </c>
    </row>
    <row r="186" spans="12:12" x14ac:dyDescent="0.2">
      <c r="L186" s="18" t="str">
        <f t="shared" si="2"/>
        <v/>
      </c>
    </row>
    <row r="187" spans="12:12" x14ac:dyDescent="0.2">
      <c r="L187" s="18" t="str">
        <f t="shared" si="2"/>
        <v/>
      </c>
    </row>
    <row r="188" spans="12:12" x14ac:dyDescent="0.2">
      <c r="L188" s="18" t="str">
        <f t="shared" si="2"/>
        <v/>
      </c>
    </row>
    <row r="189" spans="12:12" x14ac:dyDescent="0.2">
      <c r="L189" s="18" t="str">
        <f t="shared" si="2"/>
        <v/>
      </c>
    </row>
    <row r="190" spans="12:12" x14ac:dyDescent="0.2">
      <c r="L190" s="18" t="str">
        <f t="shared" si="2"/>
        <v/>
      </c>
    </row>
    <row r="191" spans="12:12" x14ac:dyDescent="0.2">
      <c r="L191" s="18" t="str">
        <f t="shared" si="2"/>
        <v/>
      </c>
    </row>
    <row r="192" spans="12:12" x14ac:dyDescent="0.2">
      <c r="L192" s="18" t="str">
        <f t="shared" si="2"/>
        <v/>
      </c>
    </row>
    <row r="193" spans="12:12" x14ac:dyDescent="0.2">
      <c r="L193" s="18" t="str">
        <f t="shared" si="2"/>
        <v/>
      </c>
    </row>
    <row r="194" spans="12:12" x14ac:dyDescent="0.2">
      <c r="L194" s="18" t="str">
        <f t="shared" si="2"/>
        <v/>
      </c>
    </row>
    <row r="195" spans="12:12" x14ac:dyDescent="0.2">
      <c r="L195" s="18" t="str">
        <f t="shared" si="2"/>
        <v/>
      </c>
    </row>
    <row r="196" spans="12:12" x14ac:dyDescent="0.2">
      <c r="L196" s="18" t="str">
        <f t="shared" ref="L196:L220" si="3">IF(K196="", "", IF(E196="",K196,K196*E196))</f>
        <v/>
      </c>
    </row>
    <row r="197" spans="12:12" x14ac:dyDescent="0.2">
      <c r="L197" s="18" t="str">
        <f t="shared" si="3"/>
        <v/>
      </c>
    </row>
    <row r="198" spans="12:12" x14ac:dyDescent="0.2">
      <c r="L198" s="18" t="str">
        <f t="shared" si="3"/>
        <v/>
      </c>
    </row>
    <row r="199" spans="12:12" x14ac:dyDescent="0.2">
      <c r="L199" s="18" t="str">
        <f t="shared" si="3"/>
        <v/>
      </c>
    </row>
    <row r="200" spans="12:12" x14ac:dyDescent="0.2">
      <c r="L200" s="18" t="str">
        <f t="shared" si="3"/>
        <v/>
      </c>
    </row>
    <row r="201" spans="12:12" x14ac:dyDescent="0.2">
      <c r="L201" s="18" t="str">
        <f t="shared" si="3"/>
        <v/>
      </c>
    </row>
    <row r="202" spans="12:12" x14ac:dyDescent="0.2">
      <c r="L202" s="18" t="str">
        <f t="shared" si="3"/>
        <v/>
      </c>
    </row>
    <row r="203" spans="12:12" x14ac:dyDescent="0.2">
      <c r="L203" s="18" t="str">
        <f t="shared" si="3"/>
        <v/>
      </c>
    </row>
    <row r="204" spans="12:12" x14ac:dyDescent="0.2">
      <c r="L204" s="18" t="str">
        <f t="shared" si="3"/>
        <v/>
      </c>
    </row>
    <row r="205" spans="12:12" x14ac:dyDescent="0.2">
      <c r="L205" s="18" t="str">
        <f t="shared" si="3"/>
        <v/>
      </c>
    </row>
    <row r="206" spans="12:12" x14ac:dyDescent="0.2">
      <c r="L206" s="18" t="str">
        <f t="shared" si="3"/>
        <v/>
      </c>
    </row>
    <row r="207" spans="12:12" x14ac:dyDescent="0.2">
      <c r="L207" s="18" t="str">
        <f t="shared" si="3"/>
        <v/>
      </c>
    </row>
    <row r="208" spans="12:12" x14ac:dyDescent="0.2">
      <c r="L208" s="18" t="str">
        <f t="shared" si="3"/>
        <v/>
      </c>
    </row>
    <row r="209" spans="12:12" x14ac:dyDescent="0.2">
      <c r="L209" s="18" t="str">
        <f t="shared" si="3"/>
        <v/>
      </c>
    </row>
    <row r="210" spans="12:12" x14ac:dyDescent="0.2">
      <c r="L210" s="18" t="str">
        <f t="shared" si="3"/>
        <v/>
      </c>
    </row>
    <row r="211" spans="12:12" x14ac:dyDescent="0.2">
      <c r="L211" s="18" t="str">
        <f t="shared" si="3"/>
        <v/>
      </c>
    </row>
    <row r="212" spans="12:12" x14ac:dyDescent="0.2">
      <c r="L212" s="18" t="str">
        <f t="shared" si="3"/>
        <v/>
      </c>
    </row>
    <row r="213" spans="12:12" x14ac:dyDescent="0.2">
      <c r="L213" s="18" t="str">
        <f t="shared" si="3"/>
        <v/>
      </c>
    </row>
    <row r="214" spans="12:12" x14ac:dyDescent="0.2">
      <c r="L214" s="18" t="str">
        <f t="shared" si="3"/>
        <v/>
      </c>
    </row>
    <row r="215" spans="12:12" x14ac:dyDescent="0.2">
      <c r="L215" s="18" t="str">
        <f t="shared" si="3"/>
        <v/>
      </c>
    </row>
    <row r="216" spans="12:12" x14ac:dyDescent="0.2">
      <c r="L216" s="18" t="str">
        <f t="shared" si="3"/>
        <v/>
      </c>
    </row>
    <row r="217" spans="12:12" x14ac:dyDescent="0.2">
      <c r="L217" s="18" t="str">
        <f t="shared" si="3"/>
        <v/>
      </c>
    </row>
    <row r="218" spans="12:12" x14ac:dyDescent="0.2">
      <c r="L218" s="18" t="str">
        <f t="shared" si="3"/>
        <v/>
      </c>
    </row>
    <row r="219" spans="12:12" x14ac:dyDescent="0.2">
      <c r="L219" s="18" t="str">
        <f t="shared" si="3"/>
        <v/>
      </c>
    </row>
    <row r="220" spans="12:12" x14ac:dyDescent="0.2">
      <c r="L220" s="18" t="str">
        <f t="shared" si="3"/>
        <v/>
      </c>
    </row>
  </sheetData>
  <mergeCells count="1">
    <mergeCell ref="I2:J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Master!$C$7:$C$13</xm:f>
          </x14:formula1>
          <xm:sqref>F4:F65536</xm:sqref>
        </x14:dataValidation>
        <x14:dataValidation type="list" allowBlank="1" showInputMessage="1" showErrorMessage="1">
          <x14:formula1>
            <xm:f>Master!$E$7:$E$29</xm:f>
          </x14:formula1>
          <xm:sqref>B4:B1048576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220"/>
  <sheetViews>
    <sheetView workbookViewId="0">
      <pane ySplit="4" topLeftCell="A54" activePane="bottomLeft" state="frozen"/>
      <selection pane="bottomLeft" activeCell="F69" sqref="F69"/>
    </sheetView>
  </sheetViews>
  <sheetFormatPr defaultRowHeight="12.75" x14ac:dyDescent="0.2"/>
  <cols>
    <col min="1" max="1" width="9.140625" style="14"/>
    <col min="2" max="2" width="20.28515625" style="73" customWidth="1"/>
    <col min="3" max="3" width="15.5703125" style="73" customWidth="1"/>
    <col min="4" max="4" width="19.85546875" style="73" customWidth="1"/>
    <col min="5" max="5" width="9.140625" style="18"/>
    <col min="6" max="6" width="12.140625" style="18" customWidth="1"/>
    <col min="7" max="7" width="11.7109375" style="19" customWidth="1"/>
    <col min="8" max="8" width="13" style="24" customWidth="1"/>
    <col min="9" max="9" width="9.140625" style="18"/>
    <col min="10" max="10" width="10" style="18" customWidth="1"/>
    <col min="11" max="12" width="9.140625" style="18"/>
    <col min="13" max="13" width="18.85546875" style="13" customWidth="1"/>
    <col min="14" max="16384" width="9.140625" style="14"/>
  </cols>
  <sheetData>
    <row r="1" spans="1:23" x14ac:dyDescent="0.2">
      <c r="B1" s="76"/>
      <c r="C1" s="76"/>
      <c r="D1" s="76"/>
      <c r="E1" s="77"/>
      <c r="F1" s="77"/>
      <c r="G1" s="23"/>
      <c r="H1" s="78"/>
      <c r="I1" s="77"/>
      <c r="J1" s="77"/>
      <c r="K1" s="77"/>
      <c r="L1" s="77"/>
      <c r="M1" s="77"/>
    </row>
    <row r="2" spans="1:23" x14ac:dyDescent="0.2">
      <c r="B2" s="76"/>
      <c r="C2" s="76"/>
      <c r="D2" s="76"/>
      <c r="E2" s="77"/>
      <c r="F2" s="77"/>
      <c r="G2" s="23"/>
      <c r="H2" s="78"/>
      <c r="I2" s="136" t="s">
        <v>65</v>
      </c>
      <c r="J2" s="136"/>
      <c r="K2" s="79"/>
      <c r="L2" s="77"/>
      <c r="M2" s="77"/>
    </row>
    <row r="3" spans="1:23" ht="51" x14ac:dyDescent="0.2">
      <c r="A3" s="11"/>
      <c r="B3" s="80" t="s">
        <v>68</v>
      </c>
      <c r="C3" s="80" t="s">
        <v>71</v>
      </c>
      <c r="D3" s="80" t="s">
        <v>99</v>
      </c>
      <c r="E3" s="80" t="s">
        <v>70</v>
      </c>
      <c r="F3" s="80" t="s">
        <v>64</v>
      </c>
      <c r="G3" s="80" t="s">
        <v>67</v>
      </c>
      <c r="H3" s="80" t="s">
        <v>69</v>
      </c>
      <c r="I3" s="80" t="s">
        <v>119</v>
      </c>
      <c r="J3" s="80" t="s">
        <v>120</v>
      </c>
      <c r="K3" s="80" t="s">
        <v>118</v>
      </c>
      <c r="L3" s="80" t="s">
        <v>66</v>
      </c>
      <c r="M3" s="81" t="s">
        <v>104</v>
      </c>
      <c r="N3" s="72"/>
      <c r="O3" s="72"/>
      <c r="P3" s="72"/>
      <c r="Q3" s="72"/>
      <c r="R3" s="72"/>
      <c r="S3" s="72"/>
      <c r="T3" s="72"/>
      <c r="U3" s="72"/>
      <c r="V3" s="72"/>
      <c r="W3" s="72"/>
    </row>
    <row r="4" spans="1:23" x14ac:dyDescent="0.2">
      <c r="A4" s="11"/>
      <c r="C4" s="21"/>
      <c r="D4" s="21"/>
      <c r="F4" s="20"/>
      <c r="K4" s="74"/>
      <c r="L4" s="18" t="str">
        <f t="shared" ref="L4:L67" si="0">IF(K4="", "", IF(E4="",K4,K4*E4))</f>
        <v/>
      </c>
      <c r="M4" s="71">
        <f>SUM(L:L)</f>
        <v>334.1</v>
      </c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38.25" x14ac:dyDescent="0.2">
      <c r="C5" s="83" t="s">
        <v>126</v>
      </c>
      <c r="D5" s="83" t="s">
        <v>128</v>
      </c>
      <c r="E5" s="18">
        <v>1</v>
      </c>
      <c r="F5" s="20" t="s">
        <v>80</v>
      </c>
      <c r="I5" s="18">
        <v>6</v>
      </c>
      <c r="J5" s="18">
        <v>12</v>
      </c>
      <c r="K5" s="18">
        <v>9</v>
      </c>
      <c r="L5" s="18">
        <f t="shared" si="0"/>
        <v>9</v>
      </c>
    </row>
    <row r="6" spans="1:23" x14ac:dyDescent="0.2">
      <c r="D6" s="73" t="s">
        <v>124</v>
      </c>
      <c r="E6" s="18">
        <v>1</v>
      </c>
      <c r="F6" s="18" t="s">
        <v>80</v>
      </c>
      <c r="I6" s="18">
        <v>3</v>
      </c>
      <c r="J6" s="18">
        <v>5</v>
      </c>
      <c r="K6" s="18">
        <v>4</v>
      </c>
      <c r="L6" s="18">
        <f t="shared" si="0"/>
        <v>4</v>
      </c>
    </row>
    <row r="7" spans="1:23" x14ac:dyDescent="0.2">
      <c r="D7" s="83" t="s">
        <v>125</v>
      </c>
      <c r="E7" s="18">
        <v>1</v>
      </c>
      <c r="F7" s="18" t="s">
        <v>80</v>
      </c>
      <c r="I7" s="18">
        <v>18</v>
      </c>
      <c r="J7" s="18">
        <v>26</v>
      </c>
      <c r="K7" s="18">
        <v>20</v>
      </c>
      <c r="L7" s="18">
        <f t="shared" si="0"/>
        <v>20</v>
      </c>
    </row>
    <row r="8" spans="1:23" x14ac:dyDescent="0.2">
      <c r="C8" s="83" t="s">
        <v>129</v>
      </c>
      <c r="D8" s="83" t="s">
        <v>123</v>
      </c>
      <c r="E8" s="18">
        <v>5</v>
      </c>
      <c r="F8" s="18" t="s">
        <v>80</v>
      </c>
      <c r="I8" s="18">
        <v>3</v>
      </c>
      <c r="J8" s="18">
        <v>5</v>
      </c>
      <c r="K8" s="18">
        <v>4</v>
      </c>
      <c r="L8" s="18">
        <f t="shared" si="0"/>
        <v>20</v>
      </c>
    </row>
    <row r="9" spans="1:23" x14ac:dyDescent="0.2">
      <c r="C9" s="83" t="s">
        <v>127</v>
      </c>
      <c r="D9" s="83" t="s">
        <v>123</v>
      </c>
      <c r="E9" s="18">
        <v>15</v>
      </c>
      <c r="F9" s="18" t="s">
        <v>80</v>
      </c>
      <c r="I9" s="18">
        <v>0.1</v>
      </c>
      <c r="J9" s="18">
        <v>0.2</v>
      </c>
      <c r="K9" s="18">
        <v>0.1</v>
      </c>
      <c r="L9" s="18">
        <f t="shared" si="0"/>
        <v>1.5</v>
      </c>
    </row>
    <row r="10" spans="1:23" x14ac:dyDescent="0.2">
      <c r="L10" s="18" t="str">
        <f t="shared" si="0"/>
        <v/>
      </c>
    </row>
    <row r="11" spans="1:23" x14ac:dyDescent="0.2">
      <c r="D11" s="83" t="s">
        <v>130</v>
      </c>
      <c r="L11" s="18" t="str">
        <f t="shared" si="0"/>
        <v/>
      </c>
    </row>
    <row r="12" spans="1:23" ht="25.5" x14ac:dyDescent="0.2">
      <c r="C12" s="83" t="s">
        <v>126</v>
      </c>
      <c r="D12" s="83" t="s">
        <v>131</v>
      </c>
      <c r="E12" s="18">
        <v>2</v>
      </c>
      <c r="F12" s="18" t="s">
        <v>80</v>
      </c>
      <c r="I12" s="18">
        <v>2</v>
      </c>
      <c r="J12" s="18">
        <v>4</v>
      </c>
      <c r="K12" s="18">
        <v>3</v>
      </c>
      <c r="L12" s="18">
        <f t="shared" si="0"/>
        <v>6</v>
      </c>
    </row>
    <row r="13" spans="1:23" x14ac:dyDescent="0.2">
      <c r="L13" s="18" t="str">
        <f>IF(K13="", "", IF(E14="",K13,K13*E14))</f>
        <v/>
      </c>
    </row>
    <row r="14" spans="1:23" x14ac:dyDescent="0.2">
      <c r="C14" s="83" t="s">
        <v>126</v>
      </c>
      <c r="D14" s="83" t="s">
        <v>132</v>
      </c>
      <c r="E14" s="18">
        <v>1</v>
      </c>
      <c r="F14" s="18" t="s">
        <v>78</v>
      </c>
      <c r="I14" s="18">
        <v>20</v>
      </c>
      <c r="J14" s="18">
        <v>30</v>
      </c>
      <c r="K14" s="18">
        <v>25</v>
      </c>
      <c r="L14" s="18">
        <f t="shared" si="0"/>
        <v>25</v>
      </c>
    </row>
    <row r="15" spans="1:23" ht="25.5" x14ac:dyDescent="0.2">
      <c r="C15" s="83" t="s">
        <v>127</v>
      </c>
      <c r="D15" s="83" t="s">
        <v>135</v>
      </c>
      <c r="E15" s="18">
        <v>36</v>
      </c>
      <c r="F15" s="18" t="s">
        <v>78</v>
      </c>
      <c r="I15" s="18">
        <v>0.1</v>
      </c>
      <c r="J15" s="84">
        <v>0.3</v>
      </c>
      <c r="K15" s="18">
        <v>0.25</v>
      </c>
      <c r="L15" s="18">
        <f t="shared" si="0"/>
        <v>9</v>
      </c>
    </row>
    <row r="16" spans="1:23" x14ac:dyDescent="0.2">
      <c r="D16" s="73" t="s">
        <v>124</v>
      </c>
      <c r="E16" s="18">
        <v>1</v>
      </c>
      <c r="F16" s="18" t="s">
        <v>81</v>
      </c>
      <c r="I16" s="18">
        <v>2</v>
      </c>
      <c r="J16" s="18">
        <v>3</v>
      </c>
      <c r="K16" s="18">
        <v>3</v>
      </c>
      <c r="L16" s="18">
        <f t="shared" si="0"/>
        <v>3</v>
      </c>
    </row>
    <row r="17" spans="3:12" x14ac:dyDescent="0.2">
      <c r="C17" s="83" t="s">
        <v>129</v>
      </c>
      <c r="D17" s="83" t="s">
        <v>123</v>
      </c>
      <c r="E17" s="18">
        <v>5</v>
      </c>
      <c r="F17" s="18" t="s">
        <v>80</v>
      </c>
      <c r="I17" s="18">
        <v>3</v>
      </c>
      <c r="J17" s="18">
        <v>5</v>
      </c>
      <c r="K17" s="18">
        <v>2</v>
      </c>
      <c r="L17" s="18">
        <f t="shared" si="0"/>
        <v>10</v>
      </c>
    </row>
    <row r="18" spans="3:12" x14ac:dyDescent="0.2">
      <c r="L18" s="18" t="str">
        <f t="shared" si="0"/>
        <v/>
      </c>
    </row>
    <row r="19" spans="3:12" x14ac:dyDescent="0.2">
      <c r="D19" s="83" t="s">
        <v>133</v>
      </c>
      <c r="L19" s="18" t="str">
        <f t="shared" si="0"/>
        <v/>
      </c>
    </row>
    <row r="20" spans="3:12" ht="25.5" x14ac:dyDescent="0.2">
      <c r="C20" s="83" t="s">
        <v>126</v>
      </c>
      <c r="D20" s="83" t="s">
        <v>134</v>
      </c>
      <c r="E20" s="18">
        <v>1</v>
      </c>
      <c r="F20" s="18" t="s">
        <v>80</v>
      </c>
      <c r="I20" s="18">
        <v>2</v>
      </c>
      <c r="J20" s="18">
        <v>4</v>
      </c>
      <c r="K20" s="18">
        <v>3</v>
      </c>
      <c r="L20" s="18">
        <f t="shared" si="0"/>
        <v>3</v>
      </c>
    </row>
    <row r="21" spans="3:12" x14ac:dyDescent="0.2">
      <c r="L21" s="18" t="str">
        <f t="shared" si="0"/>
        <v/>
      </c>
    </row>
    <row r="22" spans="3:12" x14ac:dyDescent="0.2">
      <c r="C22" s="83" t="s">
        <v>126</v>
      </c>
      <c r="D22" s="83" t="s">
        <v>132</v>
      </c>
      <c r="E22" s="18">
        <v>1</v>
      </c>
      <c r="F22" s="18" t="s">
        <v>78</v>
      </c>
      <c r="I22" s="18">
        <v>4</v>
      </c>
      <c r="J22" s="18">
        <v>6</v>
      </c>
      <c r="K22" s="18">
        <v>5</v>
      </c>
      <c r="L22" s="18">
        <f t="shared" si="0"/>
        <v>5</v>
      </c>
    </row>
    <row r="23" spans="3:12" ht="25.5" x14ac:dyDescent="0.2">
      <c r="C23" s="83" t="s">
        <v>127</v>
      </c>
      <c r="D23" s="83" t="s">
        <v>136</v>
      </c>
      <c r="E23" s="18">
        <v>36</v>
      </c>
      <c r="F23" s="18" t="s">
        <v>78</v>
      </c>
      <c r="I23" s="18">
        <v>0.1</v>
      </c>
      <c r="J23" s="18">
        <v>0.1</v>
      </c>
      <c r="K23" s="18">
        <v>0.1</v>
      </c>
      <c r="L23" s="18">
        <f t="shared" si="0"/>
        <v>3.6</v>
      </c>
    </row>
    <row r="24" spans="3:12" x14ac:dyDescent="0.2">
      <c r="D24" s="73" t="s">
        <v>124</v>
      </c>
      <c r="E24" s="18">
        <v>1</v>
      </c>
      <c r="F24" s="18" t="s">
        <v>81</v>
      </c>
      <c r="I24" s="18">
        <v>2</v>
      </c>
      <c r="J24" s="18">
        <v>3</v>
      </c>
      <c r="L24" s="18" t="str">
        <f t="shared" si="0"/>
        <v/>
      </c>
    </row>
    <row r="25" spans="3:12" x14ac:dyDescent="0.2">
      <c r="C25" s="83" t="s">
        <v>129</v>
      </c>
      <c r="D25" s="83" t="s">
        <v>123</v>
      </c>
      <c r="E25" s="18">
        <v>5</v>
      </c>
      <c r="F25" s="18" t="s">
        <v>80</v>
      </c>
      <c r="I25" s="18">
        <v>3</v>
      </c>
      <c r="J25" s="18">
        <v>5</v>
      </c>
      <c r="K25" s="18">
        <v>2</v>
      </c>
      <c r="L25" s="18">
        <f t="shared" si="0"/>
        <v>10</v>
      </c>
    </row>
    <row r="26" spans="3:12" x14ac:dyDescent="0.2">
      <c r="L26" s="18" t="str">
        <f t="shared" si="0"/>
        <v/>
      </c>
    </row>
    <row r="27" spans="3:12" ht="38.25" x14ac:dyDescent="0.2">
      <c r="C27" s="83" t="s">
        <v>126</v>
      </c>
      <c r="D27" s="83" t="s">
        <v>138</v>
      </c>
      <c r="E27" s="18">
        <v>3</v>
      </c>
      <c r="F27" s="18" t="s">
        <v>80</v>
      </c>
      <c r="I27" s="18">
        <v>3</v>
      </c>
      <c r="J27" s="18">
        <v>6</v>
      </c>
      <c r="K27" s="18">
        <v>4</v>
      </c>
      <c r="L27" s="18">
        <f t="shared" si="0"/>
        <v>12</v>
      </c>
    </row>
    <row r="28" spans="3:12" x14ac:dyDescent="0.2">
      <c r="L28" s="18" t="str">
        <f t="shared" si="0"/>
        <v/>
      </c>
    </row>
    <row r="29" spans="3:12" ht="25.5" x14ac:dyDescent="0.2">
      <c r="C29" s="83"/>
      <c r="D29" s="83" t="s">
        <v>141</v>
      </c>
      <c r="L29" s="18" t="str">
        <f t="shared" si="0"/>
        <v/>
      </c>
    </row>
    <row r="30" spans="3:12" x14ac:dyDescent="0.2">
      <c r="L30" s="18" t="str">
        <f t="shared" si="0"/>
        <v/>
      </c>
    </row>
    <row r="31" spans="3:12" x14ac:dyDescent="0.2">
      <c r="C31" s="83" t="s">
        <v>144</v>
      </c>
      <c r="D31" s="73" t="s">
        <v>143</v>
      </c>
      <c r="E31" s="18">
        <v>1</v>
      </c>
      <c r="F31" s="18" t="s">
        <v>78</v>
      </c>
      <c r="I31" s="18">
        <v>6</v>
      </c>
      <c r="J31" s="18">
        <v>10</v>
      </c>
      <c r="K31" s="18">
        <v>8</v>
      </c>
      <c r="L31" s="18">
        <f t="shared" si="0"/>
        <v>8</v>
      </c>
    </row>
    <row r="32" spans="3:12" x14ac:dyDescent="0.2">
      <c r="C32" s="83" t="s">
        <v>144</v>
      </c>
      <c r="D32" s="73" t="s">
        <v>153</v>
      </c>
      <c r="E32" s="18">
        <v>3</v>
      </c>
      <c r="F32" s="18" t="s">
        <v>80</v>
      </c>
      <c r="I32" s="18">
        <v>6</v>
      </c>
      <c r="J32" s="18">
        <v>10</v>
      </c>
      <c r="K32" s="18">
        <v>8</v>
      </c>
      <c r="L32" s="18">
        <f t="shared" si="0"/>
        <v>24</v>
      </c>
    </row>
    <row r="33" spans="3:12" x14ac:dyDescent="0.2">
      <c r="L33" s="18" t="str">
        <f t="shared" si="0"/>
        <v/>
      </c>
    </row>
    <row r="34" spans="3:12" x14ac:dyDescent="0.2">
      <c r="C34" s="83"/>
      <c r="D34" s="73" t="s">
        <v>154</v>
      </c>
      <c r="L34" s="18" t="str">
        <f t="shared" si="0"/>
        <v/>
      </c>
    </row>
    <row r="35" spans="3:12" x14ac:dyDescent="0.2">
      <c r="D35" s="73" t="s">
        <v>155</v>
      </c>
      <c r="L35" s="18" t="str">
        <f t="shared" si="0"/>
        <v/>
      </c>
    </row>
    <row r="36" spans="3:12" x14ac:dyDescent="0.2">
      <c r="L36" s="18" t="str">
        <f t="shared" si="0"/>
        <v/>
      </c>
    </row>
    <row r="37" spans="3:12" x14ac:dyDescent="0.2">
      <c r="C37" s="83" t="s">
        <v>129</v>
      </c>
      <c r="D37" s="83" t="s">
        <v>156</v>
      </c>
      <c r="E37" s="18">
        <v>1</v>
      </c>
      <c r="F37" s="18" t="s">
        <v>78</v>
      </c>
      <c r="I37" s="18">
        <v>4</v>
      </c>
      <c r="J37" s="18">
        <v>6</v>
      </c>
      <c r="K37" s="18">
        <v>6</v>
      </c>
      <c r="L37" s="18">
        <f t="shared" si="0"/>
        <v>6</v>
      </c>
    </row>
    <row r="38" spans="3:12" ht="25.5" x14ac:dyDescent="0.2">
      <c r="C38" s="83" t="s">
        <v>157</v>
      </c>
      <c r="D38" s="73" t="s">
        <v>158</v>
      </c>
      <c r="E38" s="18">
        <v>1</v>
      </c>
      <c r="F38" s="18" t="s">
        <v>80</v>
      </c>
      <c r="I38" s="18">
        <v>3</v>
      </c>
      <c r="J38" s="18">
        <v>4</v>
      </c>
      <c r="K38" s="18">
        <v>4</v>
      </c>
      <c r="L38" s="18">
        <f t="shared" si="0"/>
        <v>4</v>
      </c>
    </row>
    <row r="39" spans="3:12" x14ac:dyDescent="0.2">
      <c r="L39" s="18" t="str">
        <f t="shared" si="0"/>
        <v/>
      </c>
    </row>
    <row r="40" spans="3:12" x14ac:dyDescent="0.2">
      <c r="L40" s="18" t="str">
        <f t="shared" si="0"/>
        <v/>
      </c>
    </row>
    <row r="41" spans="3:12" x14ac:dyDescent="0.2">
      <c r="D41" s="73" t="s">
        <v>159</v>
      </c>
      <c r="L41" s="18" t="str">
        <f t="shared" si="0"/>
        <v/>
      </c>
    </row>
    <row r="42" spans="3:12" x14ac:dyDescent="0.2">
      <c r="D42" s="73" t="s">
        <v>155</v>
      </c>
      <c r="L42" s="18" t="str">
        <f t="shared" si="0"/>
        <v/>
      </c>
    </row>
    <row r="43" spans="3:12" x14ac:dyDescent="0.2">
      <c r="L43" s="18" t="str">
        <f t="shared" si="0"/>
        <v/>
      </c>
    </row>
    <row r="44" spans="3:12" ht="38.25" x14ac:dyDescent="0.2">
      <c r="C44" s="83" t="s">
        <v>126</v>
      </c>
      <c r="D44" s="83" t="s">
        <v>160</v>
      </c>
      <c r="E44" s="18">
        <v>1</v>
      </c>
      <c r="F44" s="18" t="s">
        <v>80</v>
      </c>
      <c r="I44" s="18">
        <v>2</v>
      </c>
      <c r="J44" s="18">
        <v>4</v>
      </c>
      <c r="K44" s="18">
        <v>3</v>
      </c>
      <c r="L44" s="18">
        <f t="shared" si="0"/>
        <v>3</v>
      </c>
    </row>
    <row r="45" spans="3:12" ht="38.25" x14ac:dyDescent="0.2">
      <c r="C45" s="83" t="s">
        <v>142</v>
      </c>
      <c r="D45" s="83" t="s">
        <v>161</v>
      </c>
      <c r="E45" s="18">
        <v>2</v>
      </c>
      <c r="F45" s="18" t="s">
        <v>80</v>
      </c>
      <c r="I45" s="18">
        <v>3</v>
      </c>
      <c r="J45" s="18">
        <v>3</v>
      </c>
      <c r="K45" s="18">
        <v>3</v>
      </c>
      <c r="L45" s="18">
        <f t="shared" si="0"/>
        <v>6</v>
      </c>
    </row>
    <row r="46" spans="3:12" ht="25.5" x14ac:dyDescent="0.2">
      <c r="C46" s="83" t="s">
        <v>126</v>
      </c>
      <c r="D46" s="83" t="s">
        <v>162</v>
      </c>
      <c r="E46" s="18">
        <v>1</v>
      </c>
      <c r="F46" s="18" t="s">
        <v>80</v>
      </c>
      <c r="I46" s="18">
        <v>2</v>
      </c>
      <c r="J46" s="18">
        <v>4</v>
      </c>
      <c r="K46" s="18">
        <v>3</v>
      </c>
      <c r="L46" s="18">
        <f t="shared" si="0"/>
        <v>3</v>
      </c>
    </row>
    <row r="47" spans="3:12" ht="25.5" x14ac:dyDescent="0.2">
      <c r="C47" s="83" t="s">
        <v>157</v>
      </c>
      <c r="D47" s="73" t="s">
        <v>163</v>
      </c>
      <c r="E47" s="18">
        <v>1</v>
      </c>
      <c r="F47" s="18" t="s">
        <v>80</v>
      </c>
      <c r="I47" s="18">
        <v>2</v>
      </c>
      <c r="J47" s="18">
        <v>3</v>
      </c>
      <c r="K47" s="18">
        <v>3</v>
      </c>
      <c r="L47" s="18">
        <f t="shared" si="0"/>
        <v>3</v>
      </c>
    </row>
    <row r="48" spans="3:12" x14ac:dyDescent="0.2">
      <c r="C48" s="83" t="s">
        <v>126</v>
      </c>
      <c r="D48" s="73" t="s">
        <v>164</v>
      </c>
      <c r="E48" s="18">
        <v>1</v>
      </c>
      <c r="F48" s="18" t="s">
        <v>80</v>
      </c>
      <c r="I48" s="18">
        <v>3</v>
      </c>
      <c r="J48" s="18">
        <v>4</v>
      </c>
      <c r="K48" s="18">
        <v>3</v>
      </c>
      <c r="L48" s="18">
        <f t="shared" si="0"/>
        <v>3</v>
      </c>
    </row>
    <row r="49" spans="3:12" x14ac:dyDescent="0.2">
      <c r="C49" s="83" t="s">
        <v>166</v>
      </c>
      <c r="D49" s="83" t="s">
        <v>165</v>
      </c>
      <c r="E49" s="18">
        <v>1</v>
      </c>
      <c r="F49" s="18" t="s">
        <v>80</v>
      </c>
      <c r="I49" s="18">
        <v>4</v>
      </c>
      <c r="J49" s="18">
        <v>6</v>
      </c>
      <c r="K49" s="18">
        <v>5</v>
      </c>
      <c r="L49" s="18">
        <f t="shared" si="0"/>
        <v>5</v>
      </c>
    </row>
    <row r="50" spans="3:12" x14ac:dyDescent="0.2">
      <c r="L50" s="18" t="str">
        <f t="shared" si="0"/>
        <v/>
      </c>
    </row>
    <row r="51" spans="3:12" x14ac:dyDescent="0.2">
      <c r="C51" s="83" t="s">
        <v>171</v>
      </c>
      <c r="E51" s="18">
        <v>3</v>
      </c>
      <c r="F51" s="18" t="s">
        <v>80</v>
      </c>
      <c r="I51" s="18">
        <v>4</v>
      </c>
      <c r="J51" s="18">
        <v>4</v>
      </c>
      <c r="K51" s="18">
        <v>4</v>
      </c>
      <c r="L51" s="18">
        <f t="shared" si="0"/>
        <v>12</v>
      </c>
    </row>
    <row r="52" spans="3:12" x14ac:dyDescent="0.2">
      <c r="L52" s="18" t="str">
        <f t="shared" si="0"/>
        <v/>
      </c>
    </row>
    <row r="53" spans="3:12" x14ac:dyDescent="0.2">
      <c r="C53" s="83" t="s">
        <v>126</v>
      </c>
      <c r="D53" s="73" t="s">
        <v>172</v>
      </c>
      <c r="E53" s="18">
        <v>2</v>
      </c>
      <c r="F53" s="18" t="s">
        <v>80</v>
      </c>
      <c r="I53" s="18">
        <v>3</v>
      </c>
      <c r="J53" s="18">
        <v>4</v>
      </c>
      <c r="K53" s="18">
        <v>3</v>
      </c>
      <c r="L53" s="18">
        <f t="shared" si="0"/>
        <v>6</v>
      </c>
    </row>
    <row r="54" spans="3:12" x14ac:dyDescent="0.2">
      <c r="L54" s="18" t="str">
        <f t="shared" si="0"/>
        <v/>
      </c>
    </row>
    <row r="55" spans="3:12" x14ac:dyDescent="0.2">
      <c r="D55" s="73" t="s">
        <v>173</v>
      </c>
      <c r="L55" s="18" t="str">
        <f t="shared" si="0"/>
        <v/>
      </c>
    </row>
    <row r="56" spans="3:12" x14ac:dyDescent="0.2">
      <c r="C56" s="83" t="s">
        <v>126</v>
      </c>
      <c r="E56" s="18">
        <v>6</v>
      </c>
      <c r="F56" s="18" t="s">
        <v>80</v>
      </c>
      <c r="I56" s="18">
        <v>3</v>
      </c>
      <c r="J56" s="18">
        <v>4</v>
      </c>
      <c r="K56" s="18">
        <v>3</v>
      </c>
      <c r="L56" s="18">
        <f t="shared" si="0"/>
        <v>18</v>
      </c>
    </row>
    <row r="57" spans="3:12" x14ac:dyDescent="0.2">
      <c r="C57" s="83" t="s">
        <v>142</v>
      </c>
      <c r="E57" s="18">
        <v>8</v>
      </c>
      <c r="F57" s="18" t="s">
        <v>80</v>
      </c>
      <c r="I57" s="18">
        <v>2</v>
      </c>
      <c r="J57" s="18">
        <v>4</v>
      </c>
      <c r="K57" s="18">
        <v>3</v>
      </c>
      <c r="L57" s="18">
        <f t="shared" si="0"/>
        <v>24</v>
      </c>
    </row>
    <row r="58" spans="3:12" x14ac:dyDescent="0.2">
      <c r="L58" s="18" t="str">
        <f t="shared" si="0"/>
        <v/>
      </c>
    </row>
    <row r="59" spans="3:12" ht="25.5" x14ac:dyDescent="0.2">
      <c r="C59" s="83" t="s">
        <v>142</v>
      </c>
      <c r="D59" s="83" t="s">
        <v>174</v>
      </c>
      <c r="E59" s="18">
        <v>1</v>
      </c>
      <c r="F59" s="18" t="s">
        <v>80</v>
      </c>
      <c r="I59" s="18">
        <v>6</v>
      </c>
      <c r="J59" s="18">
        <v>10</v>
      </c>
      <c r="K59" s="18">
        <v>8</v>
      </c>
      <c r="L59" s="18">
        <f t="shared" si="0"/>
        <v>8</v>
      </c>
    </row>
    <row r="60" spans="3:12" x14ac:dyDescent="0.2">
      <c r="L60" s="18" t="str">
        <f t="shared" si="0"/>
        <v/>
      </c>
    </row>
    <row r="61" spans="3:12" x14ac:dyDescent="0.2">
      <c r="L61" s="18" t="str">
        <f t="shared" si="0"/>
        <v/>
      </c>
    </row>
    <row r="62" spans="3:12" x14ac:dyDescent="0.2">
      <c r="C62" s="83" t="s">
        <v>175</v>
      </c>
      <c r="E62" s="18">
        <v>15</v>
      </c>
      <c r="F62" s="18" t="s">
        <v>80</v>
      </c>
      <c r="I62" s="18">
        <v>3</v>
      </c>
      <c r="J62" s="18">
        <v>6</v>
      </c>
      <c r="K62" s="18">
        <v>4</v>
      </c>
      <c r="L62" s="18">
        <f t="shared" si="0"/>
        <v>60</v>
      </c>
    </row>
    <row r="63" spans="3:12" x14ac:dyDescent="0.2">
      <c r="L63" s="18" t="str">
        <f t="shared" si="0"/>
        <v/>
      </c>
    </row>
    <row r="64" spans="3:12" x14ac:dyDescent="0.2">
      <c r="L64" s="18" t="str">
        <f t="shared" si="0"/>
        <v/>
      </c>
    </row>
    <row r="65" spans="12:12" x14ac:dyDescent="0.2">
      <c r="L65" s="18" t="str">
        <f t="shared" si="0"/>
        <v/>
      </c>
    </row>
    <row r="66" spans="12:12" x14ac:dyDescent="0.2">
      <c r="L66" s="18" t="str">
        <f t="shared" si="0"/>
        <v/>
      </c>
    </row>
    <row r="67" spans="12:12" x14ac:dyDescent="0.2">
      <c r="L67" s="18" t="str">
        <f t="shared" si="0"/>
        <v/>
      </c>
    </row>
    <row r="68" spans="12:12" x14ac:dyDescent="0.2">
      <c r="L68" s="18" t="str">
        <f t="shared" ref="L68:L131" si="1">IF(K68="", "", IF(E68="",K68,K68*E68))</f>
        <v/>
      </c>
    </row>
    <row r="69" spans="12:12" x14ac:dyDescent="0.2">
      <c r="L69" s="18" t="str">
        <f t="shared" si="1"/>
        <v/>
      </c>
    </row>
    <row r="70" spans="12:12" x14ac:dyDescent="0.2">
      <c r="L70" s="18" t="str">
        <f t="shared" si="1"/>
        <v/>
      </c>
    </row>
    <row r="71" spans="12:12" x14ac:dyDescent="0.2">
      <c r="L71" s="18" t="str">
        <f t="shared" si="1"/>
        <v/>
      </c>
    </row>
    <row r="72" spans="12:12" x14ac:dyDescent="0.2">
      <c r="L72" s="18" t="str">
        <f t="shared" si="1"/>
        <v/>
      </c>
    </row>
    <row r="73" spans="12:12" x14ac:dyDescent="0.2">
      <c r="L73" s="18" t="str">
        <f t="shared" si="1"/>
        <v/>
      </c>
    </row>
    <row r="74" spans="12:12" x14ac:dyDescent="0.2">
      <c r="L74" s="18" t="str">
        <f t="shared" si="1"/>
        <v/>
      </c>
    </row>
    <row r="75" spans="12:12" x14ac:dyDescent="0.2">
      <c r="L75" s="18" t="str">
        <f t="shared" si="1"/>
        <v/>
      </c>
    </row>
    <row r="76" spans="12:12" x14ac:dyDescent="0.2">
      <c r="L76" s="18" t="str">
        <f t="shared" si="1"/>
        <v/>
      </c>
    </row>
    <row r="77" spans="12:12" x14ac:dyDescent="0.2">
      <c r="L77" s="18" t="str">
        <f t="shared" si="1"/>
        <v/>
      </c>
    </row>
    <row r="78" spans="12:12" x14ac:dyDescent="0.2">
      <c r="L78" s="18" t="str">
        <f t="shared" si="1"/>
        <v/>
      </c>
    </row>
    <row r="79" spans="12:12" x14ac:dyDescent="0.2">
      <c r="L79" s="18" t="str">
        <f t="shared" si="1"/>
        <v/>
      </c>
    </row>
    <row r="80" spans="12:12" x14ac:dyDescent="0.2">
      <c r="L80" s="18" t="str">
        <f t="shared" si="1"/>
        <v/>
      </c>
    </row>
    <row r="81" spans="12:12" x14ac:dyDescent="0.2">
      <c r="L81" s="18" t="str">
        <f t="shared" si="1"/>
        <v/>
      </c>
    </row>
    <row r="82" spans="12:12" x14ac:dyDescent="0.2">
      <c r="L82" s="18" t="str">
        <f t="shared" si="1"/>
        <v/>
      </c>
    </row>
    <row r="83" spans="12:12" x14ac:dyDescent="0.2">
      <c r="L83" s="18" t="str">
        <f t="shared" si="1"/>
        <v/>
      </c>
    </row>
    <row r="84" spans="12:12" x14ac:dyDescent="0.2">
      <c r="L84" s="18" t="str">
        <f t="shared" si="1"/>
        <v/>
      </c>
    </row>
    <row r="85" spans="12:12" x14ac:dyDescent="0.2">
      <c r="L85" s="18" t="str">
        <f t="shared" si="1"/>
        <v/>
      </c>
    </row>
    <row r="86" spans="12:12" x14ac:dyDescent="0.2">
      <c r="L86" s="18" t="str">
        <f t="shared" si="1"/>
        <v/>
      </c>
    </row>
    <row r="87" spans="12:12" x14ac:dyDescent="0.2">
      <c r="L87" s="18" t="str">
        <f t="shared" si="1"/>
        <v/>
      </c>
    </row>
    <row r="88" spans="12:12" x14ac:dyDescent="0.2">
      <c r="L88" s="18" t="str">
        <f t="shared" si="1"/>
        <v/>
      </c>
    </row>
    <row r="89" spans="12:12" x14ac:dyDescent="0.2">
      <c r="L89" s="18" t="str">
        <f t="shared" si="1"/>
        <v/>
      </c>
    </row>
    <row r="90" spans="12:12" x14ac:dyDescent="0.2">
      <c r="L90" s="18" t="str">
        <f t="shared" si="1"/>
        <v/>
      </c>
    </row>
    <row r="91" spans="12:12" x14ac:dyDescent="0.2">
      <c r="L91" s="18" t="str">
        <f t="shared" si="1"/>
        <v/>
      </c>
    </row>
    <row r="92" spans="12:12" x14ac:dyDescent="0.2">
      <c r="L92" s="18" t="str">
        <f t="shared" si="1"/>
        <v/>
      </c>
    </row>
    <row r="93" spans="12:12" x14ac:dyDescent="0.2">
      <c r="L93" s="18" t="str">
        <f t="shared" si="1"/>
        <v/>
      </c>
    </row>
    <row r="94" spans="12:12" x14ac:dyDescent="0.2">
      <c r="L94" s="18" t="str">
        <f t="shared" si="1"/>
        <v/>
      </c>
    </row>
    <row r="95" spans="12:12" x14ac:dyDescent="0.2">
      <c r="L95" s="18" t="str">
        <f t="shared" si="1"/>
        <v/>
      </c>
    </row>
    <row r="96" spans="12:12" x14ac:dyDescent="0.2">
      <c r="L96" s="18" t="str">
        <f t="shared" si="1"/>
        <v/>
      </c>
    </row>
    <row r="97" spans="12:12" x14ac:dyDescent="0.2">
      <c r="L97" s="18" t="str">
        <f t="shared" si="1"/>
        <v/>
      </c>
    </row>
    <row r="98" spans="12:12" x14ac:dyDescent="0.2">
      <c r="L98" s="18" t="str">
        <f t="shared" si="1"/>
        <v/>
      </c>
    </row>
    <row r="99" spans="12:12" x14ac:dyDescent="0.2">
      <c r="L99" s="18" t="str">
        <f t="shared" si="1"/>
        <v/>
      </c>
    </row>
    <row r="100" spans="12:12" x14ac:dyDescent="0.2">
      <c r="L100" s="18" t="str">
        <f t="shared" si="1"/>
        <v/>
      </c>
    </row>
    <row r="101" spans="12:12" x14ac:dyDescent="0.2">
      <c r="L101" s="18" t="str">
        <f t="shared" si="1"/>
        <v/>
      </c>
    </row>
    <row r="102" spans="12:12" x14ac:dyDescent="0.2">
      <c r="L102" s="18" t="str">
        <f t="shared" si="1"/>
        <v/>
      </c>
    </row>
    <row r="103" spans="12:12" x14ac:dyDescent="0.2">
      <c r="L103" s="18" t="str">
        <f t="shared" si="1"/>
        <v/>
      </c>
    </row>
    <row r="104" spans="12:12" x14ac:dyDescent="0.2">
      <c r="L104" s="18" t="str">
        <f t="shared" si="1"/>
        <v/>
      </c>
    </row>
    <row r="105" spans="12:12" x14ac:dyDescent="0.2">
      <c r="L105" s="18" t="str">
        <f t="shared" si="1"/>
        <v/>
      </c>
    </row>
    <row r="106" spans="12:12" x14ac:dyDescent="0.2">
      <c r="L106" s="18" t="str">
        <f t="shared" si="1"/>
        <v/>
      </c>
    </row>
    <row r="107" spans="12:12" x14ac:dyDescent="0.2">
      <c r="L107" s="18" t="str">
        <f t="shared" si="1"/>
        <v/>
      </c>
    </row>
    <row r="108" spans="12:12" x14ac:dyDescent="0.2">
      <c r="L108" s="18" t="str">
        <f t="shared" si="1"/>
        <v/>
      </c>
    </row>
    <row r="109" spans="12:12" x14ac:dyDescent="0.2">
      <c r="L109" s="18" t="str">
        <f t="shared" si="1"/>
        <v/>
      </c>
    </row>
    <row r="110" spans="12:12" x14ac:dyDescent="0.2">
      <c r="L110" s="18" t="str">
        <f t="shared" si="1"/>
        <v/>
      </c>
    </row>
    <row r="111" spans="12:12" x14ac:dyDescent="0.2">
      <c r="L111" s="18" t="str">
        <f t="shared" si="1"/>
        <v/>
      </c>
    </row>
    <row r="112" spans="12:12" x14ac:dyDescent="0.2">
      <c r="L112" s="18" t="str">
        <f t="shared" si="1"/>
        <v/>
      </c>
    </row>
    <row r="113" spans="12:12" x14ac:dyDescent="0.2">
      <c r="L113" s="18" t="str">
        <f t="shared" si="1"/>
        <v/>
      </c>
    </row>
    <row r="114" spans="12:12" x14ac:dyDescent="0.2">
      <c r="L114" s="18" t="str">
        <f t="shared" si="1"/>
        <v/>
      </c>
    </row>
    <row r="115" spans="12:12" x14ac:dyDescent="0.2">
      <c r="L115" s="18" t="str">
        <f t="shared" si="1"/>
        <v/>
      </c>
    </row>
    <row r="116" spans="12:12" x14ac:dyDescent="0.2">
      <c r="L116" s="18" t="str">
        <f t="shared" si="1"/>
        <v/>
      </c>
    </row>
    <row r="117" spans="12:12" x14ac:dyDescent="0.2">
      <c r="L117" s="18" t="str">
        <f t="shared" si="1"/>
        <v/>
      </c>
    </row>
    <row r="118" spans="12:12" x14ac:dyDescent="0.2">
      <c r="L118" s="18" t="str">
        <f t="shared" si="1"/>
        <v/>
      </c>
    </row>
    <row r="119" spans="12:12" x14ac:dyDescent="0.2">
      <c r="L119" s="18" t="str">
        <f t="shared" si="1"/>
        <v/>
      </c>
    </row>
    <row r="120" spans="12:12" x14ac:dyDescent="0.2">
      <c r="L120" s="18" t="str">
        <f t="shared" si="1"/>
        <v/>
      </c>
    </row>
    <row r="121" spans="12:12" x14ac:dyDescent="0.2">
      <c r="L121" s="18" t="str">
        <f t="shared" si="1"/>
        <v/>
      </c>
    </row>
    <row r="122" spans="12:12" x14ac:dyDescent="0.2">
      <c r="L122" s="18" t="str">
        <f t="shared" si="1"/>
        <v/>
      </c>
    </row>
    <row r="123" spans="12:12" x14ac:dyDescent="0.2">
      <c r="L123" s="18" t="str">
        <f t="shared" si="1"/>
        <v/>
      </c>
    </row>
    <row r="124" spans="12:12" x14ac:dyDescent="0.2">
      <c r="L124" s="18" t="str">
        <f t="shared" si="1"/>
        <v/>
      </c>
    </row>
    <row r="125" spans="12:12" x14ac:dyDescent="0.2">
      <c r="L125" s="18" t="str">
        <f t="shared" si="1"/>
        <v/>
      </c>
    </row>
    <row r="126" spans="12:12" x14ac:dyDescent="0.2">
      <c r="L126" s="18" t="str">
        <f t="shared" si="1"/>
        <v/>
      </c>
    </row>
    <row r="127" spans="12:12" x14ac:dyDescent="0.2">
      <c r="L127" s="18" t="str">
        <f t="shared" si="1"/>
        <v/>
      </c>
    </row>
    <row r="128" spans="12:12" x14ac:dyDescent="0.2">
      <c r="L128" s="18" t="str">
        <f t="shared" si="1"/>
        <v/>
      </c>
    </row>
    <row r="129" spans="12:12" x14ac:dyDescent="0.2">
      <c r="L129" s="18" t="str">
        <f t="shared" si="1"/>
        <v/>
      </c>
    </row>
    <row r="130" spans="12:12" x14ac:dyDescent="0.2">
      <c r="L130" s="18" t="str">
        <f t="shared" si="1"/>
        <v/>
      </c>
    </row>
    <row r="131" spans="12:12" x14ac:dyDescent="0.2">
      <c r="L131" s="18" t="str">
        <f t="shared" si="1"/>
        <v/>
      </c>
    </row>
    <row r="132" spans="12:12" x14ac:dyDescent="0.2">
      <c r="L132" s="18" t="str">
        <f t="shared" ref="L132:L195" si="2">IF(K132="", "", IF(E132="",K132,K132*E132))</f>
        <v/>
      </c>
    </row>
    <row r="133" spans="12:12" x14ac:dyDescent="0.2">
      <c r="L133" s="18" t="str">
        <f t="shared" si="2"/>
        <v/>
      </c>
    </row>
    <row r="134" spans="12:12" x14ac:dyDescent="0.2">
      <c r="L134" s="18" t="str">
        <f t="shared" si="2"/>
        <v/>
      </c>
    </row>
    <row r="135" spans="12:12" x14ac:dyDescent="0.2">
      <c r="L135" s="18" t="str">
        <f t="shared" si="2"/>
        <v/>
      </c>
    </row>
    <row r="136" spans="12:12" x14ac:dyDescent="0.2">
      <c r="L136" s="18" t="str">
        <f t="shared" si="2"/>
        <v/>
      </c>
    </row>
    <row r="137" spans="12:12" x14ac:dyDescent="0.2">
      <c r="L137" s="18" t="str">
        <f t="shared" si="2"/>
        <v/>
      </c>
    </row>
    <row r="138" spans="12:12" x14ac:dyDescent="0.2">
      <c r="L138" s="18" t="str">
        <f t="shared" si="2"/>
        <v/>
      </c>
    </row>
    <row r="139" spans="12:12" x14ac:dyDescent="0.2">
      <c r="L139" s="18" t="str">
        <f t="shared" si="2"/>
        <v/>
      </c>
    </row>
    <row r="140" spans="12:12" x14ac:dyDescent="0.2">
      <c r="L140" s="18" t="str">
        <f t="shared" si="2"/>
        <v/>
      </c>
    </row>
    <row r="141" spans="12:12" x14ac:dyDescent="0.2">
      <c r="L141" s="18" t="str">
        <f t="shared" si="2"/>
        <v/>
      </c>
    </row>
    <row r="142" spans="12:12" x14ac:dyDescent="0.2">
      <c r="L142" s="18" t="str">
        <f t="shared" si="2"/>
        <v/>
      </c>
    </row>
    <row r="143" spans="12:12" x14ac:dyDescent="0.2">
      <c r="L143" s="18" t="str">
        <f t="shared" si="2"/>
        <v/>
      </c>
    </row>
    <row r="144" spans="12:12" x14ac:dyDescent="0.2">
      <c r="L144" s="18" t="str">
        <f t="shared" si="2"/>
        <v/>
      </c>
    </row>
    <row r="145" spans="12:12" x14ac:dyDescent="0.2">
      <c r="L145" s="18" t="str">
        <f t="shared" si="2"/>
        <v/>
      </c>
    </row>
    <row r="146" spans="12:12" x14ac:dyDescent="0.2">
      <c r="L146" s="18" t="str">
        <f t="shared" si="2"/>
        <v/>
      </c>
    </row>
    <row r="147" spans="12:12" x14ac:dyDescent="0.2">
      <c r="L147" s="18" t="str">
        <f t="shared" si="2"/>
        <v/>
      </c>
    </row>
    <row r="148" spans="12:12" x14ac:dyDescent="0.2">
      <c r="L148" s="18" t="str">
        <f t="shared" si="2"/>
        <v/>
      </c>
    </row>
    <row r="149" spans="12:12" x14ac:dyDescent="0.2">
      <c r="L149" s="18" t="str">
        <f t="shared" si="2"/>
        <v/>
      </c>
    </row>
    <row r="150" spans="12:12" x14ac:dyDescent="0.2">
      <c r="L150" s="18" t="str">
        <f t="shared" si="2"/>
        <v/>
      </c>
    </row>
    <row r="151" spans="12:12" x14ac:dyDescent="0.2">
      <c r="L151" s="18" t="str">
        <f t="shared" si="2"/>
        <v/>
      </c>
    </row>
    <row r="152" spans="12:12" x14ac:dyDescent="0.2">
      <c r="L152" s="18" t="str">
        <f t="shared" si="2"/>
        <v/>
      </c>
    </row>
    <row r="153" spans="12:12" x14ac:dyDescent="0.2">
      <c r="L153" s="18" t="str">
        <f t="shared" si="2"/>
        <v/>
      </c>
    </row>
    <row r="154" spans="12:12" x14ac:dyDescent="0.2">
      <c r="L154" s="18" t="str">
        <f t="shared" si="2"/>
        <v/>
      </c>
    </row>
    <row r="155" spans="12:12" x14ac:dyDescent="0.2">
      <c r="L155" s="18" t="str">
        <f t="shared" si="2"/>
        <v/>
      </c>
    </row>
    <row r="156" spans="12:12" x14ac:dyDescent="0.2">
      <c r="L156" s="18" t="str">
        <f t="shared" si="2"/>
        <v/>
      </c>
    </row>
    <row r="157" spans="12:12" x14ac:dyDescent="0.2">
      <c r="L157" s="18" t="str">
        <f t="shared" si="2"/>
        <v/>
      </c>
    </row>
    <row r="158" spans="12:12" x14ac:dyDescent="0.2">
      <c r="L158" s="18" t="str">
        <f t="shared" si="2"/>
        <v/>
      </c>
    </row>
    <row r="159" spans="12:12" x14ac:dyDescent="0.2">
      <c r="L159" s="18" t="str">
        <f t="shared" si="2"/>
        <v/>
      </c>
    </row>
    <row r="160" spans="12:12" x14ac:dyDescent="0.2">
      <c r="L160" s="18" t="str">
        <f t="shared" si="2"/>
        <v/>
      </c>
    </row>
    <row r="161" spans="12:12" x14ac:dyDescent="0.2">
      <c r="L161" s="18" t="str">
        <f t="shared" si="2"/>
        <v/>
      </c>
    </row>
    <row r="162" spans="12:12" x14ac:dyDescent="0.2">
      <c r="L162" s="18" t="str">
        <f t="shared" si="2"/>
        <v/>
      </c>
    </row>
    <row r="163" spans="12:12" x14ac:dyDescent="0.2">
      <c r="L163" s="18" t="str">
        <f t="shared" si="2"/>
        <v/>
      </c>
    </row>
    <row r="164" spans="12:12" x14ac:dyDescent="0.2">
      <c r="L164" s="18" t="str">
        <f t="shared" si="2"/>
        <v/>
      </c>
    </row>
    <row r="165" spans="12:12" x14ac:dyDescent="0.2">
      <c r="L165" s="18" t="str">
        <f t="shared" si="2"/>
        <v/>
      </c>
    </row>
    <row r="166" spans="12:12" x14ac:dyDescent="0.2">
      <c r="L166" s="18" t="str">
        <f t="shared" si="2"/>
        <v/>
      </c>
    </row>
    <row r="167" spans="12:12" x14ac:dyDescent="0.2">
      <c r="L167" s="18" t="str">
        <f t="shared" si="2"/>
        <v/>
      </c>
    </row>
    <row r="168" spans="12:12" x14ac:dyDescent="0.2">
      <c r="L168" s="18" t="str">
        <f t="shared" si="2"/>
        <v/>
      </c>
    </row>
    <row r="169" spans="12:12" x14ac:dyDescent="0.2">
      <c r="L169" s="18" t="str">
        <f t="shared" si="2"/>
        <v/>
      </c>
    </row>
    <row r="170" spans="12:12" x14ac:dyDescent="0.2">
      <c r="L170" s="18" t="str">
        <f t="shared" si="2"/>
        <v/>
      </c>
    </row>
    <row r="171" spans="12:12" x14ac:dyDescent="0.2">
      <c r="L171" s="18" t="str">
        <f t="shared" si="2"/>
        <v/>
      </c>
    </row>
    <row r="172" spans="12:12" x14ac:dyDescent="0.2">
      <c r="L172" s="18" t="str">
        <f t="shared" si="2"/>
        <v/>
      </c>
    </row>
    <row r="173" spans="12:12" x14ac:dyDescent="0.2">
      <c r="L173" s="18" t="str">
        <f t="shared" si="2"/>
        <v/>
      </c>
    </row>
    <row r="174" spans="12:12" x14ac:dyDescent="0.2">
      <c r="L174" s="18" t="str">
        <f t="shared" si="2"/>
        <v/>
      </c>
    </row>
    <row r="175" spans="12:12" x14ac:dyDescent="0.2">
      <c r="L175" s="18" t="str">
        <f t="shared" si="2"/>
        <v/>
      </c>
    </row>
    <row r="176" spans="12:12" x14ac:dyDescent="0.2">
      <c r="L176" s="18" t="str">
        <f t="shared" si="2"/>
        <v/>
      </c>
    </row>
    <row r="177" spans="12:12" x14ac:dyDescent="0.2">
      <c r="L177" s="18" t="str">
        <f t="shared" si="2"/>
        <v/>
      </c>
    </row>
    <row r="178" spans="12:12" x14ac:dyDescent="0.2">
      <c r="L178" s="18" t="str">
        <f t="shared" si="2"/>
        <v/>
      </c>
    </row>
    <row r="179" spans="12:12" x14ac:dyDescent="0.2">
      <c r="L179" s="18" t="str">
        <f t="shared" si="2"/>
        <v/>
      </c>
    </row>
    <row r="180" spans="12:12" x14ac:dyDescent="0.2">
      <c r="L180" s="18" t="str">
        <f t="shared" si="2"/>
        <v/>
      </c>
    </row>
    <row r="181" spans="12:12" x14ac:dyDescent="0.2">
      <c r="L181" s="18" t="str">
        <f t="shared" si="2"/>
        <v/>
      </c>
    </row>
    <row r="182" spans="12:12" x14ac:dyDescent="0.2">
      <c r="L182" s="18" t="str">
        <f t="shared" si="2"/>
        <v/>
      </c>
    </row>
    <row r="183" spans="12:12" x14ac:dyDescent="0.2">
      <c r="L183" s="18" t="str">
        <f t="shared" si="2"/>
        <v/>
      </c>
    </row>
    <row r="184" spans="12:12" x14ac:dyDescent="0.2">
      <c r="L184" s="18" t="str">
        <f t="shared" si="2"/>
        <v/>
      </c>
    </row>
    <row r="185" spans="12:12" x14ac:dyDescent="0.2">
      <c r="L185" s="18" t="str">
        <f t="shared" si="2"/>
        <v/>
      </c>
    </row>
    <row r="186" spans="12:12" x14ac:dyDescent="0.2">
      <c r="L186" s="18" t="str">
        <f t="shared" si="2"/>
        <v/>
      </c>
    </row>
    <row r="187" spans="12:12" x14ac:dyDescent="0.2">
      <c r="L187" s="18" t="str">
        <f t="shared" si="2"/>
        <v/>
      </c>
    </row>
    <row r="188" spans="12:12" x14ac:dyDescent="0.2">
      <c r="L188" s="18" t="str">
        <f t="shared" si="2"/>
        <v/>
      </c>
    </row>
    <row r="189" spans="12:12" x14ac:dyDescent="0.2">
      <c r="L189" s="18" t="str">
        <f t="shared" si="2"/>
        <v/>
      </c>
    </row>
    <row r="190" spans="12:12" x14ac:dyDescent="0.2">
      <c r="L190" s="18" t="str">
        <f t="shared" si="2"/>
        <v/>
      </c>
    </row>
    <row r="191" spans="12:12" x14ac:dyDescent="0.2">
      <c r="L191" s="18" t="str">
        <f t="shared" si="2"/>
        <v/>
      </c>
    </row>
    <row r="192" spans="12:12" x14ac:dyDescent="0.2">
      <c r="L192" s="18" t="str">
        <f t="shared" si="2"/>
        <v/>
      </c>
    </row>
    <row r="193" spans="12:12" x14ac:dyDescent="0.2">
      <c r="L193" s="18" t="str">
        <f t="shared" si="2"/>
        <v/>
      </c>
    </row>
    <row r="194" spans="12:12" x14ac:dyDescent="0.2">
      <c r="L194" s="18" t="str">
        <f t="shared" si="2"/>
        <v/>
      </c>
    </row>
    <row r="195" spans="12:12" x14ac:dyDescent="0.2">
      <c r="L195" s="18" t="str">
        <f t="shared" si="2"/>
        <v/>
      </c>
    </row>
    <row r="196" spans="12:12" x14ac:dyDescent="0.2">
      <c r="L196" s="18" t="str">
        <f t="shared" ref="L196:L220" si="3">IF(K196="", "", IF(E196="",K196,K196*E196))</f>
        <v/>
      </c>
    </row>
    <row r="197" spans="12:12" x14ac:dyDescent="0.2">
      <c r="L197" s="18" t="str">
        <f t="shared" si="3"/>
        <v/>
      </c>
    </row>
    <row r="198" spans="12:12" x14ac:dyDescent="0.2">
      <c r="L198" s="18" t="str">
        <f t="shared" si="3"/>
        <v/>
      </c>
    </row>
    <row r="199" spans="12:12" x14ac:dyDescent="0.2">
      <c r="L199" s="18" t="str">
        <f t="shared" si="3"/>
        <v/>
      </c>
    </row>
    <row r="200" spans="12:12" x14ac:dyDescent="0.2">
      <c r="L200" s="18" t="str">
        <f t="shared" si="3"/>
        <v/>
      </c>
    </row>
    <row r="201" spans="12:12" x14ac:dyDescent="0.2">
      <c r="L201" s="18" t="str">
        <f t="shared" si="3"/>
        <v/>
      </c>
    </row>
    <row r="202" spans="12:12" x14ac:dyDescent="0.2">
      <c r="L202" s="18" t="str">
        <f t="shared" si="3"/>
        <v/>
      </c>
    </row>
    <row r="203" spans="12:12" x14ac:dyDescent="0.2">
      <c r="L203" s="18" t="str">
        <f t="shared" si="3"/>
        <v/>
      </c>
    </row>
    <row r="204" spans="12:12" x14ac:dyDescent="0.2">
      <c r="L204" s="18" t="str">
        <f t="shared" si="3"/>
        <v/>
      </c>
    </row>
    <row r="205" spans="12:12" x14ac:dyDescent="0.2">
      <c r="L205" s="18" t="str">
        <f t="shared" si="3"/>
        <v/>
      </c>
    </row>
    <row r="206" spans="12:12" x14ac:dyDescent="0.2">
      <c r="L206" s="18" t="str">
        <f t="shared" si="3"/>
        <v/>
      </c>
    </row>
    <row r="207" spans="12:12" x14ac:dyDescent="0.2">
      <c r="L207" s="18" t="str">
        <f t="shared" si="3"/>
        <v/>
      </c>
    </row>
    <row r="208" spans="12:12" x14ac:dyDescent="0.2">
      <c r="L208" s="18" t="str">
        <f t="shared" si="3"/>
        <v/>
      </c>
    </row>
    <row r="209" spans="12:12" x14ac:dyDescent="0.2">
      <c r="L209" s="18" t="str">
        <f t="shared" si="3"/>
        <v/>
      </c>
    </row>
    <row r="210" spans="12:12" x14ac:dyDescent="0.2">
      <c r="L210" s="18" t="str">
        <f t="shared" si="3"/>
        <v/>
      </c>
    </row>
    <row r="211" spans="12:12" x14ac:dyDescent="0.2">
      <c r="L211" s="18" t="str">
        <f t="shared" si="3"/>
        <v/>
      </c>
    </row>
    <row r="212" spans="12:12" x14ac:dyDescent="0.2">
      <c r="L212" s="18" t="str">
        <f t="shared" si="3"/>
        <v/>
      </c>
    </row>
    <row r="213" spans="12:12" x14ac:dyDescent="0.2">
      <c r="L213" s="18" t="str">
        <f t="shared" si="3"/>
        <v/>
      </c>
    </row>
    <row r="214" spans="12:12" x14ac:dyDescent="0.2">
      <c r="L214" s="18" t="str">
        <f t="shared" si="3"/>
        <v/>
      </c>
    </row>
    <row r="215" spans="12:12" x14ac:dyDescent="0.2">
      <c r="L215" s="18" t="str">
        <f t="shared" si="3"/>
        <v/>
      </c>
    </row>
    <row r="216" spans="12:12" x14ac:dyDescent="0.2">
      <c r="L216" s="18" t="str">
        <f t="shared" si="3"/>
        <v/>
      </c>
    </row>
    <row r="217" spans="12:12" x14ac:dyDescent="0.2">
      <c r="L217" s="18" t="str">
        <f t="shared" si="3"/>
        <v/>
      </c>
    </row>
    <row r="218" spans="12:12" x14ac:dyDescent="0.2">
      <c r="L218" s="18" t="str">
        <f t="shared" si="3"/>
        <v/>
      </c>
    </row>
    <row r="219" spans="12:12" x14ac:dyDescent="0.2">
      <c r="L219" s="18" t="str">
        <f t="shared" si="3"/>
        <v/>
      </c>
    </row>
    <row r="220" spans="12:12" x14ac:dyDescent="0.2">
      <c r="L220" s="18" t="str">
        <f t="shared" si="3"/>
        <v/>
      </c>
    </row>
  </sheetData>
  <sheetProtection algorithmName="SHA-512" hashValue="h5d7zgHcvTRcE2XrtDkiRuMhwThGMQtKX8AEWHQQT9QFebu4zNOJfNG5WiT9ZzH+sUQQa0RYFAd8NVqM1thVUg==" saltValue="2a5sTko1BG9ffUzZ5c+OZQ==" spinCount="100000" sheet="1" objects="1" scenarios="1"/>
  <mergeCells count="1">
    <mergeCell ref="I2:J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Master!$C$7:$C$13</xm:f>
          </x14:formula1>
          <xm:sqref>F4:F65536</xm:sqref>
        </x14:dataValidation>
        <x14:dataValidation type="list" allowBlank="1" showInputMessage="1" showErrorMessage="1">
          <x14:formula1>
            <xm:f>Master!$E$7:$E$29</xm:f>
          </x14:formula1>
          <xm:sqref>B4:B1048576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220"/>
  <sheetViews>
    <sheetView workbookViewId="0">
      <selection activeCell="D6" sqref="D6"/>
    </sheetView>
  </sheetViews>
  <sheetFormatPr defaultRowHeight="12.75" x14ac:dyDescent="0.2"/>
  <cols>
    <col min="1" max="1" width="9.140625" style="14"/>
    <col min="2" max="2" width="20.28515625" style="73" customWidth="1"/>
    <col min="3" max="3" width="15.5703125" style="73" customWidth="1"/>
    <col min="4" max="4" width="19.85546875" style="73" customWidth="1"/>
    <col min="5" max="5" width="9.140625" style="18"/>
    <col min="6" max="6" width="12.140625" style="18" customWidth="1"/>
    <col min="7" max="7" width="11.7109375" style="19" customWidth="1"/>
    <col min="8" max="8" width="13" style="24" customWidth="1"/>
    <col min="9" max="9" width="9.140625" style="18"/>
    <col min="10" max="10" width="10" style="18" customWidth="1"/>
    <col min="11" max="12" width="9.140625" style="18"/>
    <col min="13" max="13" width="18.85546875" style="13" customWidth="1"/>
    <col min="14" max="16384" width="9.140625" style="14"/>
  </cols>
  <sheetData>
    <row r="1" spans="1:23" x14ac:dyDescent="0.2">
      <c r="B1" s="76"/>
      <c r="C1" s="76"/>
      <c r="D1" s="76"/>
      <c r="E1" s="77"/>
      <c r="F1" s="77"/>
      <c r="G1" s="23"/>
      <c r="H1" s="78"/>
      <c r="I1" s="77"/>
      <c r="J1" s="77"/>
      <c r="K1" s="77"/>
      <c r="L1" s="77"/>
      <c r="M1" s="77"/>
    </row>
    <row r="2" spans="1:23" x14ac:dyDescent="0.2">
      <c r="B2" s="76"/>
      <c r="C2" s="76"/>
      <c r="D2" s="76"/>
      <c r="E2" s="77"/>
      <c r="F2" s="77"/>
      <c r="G2" s="23"/>
      <c r="H2" s="78"/>
      <c r="I2" s="136" t="s">
        <v>65</v>
      </c>
      <c r="J2" s="136"/>
      <c r="K2" s="79"/>
      <c r="L2" s="77"/>
      <c r="M2" s="77"/>
    </row>
    <row r="3" spans="1:23" ht="51" x14ac:dyDescent="0.2">
      <c r="A3" s="11"/>
      <c r="B3" s="80" t="s">
        <v>68</v>
      </c>
      <c r="C3" s="80" t="s">
        <v>71</v>
      </c>
      <c r="D3" s="80" t="s">
        <v>99</v>
      </c>
      <c r="E3" s="80" t="s">
        <v>70</v>
      </c>
      <c r="F3" s="80" t="s">
        <v>64</v>
      </c>
      <c r="G3" s="80" t="s">
        <v>67</v>
      </c>
      <c r="H3" s="80" t="s">
        <v>69</v>
      </c>
      <c r="I3" s="80" t="s">
        <v>119</v>
      </c>
      <c r="J3" s="80" t="s">
        <v>120</v>
      </c>
      <c r="K3" s="80" t="s">
        <v>118</v>
      </c>
      <c r="L3" s="80" t="s">
        <v>66</v>
      </c>
      <c r="M3" s="81" t="s">
        <v>104</v>
      </c>
      <c r="N3" s="72"/>
      <c r="O3" s="72"/>
      <c r="P3" s="72"/>
      <c r="Q3" s="72"/>
      <c r="R3" s="72"/>
      <c r="S3" s="72"/>
      <c r="T3" s="72"/>
      <c r="U3" s="72"/>
      <c r="V3" s="72"/>
      <c r="W3" s="72"/>
    </row>
    <row r="4" spans="1:23" x14ac:dyDescent="0.2">
      <c r="A4" s="11"/>
      <c r="C4" s="21"/>
      <c r="D4" s="21"/>
      <c r="F4" s="20"/>
      <c r="K4" s="74"/>
      <c r="L4" s="18" t="str">
        <f t="shared" ref="L4:L67" si="0">IF(K4="", "", IF(E4="",K4,K4*E4))</f>
        <v/>
      </c>
      <c r="M4" s="71">
        <f>SUM(L:L)</f>
        <v>6</v>
      </c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x14ac:dyDescent="0.2">
      <c r="C5" s="83" t="s">
        <v>143</v>
      </c>
      <c r="D5" s="83" t="s">
        <v>149</v>
      </c>
      <c r="F5" s="20" t="s">
        <v>80</v>
      </c>
      <c r="I5" s="18">
        <v>2</v>
      </c>
      <c r="J5" s="18">
        <v>4</v>
      </c>
      <c r="K5" s="18">
        <v>3</v>
      </c>
      <c r="L5" s="18">
        <f t="shared" si="0"/>
        <v>3</v>
      </c>
    </row>
    <row r="6" spans="1:23" ht="25.5" x14ac:dyDescent="0.2">
      <c r="C6" s="83" t="s">
        <v>150</v>
      </c>
      <c r="D6" s="83" t="s">
        <v>149</v>
      </c>
      <c r="F6" s="18" t="s">
        <v>80</v>
      </c>
      <c r="I6" s="18">
        <v>2</v>
      </c>
      <c r="J6" s="18">
        <v>4</v>
      </c>
      <c r="K6" s="18">
        <v>3</v>
      </c>
      <c r="L6" s="18">
        <f t="shared" si="0"/>
        <v>3</v>
      </c>
    </row>
    <row r="7" spans="1:23" x14ac:dyDescent="0.2">
      <c r="L7" s="18" t="str">
        <f t="shared" si="0"/>
        <v/>
      </c>
    </row>
    <row r="8" spans="1:23" x14ac:dyDescent="0.2">
      <c r="L8" s="18" t="str">
        <f t="shared" si="0"/>
        <v/>
      </c>
    </row>
    <row r="9" spans="1:23" x14ac:dyDescent="0.2">
      <c r="L9" s="18" t="str">
        <f t="shared" si="0"/>
        <v/>
      </c>
    </row>
    <row r="10" spans="1:23" x14ac:dyDescent="0.2">
      <c r="L10" s="18" t="str">
        <f t="shared" si="0"/>
        <v/>
      </c>
    </row>
    <row r="11" spans="1:23" x14ac:dyDescent="0.2">
      <c r="L11" s="18" t="str">
        <f t="shared" si="0"/>
        <v/>
      </c>
    </row>
    <row r="12" spans="1:23" x14ac:dyDescent="0.2">
      <c r="L12" s="18" t="str">
        <f t="shared" si="0"/>
        <v/>
      </c>
    </row>
    <row r="13" spans="1:23" x14ac:dyDescent="0.2">
      <c r="L13" s="18" t="str">
        <f t="shared" si="0"/>
        <v/>
      </c>
    </row>
    <row r="14" spans="1:23" x14ac:dyDescent="0.2">
      <c r="L14" s="18" t="str">
        <f t="shared" si="0"/>
        <v/>
      </c>
    </row>
    <row r="15" spans="1:23" x14ac:dyDescent="0.2">
      <c r="L15" s="18" t="str">
        <f t="shared" si="0"/>
        <v/>
      </c>
    </row>
    <row r="16" spans="1:23" x14ac:dyDescent="0.2">
      <c r="L16" s="18" t="str">
        <f t="shared" si="0"/>
        <v/>
      </c>
    </row>
    <row r="17" spans="12:12" x14ac:dyDescent="0.2">
      <c r="L17" s="18" t="str">
        <f t="shared" si="0"/>
        <v/>
      </c>
    </row>
    <row r="18" spans="12:12" x14ac:dyDescent="0.2">
      <c r="L18" s="18" t="str">
        <f t="shared" si="0"/>
        <v/>
      </c>
    </row>
    <row r="19" spans="12:12" x14ac:dyDescent="0.2">
      <c r="L19" s="18" t="str">
        <f t="shared" si="0"/>
        <v/>
      </c>
    </row>
    <row r="20" spans="12:12" x14ac:dyDescent="0.2">
      <c r="L20" s="18" t="str">
        <f t="shared" si="0"/>
        <v/>
      </c>
    </row>
    <row r="21" spans="12:12" x14ac:dyDescent="0.2">
      <c r="L21" s="18" t="str">
        <f t="shared" si="0"/>
        <v/>
      </c>
    </row>
    <row r="22" spans="12:12" x14ac:dyDescent="0.2">
      <c r="L22" s="18" t="str">
        <f t="shared" si="0"/>
        <v/>
      </c>
    </row>
    <row r="23" spans="12:12" x14ac:dyDescent="0.2">
      <c r="L23" s="18" t="str">
        <f t="shared" si="0"/>
        <v/>
      </c>
    </row>
    <row r="24" spans="12:12" x14ac:dyDescent="0.2">
      <c r="L24" s="18" t="str">
        <f t="shared" si="0"/>
        <v/>
      </c>
    </row>
    <row r="25" spans="12:12" x14ac:dyDescent="0.2">
      <c r="L25" s="18" t="str">
        <f t="shared" si="0"/>
        <v/>
      </c>
    </row>
    <row r="26" spans="12:12" x14ac:dyDescent="0.2">
      <c r="L26" s="18" t="str">
        <f t="shared" si="0"/>
        <v/>
      </c>
    </row>
    <row r="27" spans="12:12" x14ac:dyDescent="0.2">
      <c r="L27" s="18" t="str">
        <f t="shared" si="0"/>
        <v/>
      </c>
    </row>
    <row r="28" spans="12:12" x14ac:dyDescent="0.2">
      <c r="L28" s="18" t="str">
        <f t="shared" si="0"/>
        <v/>
      </c>
    </row>
    <row r="29" spans="12:12" x14ac:dyDescent="0.2">
      <c r="L29" s="18" t="str">
        <f t="shared" si="0"/>
        <v/>
      </c>
    </row>
    <row r="30" spans="12:12" x14ac:dyDescent="0.2">
      <c r="L30" s="18" t="str">
        <f t="shared" si="0"/>
        <v/>
      </c>
    </row>
    <row r="31" spans="12:12" x14ac:dyDescent="0.2">
      <c r="L31" s="18" t="str">
        <f t="shared" si="0"/>
        <v/>
      </c>
    </row>
    <row r="32" spans="12:12" x14ac:dyDescent="0.2">
      <c r="L32" s="18" t="str">
        <f t="shared" si="0"/>
        <v/>
      </c>
    </row>
    <row r="33" spans="12:12" x14ac:dyDescent="0.2">
      <c r="L33" s="18" t="str">
        <f t="shared" si="0"/>
        <v/>
      </c>
    </row>
    <row r="34" spans="12:12" x14ac:dyDescent="0.2">
      <c r="L34" s="18" t="str">
        <f t="shared" si="0"/>
        <v/>
      </c>
    </row>
    <row r="35" spans="12:12" x14ac:dyDescent="0.2">
      <c r="L35" s="18" t="str">
        <f t="shared" si="0"/>
        <v/>
      </c>
    </row>
    <row r="36" spans="12:12" x14ac:dyDescent="0.2">
      <c r="L36" s="18" t="str">
        <f t="shared" si="0"/>
        <v/>
      </c>
    </row>
    <row r="37" spans="12:12" x14ac:dyDescent="0.2">
      <c r="L37" s="18" t="str">
        <f t="shared" si="0"/>
        <v/>
      </c>
    </row>
    <row r="38" spans="12:12" x14ac:dyDescent="0.2">
      <c r="L38" s="18" t="str">
        <f t="shared" si="0"/>
        <v/>
      </c>
    </row>
    <row r="39" spans="12:12" x14ac:dyDescent="0.2">
      <c r="L39" s="18" t="str">
        <f t="shared" si="0"/>
        <v/>
      </c>
    </row>
    <row r="40" spans="12:12" x14ac:dyDescent="0.2">
      <c r="L40" s="18" t="str">
        <f t="shared" si="0"/>
        <v/>
      </c>
    </row>
    <row r="41" spans="12:12" x14ac:dyDescent="0.2">
      <c r="L41" s="18" t="str">
        <f t="shared" si="0"/>
        <v/>
      </c>
    </row>
    <row r="42" spans="12:12" x14ac:dyDescent="0.2">
      <c r="L42" s="18" t="str">
        <f t="shared" si="0"/>
        <v/>
      </c>
    </row>
    <row r="43" spans="12:12" x14ac:dyDescent="0.2">
      <c r="L43" s="18" t="str">
        <f t="shared" si="0"/>
        <v/>
      </c>
    </row>
    <row r="44" spans="12:12" x14ac:dyDescent="0.2">
      <c r="L44" s="18" t="str">
        <f t="shared" si="0"/>
        <v/>
      </c>
    </row>
    <row r="45" spans="12:12" x14ac:dyDescent="0.2">
      <c r="L45" s="18" t="str">
        <f t="shared" si="0"/>
        <v/>
      </c>
    </row>
    <row r="46" spans="12:12" x14ac:dyDescent="0.2">
      <c r="L46" s="18" t="str">
        <f t="shared" si="0"/>
        <v/>
      </c>
    </row>
    <row r="47" spans="12:12" x14ac:dyDescent="0.2">
      <c r="L47" s="18" t="str">
        <f t="shared" si="0"/>
        <v/>
      </c>
    </row>
    <row r="48" spans="12:12" x14ac:dyDescent="0.2">
      <c r="L48" s="18" t="str">
        <f t="shared" si="0"/>
        <v/>
      </c>
    </row>
    <row r="49" spans="12:12" x14ac:dyDescent="0.2">
      <c r="L49" s="18" t="str">
        <f t="shared" si="0"/>
        <v/>
      </c>
    </row>
    <row r="50" spans="12:12" x14ac:dyDescent="0.2">
      <c r="L50" s="18" t="str">
        <f t="shared" si="0"/>
        <v/>
      </c>
    </row>
    <row r="51" spans="12:12" x14ac:dyDescent="0.2">
      <c r="L51" s="18" t="str">
        <f t="shared" si="0"/>
        <v/>
      </c>
    </row>
    <row r="52" spans="12:12" x14ac:dyDescent="0.2">
      <c r="L52" s="18" t="str">
        <f t="shared" si="0"/>
        <v/>
      </c>
    </row>
    <row r="53" spans="12:12" x14ac:dyDescent="0.2">
      <c r="L53" s="18" t="str">
        <f t="shared" si="0"/>
        <v/>
      </c>
    </row>
    <row r="54" spans="12:12" x14ac:dyDescent="0.2">
      <c r="L54" s="18" t="str">
        <f t="shared" si="0"/>
        <v/>
      </c>
    </row>
    <row r="55" spans="12:12" x14ac:dyDescent="0.2">
      <c r="L55" s="18" t="str">
        <f t="shared" si="0"/>
        <v/>
      </c>
    </row>
    <row r="56" spans="12:12" x14ac:dyDescent="0.2">
      <c r="L56" s="18" t="str">
        <f t="shared" si="0"/>
        <v/>
      </c>
    </row>
    <row r="57" spans="12:12" x14ac:dyDescent="0.2">
      <c r="L57" s="18" t="str">
        <f t="shared" si="0"/>
        <v/>
      </c>
    </row>
    <row r="58" spans="12:12" x14ac:dyDescent="0.2">
      <c r="L58" s="18" t="str">
        <f t="shared" si="0"/>
        <v/>
      </c>
    </row>
    <row r="59" spans="12:12" x14ac:dyDescent="0.2">
      <c r="L59" s="18" t="str">
        <f t="shared" si="0"/>
        <v/>
      </c>
    </row>
    <row r="60" spans="12:12" x14ac:dyDescent="0.2">
      <c r="L60" s="18" t="str">
        <f t="shared" si="0"/>
        <v/>
      </c>
    </row>
    <row r="61" spans="12:12" x14ac:dyDescent="0.2">
      <c r="L61" s="18" t="str">
        <f t="shared" si="0"/>
        <v/>
      </c>
    </row>
    <row r="62" spans="12:12" x14ac:dyDescent="0.2">
      <c r="L62" s="18" t="str">
        <f t="shared" si="0"/>
        <v/>
      </c>
    </row>
    <row r="63" spans="12:12" x14ac:dyDescent="0.2">
      <c r="L63" s="18" t="str">
        <f t="shared" si="0"/>
        <v/>
      </c>
    </row>
    <row r="64" spans="12:12" x14ac:dyDescent="0.2">
      <c r="L64" s="18" t="str">
        <f t="shared" si="0"/>
        <v/>
      </c>
    </row>
    <row r="65" spans="12:12" x14ac:dyDescent="0.2">
      <c r="L65" s="18" t="str">
        <f t="shared" si="0"/>
        <v/>
      </c>
    </row>
    <row r="66" spans="12:12" x14ac:dyDescent="0.2">
      <c r="L66" s="18" t="str">
        <f t="shared" si="0"/>
        <v/>
      </c>
    </row>
    <row r="67" spans="12:12" x14ac:dyDescent="0.2">
      <c r="L67" s="18" t="str">
        <f t="shared" si="0"/>
        <v/>
      </c>
    </row>
    <row r="68" spans="12:12" x14ac:dyDescent="0.2">
      <c r="L68" s="18" t="str">
        <f t="shared" ref="L68:L131" si="1">IF(K68="", "", IF(E68="",K68,K68*E68))</f>
        <v/>
      </c>
    </row>
    <row r="69" spans="12:12" x14ac:dyDescent="0.2">
      <c r="L69" s="18" t="str">
        <f t="shared" si="1"/>
        <v/>
      </c>
    </row>
    <row r="70" spans="12:12" x14ac:dyDescent="0.2">
      <c r="L70" s="18" t="str">
        <f t="shared" si="1"/>
        <v/>
      </c>
    </row>
    <row r="71" spans="12:12" x14ac:dyDescent="0.2">
      <c r="L71" s="18" t="str">
        <f t="shared" si="1"/>
        <v/>
      </c>
    </row>
    <row r="72" spans="12:12" x14ac:dyDescent="0.2">
      <c r="L72" s="18" t="str">
        <f t="shared" si="1"/>
        <v/>
      </c>
    </row>
    <row r="73" spans="12:12" x14ac:dyDescent="0.2">
      <c r="L73" s="18" t="str">
        <f t="shared" si="1"/>
        <v/>
      </c>
    </row>
    <row r="74" spans="12:12" x14ac:dyDescent="0.2">
      <c r="L74" s="18" t="str">
        <f t="shared" si="1"/>
        <v/>
      </c>
    </row>
    <row r="75" spans="12:12" x14ac:dyDescent="0.2">
      <c r="L75" s="18" t="str">
        <f t="shared" si="1"/>
        <v/>
      </c>
    </row>
    <row r="76" spans="12:12" x14ac:dyDescent="0.2">
      <c r="L76" s="18" t="str">
        <f t="shared" si="1"/>
        <v/>
      </c>
    </row>
    <row r="77" spans="12:12" x14ac:dyDescent="0.2">
      <c r="L77" s="18" t="str">
        <f t="shared" si="1"/>
        <v/>
      </c>
    </row>
    <row r="78" spans="12:12" x14ac:dyDescent="0.2">
      <c r="L78" s="18" t="str">
        <f t="shared" si="1"/>
        <v/>
      </c>
    </row>
    <row r="79" spans="12:12" x14ac:dyDescent="0.2">
      <c r="L79" s="18" t="str">
        <f t="shared" si="1"/>
        <v/>
      </c>
    </row>
    <row r="80" spans="12:12" x14ac:dyDescent="0.2">
      <c r="L80" s="18" t="str">
        <f t="shared" si="1"/>
        <v/>
      </c>
    </row>
    <row r="81" spans="12:12" x14ac:dyDescent="0.2">
      <c r="L81" s="18" t="str">
        <f t="shared" si="1"/>
        <v/>
      </c>
    </row>
    <row r="82" spans="12:12" x14ac:dyDescent="0.2">
      <c r="L82" s="18" t="str">
        <f t="shared" si="1"/>
        <v/>
      </c>
    </row>
    <row r="83" spans="12:12" x14ac:dyDescent="0.2">
      <c r="L83" s="18" t="str">
        <f t="shared" si="1"/>
        <v/>
      </c>
    </row>
    <row r="84" spans="12:12" x14ac:dyDescent="0.2">
      <c r="L84" s="18" t="str">
        <f t="shared" si="1"/>
        <v/>
      </c>
    </row>
    <row r="85" spans="12:12" x14ac:dyDescent="0.2">
      <c r="L85" s="18" t="str">
        <f t="shared" si="1"/>
        <v/>
      </c>
    </row>
    <row r="86" spans="12:12" x14ac:dyDescent="0.2">
      <c r="L86" s="18" t="str">
        <f t="shared" si="1"/>
        <v/>
      </c>
    </row>
    <row r="87" spans="12:12" x14ac:dyDescent="0.2">
      <c r="L87" s="18" t="str">
        <f t="shared" si="1"/>
        <v/>
      </c>
    </row>
    <row r="88" spans="12:12" x14ac:dyDescent="0.2">
      <c r="L88" s="18" t="str">
        <f t="shared" si="1"/>
        <v/>
      </c>
    </row>
    <row r="89" spans="12:12" x14ac:dyDescent="0.2">
      <c r="L89" s="18" t="str">
        <f t="shared" si="1"/>
        <v/>
      </c>
    </row>
    <row r="90" spans="12:12" x14ac:dyDescent="0.2">
      <c r="L90" s="18" t="str">
        <f t="shared" si="1"/>
        <v/>
      </c>
    </row>
    <row r="91" spans="12:12" x14ac:dyDescent="0.2">
      <c r="L91" s="18" t="str">
        <f t="shared" si="1"/>
        <v/>
      </c>
    </row>
    <row r="92" spans="12:12" x14ac:dyDescent="0.2">
      <c r="L92" s="18" t="str">
        <f t="shared" si="1"/>
        <v/>
      </c>
    </row>
    <row r="93" spans="12:12" x14ac:dyDescent="0.2">
      <c r="L93" s="18" t="str">
        <f t="shared" si="1"/>
        <v/>
      </c>
    </row>
    <row r="94" spans="12:12" x14ac:dyDescent="0.2">
      <c r="L94" s="18" t="str">
        <f t="shared" si="1"/>
        <v/>
      </c>
    </row>
    <row r="95" spans="12:12" x14ac:dyDescent="0.2">
      <c r="L95" s="18" t="str">
        <f t="shared" si="1"/>
        <v/>
      </c>
    </row>
    <row r="96" spans="12:12" x14ac:dyDescent="0.2">
      <c r="L96" s="18" t="str">
        <f t="shared" si="1"/>
        <v/>
      </c>
    </row>
    <row r="97" spans="12:12" x14ac:dyDescent="0.2">
      <c r="L97" s="18" t="str">
        <f t="shared" si="1"/>
        <v/>
      </c>
    </row>
    <row r="98" spans="12:12" x14ac:dyDescent="0.2">
      <c r="L98" s="18" t="str">
        <f t="shared" si="1"/>
        <v/>
      </c>
    </row>
    <row r="99" spans="12:12" x14ac:dyDescent="0.2">
      <c r="L99" s="18" t="str">
        <f t="shared" si="1"/>
        <v/>
      </c>
    </row>
    <row r="100" spans="12:12" x14ac:dyDescent="0.2">
      <c r="L100" s="18" t="str">
        <f t="shared" si="1"/>
        <v/>
      </c>
    </row>
    <row r="101" spans="12:12" x14ac:dyDescent="0.2">
      <c r="L101" s="18" t="str">
        <f t="shared" si="1"/>
        <v/>
      </c>
    </row>
    <row r="102" spans="12:12" x14ac:dyDescent="0.2">
      <c r="L102" s="18" t="str">
        <f t="shared" si="1"/>
        <v/>
      </c>
    </row>
    <row r="103" spans="12:12" x14ac:dyDescent="0.2">
      <c r="L103" s="18" t="str">
        <f t="shared" si="1"/>
        <v/>
      </c>
    </row>
    <row r="104" spans="12:12" x14ac:dyDescent="0.2">
      <c r="L104" s="18" t="str">
        <f t="shared" si="1"/>
        <v/>
      </c>
    </row>
    <row r="105" spans="12:12" x14ac:dyDescent="0.2">
      <c r="L105" s="18" t="str">
        <f t="shared" si="1"/>
        <v/>
      </c>
    </row>
    <row r="106" spans="12:12" x14ac:dyDescent="0.2">
      <c r="L106" s="18" t="str">
        <f t="shared" si="1"/>
        <v/>
      </c>
    </row>
    <row r="107" spans="12:12" x14ac:dyDescent="0.2">
      <c r="L107" s="18" t="str">
        <f t="shared" si="1"/>
        <v/>
      </c>
    </row>
    <row r="108" spans="12:12" x14ac:dyDescent="0.2">
      <c r="L108" s="18" t="str">
        <f t="shared" si="1"/>
        <v/>
      </c>
    </row>
    <row r="109" spans="12:12" x14ac:dyDescent="0.2">
      <c r="L109" s="18" t="str">
        <f t="shared" si="1"/>
        <v/>
      </c>
    </row>
    <row r="110" spans="12:12" x14ac:dyDescent="0.2">
      <c r="L110" s="18" t="str">
        <f t="shared" si="1"/>
        <v/>
      </c>
    </row>
    <row r="111" spans="12:12" x14ac:dyDescent="0.2">
      <c r="L111" s="18" t="str">
        <f t="shared" si="1"/>
        <v/>
      </c>
    </row>
    <row r="112" spans="12:12" x14ac:dyDescent="0.2">
      <c r="L112" s="18" t="str">
        <f t="shared" si="1"/>
        <v/>
      </c>
    </row>
    <row r="113" spans="12:12" x14ac:dyDescent="0.2">
      <c r="L113" s="18" t="str">
        <f t="shared" si="1"/>
        <v/>
      </c>
    </row>
    <row r="114" spans="12:12" x14ac:dyDescent="0.2">
      <c r="L114" s="18" t="str">
        <f t="shared" si="1"/>
        <v/>
      </c>
    </row>
    <row r="115" spans="12:12" x14ac:dyDescent="0.2">
      <c r="L115" s="18" t="str">
        <f t="shared" si="1"/>
        <v/>
      </c>
    </row>
    <row r="116" spans="12:12" x14ac:dyDescent="0.2">
      <c r="L116" s="18" t="str">
        <f t="shared" si="1"/>
        <v/>
      </c>
    </row>
    <row r="117" spans="12:12" x14ac:dyDescent="0.2">
      <c r="L117" s="18" t="str">
        <f t="shared" si="1"/>
        <v/>
      </c>
    </row>
    <row r="118" spans="12:12" x14ac:dyDescent="0.2">
      <c r="L118" s="18" t="str">
        <f t="shared" si="1"/>
        <v/>
      </c>
    </row>
    <row r="119" spans="12:12" x14ac:dyDescent="0.2">
      <c r="L119" s="18" t="str">
        <f t="shared" si="1"/>
        <v/>
      </c>
    </row>
    <row r="120" spans="12:12" x14ac:dyDescent="0.2">
      <c r="L120" s="18" t="str">
        <f t="shared" si="1"/>
        <v/>
      </c>
    </row>
    <row r="121" spans="12:12" x14ac:dyDescent="0.2">
      <c r="L121" s="18" t="str">
        <f t="shared" si="1"/>
        <v/>
      </c>
    </row>
    <row r="122" spans="12:12" x14ac:dyDescent="0.2">
      <c r="L122" s="18" t="str">
        <f t="shared" si="1"/>
        <v/>
      </c>
    </row>
    <row r="123" spans="12:12" x14ac:dyDescent="0.2">
      <c r="L123" s="18" t="str">
        <f t="shared" si="1"/>
        <v/>
      </c>
    </row>
    <row r="124" spans="12:12" x14ac:dyDescent="0.2">
      <c r="L124" s="18" t="str">
        <f t="shared" si="1"/>
        <v/>
      </c>
    </row>
    <row r="125" spans="12:12" x14ac:dyDescent="0.2">
      <c r="L125" s="18" t="str">
        <f t="shared" si="1"/>
        <v/>
      </c>
    </row>
    <row r="126" spans="12:12" x14ac:dyDescent="0.2">
      <c r="L126" s="18" t="str">
        <f t="shared" si="1"/>
        <v/>
      </c>
    </row>
    <row r="127" spans="12:12" x14ac:dyDescent="0.2">
      <c r="L127" s="18" t="str">
        <f t="shared" si="1"/>
        <v/>
      </c>
    </row>
    <row r="128" spans="12:12" x14ac:dyDescent="0.2">
      <c r="L128" s="18" t="str">
        <f t="shared" si="1"/>
        <v/>
      </c>
    </row>
    <row r="129" spans="12:12" x14ac:dyDescent="0.2">
      <c r="L129" s="18" t="str">
        <f t="shared" si="1"/>
        <v/>
      </c>
    </row>
    <row r="130" spans="12:12" x14ac:dyDescent="0.2">
      <c r="L130" s="18" t="str">
        <f t="shared" si="1"/>
        <v/>
      </c>
    </row>
    <row r="131" spans="12:12" x14ac:dyDescent="0.2">
      <c r="L131" s="18" t="str">
        <f t="shared" si="1"/>
        <v/>
      </c>
    </row>
    <row r="132" spans="12:12" x14ac:dyDescent="0.2">
      <c r="L132" s="18" t="str">
        <f t="shared" ref="L132:L195" si="2">IF(K132="", "", IF(E132="",K132,K132*E132))</f>
        <v/>
      </c>
    </row>
    <row r="133" spans="12:12" x14ac:dyDescent="0.2">
      <c r="L133" s="18" t="str">
        <f t="shared" si="2"/>
        <v/>
      </c>
    </row>
    <row r="134" spans="12:12" x14ac:dyDescent="0.2">
      <c r="L134" s="18" t="str">
        <f t="shared" si="2"/>
        <v/>
      </c>
    </row>
    <row r="135" spans="12:12" x14ac:dyDescent="0.2">
      <c r="L135" s="18" t="str">
        <f t="shared" si="2"/>
        <v/>
      </c>
    </row>
    <row r="136" spans="12:12" x14ac:dyDescent="0.2">
      <c r="L136" s="18" t="str">
        <f t="shared" si="2"/>
        <v/>
      </c>
    </row>
    <row r="137" spans="12:12" x14ac:dyDescent="0.2">
      <c r="L137" s="18" t="str">
        <f t="shared" si="2"/>
        <v/>
      </c>
    </row>
    <row r="138" spans="12:12" x14ac:dyDescent="0.2">
      <c r="L138" s="18" t="str">
        <f t="shared" si="2"/>
        <v/>
      </c>
    </row>
    <row r="139" spans="12:12" x14ac:dyDescent="0.2">
      <c r="L139" s="18" t="str">
        <f t="shared" si="2"/>
        <v/>
      </c>
    </row>
    <row r="140" spans="12:12" x14ac:dyDescent="0.2">
      <c r="L140" s="18" t="str">
        <f t="shared" si="2"/>
        <v/>
      </c>
    </row>
    <row r="141" spans="12:12" x14ac:dyDescent="0.2">
      <c r="L141" s="18" t="str">
        <f t="shared" si="2"/>
        <v/>
      </c>
    </row>
    <row r="142" spans="12:12" x14ac:dyDescent="0.2">
      <c r="L142" s="18" t="str">
        <f t="shared" si="2"/>
        <v/>
      </c>
    </row>
    <row r="143" spans="12:12" x14ac:dyDescent="0.2">
      <c r="L143" s="18" t="str">
        <f t="shared" si="2"/>
        <v/>
      </c>
    </row>
    <row r="144" spans="12:12" x14ac:dyDescent="0.2">
      <c r="L144" s="18" t="str">
        <f t="shared" si="2"/>
        <v/>
      </c>
    </row>
    <row r="145" spans="12:12" x14ac:dyDescent="0.2">
      <c r="L145" s="18" t="str">
        <f t="shared" si="2"/>
        <v/>
      </c>
    </row>
    <row r="146" spans="12:12" x14ac:dyDescent="0.2">
      <c r="L146" s="18" t="str">
        <f t="shared" si="2"/>
        <v/>
      </c>
    </row>
    <row r="147" spans="12:12" x14ac:dyDescent="0.2">
      <c r="L147" s="18" t="str">
        <f t="shared" si="2"/>
        <v/>
      </c>
    </row>
    <row r="148" spans="12:12" x14ac:dyDescent="0.2">
      <c r="L148" s="18" t="str">
        <f t="shared" si="2"/>
        <v/>
      </c>
    </row>
    <row r="149" spans="12:12" x14ac:dyDescent="0.2">
      <c r="L149" s="18" t="str">
        <f t="shared" si="2"/>
        <v/>
      </c>
    </row>
    <row r="150" spans="12:12" x14ac:dyDescent="0.2">
      <c r="L150" s="18" t="str">
        <f t="shared" si="2"/>
        <v/>
      </c>
    </row>
    <row r="151" spans="12:12" x14ac:dyDescent="0.2">
      <c r="L151" s="18" t="str">
        <f t="shared" si="2"/>
        <v/>
      </c>
    </row>
    <row r="152" spans="12:12" x14ac:dyDescent="0.2">
      <c r="L152" s="18" t="str">
        <f t="shared" si="2"/>
        <v/>
      </c>
    </row>
    <row r="153" spans="12:12" x14ac:dyDescent="0.2">
      <c r="L153" s="18" t="str">
        <f t="shared" si="2"/>
        <v/>
      </c>
    </row>
    <row r="154" spans="12:12" x14ac:dyDescent="0.2">
      <c r="L154" s="18" t="str">
        <f t="shared" si="2"/>
        <v/>
      </c>
    </row>
    <row r="155" spans="12:12" x14ac:dyDescent="0.2">
      <c r="L155" s="18" t="str">
        <f t="shared" si="2"/>
        <v/>
      </c>
    </row>
    <row r="156" spans="12:12" x14ac:dyDescent="0.2">
      <c r="L156" s="18" t="str">
        <f t="shared" si="2"/>
        <v/>
      </c>
    </row>
    <row r="157" spans="12:12" x14ac:dyDescent="0.2">
      <c r="L157" s="18" t="str">
        <f t="shared" si="2"/>
        <v/>
      </c>
    </row>
    <row r="158" spans="12:12" x14ac:dyDescent="0.2">
      <c r="L158" s="18" t="str">
        <f t="shared" si="2"/>
        <v/>
      </c>
    </row>
    <row r="159" spans="12:12" x14ac:dyDescent="0.2">
      <c r="L159" s="18" t="str">
        <f t="shared" si="2"/>
        <v/>
      </c>
    </row>
    <row r="160" spans="12:12" x14ac:dyDescent="0.2">
      <c r="L160" s="18" t="str">
        <f t="shared" si="2"/>
        <v/>
      </c>
    </row>
    <row r="161" spans="12:12" x14ac:dyDescent="0.2">
      <c r="L161" s="18" t="str">
        <f t="shared" si="2"/>
        <v/>
      </c>
    </row>
    <row r="162" spans="12:12" x14ac:dyDescent="0.2">
      <c r="L162" s="18" t="str">
        <f t="shared" si="2"/>
        <v/>
      </c>
    </row>
    <row r="163" spans="12:12" x14ac:dyDescent="0.2">
      <c r="L163" s="18" t="str">
        <f t="shared" si="2"/>
        <v/>
      </c>
    </row>
    <row r="164" spans="12:12" x14ac:dyDescent="0.2">
      <c r="L164" s="18" t="str">
        <f t="shared" si="2"/>
        <v/>
      </c>
    </row>
    <row r="165" spans="12:12" x14ac:dyDescent="0.2">
      <c r="L165" s="18" t="str">
        <f t="shared" si="2"/>
        <v/>
      </c>
    </row>
    <row r="166" spans="12:12" x14ac:dyDescent="0.2">
      <c r="L166" s="18" t="str">
        <f t="shared" si="2"/>
        <v/>
      </c>
    </row>
    <row r="167" spans="12:12" x14ac:dyDescent="0.2">
      <c r="L167" s="18" t="str">
        <f t="shared" si="2"/>
        <v/>
      </c>
    </row>
    <row r="168" spans="12:12" x14ac:dyDescent="0.2">
      <c r="L168" s="18" t="str">
        <f t="shared" si="2"/>
        <v/>
      </c>
    </row>
    <row r="169" spans="12:12" x14ac:dyDescent="0.2">
      <c r="L169" s="18" t="str">
        <f t="shared" si="2"/>
        <v/>
      </c>
    </row>
    <row r="170" spans="12:12" x14ac:dyDescent="0.2">
      <c r="L170" s="18" t="str">
        <f t="shared" si="2"/>
        <v/>
      </c>
    </row>
    <row r="171" spans="12:12" x14ac:dyDescent="0.2">
      <c r="L171" s="18" t="str">
        <f t="shared" si="2"/>
        <v/>
      </c>
    </row>
    <row r="172" spans="12:12" x14ac:dyDescent="0.2">
      <c r="L172" s="18" t="str">
        <f t="shared" si="2"/>
        <v/>
      </c>
    </row>
    <row r="173" spans="12:12" x14ac:dyDescent="0.2">
      <c r="L173" s="18" t="str">
        <f t="shared" si="2"/>
        <v/>
      </c>
    </row>
    <row r="174" spans="12:12" x14ac:dyDescent="0.2">
      <c r="L174" s="18" t="str">
        <f t="shared" si="2"/>
        <v/>
      </c>
    </row>
    <row r="175" spans="12:12" x14ac:dyDescent="0.2">
      <c r="L175" s="18" t="str">
        <f t="shared" si="2"/>
        <v/>
      </c>
    </row>
    <row r="176" spans="12:12" x14ac:dyDescent="0.2">
      <c r="L176" s="18" t="str">
        <f t="shared" si="2"/>
        <v/>
      </c>
    </row>
    <row r="177" spans="12:12" x14ac:dyDescent="0.2">
      <c r="L177" s="18" t="str">
        <f t="shared" si="2"/>
        <v/>
      </c>
    </row>
    <row r="178" spans="12:12" x14ac:dyDescent="0.2">
      <c r="L178" s="18" t="str">
        <f t="shared" si="2"/>
        <v/>
      </c>
    </row>
    <row r="179" spans="12:12" x14ac:dyDescent="0.2">
      <c r="L179" s="18" t="str">
        <f t="shared" si="2"/>
        <v/>
      </c>
    </row>
    <row r="180" spans="12:12" x14ac:dyDescent="0.2">
      <c r="L180" s="18" t="str">
        <f t="shared" si="2"/>
        <v/>
      </c>
    </row>
    <row r="181" spans="12:12" x14ac:dyDescent="0.2">
      <c r="L181" s="18" t="str">
        <f t="shared" si="2"/>
        <v/>
      </c>
    </row>
    <row r="182" spans="12:12" x14ac:dyDescent="0.2">
      <c r="L182" s="18" t="str">
        <f t="shared" si="2"/>
        <v/>
      </c>
    </row>
    <row r="183" spans="12:12" x14ac:dyDescent="0.2">
      <c r="L183" s="18" t="str">
        <f t="shared" si="2"/>
        <v/>
      </c>
    </row>
    <row r="184" spans="12:12" x14ac:dyDescent="0.2">
      <c r="L184" s="18" t="str">
        <f t="shared" si="2"/>
        <v/>
      </c>
    </row>
    <row r="185" spans="12:12" x14ac:dyDescent="0.2">
      <c r="L185" s="18" t="str">
        <f t="shared" si="2"/>
        <v/>
      </c>
    </row>
    <row r="186" spans="12:12" x14ac:dyDescent="0.2">
      <c r="L186" s="18" t="str">
        <f t="shared" si="2"/>
        <v/>
      </c>
    </row>
    <row r="187" spans="12:12" x14ac:dyDescent="0.2">
      <c r="L187" s="18" t="str">
        <f t="shared" si="2"/>
        <v/>
      </c>
    </row>
    <row r="188" spans="12:12" x14ac:dyDescent="0.2">
      <c r="L188" s="18" t="str">
        <f t="shared" si="2"/>
        <v/>
      </c>
    </row>
    <row r="189" spans="12:12" x14ac:dyDescent="0.2">
      <c r="L189" s="18" t="str">
        <f t="shared" si="2"/>
        <v/>
      </c>
    </row>
    <row r="190" spans="12:12" x14ac:dyDescent="0.2">
      <c r="L190" s="18" t="str">
        <f t="shared" si="2"/>
        <v/>
      </c>
    </row>
    <row r="191" spans="12:12" x14ac:dyDescent="0.2">
      <c r="L191" s="18" t="str">
        <f t="shared" si="2"/>
        <v/>
      </c>
    </row>
    <row r="192" spans="12:12" x14ac:dyDescent="0.2">
      <c r="L192" s="18" t="str">
        <f t="shared" si="2"/>
        <v/>
      </c>
    </row>
    <row r="193" spans="12:12" x14ac:dyDescent="0.2">
      <c r="L193" s="18" t="str">
        <f t="shared" si="2"/>
        <v/>
      </c>
    </row>
    <row r="194" spans="12:12" x14ac:dyDescent="0.2">
      <c r="L194" s="18" t="str">
        <f t="shared" si="2"/>
        <v/>
      </c>
    </row>
    <row r="195" spans="12:12" x14ac:dyDescent="0.2">
      <c r="L195" s="18" t="str">
        <f t="shared" si="2"/>
        <v/>
      </c>
    </row>
    <row r="196" spans="12:12" x14ac:dyDescent="0.2">
      <c r="L196" s="18" t="str">
        <f t="shared" ref="L196:L220" si="3">IF(K196="", "", IF(E196="",K196,K196*E196))</f>
        <v/>
      </c>
    </row>
    <row r="197" spans="12:12" x14ac:dyDescent="0.2">
      <c r="L197" s="18" t="str">
        <f t="shared" si="3"/>
        <v/>
      </c>
    </row>
    <row r="198" spans="12:12" x14ac:dyDescent="0.2">
      <c r="L198" s="18" t="str">
        <f t="shared" si="3"/>
        <v/>
      </c>
    </row>
    <row r="199" spans="12:12" x14ac:dyDescent="0.2">
      <c r="L199" s="18" t="str">
        <f t="shared" si="3"/>
        <v/>
      </c>
    </row>
    <row r="200" spans="12:12" x14ac:dyDescent="0.2">
      <c r="L200" s="18" t="str">
        <f t="shared" si="3"/>
        <v/>
      </c>
    </row>
    <row r="201" spans="12:12" x14ac:dyDescent="0.2">
      <c r="L201" s="18" t="str">
        <f t="shared" si="3"/>
        <v/>
      </c>
    </row>
    <row r="202" spans="12:12" x14ac:dyDescent="0.2">
      <c r="L202" s="18" t="str">
        <f t="shared" si="3"/>
        <v/>
      </c>
    </row>
    <row r="203" spans="12:12" x14ac:dyDescent="0.2">
      <c r="L203" s="18" t="str">
        <f t="shared" si="3"/>
        <v/>
      </c>
    </row>
    <row r="204" spans="12:12" x14ac:dyDescent="0.2">
      <c r="L204" s="18" t="str">
        <f t="shared" si="3"/>
        <v/>
      </c>
    </row>
    <row r="205" spans="12:12" x14ac:dyDescent="0.2">
      <c r="L205" s="18" t="str">
        <f t="shared" si="3"/>
        <v/>
      </c>
    </row>
    <row r="206" spans="12:12" x14ac:dyDescent="0.2">
      <c r="L206" s="18" t="str">
        <f t="shared" si="3"/>
        <v/>
      </c>
    </row>
    <row r="207" spans="12:12" x14ac:dyDescent="0.2">
      <c r="L207" s="18" t="str">
        <f t="shared" si="3"/>
        <v/>
      </c>
    </row>
    <row r="208" spans="12:12" x14ac:dyDescent="0.2">
      <c r="L208" s="18" t="str">
        <f t="shared" si="3"/>
        <v/>
      </c>
    </row>
    <row r="209" spans="12:12" x14ac:dyDescent="0.2">
      <c r="L209" s="18" t="str">
        <f t="shared" si="3"/>
        <v/>
      </c>
    </row>
    <row r="210" spans="12:12" x14ac:dyDescent="0.2">
      <c r="L210" s="18" t="str">
        <f t="shared" si="3"/>
        <v/>
      </c>
    </row>
    <row r="211" spans="12:12" x14ac:dyDescent="0.2">
      <c r="L211" s="18" t="str">
        <f t="shared" si="3"/>
        <v/>
      </c>
    </row>
    <row r="212" spans="12:12" x14ac:dyDescent="0.2">
      <c r="L212" s="18" t="str">
        <f t="shared" si="3"/>
        <v/>
      </c>
    </row>
    <row r="213" spans="12:12" x14ac:dyDescent="0.2">
      <c r="L213" s="18" t="str">
        <f t="shared" si="3"/>
        <v/>
      </c>
    </row>
    <row r="214" spans="12:12" x14ac:dyDescent="0.2">
      <c r="L214" s="18" t="str">
        <f t="shared" si="3"/>
        <v/>
      </c>
    </row>
    <row r="215" spans="12:12" x14ac:dyDescent="0.2">
      <c r="L215" s="18" t="str">
        <f t="shared" si="3"/>
        <v/>
      </c>
    </row>
    <row r="216" spans="12:12" x14ac:dyDescent="0.2">
      <c r="L216" s="18" t="str">
        <f t="shared" si="3"/>
        <v/>
      </c>
    </row>
    <row r="217" spans="12:12" x14ac:dyDescent="0.2">
      <c r="L217" s="18" t="str">
        <f t="shared" si="3"/>
        <v/>
      </c>
    </row>
    <row r="218" spans="12:12" x14ac:dyDescent="0.2">
      <c r="L218" s="18" t="str">
        <f t="shared" si="3"/>
        <v/>
      </c>
    </row>
    <row r="219" spans="12:12" x14ac:dyDescent="0.2">
      <c r="L219" s="18" t="str">
        <f t="shared" si="3"/>
        <v/>
      </c>
    </row>
    <row r="220" spans="12:12" x14ac:dyDescent="0.2">
      <c r="L220" s="18" t="str">
        <f t="shared" si="3"/>
        <v/>
      </c>
    </row>
  </sheetData>
  <sheetProtection algorithmName="SHA-512" hashValue="10XKk23FhpQAsBQpBtTg29nzhi/NQneMHFP2oJR3PdNDldfSkWrucd+AS6+080dU+ENCU6aFHDmWYrcl10JXIQ==" saltValue="z0o52pc0DeE4RH6YoYumVw==" spinCount="100000" sheet="1" objects="1" scenarios="1"/>
  <mergeCells count="1">
    <mergeCell ref="I2:J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Master!$C$7:$C$13</xm:f>
          </x14:formula1>
          <xm:sqref>F4:F65536</xm:sqref>
        </x14:dataValidation>
        <x14:dataValidation type="list" allowBlank="1" showInputMessage="1" showErrorMessage="1">
          <x14:formula1>
            <xm:f>Master!$E$7:$E$29</xm:f>
          </x14:formula1>
          <xm:sqref>B4:B1048576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6"/>
  <sheetViews>
    <sheetView workbookViewId="0">
      <pane xSplit="1" ySplit="4" topLeftCell="B18" activePane="bottomRight" state="frozen"/>
      <selection pane="topRight" activeCell="B1" sqref="B1"/>
      <selection pane="bottomLeft" activeCell="A5" sqref="A5"/>
      <selection pane="bottomRight" activeCell="C28" sqref="C18:L28"/>
    </sheetView>
  </sheetViews>
  <sheetFormatPr defaultRowHeight="12.75" x14ac:dyDescent="0.2"/>
  <cols>
    <col min="1" max="1" width="9.140625" style="14"/>
    <col min="2" max="2" width="20.28515625" style="73" customWidth="1"/>
    <col min="3" max="3" width="15.5703125" style="73" customWidth="1"/>
    <col min="4" max="4" width="19.85546875" style="73" customWidth="1"/>
    <col min="5" max="5" width="9.140625" style="18"/>
    <col min="6" max="6" width="12.140625" style="18" customWidth="1"/>
    <col min="7" max="7" width="11.7109375" style="19" customWidth="1"/>
    <col min="8" max="8" width="13" style="24" customWidth="1"/>
    <col min="9" max="9" width="9.140625" style="18"/>
    <col min="10" max="10" width="10" style="18" customWidth="1"/>
    <col min="11" max="12" width="9.140625" style="18"/>
    <col min="13" max="13" width="18.85546875" style="13" customWidth="1"/>
    <col min="14" max="16384" width="9.140625" style="14"/>
  </cols>
  <sheetData>
    <row r="1" spans="1:23" x14ac:dyDescent="0.2">
      <c r="B1" s="76"/>
      <c r="C1" s="76"/>
      <c r="D1" s="76"/>
      <c r="E1" s="77"/>
      <c r="F1" s="77"/>
      <c r="G1" s="23"/>
      <c r="H1" s="78"/>
      <c r="I1" s="77"/>
      <c r="J1" s="77"/>
      <c r="K1" s="77"/>
      <c r="L1" s="77"/>
      <c r="M1" s="77"/>
    </row>
    <row r="2" spans="1:23" x14ac:dyDescent="0.2">
      <c r="B2" s="76"/>
      <c r="C2" s="76"/>
      <c r="D2" s="76"/>
      <c r="E2" s="77"/>
      <c r="F2" s="77"/>
      <c r="G2" s="23"/>
      <c r="H2" s="78"/>
      <c r="I2" s="136" t="s">
        <v>65</v>
      </c>
      <c r="J2" s="136"/>
      <c r="K2" s="79"/>
      <c r="L2" s="77"/>
      <c r="M2" s="77"/>
    </row>
    <row r="3" spans="1:23" ht="51" x14ac:dyDescent="0.2">
      <c r="A3" s="11"/>
      <c r="B3" s="80" t="s">
        <v>68</v>
      </c>
      <c r="C3" s="80" t="s">
        <v>71</v>
      </c>
      <c r="D3" s="80" t="s">
        <v>99</v>
      </c>
      <c r="E3" s="49" t="s">
        <v>70</v>
      </c>
      <c r="F3" s="80" t="s">
        <v>64</v>
      </c>
      <c r="G3" s="80" t="s">
        <v>67</v>
      </c>
      <c r="H3" s="80" t="s">
        <v>69</v>
      </c>
      <c r="I3" s="49" t="s">
        <v>119</v>
      </c>
      <c r="J3" s="49" t="s">
        <v>120</v>
      </c>
      <c r="K3" s="49" t="s">
        <v>118</v>
      </c>
      <c r="L3" s="49" t="s">
        <v>66</v>
      </c>
      <c r="M3" s="82" t="s">
        <v>104</v>
      </c>
      <c r="N3" s="72"/>
      <c r="O3" s="72"/>
      <c r="P3" s="72"/>
      <c r="Q3" s="72"/>
      <c r="R3" s="72"/>
      <c r="S3" s="72"/>
      <c r="T3" s="72"/>
      <c r="U3" s="72"/>
      <c r="V3" s="72"/>
      <c r="W3" s="72"/>
    </row>
    <row r="4" spans="1:23" x14ac:dyDescent="0.2">
      <c r="A4" s="11"/>
      <c r="C4" s="21"/>
      <c r="D4" s="21"/>
      <c r="F4" s="20"/>
      <c r="K4" s="74"/>
      <c r="L4" s="18" t="str">
        <f t="shared" ref="L4:L63" si="0">IF(K4="", "", IF(E4="",K4,K4*E4))</f>
        <v/>
      </c>
      <c r="M4" s="71">
        <f>SUM(L:L)</f>
        <v>157</v>
      </c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38.25" x14ac:dyDescent="0.2">
      <c r="C5" s="25" t="s">
        <v>100</v>
      </c>
      <c r="D5" s="24" t="s">
        <v>177</v>
      </c>
      <c r="E5" s="18">
        <v>1</v>
      </c>
      <c r="F5" s="26" t="s">
        <v>81</v>
      </c>
      <c r="H5" s="27" t="s">
        <v>103</v>
      </c>
      <c r="I5" s="18">
        <v>8</v>
      </c>
      <c r="J5" s="18">
        <v>10</v>
      </c>
      <c r="K5" s="18">
        <v>8</v>
      </c>
      <c r="L5" s="18">
        <f t="shared" si="0"/>
        <v>8</v>
      </c>
    </row>
    <row r="6" spans="1:23" x14ac:dyDescent="0.2">
      <c r="C6" s="25"/>
      <c r="D6" s="24"/>
      <c r="F6" s="26"/>
      <c r="H6" s="26"/>
      <c r="L6" s="18" t="str">
        <f t="shared" si="0"/>
        <v/>
      </c>
    </row>
    <row r="7" spans="1:23" ht="25.5" x14ac:dyDescent="0.2">
      <c r="C7" s="25" t="s">
        <v>101</v>
      </c>
      <c r="D7" s="24" t="s">
        <v>177</v>
      </c>
      <c r="E7" s="18">
        <v>20</v>
      </c>
      <c r="F7" s="26" t="s">
        <v>80</v>
      </c>
      <c r="H7" s="26"/>
      <c r="I7" s="18">
        <v>4</v>
      </c>
      <c r="J7" s="18">
        <v>6</v>
      </c>
      <c r="K7" s="18">
        <v>4</v>
      </c>
      <c r="L7" s="18">
        <f t="shared" si="0"/>
        <v>80</v>
      </c>
      <c r="O7" s="14">
        <f>SUM(L5:L9)/8</f>
        <v>13.25</v>
      </c>
    </row>
    <row r="8" spans="1:23" x14ac:dyDescent="0.2">
      <c r="C8" s="25"/>
      <c r="D8" s="24"/>
      <c r="F8" s="26"/>
      <c r="H8" s="26"/>
      <c r="L8" s="18" t="str">
        <f t="shared" si="0"/>
        <v/>
      </c>
    </row>
    <row r="9" spans="1:23" x14ac:dyDescent="0.2">
      <c r="C9" s="86" t="s">
        <v>169</v>
      </c>
      <c r="D9" s="24" t="s">
        <v>177</v>
      </c>
      <c r="E9" s="18">
        <v>3</v>
      </c>
      <c r="F9" s="28" t="s">
        <v>80</v>
      </c>
      <c r="H9" s="27"/>
      <c r="I9" s="18">
        <v>6</v>
      </c>
      <c r="J9" s="18">
        <v>7</v>
      </c>
      <c r="K9" s="18">
        <v>6</v>
      </c>
      <c r="L9" s="18">
        <f t="shared" si="0"/>
        <v>18</v>
      </c>
    </row>
    <row r="10" spans="1:23" x14ac:dyDescent="0.2">
      <c r="C10" s="25"/>
      <c r="D10" s="24"/>
      <c r="F10" s="26"/>
      <c r="L10" s="18" t="str">
        <f t="shared" si="0"/>
        <v/>
      </c>
    </row>
    <row r="11" spans="1:23" x14ac:dyDescent="0.2">
      <c r="C11" s="25"/>
      <c r="D11" s="24"/>
      <c r="F11" s="26"/>
      <c r="L11" s="18" t="str">
        <f t="shared" si="0"/>
        <v/>
      </c>
    </row>
    <row r="12" spans="1:23" x14ac:dyDescent="0.2">
      <c r="C12" s="27" t="s">
        <v>102</v>
      </c>
      <c r="D12" s="24"/>
      <c r="E12" s="18">
        <v>10</v>
      </c>
      <c r="F12" s="28" t="s">
        <v>81</v>
      </c>
      <c r="I12" s="18">
        <v>3</v>
      </c>
      <c r="J12" s="18">
        <v>4</v>
      </c>
      <c r="K12" s="18">
        <v>4</v>
      </c>
      <c r="L12" s="18">
        <f t="shared" si="0"/>
        <v>40</v>
      </c>
    </row>
    <row r="13" spans="1:23" x14ac:dyDescent="0.2">
      <c r="C13" s="24"/>
      <c r="D13" s="24"/>
      <c r="F13" s="19"/>
      <c r="L13" s="18" t="str">
        <f t="shared" si="0"/>
        <v/>
      </c>
    </row>
    <row r="14" spans="1:23" x14ac:dyDescent="0.2">
      <c r="C14" s="83" t="s">
        <v>126</v>
      </c>
      <c r="D14" s="83" t="s">
        <v>140</v>
      </c>
      <c r="F14" s="19" t="s">
        <v>81</v>
      </c>
      <c r="I14" s="18">
        <v>4</v>
      </c>
      <c r="J14" s="18">
        <v>6</v>
      </c>
      <c r="K14" s="18">
        <v>5</v>
      </c>
      <c r="L14" s="18">
        <f t="shared" si="0"/>
        <v>5</v>
      </c>
    </row>
    <row r="15" spans="1:23" x14ac:dyDescent="0.2">
      <c r="C15" s="24"/>
      <c r="D15" s="24"/>
      <c r="F15" s="19"/>
      <c r="L15" s="18" t="str">
        <f t="shared" si="0"/>
        <v/>
      </c>
    </row>
    <row r="16" spans="1:23" x14ac:dyDescent="0.2">
      <c r="C16" s="83" t="s">
        <v>144</v>
      </c>
      <c r="D16" s="73" t="s">
        <v>143</v>
      </c>
      <c r="F16" s="19" t="s">
        <v>78</v>
      </c>
      <c r="I16" s="18">
        <v>6</v>
      </c>
      <c r="J16" s="18">
        <v>6</v>
      </c>
      <c r="K16" s="18">
        <v>6</v>
      </c>
      <c r="L16" s="18">
        <f t="shared" si="0"/>
        <v>6</v>
      </c>
    </row>
    <row r="17" spans="3:12" x14ac:dyDescent="0.2">
      <c r="C17" s="24"/>
      <c r="D17" s="24"/>
      <c r="F17" s="19"/>
      <c r="L17" s="18" t="str">
        <f t="shared" si="0"/>
        <v/>
      </c>
    </row>
    <row r="18" spans="3:12" x14ac:dyDescent="0.2">
      <c r="C18" s="25"/>
      <c r="D18" s="24"/>
      <c r="F18" s="26"/>
      <c r="H18" s="27"/>
    </row>
    <row r="19" spans="3:12" x14ac:dyDescent="0.2">
      <c r="C19" s="25"/>
      <c r="D19" s="24"/>
      <c r="F19" s="26"/>
      <c r="H19" s="26"/>
    </row>
    <row r="20" spans="3:12" x14ac:dyDescent="0.2">
      <c r="C20" s="25"/>
      <c r="D20" s="24"/>
      <c r="F20" s="26"/>
      <c r="H20" s="26"/>
    </row>
    <row r="21" spans="3:12" x14ac:dyDescent="0.2">
      <c r="C21" s="25"/>
      <c r="D21" s="24"/>
      <c r="F21" s="26"/>
      <c r="H21" s="26"/>
    </row>
    <row r="22" spans="3:12" x14ac:dyDescent="0.2">
      <c r="C22" s="86"/>
      <c r="D22" s="24"/>
      <c r="F22" s="28"/>
      <c r="H22" s="27"/>
    </row>
    <row r="23" spans="3:12" x14ac:dyDescent="0.2">
      <c r="C23" s="24"/>
      <c r="D23" s="24"/>
      <c r="F23" s="19"/>
    </row>
    <row r="24" spans="3:12" x14ac:dyDescent="0.2">
      <c r="C24" s="25"/>
      <c r="D24" s="24"/>
      <c r="F24" s="26"/>
      <c r="H24" s="27"/>
    </row>
    <row r="25" spans="3:12" x14ac:dyDescent="0.2">
      <c r="C25" s="25"/>
      <c r="D25" s="24"/>
      <c r="F25" s="26"/>
      <c r="H25" s="26"/>
    </row>
    <row r="26" spans="3:12" x14ac:dyDescent="0.2">
      <c r="C26" s="25"/>
      <c r="D26" s="24"/>
      <c r="F26" s="26"/>
      <c r="H26" s="26"/>
    </row>
    <row r="27" spans="3:12" x14ac:dyDescent="0.2">
      <c r="C27" s="25"/>
      <c r="D27" s="24"/>
      <c r="F27" s="26"/>
      <c r="H27" s="26"/>
    </row>
    <row r="28" spans="3:12" x14ac:dyDescent="0.2">
      <c r="C28" s="86"/>
      <c r="D28" s="24"/>
      <c r="F28" s="28"/>
      <c r="H28" s="27"/>
    </row>
    <row r="29" spans="3:12" x14ac:dyDescent="0.2">
      <c r="L29" s="18" t="str">
        <f t="shared" si="0"/>
        <v/>
      </c>
    </row>
    <row r="30" spans="3:12" x14ac:dyDescent="0.2">
      <c r="L30" s="18" t="str">
        <f t="shared" si="0"/>
        <v/>
      </c>
    </row>
    <row r="31" spans="3:12" x14ac:dyDescent="0.2">
      <c r="L31" s="18" t="str">
        <f t="shared" si="0"/>
        <v/>
      </c>
    </row>
    <row r="32" spans="3:12" x14ac:dyDescent="0.2">
      <c r="L32" s="18" t="str">
        <f t="shared" si="0"/>
        <v/>
      </c>
    </row>
    <row r="33" spans="12:12" x14ac:dyDescent="0.2">
      <c r="L33" s="18" t="str">
        <f t="shared" si="0"/>
        <v/>
      </c>
    </row>
    <row r="34" spans="12:12" x14ac:dyDescent="0.2">
      <c r="L34" s="18" t="str">
        <f t="shared" si="0"/>
        <v/>
      </c>
    </row>
    <row r="35" spans="12:12" x14ac:dyDescent="0.2">
      <c r="L35" s="18" t="str">
        <f t="shared" si="0"/>
        <v/>
      </c>
    </row>
    <row r="36" spans="12:12" x14ac:dyDescent="0.2">
      <c r="L36" s="18" t="str">
        <f t="shared" si="0"/>
        <v/>
      </c>
    </row>
    <row r="37" spans="12:12" x14ac:dyDescent="0.2">
      <c r="L37" s="18" t="str">
        <f t="shared" si="0"/>
        <v/>
      </c>
    </row>
    <row r="38" spans="12:12" x14ac:dyDescent="0.2">
      <c r="L38" s="18" t="str">
        <f t="shared" si="0"/>
        <v/>
      </c>
    </row>
    <row r="39" spans="12:12" x14ac:dyDescent="0.2">
      <c r="L39" s="18" t="str">
        <f t="shared" si="0"/>
        <v/>
      </c>
    </row>
    <row r="40" spans="12:12" x14ac:dyDescent="0.2">
      <c r="L40" s="18" t="str">
        <f t="shared" si="0"/>
        <v/>
      </c>
    </row>
    <row r="41" spans="12:12" x14ac:dyDescent="0.2">
      <c r="L41" s="18" t="str">
        <f t="shared" si="0"/>
        <v/>
      </c>
    </row>
    <row r="42" spans="12:12" x14ac:dyDescent="0.2">
      <c r="L42" s="18" t="str">
        <f t="shared" si="0"/>
        <v/>
      </c>
    </row>
    <row r="43" spans="12:12" x14ac:dyDescent="0.2">
      <c r="L43" s="18" t="str">
        <f t="shared" si="0"/>
        <v/>
      </c>
    </row>
    <row r="44" spans="12:12" x14ac:dyDescent="0.2">
      <c r="L44" s="18" t="str">
        <f t="shared" si="0"/>
        <v/>
      </c>
    </row>
    <row r="45" spans="12:12" x14ac:dyDescent="0.2">
      <c r="L45" s="18" t="str">
        <f t="shared" si="0"/>
        <v/>
      </c>
    </row>
    <row r="46" spans="12:12" x14ac:dyDescent="0.2">
      <c r="L46" s="18" t="str">
        <f t="shared" si="0"/>
        <v/>
      </c>
    </row>
    <row r="47" spans="12:12" x14ac:dyDescent="0.2">
      <c r="L47" s="18" t="str">
        <f t="shared" si="0"/>
        <v/>
      </c>
    </row>
    <row r="48" spans="12:12" x14ac:dyDescent="0.2">
      <c r="L48" s="18" t="str">
        <f t="shared" si="0"/>
        <v/>
      </c>
    </row>
    <row r="49" spans="12:12" x14ac:dyDescent="0.2">
      <c r="L49" s="18" t="str">
        <f t="shared" si="0"/>
        <v/>
      </c>
    </row>
    <row r="50" spans="12:12" x14ac:dyDescent="0.2">
      <c r="L50" s="18" t="str">
        <f t="shared" si="0"/>
        <v/>
      </c>
    </row>
    <row r="51" spans="12:12" x14ac:dyDescent="0.2">
      <c r="L51" s="18" t="str">
        <f t="shared" si="0"/>
        <v/>
      </c>
    </row>
    <row r="52" spans="12:12" x14ac:dyDescent="0.2">
      <c r="L52" s="18" t="str">
        <f t="shared" si="0"/>
        <v/>
      </c>
    </row>
    <row r="53" spans="12:12" x14ac:dyDescent="0.2">
      <c r="L53" s="18" t="str">
        <f t="shared" si="0"/>
        <v/>
      </c>
    </row>
    <row r="54" spans="12:12" x14ac:dyDescent="0.2">
      <c r="L54" s="18" t="str">
        <f t="shared" si="0"/>
        <v/>
      </c>
    </row>
    <row r="55" spans="12:12" x14ac:dyDescent="0.2">
      <c r="L55" s="18" t="str">
        <f t="shared" si="0"/>
        <v/>
      </c>
    </row>
    <row r="56" spans="12:12" x14ac:dyDescent="0.2">
      <c r="L56" s="18" t="str">
        <f t="shared" si="0"/>
        <v/>
      </c>
    </row>
    <row r="57" spans="12:12" x14ac:dyDescent="0.2">
      <c r="L57" s="18" t="str">
        <f t="shared" si="0"/>
        <v/>
      </c>
    </row>
    <row r="58" spans="12:12" x14ac:dyDescent="0.2">
      <c r="L58" s="18" t="str">
        <f t="shared" si="0"/>
        <v/>
      </c>
    </row>
    <row r="59" spans="12:12" x14ac:dyDescent="0.2">
      <c r="L59" s="18" t="str">
        <f t="shared" si="0"/>
        <v/>
      </c>
    </row>
    <row r="60" spans="12:12" x14ac:dyDescent="0.2">
      <c r="L60" s="18" t="str">
        <f t="shared" si="0"/>
        <v/>
      </c>
    </row>
    <row r="61" spans="12:12" x14ac:dyDescent="0.2">
      <c r="L61" s="18" t="str">
        <f t="shared" si="0"/>
        <v/>
      </c>
    </row>
    <row r="62" spans="12:12" x14ac:dyDescent="0.2">
      <c r="L62" s="18" t="str">
        <f t="shared" si="0"/>
        <v/>
      </c>
    </row>
    <row r="63" spans="12:12" x14ac:dyDescent="0.2">
      <c r="L63" s="18" t="str">
        <f t="shared" si="0"/>
        <v/>
      </c>
    </row>
    <row r="64" spans="12:12" x14ac:dyDescent="0.2">
      <c r="L64" s="18" t="str">
        <f t="shared" ref="L64:L127" si="1">IF(K64="", "", IF(E64="",K64,K64*E64))</f>
        <v/>
      </c>
    </row>
    <row r="65" spans="12:12" x14ac:dyDescent="0.2">
      <c r="L65" s="18" t="str">
        <f t="shared" si="1"/>
        <v/>
      </c>
    </row>
    <row r="66" spans="12:12" x14ac:dyDescent="0.2">
      <c r="L66" s="18" t="str">
        <f t="shared" si="1"/>
        <v/>
      </c>
    </row>
    <row r="67" spans="12:12" x14ac:dyDescent="0.2">
      <c r="L67" s="18" t="str">
        <f t="shared" si="1"/>
        <v/>
      </c>
    </row>
    <row r="68" spans="12:12" x14ac:dyDescent="0.2">
      <c r="L68" s="18" t="str">
        <f t="shared" si="1"/>
        <v/>
      </c>
    </row>
    <row r="69" spans="12:12" x14ac:dyDescent="0.2">
      <c r="L69" s="18" t="str">
        <f t="shared" si="1"/>
        <v/>
      </c>
    </row>
    <row r="70" spans="12:12" x14ac:dyDescent="0.2">
      <c r="L70" s="18" t="str">
        <f t="shared" si="1"/>
        <v/>
      </c>
    </row>
    <row r="71" spans="12:12" x14ac:dyDescent="0.2">
      <c r="L71" s="18" t="str">
        <f t="shared" si="1"/>
        <v/>
      </c>
    </row>
    <row r="72" spans="12:12" x14ac:dyDescent="0.2">
      <c r="L72" s="18" t="str">
        <f t="shared" si="1"/>
        <v/>
      </c>
    </row>
    <row r="73" spans="12:12" x14ac:dyDescent="0.2">
      <c r="L73" s="18" t="str">
        <f t="shared" si="1"/>
        <v/>
      </c>
    </row>
    <row r="74" spans="12:12" x14ac:dyDescent="0.2">
      <c r="L74" s="18" t="str">
        <f t="shared" si="1"/>
        <v/>
      </c>
    </row>
    <row r="75" spans="12:12" x14ac:dyDescent="0.2">
      <c r="L75" s="18" t="str">
        <f t="shared" si="1"/>
        <v/>
      </c>
    </row>
    <row r="76" spans="12:12" x14ac:dyDescent="0.2">
      <c r="L76" s="18" t="str">
        <f t="shared" si="1"/>
        <v/>
      </c>
    </row>
    <row r="77" spans="12:12" x14ac:dyDescent="0.2">
      <c r="L77" s="18" t="str">
        <f t="shared" si="1"/>
        <v/>
      </c>
    </row>
    <row r="78" spans="12:12" x14ac:dyDescent="0.2">
      <c r="L78" s="18" t="str">
        <f t="shared" si="1"/>
        <v/>
      </c>
    </row>
    <row r="79" spans="12:12" x14ac:dyDescent="0.2">
      <c r="L79" s="18" t="str">
        <f t="shared" si="1"/>
        <v/>
      </c>
    </row>
    <row r="80" spans="12:12" x14ac:dyDescent="0.2">
      <c r="L80" s="18" t="str">
        <f t="shared" si="1"/>
        <v/>
      </c>
    </row>
    <row r="81" spans="12:12" x14ac:dyDescent="0.2">
      <c r="L81" s="18" t="str">
        <f t="shared" si="1"/>
        <v/>
      </c>
    </row>
    <row r="82" spans="12:12" x14ac:dyDescent="0.2">
      <c r="L82" s="18" t="str">
        <f t="shared" si="1"/>
        <v/>
      </c>
    </row>
    <row r="83" spans="12:12" x14ac:dyDescent="0.2">
      <c r="L83" s="18" t="str">
        <f t="shared" si="1"/>
        <v/>
      </c>
    </row>
    <row r="84" spans="12:12" x14ac:dyDescent="0.2">
      <c r="L84" s="18" t="str">
        <f t="shared" si="1"/>
        <v/>
      </c>
    </row>
    <row r="85" spans="12:12" x14ac:dyDescent="0.2">
      <c r="L85" s="18" t="str">
        <f t="shared" si="1"/>
        <v/>
      </c>
    </row>
    <row r="86" spans="12:12" x14ac:dyDescent="0.2">
      <c r="L86" s="18" t="str">
        <f t="shared" si="1"/>
        <v/>
      </c>
    </row>
    <row r="87" spans="12:12" x14ac:dyDescent="0.2">
      <c r="L87" s="18" t="str">
        <f t="shared" si="1"/>
        <v/>
      </c>
    </row>
    <row r="88" spans="12:12" x14ac:dyDescent="0.2">
      <c r="L88" s="18" t="str">
        <f t="shared" si="1"/>
        <v/>
      </c>
    </row>
    <row r="89" spans="12:12" x14ac:dyDescent="0.2">
      <c r="L89" s="18" t="str">
        <f t="shared" si="1"/>
        <v/>
      </c>
    </row>
    <row r="90" spans="12:12" x14ac:dyDescent="0.2">
      <c r="L90" s="18" t="str">
        <f t="shared" si="1"/>
        <v/>
      </c>
    </row>
    <row r="91" spans="12:12" x14ac:dyDescent="0.2">
      <c r="L91" s="18" t="str">
        <f t="shared" si="1"/>
        <v/>
      </c>
    </row>
    <row r="92" spans="12:12" x14ac:dyDescent="0.2">
      <c r="L92" s="18" t="str">
        <f t="shared" si="1"/>
        <v/>
      </c>
    </row>
    <row r="93" spans="12:12" x14ac:dyDescent="0.2">
      <c r="L93" s="18" t="str">
        <f t="shared" si="1"/>
        <v/>
      </c>
    </row>
    <row r="94" spans="12:12" x14ac:dyDescent="0.2">
      <c r="L94" s="18" t="str">
        <f t="shared" si="1"/>
        <v/>
      </c>
    </row>
    <row r="95" spans="12:12" x14ac:dyDescent="0.2">
      <c r="L95" s="18" t="str">
        <f t="shared" si="1"/>
        <v/>
      </c>
    </row>
    <row r="96" spans="12:12" x14ac:dyDescent="0.2">
      <c r="L96" s="18" t="str">
        <f t="shared" si="1"/>
        <v/>
      </c>
    </row>
    <row r="97" spans="12:12" x14ac:dyDescent="0.2">
      <c r="L97" s="18" t="str">
        <f t="shared" si="1"/>
        <v/>
      </c>
    </row>
    <row r="98" spans="12:12" x14ac:dyDescent="0.2">
      <c r="L98" s="18" t="str">
        <f t="shared" si="1"/>
        <v/>
      </c>
    </row>
    <row r="99" spans="12:12" x14ac:dyDescent="0.2">
      <c r="L99" s="18" t="str">
        <f t="shared" si="1"/>
        <v/>
      </c>
    </row>
    <row r="100" spans="12:12" x14ac:dyDescent="0.2">
      <c r="L100" s="18" t="str">
        <f t="shared" si="1"/>
        <v/>
      </c>
    </row>
    <row r="101" spans="12:12" x14ac:dyDescent="0.2">
      <c r="L101" s="18" t="str">
        <f t="shared" si="1"/>
        <v/>
      </c>
    </row>
    <row r="102" spans="12:12" x14ac:dyDescent="0.2">
      <c r="L102" s="18" t="str">
        <f t="shared" si="1"/>
        <v/>
      </c>
    </row>
    <row r="103" spans="12:12" x14ac:dyDescent="0.2">
      <c r="L103" s="18" t="str">
        <f t="shared" si="1"/>
        <v/>
      </c>
    </row>
    <row r="104" spans="12:12" x14ac:dyDescent="0.2">
      <c r="L104" s="18" t="str">
        <f t="shared" si="1"/>
        <v/>
      </c>
    </row>
    <row r="105" spans="12:12" x14ac:dyDescent="0.2">
      <c r="L105" s="18" t="str">
        <f t="shared" si="1"/>
        <v/>
      </c>
    </row>
    <row r="106" spans="12:12" x14ac:dyDescent="0.2">
      <c r="L106" s="18" t="str">
        <f t="shared" si="1"/>
        <v/>
      </c>
    </row>
    <row r="107" spans="12:12" x14ac:dyDescent="0.2">
      <c r="L107" s="18" t="str">
        <f t="shared" si="1"/>
        <v/>
      </c>
    </row>
    <row r="108" spans="12:12" x14ac:dyDescent="0.2">
      <c r="L108" s="18" t="str">
        <f t="shared" si="1"/>
        <v/>
      </c>
    </row>
    <row r="109" spans="12:12" x14ac:dyDescent="0.2">
      <c r="L109" s="18" t="str">
        <f t="shared" si="1"/>
        <v/>
      </c>
    </row>
    <row r="110" spans="12:12" x14ac:dyDescent="0.2">
      <c r="L110" s="18" t="str">
        <f t="shared" si="1"/>
        <v/>
      </c>
    </row>
    <row r="111" spans="12:12" x14ac:dyDescent="0.2">
      <c r="L111" s="18" t="str">
        <f t="shared" si="1"/>
        <v/>
      </c>
    </row>
    <row r="112" spans="12:12" x14ac:dyDescent="0.2">
      <c r="L112" s="18" t="str">
        <f t="shared" si="1"/>
        <v/>
      </c>
    </row>
    <row r="113" spans="12:12" x14ac:dyDescent="0.2">
      <c r="L113" s="18" t="str">
        <f t="shared" si="1"/>
        <v/>
      </c>
    </row>
    <row r="114" spans="12:12" x14ac:dyDescent="0.2">
      <c r="L114" s="18" t="str">
        <f t="shared" si="1"/>
        <v/>
      </c>
    </row>
    <row r="115" spans="12:12" x14ac:dyDescent="0.2">
      <c r="L115" s="18" t="str">
        <f t="shared" si="1"/>
        <v/>
      </c>
    </row>
    <row r="116" spans="12:12" x14ac:dyDescent="0.2">
      <c r="L116" s="18" t="str">
        <f t="shared" si="1"/>
        <v/>
      </c>
    </row>
    <row r="117" spans="12:12" x14ac:dyDescent="0.2">
      <c r="L117" s="18" t="str">
        <f t="shared" si="1"/>
        <v/>
      </c>
    </row>
    <row r="118" spans="12:12" x14ac:dyDescent="0.2">
      <c r="L118" s="18" t="str">
        <f t="shared" si="1"/>
        <v/>
      </c>
    </row>
    <row r="119" spans="12:12" x14ac:dyDescent="0.2">
      <c r="L119" s="18" t="str">
        <f t="shared" si="1"/>
        <v/>
      </c>
    </row>
    <row r="120" spans="12:12" x14ac:dyDescent="0.2">
      <c r="L120" s="18" t="str">
        <f t="shared" si="1"/>
        <v/>
      </c>
    </row>
    <row r="121" spans="12:12" x14ac:dyDescent="0.2">
      <c r="L121" s="18" t="str">
        <f t="shared" si="1"/>
        <v/>
      </c>
    </row>
    <row r="122" spans="12:12" x14ac:dyDescent="0.2">
      <c r="L122" s="18" t="str">
        <f t="shared" si="1"/>
        <v/>
      </c>
    </row>
    <row r="123" spans="12:12" x14ac:dyDescent="0.2">
      <c r="L123" s="18" t="str">
        <f t="shared" si="1"/>
        <v/>
      </c>
    </row>
    <row r="124" spans="12:12" x14ac:dyDescent="0.2">
      <c r="L124" s="18" t="str">
        <f t="shared" si="1"/>
        <v/>
      </c>
    </row>
    <row r="125" spans="12:12" x14ac:dyDescent="0.2">
      <c r="L125" s="18" t="str">
        <f t="shared" si="1"/>
        <v/>
      </c>
    </row>
    <row r="126" spans="12:12" x14ac:dyDescent="0.2">
      <c r="L126" s="18" t="str">
        <f t="shared" si="1"/>
        <v/>
      </c>
    </row>
    <row r="127" spans="12:12" x14ac:dyDescent="0.2">
      <c r="L127" s="18" t="str">
        <f t="shared" si="1"/>
        <v/>
      </c>
    </row>
    <row r="128" spans="12:12" x14ac:dyDescent="0.2">
      <c r="L128" s="18" t="str">
        <f t="shared" ref="L128:L191" si="2">IF(K128="", "", IF(E128="",K128,K128*E128))</f>
        <v/>
      </c>
    </row>
    <row r="129" spans="12:12" x14ac:dyDescent="0.2">
      <c r="L129" s="18" t="str">
        <f t="shared" si="2"/>
        <v/>
      </c>
    </row>
    <row r="130" spans="12:12" x14ac:dyDescent="0.2">
      <c r="L130" s="18" t="str">
        <f t="shared" si="2"/>
        <v/>
      </c>
    </row>
    <row r="131" spans="12:12" x14ac:dyDescent="0.2">
      <c r="L131" s="18" t="str">
        <f t="shared" si="2"/>
        <v/>
      </c>
    </row>
    <row r="132" spans="12:12" x14ac:dyDescent="0.2">
      <c r="L132" s="18" t="str">
        <f t="shared" si="2"/>
        <v/>
      </c>
    </row>
    <row r="133" spans="12:12" x14ac:dyDescent="0.2">
      <c r="L133" s="18" t="str">
        <f t="shared" si="2"/>
        <v/>
      </c>
    </row>
    <row r="134" spans="12:12" x14ac:dyDescent="0.2">
      <c r="L134" s="18" t="str">
        <f t="shared" si="2"/>
        <v/>
      </c>
    </row>
    <row r="135" spans="12:12" x14ac:dyDescent="0.2">
      <c r="L135" s="18" t="str">
        <f t="shared" si="2"/>
        <v/>
      </c>
    </row>
    <row r="136" spans="12:12" x14ac:dyDescent="0.2">
      <c r="L136" s="18" t="str">
        <f t="shared" si="2"/>
        <v/>
      </c>
    </row>
    <row r="137" spans="12:12" x14ac:dyDescent="0.2">
      <c r="L137" s="18" t="str">
        <f t="shared" si="2"/>
        <v/>
      </c>
    </row>
    <row r="138" spans="12:12" x14ac:dyDescent="0.2">
      <c r="L138" s="18" t="str">
        <f t="shared" si="2"/>
        <v/>
      </c>
    </row>
    <row r="139" spans="12:12" x14ac:dyDescent="0.2">
      <c r="L139" s="18" t="str">
        <f t="shared" si="2"/>
        <v/>
      </c>
    </row>
    <row r="140" spans="12:12" x14ac:dyDescent="0.2">
      <c r="L140" s="18" t="str">
        <f t="shared" si="2"/>
        <v/>
      </c>
    </row>
    <row r="141" spans="12:12" x14ac:dyDescent="0.2">
      <c r="L141" s="18" t="str">
        <f t="shared" si="2"/>
        <v/>
      </c>
    </row>
    <row r="142" spans="12:12" x14ac:dyDescent="0.2">
      <c r="L142" s="18" t="str">
        <f t="shared" si="2"/>
        <v/>
      </c>
    </row>
    <row r="143" spans="12:12" x14ac:dyDescent="0.2">
      <c r="L143" s="18" t="str">
        <f t="shared" si="2"/>
        <v/>
      </c>
    </row>
    <row r="144" spans="12:12" x14ac:dyDescent="0.2">
      <c r="L144" s="18" t="str">
        <f t="shared" si="2"/>
        <v/>
      </c>
    </row>
    <row r="145" spans="12:12" x14ac:dyDescent="0.2">
      <c r="L145" s="18" t="str">
        <f t="shared" si="2"/>
        <v/>
      </c>
    </row>
    <row r="146" spans="12:12" x14ac:dyDescent="0.2">
      <c r="L146" s="18" t="str">
        <f t="shared" si="2"/>
        <v/>
      </c>
    </row>
    <row r="147" spans="12:12" x14ac:dyDescent="0.2">
      <c r="L147" s="18" t="str">
        <f t="shared" si="2"/>
        <v/>
      </c>
    </row>
    <row r="148" spans="12:12" x14ac:dyDescent="0.2">
      <c r="L148" s="18" t="str">
        <f t="shared" si="2"/>
        <v/>
      </c>
    </row>
    <row r="149" spans="12:12" x14ac:dyDescent="0.2">
      <c r="L149" s="18" t="str">
        <f t="shared" si="2"/>
        <v/>
      </c>
    </row>
    <row r="150" spans="12:12" x14ac:dyDescent="0.2">
      <c r="L150" s="18" t="str">
        <f t="shared" si="2"/>
        <v/>
      </c>
    </row>
    <row r="151" spans="12:12" x14ac:dyDescent="0.2">
      <c r="L151" s="18" t="str">
        <f t="shared" si="2"/>
        <v/>
      </c>
    </row>
    <row r="152" spans="12:12" x14ac:dyDescent="0.2">
      <c r="L152" s="18" t="str">
        <f t="shared" si="2"/>
        <v/>
      </c>
    </row>
    <row r="153" spans="12:12" x14ac:dyDescent="0.2">
      <c r="L153" s="18" t="str">
        <f t="shared" si="2"/>
        <v/>
      </c>
    </row>
    <row r="154" spans="12:12" x14ac:dyDescent="0.2">
      <c r="L154" s="18" t="str">
        <f t="shared" si="2"/>
        <v/>
      </c>
    </row>
    <row r="155" spans="12:12" x14ac:dyDescent="0.2">
      <c r="L155" s="18" t="str">
        <f t="shared" si="2"/>
        <v/>
      </c>
    </row>
    <row r="156" spans="12:12" x14ac:dyDescent="0.2">
      <c r="L156" s="18" t="str">
        <f t="shared" si="2"/>
        <v/>
      </c>
    </row>
    <row r="157" spans="12:12" x14ac:dyDescent="0.2">
      <c r="L157" s="18" t="str">
        <f t="shared" si="2"/>
        <v/>
      </c>
    </row>
    <row r="158" spans="12:12" x14ac:dyDescent="0.2">
      <c r="L158" s="18" t="str">
        <f t="shared" si="2"/>
        <v/>
      </c>
    </row>
    <row r="159" spans="12:12" x14ac:dyDescent="0.2">
      <c r="L159" s="18" t="str">
        <f t="shared" si="2"/>
        <v/>
      </c>
    </row>
    <row r="160" spans="12:12" x14ac:dyDescent="0.2">
      <c r="L160" s="18" t="str">
        <f t="shared" si="2"/>
        <v/>
      </c>
    </row>
    <row r="161" spans="12:12" x14ac:dyDescent="0.2">
      <c r="L161" s="18" t="str">
        <f t="shared" si="2"/>
        <v/>
      </c>
    </row>
    <row r="162" spans="12:12" x14ac:dyDescent="0.2">
      <c r="L162" s="18" t="str">
        <f t="shared" si="2"/>
        <v/>
      </c>
    </row>
    <row r="163" spans="12:12" x14ac:dyDescent="0.2">
      <c r="L163" s="18" t="str">
        <f t="shared" si="2"/>
        <v/>
      </c>
    </row>
    <row r="164" spans="12:12" x14ac:dyDescent="0.2">
      <c r="L164" s="18" t="str">
        <f t="shared" si="2"/>
        <v/>
      </c>
    </row>
    <row r="165" spans="12:12" x14ac:dyDescent="0.2">
      <c r="L165" s="18" t="str">
        <f t="shared" si="2"/>
        <v/>
      </c>
    </row>
    <row r="166" spans="12:12" x14ac:dyDescent="0.2">
      <c r="L166" s="18" t="str">
        <f t="shared" si="2"/>
        <v/>
      </c>
    </row>
    <row r="167" spans="12:12" x14ac:dyDescent="0.2">
      <c r="L167" s="18" t="str">
        <f t="shared" si="2"/>
        <v/>
      </c>
    </row>
    <row r="168" spans="12:12" x14ac:dyDescent="0.2">
      <c r="L168" s="18" t="str">
        <f t="shared" si="2"/>
        <v/>
      </c>
    </row>
    <row r="169" spans="12:12" x14ac:dyDescent="0.2">
      <c r="L169" s="18" t="str">
        <f t="shared" si="2"/>
        <v/>
      </c>
    </row>
    <row r="170" spans="12:12" x14ac:dyDescent="0.2">
      <c r="L170" s="18" t="str">
        <f t="shared" si="2"/>
        <v/>
      </c>
    </row>
    <row r="171" spans="12:12" x14ac:dyDescent="0.2">
      <c r="L171" s="18" t="str">
        <f t="shared" si="2"/>
        <v/>
      </c>
    </row>
    <row r="172" spans="12:12" x14ac:dyDescent="0.2">
      <c r="L172" s="18" t="str">
        <f t="shared" si="2"/>
        <v/>
      </c>
    </row>
    <row r="173" spans="12:12" x14ac:dyDescent="0.2">
      <c r="L173" s="18" t="str">
        <f t="shared" si="2"/>
        <v/>
      </c>
    </row>
    <row r="174" spans="12:12" x14ac:dyDescent="0.2">
      <c r="L174" s="18" t="str">
        <f t="shared" si="2"/>
        <v/>
      </c>
    </row>
    <row r="175" spans="12:12" x14ac:dyDescent="0.2">
      <c r="L175" s="18" t="str">
        <f t="shared" si="2"/>
        <v/>
      </c>
    </row>
    <row r="176" spans="12:12" x14ac:dyDescent="0.2">
      <c r="L176" s="18" t="str">
        <f t="shared" si="2"/>
        <v/>
      </c>
    </row>
    <row r="177" spans="12:12" x14ac:dyDescent="0.2">
      <c r="L177" s="18" t="str">
        <f t="shared" si="2"/>
        <v/>
      </c>
    </row>
    <row r="178" spans="12:12" x14ac:dyDescent="0.2">
      <c r="L178" s="18" t="str">
        <f t="shared" si="2"/>
        <v/>
      </c>
    </row>
    <row r="179" spans="12:12" x14ac:dyDescent="0.2">
      <c r="L179" s="18" t="str">
        <f t="shared" si="2"/>
        <v/>
      </c>
    </row>
    <row r="180" spans="12:12" x14ac:dyDescent="0.2">
      <c r="L180" s="18" t="str">
        <f t="shared" si="2"/>
        <v/>
      </c>
    </row>
    <row r="181" spans="12:12" x14ac:dyDescent="0.2">
      <c r="L181" s="18" t="str">
        <f t="shared" si="2"/>
        <v/>
      </c>
    </row>
    <row r="182" spans="12:12" x14ac:dyDescent="0.2">
      <c r="L182" s="18" t="str">
        <f t="shared" si="2"/>
        <v/>
      </c>
    </row>
    <row r="183" spans="12:12" x14ac:dyDescent="0.2">
      <c r="L183" s="18" t="str">
        <f t="shared" si="2"/>
        <v/>
      </c>
    </row>
    <row r="184" spans="12:12" x14ac:dyDescent="0.2">
      <c r="L184" s="18" t="str">
        <f t="shared" si="2"/>
        <v/>
      </c>
    </row>
    <row r="185" spans="12:12" x14ac:dyDescent="0.2">
      <c r="L185" s="18" t="str">
        <f t="shared" si="2"/>
        <v/>
      </c>
    </row>
    <row r="186" spans="12:12" x14ac:dyDescent="0.2">
      <c r="L186" s="18" t="str">
        <f t="shared" si="2"/>
        <v/>
      </c>
    </row>
    <row r="187" spans="12:12" x14ac:dyDescent="0.2">
      <c r="L187" s="18" t="str">
        <f t="shared" si="2"/>
        <v/>
      </c>
    </row>
    <row r="188" spans="12:12" x14ac:dyDescent="0.2">
      <c r="L188" s="18" t="str">
        <f t="shared" si="2"/>
        <v/>
      </c>
    </row>
    <row r="189" spans="12:12" x14ac:dyDescent="0.2">
      <c r="L189" s="18" t="str">
        <f t="shared" si="2"/>
        <v/>
      </c>
    </row>
    <row r="190" spans="12:12" x14ac:dyDescent="0.2">
      <c r="L190" s="18" t="str">
        <f t="shared" si="2"/>
        <v/>
      </c>
    </row>
    <row r="191" spans="12:12" x14ac:dyDescent="0.2">
      <c r="L191" s="18" t="str">
        <f t="shared" si="2"/>
        <v/>
      </c>
    </row>
    <row r="192" spans="12:12" x14ac:dyDescent="0.2">
      <c r="L192" s="18" t="str">
        <f t="shared" ref="L192:L216" si="3">IF(K192="", "", IF(E192="",K192,K192*E192))</f>
        <v/>
      </c>
    </row>
    <row r="193" spans="12:12" x14ac:dyDescent="0.2">
      <c r="L193" s="18" t="str">
        <f t="shared" si="3"/>
        <v/>
      </c>
    </row>
    <row r="194" spans="12:12" x14ac:dyDescent="0.2">
      <c r="L194" s="18" t="str">
        <f t="shared" si="3"/>
        <v/>
      </c>
    </row>
    <row r="195" spans="12:12" x14ac:dyDescent="0.2">
      <c r="L195" s="18" t="str">
        <f t="shared" si="3"/>
        <v/>
      </c>
    </row>
    <row r="196" spans="12:12" x14ac:dyDescent="0.2">
      <c r="L196" s="18" t="str">
        <f t="shared" si="3"/>
        <v/>
      </c>
    </row>
    <row r="197" spans="12:12" x14ac:dyDescent="0.2">
      <c r="L197" s="18" t="str">
        <f t="shared" si="3"/>
        <v/>
      </c>
    </row>
    <row r="198" spans="12:12" x14ac:dyDescent="0.2">
      <c r="L198" s="18" t="str">
        <f t="shared" si="3"/>
        <v/>
      </c>
    </row>
    <row r="199" spans="12:12" x14ac:dyDescent="0.2">
      <c r="L199" s="18" t="str">
        <f t="shared" si="3"/>
        <v/>
      </c>
    </row>
    <row r="200" spans="12:12" x14ac:dyDescent="0.2">
      <c r="L200" s="18" t="str">
        <f t="shared" si="3"/>
        <v/>
      </c>
    </row>
    <row r="201" spans="12:12" x14ac:dyDescent="0.2">
      <c r="L201" s="18" t="str">
        <f t="shared" si="3"/>
        <v/>
      </c>
    </row>
    <row r="202" spans="12:12" x14ac:dyDescent="0.2">
      <c r="L202" s="18" t="str">
        <f t="shared" si="3"/>
        <v/>
      </c>
    </row>
    <row r="203" spans="12:12" x14ac:dyDescent="0.2">
      <c r="L203" s="18" t="str">
        <f t="shared" si="3"/>
        <v/>
      </c>
    </row>
    <row r="204" spans="12:12" x14ac:dyDescent="0.2">
      <c r="L204" s="18" t="str">
        <f t="shared" si="3"/>
        <v/>
      </c>
    </row>
    <row r="205" spans="12:12" x14ac:dyDescent="0.2">
      <c r="L205" s="18" t="str">
        <f t="shared" si="3"/>
        <v/>
      </c>
    </row>
    <row r="206" spans="12:12" x14ac:dyDescent="0.2">
      <c r="L206" s="18" t="str">
        <f t="shared" si="3"/>
        <v/>
      </c>
    </row>
    <row r="207" spans="12:12" x14ac:dyDescent="0.2">
      <c r="L207" s="18" t="str">
        <f t="shared" si="3"/>
        <v/>
      </c>
    </row>
    <row r="208" spans="12:12" x14ac:dyDescent="0.2">
      <c r="L208" s="18" t="str">
        <f t="shared" si="3"/>
        <v/>
      </c>
    </row>
    <row r="209" spans="12:12" x14ac:dyDescent="0.2">
      <c r="L209" s="18" t="str">
        <f t="shared" si="3"/>
        <v/>
      </c>
    </row>
    <row r="210" spans="12:12" x14ac:dyDescent="0.2">
      <c r="L210" s="18" t="str">
        <f t="shared" si="3"/>
        <v/>
      </c>
    </row>
    <row r="211" spans="12:12" x14ac:dyDescent="0.2">
      <c r="L211" s="18" t="str">
        <f t="shared" si="3"/>
        <v/>
      </c>
    </row>
    <row r="212" spans="12:12" x14ac:dyDescent="0.2">
      <c r="L212" s="18" t="str">
        <f t="shared" si="3"/>
        <v/>
      </c>
    </row>
    <row r="213" spans="12:12" x14ac:dyDescent="0.2">
      <c r="L213" s="18" t="str">
        <f t="shared" si="3"/>
        <v/>
      </c>
    </row>
    <row r="214" spans="12:12" x14ac:dyDescent="0.2">
      <c r="L214" s="18" t="str">
        <f t="shared" si="3"/>
        <v/>
      </c>
    </row>
    <row r="215" spans="12:12" x14ac:dyDescent="0.2">
      <c r="L215" s="18" t="str">
        <f t="shared" si="3"/>
        <v/>
      </c>
    </row>
    <row r="216" spans="12:12" x14ac:dyDescent="0.2">
      <c r="L216" s="18" t="str">
        <f t="shared" si="3"/>
        <v/>
      </c>
    </row>
  </sheetData>
  <mergeCells count="1">
    <mergeCell ref="I2:J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Master!$C$7:$C$13</xm:f>
          </x14:formula1>
          <xm:sqref>F4:F65532</xm:sqref>
        </x14:dataValidation>
        <x14:dataValidation type="list" allowBlank="1" showInputMessage="1" showErrorMessage="1">
          <x14:formula1>
            <xm:f>Master!$E$7:$E$29</xm:f>
          </x14:formula1>
          <xm:sqref>B4:B1048576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220"/>
  <sheetViews>
    <sheetView workbookViewId="0">
      <selection activeCell="E6" sqref="E6"/>
    </sheetView>
  </sheetViews>
  <sheetFormatPr defaultRowHeight="12.75" x14ac:dyDescent="0.2"/>
  <cols>
    <col min="1" max="1" width="9.140625" style="14"/>
    <col min="2" max="2" width="20.28515625" style="73" customWidth="1"/>
    <col min="3" max="3" width="15.5703125" style="73" customWidth="1"/>
    <col min="4" max="4" width="19.85546875" style="73" customWidth="1"/>
    <col min="5" max="5" width="9.140625" style="18"/>
    <col min="6" max="6" width="12.140625" style="18" customWidth="1"/>
    <col min="7" max="7" width="11.7109375" style="19" customWidth="1"/>
    <col min="8" max="8" width="13" style="24" customWidth="1"/>
    <col min="9" max="9" width="9.140625" style="18"/>
    <col min="10" max="10" width="10" style="18" customWidth="1"/>
    <col min="11" max="12" width="9.140625" style="18"/>
    <col min="13" max="13" width="18.85546875" style="14" customWidth="1"/>
    <col min="14" max="16384" width="9.140625" style="14"/>
  </cols>
  <sheetData>
    <row r="1" spans="1:23" x14ac:dyDescent="0.2">
      <c r="B1" s="76"/>
      <c r="C1" s="76"/>
      <c r="D1" s="76"/>
      <c r="E1" s="77"/>
      <c r="F1" s="77"/>
      <c r="G1" s="23"/>
      <c r="H1" s="78"/>
      <c r="I1" s="77"/>
      <c r="J1" s="77"/>
      <c r="K1" s="77"/>
      <c r="L1" s="77"/>
      <c r="M1" s="23"/>
    </row>
    <row r="2" spans="1:23" x14ac:dyDescent="0.2">
      <c r="B2" s="76"/>
      <c r="C2" s="76"/>
      <c r="D2" s="76"/>
      <c r="E2" s="77"/>
      <c r="F2" s="77"/>
      <c r="G2" s="23"/>
      <c r="H2" s="78"/>
      <c r="I2" s="136" t="s">
        <v>65</v>
      </c>
      <c r="J2" s="136"/>
      <c r="K2" s="79"/>
      <c r="L2" s="77"/>
      <c r="M2" s="23"/>
    </row>
    <row r="3" spans="1:23" ht="51" x14ac:dyDescent="0.2">
      <c r="A3" s="11"/>
      <c r="B3" s="80" t="s">
        <v>68</v>
      </c>
      <c r="C3" s="80" t="s">
        <v>71</v>
      </c>
      <c r="D3" s="80" t="s">
        <v>99</v>
      </c>
      <c r="E3" s="80" t="s">
        <v>70</v>
      </c>
      <c r="F3" s="80" t="s">
        <v>64</v>
      </c>
      <c r="G3" s="80" t="s">
        <v>67</v>
      </c>
      <c r="H3" s="80" t="s">
        <v>69</v>
      </c>
      <c r="I3" s="80" t="s">
        <v>119</v>
      </c>
      <c r="J3" s="80" t="s">
        <v>120</v>
      </c>
      <c r="K3" s="80" t="s">
        <v>118</v>
      </c>
      <c r="L3" s="80" t="s">
        <v>66</v>
      </c>
      <c r="M3" s="81" t="s">
        <v>104</v>
      </c>
      <c r="N3" s="72"/>
      <c r="O3" s="72"/>
      <c r="P3" s="72"/>
      <c r="Q3" s="72"/>
      <c r="R3" s="72"/>
      <c r="S3" s="72"/>
      <c r="T3" s="72"/>
      <c r="U3" s="72"/>
      <c r="V3" s="72"/>
      <c r="W3" s="72"/>
    </row>
    <row r="4" spans="1:23" x14ac:dyDescent="0.2">
      <c r="A4" s="11"/>
      <c r="C4" s="21"/>
      <c r="D4" s="21"/>
      <c r="F4" s="20"/>
      <c r="K4" s="74"/>
      <c r="L4" s="18" t="str">
        <f t="shared" ref="L4:L67" si="0">IF(K4="", "", IF(E4="",K4,K4*E4))</f>
        <v/>
      </c>
      <c r="M4" s="71">
        <f>SUM(L:L)</f>
        <v>168</v>
      </c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x14ac:dyDescent="0.2">
      <c r="C5" s="83" t="s">
        <v>151</v>
      </c>
      <c r="D5" s="83" t="s">
        <v>152</v>
      </c>
      <c r="E5" s="18">
        <v>1</v>
      </c>
      <c r="F5" s="20"/>
      <c r="I5" s="18">
        <v>12</v>
      </c>
      <c r="J5" s="18">
        <v>20</v>
      </c>
      <c r="K5" s="18">
        <v>18</v>
      </c>
      <c r="L5" s="18">
        <f t="shared" si="0"/>
        <v>18</v>
      </c>
    </row>
    <row r="6" spans="1:23" x14ac:dyDescent="0.2">
      <c r="C6" s="83" t="s">
        <v>168</v>
      </c>
      <c r="E6" s="18">
        <v>50</v>
      </c>
      <c r="F6" s="18" t="s">
        <v>80</v>
      </c>
      <c r="I6" s="18">
        <v>2</v>
      </c>
      <c r="J6" s="18">
        <v>4</v>
      </c>
      <c r="K6" s="18">
        <v>3</v>
      </c>
      <c r="L6" s="18">
        <f t="shared" si="0"/>
        <v>150</v>
      </c>
    </row>
    <row r="7" spans="1:23" x14ac:dyDescent="0.2">
      <c r="L7" s="18" t="str">
        <f t="shared" si="0"/>
        <v/>
      </c>
    </row>
    <row r="8" spans="1:23" x14ac:dyDescent="0.2">
      <c r="L8" s="18" t="str">
        <f t="shared" si="0"/>
        <v/>
      </c>
    </row>
    <row r="9" spans="1:23" x14ac:dyDescent="0.2">
      <c r="L9" s="18" t="str">
        <f t="shared" si="0"/>
        <v/>
      </c>
    </row>
    <row r="10" spans="1:23" x14ac:dyDescent="0.2">
      <c r="L10" s="18" t="str">
        <f t="shared" si="0"/>
        <v/>
      </c>
    </row>
    <row r="11" spans="1:23" x14ac:dyDescent="0.2">
      <c r="L11" s="18" t="str">
        <f t="shared" si="0"/>
        <v/>
      </c>
    </row>
    <row r="12" spans="1:23" x14ac:dyDescent="0.2">
      <c r="L12" s="18" t="str">
        <f t="shared" si="0"/>
        <v/>
      </c>
    </row>
    <row r="13" spans="1:23" x14ac:dyDescent="0.2">
      <c r="L13" s="18" t="str">
        <f t="shared" si="0"/>
        <v/>
      </c>
    </row>
    <row r="14" spans="1:23" x14ac:dyDescent="0.2">
      <c r="L14" s="18" t="str">
        <f t="shared" si="0"/>
        <v/>
      </c>
    </row>
    <row r="15" spans="1:23" x14ac:dyDescent="0.2">
      <c r="L15" s="18" t="str">
        <f t="shared" si="0"/>
        <v/>
      </c>
    </row>
    <row r="16" spans="1:23" x14ac:dyDescent="0.2">
      <c r="L16" s="18" t="str">
        <f t="shared" si="0"/>
        <v/>
      </c>
    </row>
    <row r="17" spans="12:12" x14ac:dyDescent="0.2">
      <c r="L17" s="18" t="str">
        <f t="shared" si="0"/>
        <v/>
      </c>
    </row>
    <row r="18" spans="12:12" x14ac:dyDescent="0.2">
      <c r="L18" s="18" t="str">
        <f t="shared" si="0"/>
        <v/>
      </c>
    </row>
    <row r="19" spans="12:12" x14ac:dyDescent="0.2">
      <c r="L19" s="18" t="str">
        <f t="shared" si="0"/>
        <v/>
      </c>
    </row>
    <row r="20" spans="12:12" x14ac:dyDescent="0.2">
      <c r="L20" s="18" t="str">
        <f t="shared" si="0"/>
        <v/>
      </c>
    </row>
    <row r="21" spans="12:12" x14ac:dyDescent="0.2">
      <c r="L21" s="18" t="str">
        <f t="shared" si="0"/>
        <v/>
      </c>
    </row>
    <row r="22" spans="12:12" x14ac:dyDescent="0.2">
      <c r="L22" s="18" t="str">
        <f t="shared" si="0"/>
        <v/>
      </c>
    </row>
    <row r="23" spans="12:12" x14ac:dyDescent="0.2">
      <c r="L23" s="18" t="str">
        <f t="shared" si="0"/>
        <v/>
      </c>
    </row>
    <row r="24" spans="12:12" x14ac:dyDescent="0.2">
      <c r="L24" s="18" t="str">
        <f t="shared" si="0"/>
        <v/>
      </c>
    </row>
    <row r="25" spans="12:12" x14ac:dyDescent="0.2">
      <c r="L25" s="18" t="str">
        <f t="shared" si="0"/>
        <v/>
      </c>
    </row>
    <row r="26" spans="12:12" x14ac:dyDescent="0.2">
      <c r="L26" s="18" t="str">
        <f t="shared" si="0"/>
        <v/>
      </c>
    </row>
    <row r="27" spans="12:12" x14ac:dyDescent="0.2">
      <c r="L27" s="18" t="str">
        <f t="shared" si="0"/>
        <v/>
      </c>
    </row>
    <row r="28" spans="12:12" x14ac:dyDescent="0.2">
      <c r="L28" s="18" t="str">
        <f t="shared" si="0"/>
        <v/>
      </c>
    </row>
    <row r="29" spans="12:12" x14ac:dyDescent="0.2">
      <c r="L29" s="18" t="str">
        <f t="shared" si="0"/>
        <v/>
      </c>
    </row>
    <row r="30" spans="12:12" x14ac:dyDescent="0.2">
      <c r="L30" s="18" t="str">
        <f t="shared" si="0"/>
        <v/>
      </c>
    </row>
    <row r="31" spans="12:12" x14ac:dyDescent="0.2">
      <c r="L31" s="18" t="str">
        <f t="shared" si="0"/>
        <v/>
      </c>
    </row>
    <row r="32" spans="12:12" x14ac:dyDescent="0.2">
      <c r="L32" s="18" t="str">
        <f t="shared" si="0"/>
        <v/>
      </c>
    </row>
    <row r="33" spans="12:12" x14ac:dyDescent="0.2">
      <c r="L33" s="18" t="str">
        <f t="shared" si="0"/>
        <v/>
      </c>
    </row>
    <row r="34" spans="12:12" x14ac:dyDescent="0.2">
      <c r="L34" s="18" t="str">
        <f t="shared" si="0"/>
        <v/>
      </c>
    </row>
    <row r="35" spans="12:12" x14ac:dyDescent="0.2">
      <c r="L35" s="18" t="str">
        <f t="shared" si="0"/>
        <v/>
      </c>
    </row>
    <row r="36" spans="12:12" x14ac:dyDescent="0.2">
      <c r="L36" s="18" t="str">
        <f t="shared" si="0"/>
        <v/>
      </c>
    </row>
    <row r="37" spans="12:12" x14ac:dyDescent="0.2">
      <c r="L37" s="18" t="str">
        <f t="shared" si="0"/>
        <v/>
      </c>
    </row>
    <row r="38" spans="12:12" x14ac:dyDescent="0.2">
      <c r="L38" s="18" t="str">
        <f t="shared" si="0"/>
        <v/>
      </c>
    </row>
    <row r="39" spans="12:12" x14ac:dyDescent="0.2">
      <c r="L39" s="18" t="str">
        <f t="shared" si="0"/>
        <v/>
      </c>
    </row>
    <row r="40" spans="12:12" x14ac:dyDescent="0.2">
      <c r="L40" s="18" t="str">
        <f t="shared" si="0"/>
        <v/>
      </c>
    </row>
    <row r="41" spans="12:12" x14ac:dyDescent="0.2">
      <c r="L41" s="18" t="str">
        <f t="shared" si="0"/>
        <v/>
      </c>
    </row>
    <row r="42" spans="12:12" x14ac:dyDescent="0.2">
      <c r="L42" s="18" t="str">
        <f t="shared" si="0"/>
        <v/>
      </c>
    </row>
    <row r="43" spans="12:12" x14ac:dyDescent="0.2">
      <c r="L43" s="18" t="str">
        <f t="shared" si="0"/>
        <v/>
      </c>
    </row>
    <row r="44" spans="12:12" x14ac:dyDescent="0.2">
      <c r="L44" s="18" t="str">
        <f t="shared" si="0"/>
        <v/>
      </c>
    </row>
    <row r="45" spans="12:12" x14ac:dyDescent="0.2">
      <c r="L45" s="18" t="str">
        <f t="shared" si="0"/>
        <v/>
      </c>
    </row>
    <row r="46" spans="12:12" x14ac:dyDescent="0.2">
      <c r="L46" s="18" t="str">
        <f t="shared" si="0"/>
        <v/>
      </c>
    </row>
    <row r="47" spans="12:12" x14ac:dyDescent="0.2">
      <c r="L47" s="18" t="str">
        <f t="shared" si="0"/>
        <v/>
      </c>
    </row>
    <row r="48" spans="12:12" x14ac:dyDescent="0.2">
      <c r="L48" s="18" t="str">
        <f t="shared" si="0"/>
        <v/>
      </c>
    </row>
    <row r="49" spans="12:12" x14ac:dyDescent="0.2">
      <c r="L49" s="18" t="str">
        <f t="shared" si="0"/>
        <v/>
      </c>
    </row>
    <row r="50" spans="12:12" x14ac:dyDescent="0.2">
      <c r="L50" s="18" t="str">
        <f t="shared" si="0"/>
        <v/>
      </c>
    </row>
    <row r="51" spans="12:12" x14ac:dyDescent="0.2">
      <c r="L51" s="18" t="str">
        <f t="shared" si="0"/>
        <v/>
      </c>
    </row>
    <row r="52" spans="12:12" x14ac:dyDescent="0.2">
      <c r="L52" s="18" t="str">
        <f t="shared" si="0"/>
        <v/>
      </c>
    </row>
    <row r="53" spans="12:12" x14ac:dyDescent="0.2">
      <c r="L53" s="18" t="str">
        <f t="shared" si="0"/>
        <v/>
      </c>
    </row>
    <row r="54" spans="12:12" x14ac:dyDescent="0.2">
      <c r="L54" s="18" t="str">
        <f t="shared" si="0"/>
        <v/>
      </c>
    </row>
    <row r="55" spans="12:12" x14ac:dyDescent="0.2">
      <c r="L55" s="18" t="str">
        <f t="shared" si="0"/>
        <v/>
      </c>
    </row>
    <row r="56" spans="12:12" x14ac:dyDescent="0.2">
      <c r="L56" s="18" t="str">
        <f t="shared" si="0"/>
        <v/>
      </c>
    </row>
    <row r="57" spans="12:12" x14ac:dyDescent="0.2">
      <c r="L57" s="18" t="str">
        <f t="shared" si="0"/>
        <v/>
      </c>
    </row>
    <row r="58" spans="12:12" x14ac:dyDescent="0.2">
      <c r="L58" s="18" t="str">
        <f t="shared" si="0"/>
        <v/>
      </c>
    </row>
    <row r="59" spans="12:12" x14ac:dyDescent="0.2">
      <c r="L59" s="18" t="str">
        <f t="shared" si="0"/>
        <v/>
      </c>
    </row>
    <row r="60" spans="12:12" x14ac:dyDescent="0.2">
      <c r="L60" s="18" t="str">
        <f t="shared" si="0"/>
        <v/>
      </c>
    </row>
    <row r="61" spans="12:12" x14ac:dyDescent="0.2">
      <c r="L61" s="18" t="str">
        <f t="shared" si="0"/>
        <v/>
      </c>
    </row>
    <row r="62" spans="12:12" x14ac:dyDescent="0.2">
      <c r="L62" s="18" t="str">
        <f t="shared" si="0"/>
        <v/>
      </c>
    </row>
    <row r="63" spans="12:12" x14ac:dyDescent="0.2">
      <c r="L63" s="18" t="str">
        <f t="shared" si="0"/>
        <v/>
      </c>
    </row>
    <row r="64" spans="12:12" x14ac:dyDescent="0.2">
      <c r="L64" s="18" t="str">
        <f t="shared" si="0"/>
        <v/>
      </c>
    </row>
    <row r="65" spans="12:12" x14ac:dyDescent="0.2">
      <c r="L65" s="18" t="str">
        <f t="shared" si="0"/>
        <v/>
      </c>
    </row>
    <row r="66" spans="12:12" x14ac:dyDescent="0.2">
      <c r="L66" s="18" t="str">
        <f t="shared" si="0"/>
        <v/>
      </c>
    </row>
    <row r="67" spans="12:12" x14ac:dyDescent="0.2">
      <c r="L67" s="18" t="str">
        <f t="shared" si="0"/>
        <v/>
      </c>
    </row>
    <row r="68" spans="12:12" x14ac:dyDescent="0.2">
      <c r="L68" s="18" t="str">
        <f t="shared" ref="L68:L131" si="1">IF(K68="", "", IF(E68="",K68,K68*E68))</f>
        <v/>
      </c>
    </row>
    <row r="69" spans="12:12" x14ac:dyDescent="0.2">
      <c r="L69" s="18" t="str">
        <f t="shared" si="1"/>
        <v/>
      </c>
    </row>
    <row r="70" spans="12:12" x14ac:dyDescent="0.2">
      <c r="L70" s="18" t="str">
        <f t="shared" si="1"/>
        <v/>
      </c>
    </row>
    <row r="71" spans="12:12" x14ac:dyDescent="0.2">
      <c r="L71" s="18" t="str">
        <f t="shared" si="1"/>
        <v/>
      </c>
    </row>
    <row r="72" spans="12:12" x14ac:dyDescent="0.2">
      <c r="L72" s="18" t="str">
        <f t="shared" si="1"/>
        <v/>
      </c>
    </row>
    <row r="73" spans="12:12" x14ac:dyDescent="0.2">
      <c r="L73" s="18" t="str">
        <f t="shared" si="1"/>
        <v/>
      </c>
    </row>
    <row r="74" spans="12:12" x14ac:dyDescent="0.2">
      <c r="L74" s="18" t="str">
        <f t="shared" si="1"/>
        <v/>
      </c>
    </row>
    <row r="75" spans="12:12" x14ac:dyDescent="0.2">
      <c r="L75" s="18" t="str">
        <f t="shared" si="1"/>
        <v/>
      </c>
    </row>
    <row r="76" spans="12:12" x14ac:dyDescent="0.2">
      <c r="L76" s="18" t="str">
        <f t="shared" si="1"/>
        <v/>
      </c>
    </row>
    <row r="77" spans="12:12" x14ac:dyDescent="0.2">
      <c r="L77" s="18" t="str">
        <f t="shared" si="1"/>
        <v/>
      </c>
    </row>
    <row r="78" spans="12:12" x14ac:dyDescent="0.2">
      <c r="L78" s="18" t="str">
        <f t="shared" si="1"/>
        <v/>
      </c>
    </row>
    <row r="79" spans="12:12" x14ac:dyDescent="0.2">
      <c r="L79" s="18" t="str">
        <f t="shared" si="1"/>
        <v/>
      </c>
    </row>
    <row r="80" spans="12:12" x14ac:dyDescent="0.2">
      <c r="L80" s="18" t="str">
        <f t="shared" si="1"/>
        <v/>
      </c>
    </row>
    <row r="81" spans="12:12" x14ac:dyDescent="0.2">
      <c r="L81" s="18" t="str">
        <f t="shared" si="1"/>
        <v/>
      </c>
    </row>
    <row r="82" spans="12:12" x14ac:dyDescent="0.2">
      <c r="L82" s="18" t="str">
        <f t="shared" si="1"/>
        <v/>
      </c>
    </row>
    <row r="83" spans="12:12" x14ac:dyDescent="0.2">
      <c r="L83" s="18" t="str">
        <f t="shared" si="1"/>
        <v/>
      </c>
    </row>
    <row r="84" spans="12:12" x14ac:dyDescent="0.2">
      <c r="L84" s="18" t="str">
        <f t="shared" si="1"/>
        <v/>
      </c>
    </row>
    <row r="85" spans="12:12" x14ac:dyDescent="0.2">
      <c r="L85" s="18" t="str">
        <f t="shared" si="1"/>
        <v/>
      </c>
    </row>
    <row r="86" spans="12:12" x14ac:dyDescent="0.2">
      <c r="L86" s="18" t="str">
        <f t="shared" si="1"/>
        <v/>
      </c>
    </row>
    <row r="87" spans="12:12" x14ac:dyDescent="0.2">
      <c r="L87" s="18" t="str">
        <f t="shared" si="1"/>
        <v/>
      </c>
    </row>
    <row r="88" spans="12:12" x14ac:dyDescent="0.2">
      <c r="L88" s="18" t="str">
        <f t="shared" si="1"/>
        <v/>
      </c>
    </row>
    <row r="89" spans="12:12" x14ac:dyDescent="0.2">
      <c r="L89" s="18" t="str">
        <f t="shared" si="1"/>
        <v/>
      </c>
    </row>
    <row r="90" spans="12:12" x14ac:dyDescent="0.2">
      <c r="L90" s="18" t="str">
        <f t="shared" si="1"/>
        <v/>
      </c>
    </row>
    <row r="91" spans="12:12" x14ac:dyDescent="0.2">
      <c r="L91" s="18" t="str">
        <f t="shared" si="1"/>
        <v/>
      </c>
    </row>
    <row r="92" spans="12:12" x14ac:dyDescent="0.2">
      <c r="L92" s="18" t="str">
        <f t="shared" si="1"/>
        <v/>
      </c>
    </row>
    <row r="93" spans="12:12" x14ac:dyDescent="0.2">
      <c r="L93" s="18" t="str">
        <f t="shared" si="1"/>
        <v/>
      </c>
    </row>
    <row r="94" spans="12:12" x14ac:dyDescent="0.2">
      <c r="L94" s="18" t="str">
        <f t="shared" si="1"/>
        <v/>
      </c>
    </row>
    <row r="95" spans="12:12" x14ac:dyDescent="0.2">
      <c r="L95" s="18" t="str">
        <f t="shared" si="1"/>
        <v/>
      </c>
    </row>
    <row r="96" spans="12:12" x14ac:dyDescent="0.2">
      <c r="L96" s="18" t="str">
        <f t="shared" si="1"/>
        <v/>
      </c>
    </row>
    <row r="97" spans="12:12" x14ac:dyDescent="0.2">
      <c r="L97" s="18" t="str">
        <f t="shared" si="1"/>
        <v/>
      </c>
    </row>
    <row r="98" spans="12:12" x14ac:dyDescent="0.2">
      <c r="L98" s="18" t="str">
        <f t="shared" si="1"/>
        <v/>
      </c>
    </row>
    <row r="99" spans="12:12" x14ac:dyDescent="0.2">
      <c r="L99" s="18" t="str">
        <f t="shared" si="1"/>
        <v/>
      </c>
    </row>
    <row r="100" spans="12:12" x14ac:dyDescent="0.2">
      <c r="L100" s="18" t="str">
        <f t="shared" si="1"/>
        <v/>
      </c>
    </row>
    <row r="101" spans="12:12" x14ac:dyDescent="0.2">
      <c r="L101" s="18" t="str">
        <f t="shared" si="1"/>
        <v/>
      </c>
    </row>
    <row r="102" spans="12:12" x14ac:dyDescent="0.2">
      <c r="L102" s="18" t="str">
        <f t="shared" si="1"/>
        <v/>
      </c>
    </row>
    <row r="103" spans="12:12" x14ac:dyDescent="0.2">
      <c r="L103" s="18" t="str">
        <f t="shared" si="1"/>
        <v/>
      </c>
    </row>
    <row r="104" spans="12:12" x14ac:dyDescent="0.2">
      <c r="L104" s="18" t="str">
        <f t="shared" si="1"/>
        <v/>
      </c>
    </row>
    <row r="105" spans="12:12" x14ac:dyDescent="0.2">
      <c r="L105" s="18" t="str">
        <f t="shared" si="1"/>
        <v/>
      </c>
    </row>
    <row r="106" spans="12:12" x14ac:dyDescent="0.2">
      <c r="L106" s="18" t="str">
        <f t="shared" si="1"/>
        <v/>
      </c>
    </row>
    <row r="107" spans="12:12" x14ac:dyDescent="0.2">
      <c r="L107" s="18" t="str">
        <f t="shared" si="1"/>
        <v/>
      </c>
    </row>
    <row r="108" spans="12:12" x14ac:dyDescent="0.2">
      <c r="L108" s="18" t="str">
        <f t="shared" si="1"/>
        <v/>
      </c>
    </row>
    <row r="109" spans="12:12" x14ac:dyDescent="0.2">
      <c r="L109" s="18" t="str">
        <f t="shared" si="1"/>
        <v/>
      </c>
    </row>
    <row r="110" spans="12:12" x14ac:dyDescent="0.2">
      <c r="L110" s="18" t="str">
        <f t="shared" si="1"/>
        <v/>
      </c>
    </row>
    <row r="111" spans="12:12" x14ac:dyDescent="0.2">
      <c r="L111" s="18" t="str">
        <f t="shared" si="1"/>
        <v/>
      </c>
    </row>
    <row r="112" spans="12:12" x14ac:dyDescent="0.2">
      <c r="L112" s="18" t="str">
        <f t="shared" si="1"/>
        <v/>
      </c>
    </row>
    <row r="113" spans="12:12" x14ac:dyDescent="0.2">
      <c r="L113" s="18" t="str">
        <f t="shared" si="1"/>
        <v/>
      </c>
    </row>
    <row r="114" spans="12:12" x14ac:dyDescent="0.2">
      <c r="L114" s="18" t="str">
        <f t="shared" si="1"/>
        <v/>
      </c>
    </row>
    <row r="115" spans="12:12" x14ac:dyDescent="0.2">
      <c r="L115" s="18" t="str">
        <f t="shared" si="1"/>
        <v/>
      </c>
    </row>
    <row r="116" spans="12:12" x14ac:dyDescent="0.2">
      <c r="L116" s="18" t="str">
        <f t="shared" si="1"/>
        <v/>
      </c>
    </row>
    <row r="117" spans="12:12" x14ac:dyDescent="0.2">
      <c r="L117" s="18" t="str">
        <f t="shared" si="1"/>
        <v/>
      </c>
    </row>
    <row r="118" spans="12:12" x14ac:dyDescent="0.2">
      <c r="L118" s="18" t="str">
        <f t="shared" si="1"/>
        <v/>
      </c>
    </row>
    <row r="119" spans="12:12" x14ac:dyDescent="0.2">
      <c r="L119" s="18" t="str">
        <f t="shared" si="1"/>
        <v/>
      </c>
    </row>
    <row r="120" spans="12:12" x14ac:dyDescent="0.2">
      <c r="L120" s="18" t="str">
        <f t="shared" si="1"/>
        <v/>
      </c>
    </row>
    <row r="121" spans="12:12" x14ac:dyDescent="0.2">
      <c r="L121" s="18" t="str">
        <f t="shared" si="1"/>
        <v/>
      </c>
    </row>
    <row r="122" spans="12:12" x14ac:dyDescent="0.2">
      <c r="L122" s="18" t="str">
        <f t="shared" si="1"/>
        <v/>
      </c>
    </row>
    <row r="123" spans="12:12" x14ac:dyDescent="0.2">
      <c r="L123" s="18" t="str">
        <f t="shared" si="1"/>
        <v/>
      </c>
    </row>
    <row r="124" spans="12:12" x14ac:dyDescent="0.2">
      <c r="L124" s="18" t="str">
        <f t="shared" si="1"/>
        <v/>
      </c>
    </row>
    <row r="125" spans="12:12" x14ac:dyDescent="0.2">
      <c r="L125" s="18" t="str">
        <f t="shared" si="1"/>
        <v/>
      </c>
    </row>
    <row r="126" spans="12:12" x14ac:dyDescent="0.2">
      <c r="L126" s="18" t="str">
        <f t="shared" si="1"/>
        <v/>
      </c>
    </row>
    <row r="127" spans="12:12" x14ac:dyDescent="0.2">
      <c r="L127" s="18" t="str">
        <f t="shared" si="1"/>
        <v/>
      </c>
    </row>
    <row r="128" spans="12:12" x14ac:dyDescent="0.2">
      <c r="L128" s="18" t="str">
        <f t="shared" si="1"/>
        <v/>
      </c>
    </row>
    <row r="129" spans="12:12" x14ac:dyDescent="0.2">
      <c r="L129" s="18" t="str">
        <f t="shared" si="1"/>
        <v/>
      </c>
    </row>
    <row r="130" spans="12:12" x14ac:dyDescent="0.2">
      <c r="L130" s="18" t="str">
        <f t="shared" si="1"/>
        <v/>
      </c>
    </row>
    <row r="131" spans="12:12" x14ac:dyDescent="0.2">
      <c r="L131" s="18" t="str">
        <f t="shared" si="1"/>
        <v/>
      </c>
    </row>
    <row r="132" spans="12:12" x14ac:dyDescent="0.2">
      <c r="L132" s="18" t="str">
        <f t="shared" ref="L132:L195" si="2">IF(K132="", "", IF(E132="",K132,K132*E132))</f>
        <v/>
      </c>
    </row>
    <row r="133" spans="12:12" x14ac:dyDescent="0.2">
      <c r="L133" s="18" t="str">
        <f t="shared" si="2"/>
        <v/>
      </c>
    </row>
    <row r="134" spans="12:12" x14ac:dyDescent="0.2">
      <c r="L134" s="18" t="str">
        <f t="shared" si="2"/>
        <v/>
      </c>
    </row>
    <row r="135" spans="12:12" x14ac:dyDescent="0.2">
      <c r="L135" s="18" t="str">
        <f t="shared" si="2"/>
        <v/>
      </c>
    </row>
    <row r="136" spans="12:12" x14ac:dyDescent="0.2">
      <c r="L136" s="18" t="str">
        <f t="shared" si="2"/>
        <v/>
      </c>
    </row>
    <row r="137" spans="12:12" x14ac:dyDescent="0.2">
      <c r="L137" s="18" t="str">
        <f t="shared" si="2"/>
        <v/>
      </c>
    </row>
    <row r="138" spans="12:12" x14ac:dyDescent="0.2">
      <c r="L138" s="18" t="str">
        <f t="shared" si="2"/>
        <v/>
      </c>
    </row>
    <row r="139" spans="12:12" x14ac:dyDescent="0.2">
      <c r="L139" s="18" t="str">
        <f t="shared" si="2"/>
        <v/>
      </c>
    </row>
    <row r="140" spans="12:12" x14ac:dyDescent="0.2">
      <c r="L140" s="18" t="str">
        <f t="shared" si="2"/>
        <v/>
      </c>
    </row>
    <row r="141" spans="12:12" x14ac:dyDescent="0.2">
      <c r="L141" s="18" t="str">
        <f t="shared" si="2"/>
        <v/>
      </c>
    </row>
    <row r="142" spans="12:12" x14ac:dyDescent="0.2">
      <c r="L142" s="18" t="str">
        <f t="shared" si="2"/>
        <v/>
      </c>
    </row>
    <row r="143" spans="12:12" x14ac:dyDescent="0.2">
      <c r="L143" s="18" t="str">
        <f t="shared" si="2"/>
        <v/>
      </c>
    </row>
    <row r="144" spans="12:12" x14ac:dyDescent="0.2">
      <c r="L144" s="18" t="str">
        <f t="shared" si="2"/>
        <v/>
      </c>
    </row>
    <row r="145" spans="12:12" x14ac:dyDescent="0.2">
      <c r="L145" s="18" t="str">
        <f t="shared" si="2"/>
        <v/>
      </c>
    </row>
    <row r="146" spans="12:12" x14ac:dyDescent="0.2">
      <c r="L146" s="18" t="str">
        <f t="shared" si="2"/>
        <v/>
      </c>
    </row>
    <row r="147" spans="12:12" x14ac:dyDescent="0.2">
      <c r="L147" s="18" t="str">
        <f t="shared" si="2"/>
        <v/>
      </c>
    </row>
    <row r="148" spans="12:12" x14ac:dyDescent="0.2">
      <c r="L148" s="18" t="str">
        <f t="shared" si="2"/>
        <v/>
      </c>
    </row>
    <row r="149" spans="12:12" x14ac:dyDescent="0.2">
      <c r="L149" s="18" t="str">
        <f t="shared" si="2"/>
        <v/>
      </c>
    </row>
    <row r="150" spans="12:12" x14ac:dyDescent="0.2">
      <c r="L150" s="18" t="str">
        <f t="shared" si="2"/>
        <v/>
      </c>
    </row>
    <row r="151" spans="12:12" x14ac:dyDescent="0.2">
      <c r="L151" s="18" t="str">
        <f t="shared" si="2"/>
        <v/>
      </c>
    </row>
    <row r="152" spans="12:12" x14ac:dyDescent="0.2">
      <c r="L152" s="18" t="str">
        <f t="shared" si="2"/>
        <v/>
      </c>
    </row>
    <row r="153" spans="12:12" x14ac:dyDescent="0.2">
      <c r="L153" s="18" t="str">
        <f t="shared" si="2"/>
        <v/>
      </c>
    </row>
    <row r="154" spans="12:12" x14ac:dyDescent="0.2">
      <c r="L154" s="18" t="str">
        <f t="shared" si="2"/>
        <v/>
      </c>
    </row>
    <row r="155" spans="12:12" x14ac:dyDescent="0.2">
      <c r="L155" s="18" t="str">
        <f t="shared" si="2"/>
        <v/>
      </c>
    </row>
    <row r="156" spans="12:12" x14ac:dyDescent="0.2">
      <c r="L156" s="18" t="str">
        <f t="shared" si="2"/>
        <v/>
      </c>
    </row>
    <row r="157" spans="12:12" x14ac:dyDescent="0.2">
      <c r="L157" s="18" t="str">
        <f t="shared" si="2"/>
        <v/>
      </c>
    </row>
    <row r="158" spans="12:12" x14ac:dyDescent="0.2">
      <c r="L158" s="18" t="str">
        <f t="shared" si="2"/>
        <v/>
      </c>
    </row>
    <row r="159" spans="12:12" x14ac:dyDescent="0.2">
      <c r="L159" s="18" t="str">
        <f t="shared" si="2"/>
        <v/>
      </c>
    </row>
    <row r="160" spans="12:12" x14ac:dyDescent="0.2">
      <c r="L160" s="18" t="str">
        <f t="shared" si="2"/>
        <v/>
      </c>
    </row>
    <row r="161" spans="12:12" x14ac:dyDescent="0.2">
      <c r="L161" s="18" t="str">
        <f t="shared" si="2"/>
        <v/>
      </c>
    </row>
    <row r="162" spans="12:12" x14ac:dyDescent="0.2">
      <c r="L162" s="18" t="str">
        <f t="shared" si="2"/>
        <v/>
      </c>
    </row>
    <row r="163" spans="12:12" x14ac:dyDescent="0.2">
      <c r="L163" s="18" t="str">
        <f t="shared" si="2"/>
        <v/>
      </c>
    </row>
    <row r="164" spans="12:12" x14ac:dyDescent="0.2">
      <c r="L164" s="18" t="str">
        <f t="shared" si="2"/>
        <v/>
      </c>
    </row>
    <row r="165" spans="12:12" x14ac:dyDescent="0.2">
      <c r="L165" s="18" t="str">
        <f t="shared" si="2"/>
        <v/>
      </c>
    </row>
    <row r="166" spans="12:12" x14ac:dyDescent="0.2">
      <c r="L166" s="18" t="str">
        <f t="shared" si="2"/>
        <v/>
      </c>
    </row>
    <row r="167" spans="12:12" x14ac:dyDescent="0.2">
      <c r="L167" s="18" t="str">
        <f t="shared" si="2"/>
        <v/>
      </c>
    </row>
    <row r="168" spans="12:12" x14ac:dyDescent="0.2">
      <c r="L168" s="18" t="str">
        <f t="shared" si="2"/>
        <v/>
      </c>
    </row>
    <row r="169" spans="12:12" x14ac:dyDescent="0.2">
      <c r="L169" s="18" t="str">
        <f t="shared" si="2"/>
        <v/>
      </c>
    </row>
    <row r="170" spans="12:12" x14ac:dyDescent="0.2">
      <c r="L170" s="18" t="str">
        <f t="shared" si="2"/>
        <v/>
      </c>
    </row>
    <row r="171" spans="12:12" x14ac:dyDescent="0.2">
      <c r="L171" s="18" t="str">
        <f t="shared" si="2"/>
        <v/>
      </c>
    </row>
    <row r="172" spans="12:12" x14ac:dyDescent="0.2">
      <c r="L172" s="18" t="str">
        <f t="shared" si="2"/>
        <v/>
      </c>
    </row>
    <row r="173" spans="12:12" x14ac:dyDescent="0.2">
      <c r="L173" s="18" t="str">
        <f t="shared" si="2"/>
        <v/>
      </c>
    </row>
    <row r="174" spans="12:12" x14ac:dyDescent="0.2">
      <c r="L174" s="18" t="str">
        <f t="shared" si="2"/>
        <v/>
      </c>
    </row>
    <row r="175" spans="12:12" x14ac:dyDescent="0.2">
      <c r="L175" s="18" t="str">
        <f t="shared" si="2"/>
        <v/>
      </c>
    </row>
    <row r="176" spans="12:12" x14ac:dyDescent="0.2">
      <c r="L176" s="18" t="str">
        <f t="shared" si="2"/>
        <v/>
      </c>
    </row>
    <row r="177" spans="12:12" x14ac:dyDescent="0.2">
      <c r="L177" s="18" t="str">
        <f t="shared" si="2"/>
        <v/>
      </c>
    </row>
    <row r="178" spans="12:12" x14ac:dyDescent="0.2">
      <c r="L178" s="18" t="str">
        <f t="shared" si="2"/>
        <v/>
      </c>
    </row>
    <row r="179" spans="12:12" x14ac:dyDescent="0.2">
      <c r="L179" s="18" t="str">
        <f t="shared" si="2"/>
        <v/>
      </c>
    </row>
    <row r="180" spans="12:12" x14ac:dyDescent="0.2">
      <c r="L180" s="18" t="str">
        <f t="shared" si="2"/>
        <v/>
      </c>
    </row>
    <row r="181" spans="12:12" x14ac:dyDescent="0.2">
      <c r="L181" s="18" t="str">
        <f t="shared" si="2"/>
        <v/>
      </c>
    </row>
    <row r="182" spans="12:12" x14ac:dyDescent="0.2">
      <c r="L182" s="18" t="str">
        <f t="shared" si="2"/>
        <v/>
      </c>
    </row>
    <row r="183" spans="12:12" x14ac:dyDescent="0.2">
      <c r="L183" s="18" t="str">
        <f t="shared" si="2"/>
        <v/>
      </c>
    </row>
    <row r="184" spans="12:12" x14ac:dyDescent="0.2">
      <c r="L184" s="18" t="str">
        <f t="shared" si="2"/>
        <v/>
      </c>
    </row>
    <row r="185" spans="12:12" x14ac:dyDescent="0.2">
      <c r="L185" s="18" t="str">
        <f t="shared" si="2"/>
        <v/>
      </c>
    </row>
    <row r="186" spans="12:12" x14ac:dyDescent="0.2">
      <c r="L186" s="18" t="str">
        <f t="shared" si="2"/>
        <v/>
      </c>
    </row>
    <row r="187" spans="12:12" x14ac:dyDescent="0.2">
      <c r="L187" s="18" t="str">
        <f t="shared" si="2"/>
        <v/>
      </c>
    </row>
    <row r="188" spans="12:12" x14ac:dyDescent="0.2">
      <c r="L188" s="18" t="str">
        <f t="shared" si="2"/>
        <v/>
      </c>
    </row>
    <row r="189" spans="12:12" x14ac:dyDescent="0.2">
      <c r="L189" s="18" t="str">
        <f t="shared" si="2"/>
        <v/>
      </c>
    </row>
    <row r="190" spans="12:12" x14ac:dyDescent="0.2">
      <c r="L190" s="18" t="str">
        <f t="shared" si="2"/>
        <v/>
      </c>
    </row>
    <row r="191" spans="12:12" x14ac:dyDescent="0.2">
      <c r="L191" s="18" t="str">
        <f t="shared" si="2"/>
        <v/>
      </c>
    </row>
    <row r="192" spans="12:12" x14ac:dyDescent="0.2">
      <c r="L192" s="18" t="str">
        <f t="shared" si="2"/>
        <v/>
      </c>
    </row>
    <row r="193" spans="12:12" x14ac:dyDescent="0.2">
      <c r="L193" s="18" t="str">
        <f t="shared" si="2"/>
        <v/>
      </c>
    </row>
    <row r="194" spans="12:12" x14ac:dyDescent="0.2">
      <c r="L194" s="18" t="str">
        <f t="shared" si="2"/>
        <v/>
      </c>
    </row>
    <row r="195" spans="12:12" x14ac:dyDescent="0.2">
      <c r="L195" s="18" t="str">
        <f t="shared" si="2"/>
        <v/>
      </c>
    </row>
    <row r="196" spans="12:12" x14ac:dyDescent="0.2">
      <c r="L196" s="18" t="str">
        <f t="shared" ref="L196:L220" si="3">IF(K196="", "", IF(E196="",K196,K196*E196))</f>
        <v/>
      </c>
    </row>
    <row r="197" spans="12:12" x14ac:dyDescent="0.2">
      <c r="L197" s="18" t="str">
        <f t="shared" si="3"/>
        <v/>
      </c>
    </row>
    <row r="198" spans="12:12" x14ac:dyDescent="0.2">
      <c r="L198" s="18" t="str">
        <f t="shared" si="3"/>
        <v/>
      </c>
    </row>
    <row r="199" spans="12:12" x14ac:dyDescent="0.2">
      <c r="L199" s="18" t="str">
        <f t="shared" si="3"/>
        <v/>
      </c>
    </row>
    <row r="200" spans="12:12" x14ac:dyDescent="0.2">
      <c r="L200" s="18" t="str">
        <f t="shared" si="3"/>
        <v/>
      </c>
    </row>
    <row r="201" spans="12:12" x14ac:dyDescent="0.2">
      <c r="L201" s="18" t="str">
        <f t="shared" si="3"/>
        <v/>
      </c>
    </row>
    <row r="202" spans="12:12" x14ac:dyDescent="0.2">
      <c r="L202" s="18" t="str">
        <f t="shared" si="3"/>
        <v/>
      </c>
    </row>
    <row r="203" spans="12:12" x14ac:dyDescent="0.2">
      <c r="L203" s="18" t="str">
        <f t="shared" si="3"/>
        <v/>
      </c>
    </row>
    <row r="204" spans="12:12" x14ac:dyDescent="0.2">
      <c r="L204" s="18" t="str">
        <f t="shared" si="3"/>
        <v/>
      </c>
    </row>
    <row r="205" spans="12:12" x14ac:dyDescent="0.2">
      <c r="L205" s="18" t="str">
        <f t="shared" si="3"/>
        <v/>
      </c>
    </row>
    <row r="206" spans="12:12" x14ac:dyDescent="0.2">
      <c r="L206" s="18" t="str">
        <f t="shared" si="3"/>
        <v/>
      </c>
    </row>
    <row r="207" spans="12:12" x14ac:dyDescent="0.2">
      <c r="L207" s="18" t="str">
        <f t="shared" si="3"/>
        <v/>
      </c>
    </row>
    <row r="208" spans="12:12" x14ac:dyDescent="0.2">
      <c r="L208" s="18" t="str">
        <f t="shared" si="3"/>
        <v/>
      </c>
    </row>
    <row r="209" spans="12:12" x14ac:dyDescent="0.2">
      <c r="L209" s="18" t="str">
        <f t="shared" si="3"/>
        <v/>
      </c>
    </row>
    <row r="210" spans="12:12" x14ac:dyDescent="0.2">
      <c r="L210" s="18" t="str">
        <f t="shared" si="3"/>
        <v/>
      </c>
    </row>
    <row r="211" spans="12:12" x14ac:dyDescent="0.2">
      <c r="L211" s="18" t="str">
        <f t="shared" si="3"/>
        <v/>
      </c>
    </row>
    <row r="212" spans="12:12" x14ac:dyDescent="0.2">
      <c r="L212" s="18" t="str">
        <f t="shared" si="3"/>
        <v/>
      </c>
    </row>
    <row r="213" spans="12:12" x14ac:dyDescent="0.2">
      <c r="L213" s="18" t="str">
        <f t="shared" si="3"/>
        <v/>
      </c>
    </row>
    <row r="214" spans="12:12" x14ac:dyDescent="0.2">
      <c r="L214" s="18" t="str">
        <f t="shared" si="3"/>
        <v/>
      </c>
    </row>
    <row r="215" spans="12:12" x14ac:dyDescent="0.2">
      <c r="L215" s="18" t="str">
        <f t="shared" si="3"/>
        <v/>
      </c>
    </row>
    <row r="216" spans="12:12" x14ac:dyDescent="0.2">
      <c r="L216" s="18" t="str">
        <f t="shared" si="3"/>
        <v/>
      </c>
    </row>
    <row r="217" spans="12:12" x14ac:dyDescent="0.2">
      <c r="L217" s="18" t="str">
        <f t="shared" si="3"/>
        <v/>
      </c>
    </row>
    <row r="218" spans="12:12" x14ac:dyDescent="0.2">
      <c r="L218" s="18" t="str">
        <f t="shared" si="3"/>
        <v/>
      </c>
    </row>
    <row r="219" spans="12:12" x14ac:dyDescent="0.2">
      <c r="L219" s="18" t="str">
        <f t="shared" si="3"/>
        <v/>
      </c>
    </row>
    <row r="220" spans="12:12" x14ac:dyDescent="0.2">
      <c r="L220" s="18" t="str">
        <f t="shared" si="3"/>
        <v/>
      </c>
    </row>
  </sheetData>
  <sheetProtection algorithmName="SHA-512" hashValue="4PvYaoOp9nWID4w5wju5yOEBROnqygNaA2iqz5hSbSOQTInEBjF7xnwGUe7MKikp0MbNexfUR165lzcAnc3bOQ==" saltValue="RlejKSNwtuzTh/kAuOAY4Q==" spinCount="100000" sheet="1" objects="1" scenarios="1"/>
  <mergeCells count="1">
    <mergeCell ref="I2:J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Master!$C$7:$C$13</xm:f>
          </x14:formula1>
          <xm:sqref>F4:F65536</xm:sqref>
        </x14:dataValidation>
        <x14:dataValidation type="list" allowBlank="1" showInputMessage="1" showErrorMessage="1">
          <x14:formula1>
            <xm:f>Master!$E$7:$E$29</xm:f>
          </x14:formula1>
          <xm:sqref>B4:B1048576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220"/>
  <sheetViews>
    <sheetView workbookViewId="0">
      <selection activeCell="K7" sqref="K7"/>
    </sheetView>
  </sheetViews>
  <sheetFormatPr defaultRowHeight="12.75" x14ac:dyDescent="0.2"/>
  <cols>
    <col min="1" max="1" width="9.140625" style="14"/>
    <col min="2" max="2" width="20.28515625" style="73" customWidth="1"/>
    <col min="3" max="3" width="15.5703125" style="73" customWidth="1"/>
    <col min="4" max="4" width="19.85546875" style="73" customWidth="1"/>
    <col min="5" max="5" width="9.140625" style="18"/>
    <col min="6" max="6" width="12.140625" style="18" customWidth="1"/>
    <col min="7" max="7" width="11.7109375" style="19" customWidth="1"/>
    <col min="8" max="8" width="13" style="24" customWidth="1"/>
    <col min="9" max="9" width="9.140625" style="18"/>
    <col min="10" max="10" width="10" style="18" customWidth="1"/>
    <col min="11" max="11" width="9.140625" style="19"/>
    <col min="12" max="12" width="9.140625" style="18"/>
    <col min="13" max="13" width="18.85546875" style="14" customWidth="1"/>
    <col min="14" max="16384" width="9.140625" style="14"/>
  </cols>
  <sheetData>
    <row r="1" spans="1:23" x14ac:dyDescent="0.2">
      <c r="B1" s="76"/>
      <c r="C1" s="76"/>
      <c r="D1" s="76"/>
      <c r="E1" s="77"/>
      <c r="F1" s="77"/>
      <c r="G1" s="23"/>
      <c r="H1" s="78"/>
      <c r="I1" s="77"/>
      <c r="J1" s="77"/>
      <c r="K1" s="23"/>
      <c r="L1" s="77"/>
      <c r="M1" s="23"/>
    </row>
    <row r="2" spans="1:23" x14ac:dyDescent="0.2">
      <c r="B2" s="76"/>
      <c r="C2" s="76"/>
      <c r="D2" s="76"/>
      <c r="E2" s="77"/>
      <c r="F2" s="77"/>
      <c r="G2" s="23"/>
      <c r="H2" s="78"/>
      <c r="I2" s="136" t="s">
        <v>65</v>
      </c>
      <c r="J2" s="136"/>
      <c r="K2" s="79"/>
      <c r="L2" s="77"/>
      <c r="M2" s="23"/>
    </row>
    <row r="3" spans="1:23" ht="51" x14ac:dyDescent="0.2">
      <c r="A3" s="11"/>
      <c r="B3" s="80" t="s">
        <v>68</v>
      </c>
      <c r="C3" s="80" t="s">
        <v>71</v>
      </c>
      <c r="D3" s="80" t="s">
        <v>99</v>
      </c>
      <c r="E3" s="80" t="s">
        <v>70</v>
      </c>
      <c r="F3" s="80" t="s">
        <v>64</v>
      </c>
      <c r="G3" s="80" t="s">
        <v>67</v>
      </c>
      <c r="H3" s="80" t="s">
        <v>69</v>
      </c>
      <c r="I3" s="80" t="s">
        <v>119</v>
      </c>
      <c r="J3" s="80" t="s">
        <v>120</v>
      </c>
      <c r="K3" s="80" t="s">
        <v>118</v>
      </c>
      <c r="L3" s="80" t="s">
        <v>66</v>
      </c>
      <c r="M3" s="81" t="s">
        <v>104</v>
      </c>
      <c r="N3" s="72"/>
      <c r="O3" s="72"/>
      <c r="P3" s="72"/>
      <c r="Q3" s="72"/>
      <c r="R3" s="72"/>
      <c r="S3" s="72"/>
      <c r="T3" s="72"/>
      <c r="U3" s="72"/>
      <c r="V3" s="72"/>
      <c r="W3" s="72"/>
    </row>
    <row r="4" spans="1:23" x14ac:dyDescent="0.2">
      <c r="A4" s="11"/>
      <c r="C4" s="21"/>
      <c r="D4" s="21"/>
      <c r="F4" s="20"/>
      <c r="K4" s="74"/>
      <c r="L4" s="18" t="str">
        <f t="shared" ref="L4:L67" si="0">IF(K4="", "", IF(E4="",K4,K4*E4))</f>
        <v/>
      </c>
      <c r="M4" s="71">
        <f>SUM(L:L)</f>
        <v>17</v>
      </c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25.5" x14ac:dyDescent="0.2">
      <c r="B5" s="73" t="s">
        <v>85</v>
      </c>
      <c r="C5" s="83" t="s">
        <v>139</v>
      </c>
      <c r="D5" s="83" t="s">
        <v>147</v>
      </c>
      <c r="E5" s="18">
        <v>1</v>
      </c>
      <c r="F5" s="20" t="s">
        <v>80</v>
      </c>
      <c r="I5" s="18">
        <v>8</v>
      </c>
      <c r="J5" s="18">
        <v>15</v>
      </c>
      <c r="K5" s="19">
        <v>12</v>
      </c>
      <c r="L5" s="18">
        <f t="shared" si="0"/>
        <v>12</v>
      </c>
    </row>
    <row r="6" spans="1:23" ht="25.5" x14ac:dyDescent="0.2">
      <c r="C6" s="83" t="s">
        <v>145</v>
      </c>
      <c r="D6" s="83" t="s">
        <v>146</v>
      </c>
      <c r="E6" s="18">
        <v>1</v>
      </c>
      <c r="F6" s="18" t="s">
        <v>80</v>
      </c>
      <c r="I6" s="18">
        <v>4</v>
      </c>
      <c r="J6" s="18">
        <v>6</v>
      </c>
      <c r="K6" s="19">
        <v>5</v>
      </c>
      <c r="L6" s="18">
        <f t="shared" si="0"/>
        <v>5</v>
      </c>
    </row>
    <row r="7" spans="1:23" x14ac:dyDescent="0.2">
      <c r="L7" s="18" t="str">
        <f t="shared" si="0"/>
        <v/>
      </c>
    </row>
    <row r="8" spans="1:23" x14ac:dyDescent="0.2">
      <c r="L8" s="18" t="str">
        <f t="shared" si="0"/>
        <v/>
      </c>
    </row>
    <row r="9" spans="1:23" x14ac:dyDescent="0.2">
      <c r="L9" s="18" t="str">
        <f t="shared" si="0"/>
        <v/>
      </c>
    </row>
    <row r="10" spans="1:23" x14ac:dyDescent="0.2">
      <c r="L10" s="18" t="str">
        <f t="shared" si="0"/>
        <v/>
      </c>
    </row>
    <row r="11" spans="1:23" x14ac:dyDescent="0.2">
      <c r="L11" s="18" t="str">
        <f t="shared" si="0"/>
        <v/>
      </c>
    </row>
    <row r="12" spans="1:23" x14ac:dyDescent="0.2">
      <c r="L12" s="18" t="str">
        <f t="shared" si="0"/>
        <v/>
      </c>
    </row>
    <row r="13" spans="1:23" x14ac:dyDescent="0.2">
      <c r="L13" s="18" t="str">
        <f t="shared" si="0"/>
        <v/>
      </c>
    </row>
    <row r="14" spans="1:23" x14ac:dyDescent="0.2">
      <c r="L14" s="18" t="str">
        <f t="shared" si="0"/>
        <v/>
      </c>
    </row>
    <row r="15" spans="1:23" x14ac:dyDescent="0.2">
      <c r="L15" s="18" t="str">
        <f t="shared" si="0"/>
        <v/>
      </c>
    </row>
    <row r="16" spans="1:23" x14ac:dyDescent="0.2">
      <c r="L16" s="18" t="str">
        <f t="shared" si="0"/>
        <v/>
      </c>
    </row>
    <row r="17" spans="12:12" x14ac:dyDescent="0.2">
      <c r="L17" s="18" t="str">
        <f t="shared" si="0"/>
        <v/>
      </c>
    </row>
    <row r="18" spans="12:12" x14ac:dyDescent="0.2">
      <c r="L18" s="18" t="str">
        <f t="shared" si="0"/>
        <v/>
      </c>
    </row>
    <row r="19" spans="12:12" x14ac:dyDescent="0.2">
      <c r="L19" s="18" t="str">
        <f t="shared" si="0"/>
        <v/>
      </c>
    </row>
    <row r="20" spans="12:12" x14ac:dyDescent="0.2">
      <c r="L20" s="18" t="str">
        <f t="shared" si="0"/>
        <v/>
      </c>
    </row>
    <row r="21" spans="12:12" x14ac:dyDescent="0.2">
      <c r="L21" s="18" t="str">
        <f t="shared" si="0"/>
        <v/>
      </c>
    </row>
    <row r="22" spans="12:12" x14ac:dyDescent="0.2">
      <c r="L22" s="18" t="str">
        <f t="shared" si="0"/>
        <v/>
      </c>
    </row>
    <row r="23" spans="12:12" x14ac:dyDescent="0.2">
      <c r="L23" s="18" t="str">
        <f t="shared" si="0"/>
        <v/>
      </c>
    </row>
    <row r="24" spans="12:12" x14ac:dyDescent="0.2">
      <c r="L24" s="18" t="str">
        <f t="shared" si="0"/>
        <v/>
      </c>
    </row>
    <row r="25" spans="12:12" x14ac:dyDescent="0.2">
      <c r="L25" s="18" t="str">
        <f t="shared" si="0"/>
        <v/>
      </c>
    </row>
    <row r="26" spans="12:12" x14ac:dyDescent="0.2">
      <c r="L26" s="18" t="str">
        <f t="shared" si="0"/>
        <v/>
      </c>
    </row>
    <row r="27" spans="12:12" x14ac:dyDescent="0.2">
      <c r="L27" s="18" t="str">
        <f t="shared" si="0"/>
        <v/>
      </c>
    </row>
    <row r="28" spans="12:12" x14ac:dyDescent="0.2">
      <c r="L28" s="18" t="str">
        <f t="shared" si="0"/>
        <v/>
      </c>
    </row>
    <row r="29" spans="12:12" x14ac:dyDescent="0.2">
      <c r="L29" s="18" t="str">
        <f t="shared" si="0"/>
        <v/>
      </c>
    </row>
    <row r="30" spans="12:12" x14ac:dyDescent="0.2">
      <c r="L30" s="18" t="str">
        <f t="shared" si="0"/>
        <v/>
      </c>
    </row>
    <row r="31" spans="12:12" x14ac:dyDescent="0.2">
      <c r="L31" s="18" t="str">
        <f t="shared" si="0"/>
        <v/>
      </c>
    </row>
    <row r="32" spans="12:12" x14ac:dyDescent="0.2">
      <c r="L32" s="18" t="str">
        <f t="shared" si="0"/>
        <v/>
      </c>
    </row>
    <row r="33" spans="12:12" x14ac:dyDescent="0.2">
      <c r="L33" s="18" t="str">
        <f t="shared" si="0"/>
        <v/>
      </c>
    </row>
    <row r="34" spans="12:12" x14ac:dyDescent="0.2">
      <c r="L34" s="18" t="str">
        <f t="shared" si="0"/>
        <v/>
      </c>
    </row>
    <row r="35" spans="12:12" x14ac:dyDescent="0.2">
      <c r="L35" s="18" t="str">
        <f t="shared" si="0"/>
        <v/>
      </c>
    </row>
    <row r="36" spans="12:12" x14ac:dyDescent="0.2">
      <c r="L36" s="18" t="str">
        <f t="shared" si="0"/>
        <v/>
      </c>
    </row>
    <row r="37" spans="12:12" x14ac:dyDescent="0.2">
      <c r="L37" s="18" t="str">
        <f t="shared" si="0"/>
        <v/>
      </c>
    </row>
    <row r="38" spans="12:12" x14ac:dyDescent="0.2">
      <c r="L38" s="18" t="str">
        <f t="shared" si="0"/>
        <v/>
      </c>
    </row>
    <row r="39" spans="12:12" x14ac:dyDescent="0.2">
      <c r="L39" s="18" t="str">
        <f t="shared" si="0"/>
        <v/>
      </c>
    </row>
    <row r="40" spans="12:12" x14ac:dyDescent="0.2">
      <c r="L40" s="18" t="str">
        <f t="shared" si="0"/>
        <v/>
      </c>
    </row>
    <row r="41" spans="12:12" x14ac:dyDescent="0.2">
      <c r="L41" s="18" t="str">
        <f t="shared" si="0"/>
        <v/>
      </c>
    </row>
    <row r="42" spans="12:12" x14ac:dyDescent="0.2">
      <c r="L42" s="18" t="str">
        <f t="shared" si="0"/>
        <v/>
      </c>
    </row>
    <row r="43" spans="12:12" x14ac:dyDescent="0.2">
      <c r="L43" s="18" t="str">
        <f t="shared" si="0"/>
        <v/>
      </c>
    </row>
    <row r="44" spans="12:12" x14ac:dyDescent="0.2">
      <c r="L44" s="18" t="str">
        <f t="shared" si="0"/>
        <v/>
      </c>
    </row>
    <row r="45" spans="12:12" x14ac:dyDescent="0.2">
      <c r="L45" s="18" t="str">
        <f t="shared" si="0"/>
        <v/>
      </c>
    </row>
    <row r="46" spans="12:12" x14ac:dyDescent="0.2">
      <c r="L46" s="18" t="str">
        <f t="shared" si="0"/>
        <v/>
      </c>
    </row>
    <row r="47" spans="12:12" x14ac:dyDescent="0.2">
      <c r="L47" s="18" t="str">
        <f t="shared" si="0"/>
        <v/>
      </c>
    </row>
    <row r="48" spans="12:12" x14ac:dyDescent="0.2">
      <c r="L48" s="18" t="str">
        <f t="shared" si="0"/>
        <v/>
      </c>
    </row>
    <row r="49" spans="12:12" x14ac:dyDescent="0.2">
      <c r="L49" s="18" t="str">
        <f t="shared" si="0"/>
        <v/>
      </c>
    </row>
    <row r="50" spans="12:12" x14ac:dyDescent="0.2">
      <c r="L50" s="18" t="str">
        <f t="shared" si="0"/>
        <v/>
      </c>
    </row>
    <row r="51" spans="12:12" x14ac:dyDescent="0.2">
      <c r="L51" s="18" t="str">
        <f t="shared" si="0"/>
        <v/>
      </c>
    </row>
    <row r="52" spans="12:12" x14ac:dyDescent="0.2">
      <c r="L52" s="18" t="str">
        <f t="shared" si="0"/>
        <v/>
      </c>
    </row>
    <row r="53" spans="12:12" x14ac:dyDescent="0.2">
      <c r="L53" s="18" t="str">
        <f t="shared" si="0"/>
        <v/>
      </c>
    </row>
    <row r="54" spans="12:12" x14ac:dyDescent="0.2">
      <c r="L54" s="18" t="str">
        <f t="shared" si="0"/>
        <v/>
      </c>
    </row>
    <row r="55" spans="12:12" x14ac:dyDescent="0.2">
      <c r="L55" s="18" t="str">
        <f t="shared" si="0"/>
        <v/>
      </c>
    </row>
    <row r="56" spans="12:12" x14ac:dyDescent="0.2">
      <c r="L56" s="18" t="str">
        <f t="shared" si="0"/>
        <v/>
      </c>
    </row>
    <row r="57" spans="12:12" x14ac:dyDescent="0.2">
      <c r="L57" s="18" t="str">
        <f t="shared" si="0"/>
        <v/>
      </c>
    </row>
    <row r="58" spans="12:12" x14ac:dyDescent="0.2">
      <c r="L58" s="18" t="str">
        <f t="shared" si="0"/>
        <v/>
      </c>
    </row>
    <row r="59" spans="12:12" x14ac:dyDescent="0.2">
      <c r="L59" s="18" t="str">
        <f t="shared" si="0"/>
        <v/>
      </c>
    </row>
    <row r="60" spans="12:12" x14ac:dyDescent="0.2">
      <c r="L60" s="18" t="str">
        <f t="shared" si="0"/>
        <v/>
      </c>
    </row>
    <row r="61" spans="12:12" x14ac:dyDescent="0.2">
      <c r="L61" s="18" t="str">
        <f t="shared" si="0"/>
        <v/>
      </c>
    </row>
    <row r="62" spans="12:12" x14ac:dyDescent="0.2">
      <c r="L62" s="18" t="str">
        <f t="shared" si="0"/>
        <v/>
      </c>
    </row>
    <row r="63" spans="12:12" x14ac:dyDescent="0.2">
      <c r="L63" s="18" t="str">
        <f t="shared" si="0"/>
        <v/>
      </c>
    </row>
    <row r="64" spans="12:12" x14ac:dyDescent="0.2">
      <c r="L64" s="18" t="str">
        <f t="shared" si="0"/>
        <v/>
      </c>
    </row>
    <row r="65" spans="12:12" x14ac:dyDescent="0.2">
      <c r="L65" s="18" t="str">
        <f t="shared" si="0"/>
        <v/>
      </c>
    </row>
    <row r="66" spans="12:12" x14ac:dyDescent="0.2">
      <c r="L66" s="18" t="str">
        <f t="shared" si="0"/>
        <v/>
      </c>
    </row>
    <row r="67" spans="12:12" x14ac:dyDescent="0.2">
      <c r="L67" s="18" t="str">
        <f t="shared" si="0"/>
        <v/>
      </c>
    </row>
    <row r="68" spans="12:12" x14ac:dyDescent="0.2">
      <c r="L68" s="18" t="str">
        <f t="shared" ref="L68:L131" si="1">IF(K68="", "", IF(E68="",K68,K68*E68))</f>
        <v/>
      </c>
    </row>
    <row r="69" spans="12:12" x14ac:dyDescent="0.2">
      <c r="L69" s="18" t="str">
        <f t="shared" si="1"/>
        <v/>
      </c>
    </row>
    <row r="70" spans="12:12" x14ac:dyDescent="0.2">
      <c r="L70" s="18" t="str">
        <f t="shared" si="1"/>
        <v/>
      </c>
    </row>
    <row r="71" spans="12:12" x14ac:dyDescent="0.2">
      <c r="L71" s="18" t="str">
        <f t="shared" si="1"/>
        <v/>
      </c>
    </row>
    <row r="72" spans="12:12" x14ac:dyDescent="0.2">
      <c r="L72" s="18" t="str">
        <f t="shared" si="1"/>
        <v/>
      </c>
    </row>
    <row r="73" spans="12:12" x14ac:dyDescent="0.2">
      <c r="L73" s="18" t="str">
        <f t="shared" si="1"/>
        <v/>
      </c>
    </row>
    <row r="74" spans="12:12" x14ac:dyDescent="0.2">
      <c r="L74" s="18" t="str">
        <f t="shared" si="1"/>
        <v/>
      </c>
    </row>
    <row r="75" spans="12:12" x14ac:dyDescent="0.2">
      <c r="L75" s="18" t="str">
        <f t="shared" si="1"/>
        <v/>
      </c>
    </row>
    <row r="76" spans="12:12" x14ac:dyDescent="0.2">
      <c r="L76" s="18" t="str">
        <f t="shared" si="1"/>
        <v/>
      </c>
    </row>
    <row r="77" spans="12:12" x14ac:dyDescent="0.2">
      <c r="L77" s="18" t="str">
        <f t="shared" si="1"/>
        <v/>
      </c>
    </row>
    <row r="78" spans="12:12" x14ac:dyDescent="0.2">
      <c r="L78" s="18" t="str">
        <f t="shared" si="1"/>
        <v/>
      </c>
    </row>
    <row r="79" spans="12:12" x14ac:dyDescent="0.2">
      <c r="L79" s="18" t="str">
        <f t="shared" si="1"/>
        <v/>
      </c>
    </row>
    <row r="80" spans="12:12" x14ac:dyDescent="0.2">
      <c r="L80" s="18" t="str">
        <f t="shared" si="1"/>
        <v/>
      </c>
    </row>
    <row r="81" spans="12:12" x14ac:dyDescent="0.2">
      <c r="L81" s="18" t="str">
        <f t="shared" si="1"/>
        <v/>
      </c>
    </row>
    <row r="82" spans="12:12" x14ac:dyDescent="0.2">
      <c r="L82" s="18" t="str">
        <f t="shared" si="1"/>
        <v/>
      </c>
    </row>
    <row r="83" spans="12:12" x14ac:dyDescent="0.2">
      <c r="L83" s="18" t="str">
        <f t="shared" si="1"/>
        <v/>
      </c>
    </row>
    <row r="84" spans="12:12" x14ac:dyDescent="0.2">
      <c r="L84" s="18" t="str">
        <f t="shared" si="1"/>
        <v/>
      </c>
    </row>
    <row r="85" spans="12:12" x14ac:dyDescent="0.2">
      <c r="L85" s="18" t="str">
        <f t="shared" si="1"/>
        <v/>
      </c>
    </row>
    <row r="86" spans="12:12" x14ac:dyDescent="0.2">
      <c r="L86" s="18" t="str">
        <f t="shared" si="1"/>
        <v/>
      </c>
    </row>
    <row r="87" spans="12:12" x14ac:dyDescent="0.2">
      <c r="L87" s="18" t="str">
        <f t="shared" si="1"/>
        <v/>
      </c>
    </row>
    <row r="88" spans="12:12" x14ac:dyDescent="0.2">
      <c r="L88" s="18" t="str">
        <f t="shared" si="1"/>
        <v/>
      </c>
    </row>
    <row r="89" spans="12:12" x14ac:dyDescent="0.2">
      <c r="L89" s="18" t="str">
        <f t="shared" si="1"/>
        <v/>
      </c>
    </row>
    <row r="90" spans="12:12" x14ac:dyDescent="0.2">
      <c r="L90" s="18" t="str">
        <f t="shared" si="1"/>
        <v/>
      </c>
    </row>
    <row r="91" spans="12:12" x14ac:dyDescent="0.2">
      <c r="L91" s="18" t="str">
        <f t="shared" si="1"/>
        <v/>
      </c>
    </row>
    <row r="92" spans="12:12" x14ac:dyDescent="0.2">
      <c r="L92" s="18" t="str">
        <f t="shared" si="1"/>
        <v/>
      </c>
    </row>
    <row r="93" spans="12:12" x14ac:dyDescent="0.2">
      <c r="L93" s="18" t="str">
        <f t="shared" si="1"/>
        <v/>
      </c>
    </row>
    <row r="94" spans="12:12" x14ac:dyDescent="0.2">
      <c r="L94" s="18" t="str">
        <f t="shared" si="1"/>
        <v/>
      </c>
    </row>
    <row r="95" spans="12:12" x14ac:dyDescent="0.2">
      <c r="L95" s="18" t="str">
        <f t="shared" si="1"/>
        <v/>
      </c>
    </row>
    <row r="96" spans="12:12" x14ac:dyDescent="0.2">
      <c r="L96" s="18" t="str">
        <f t="shared" si="1"/>
        <v/>
      </c>
    </row>
    <row r="97" spans="12:12" x14ac:dyDescent="0.2">
      <c r="L97" s="18" t="str">
        <f t="shared" si="1"/>
        <v/>
      </c>
    </row>
    <row r="98" spans="12:12" x14ac:dyDescent="0.2">
      <c r="L98" s="18" t="str">
        <f t="shared" si="1"/>
        <v/>
      </c>
    </row>
    <row r="99" spans="12:12" x14ac:dyDescent="0.2">
      <c r="L99" s="18" t="str">
        <f t="shared" si="1"/>
        <v/>
      </c>
    </row>
    <row r="100" spans="12:12" x14ac:dyDescent="0.2">
      <c r="L100" s="18" t="str">
        <f t="shared" si="1"/>
        <v/>
      </c>
    </row>
    <row r="101" spans="12:12" x14ac:dyDescent="0.2">
      <c r="L101" s="18" t="str">
        <f t="shared" si="1"/>
        <v/>
      </c>
    </row>
    <row r="102" spans="12:12" x14ac:dyDescent="0.2">
      <c r="L102" s="18" t="str">
        <f t="shared" si="1"/>
        <v/>
      </c>
    </row>
    <row r="103" spans="12:12" x14ac:dyDescent="0.2">
      <c r="L103" s="18" t="str">
        <f t="shared" si="1"/>
        <v/>
      </c>
    </row>
    <row r="104" spans="12:12" x14ac:dyDescent="0.2">
      <c r="L104" s="18" t="str">
        <f t="shared" si="1"/>
        <v/>
      </c>
    </row>
    <row r="105" spans="12:12" x14ac:dyDescent="0.2">
      <c r="L105" s="18" t="str">
        <f t="shared" si="1"/>
        <v/>
      </c>
    </row>
    <row r="106" spans="12:12" x14ac:dyDescent="0.2">
      <c r="L106" s="18" t="str">
        <f t="shared" si="1"/>
        <v/>
      </c>
    </row>
    <row r="107" spans="12:12" x14ac:dyDescent="0.2">
      <c r="L107" s="18" t="str">
        <f t="shared" si="1"/>
        <v/>
      </c>
    </row>
    <row r="108" spans="12:12" x14ac:dyDescent="0.2">
      <c r="L108" s="18" t="str">
        <f t="shared" si="1"/>
        <v/>
      </c>
    </row>
    <row r="109" spans="12:12" x14ac:dyDescent="0.2">
      <c r="L109" s="18" t="str">
        <f t="shared" si="1"/>
        <v/>
      </c>
    </row>
    <row r="110" spans="12:12" x14ac:dyDescent="0.2">
      <c r="L110" s="18" t="str">
        <f t="shared" si="1"/>
        <v/>
      </c>
    </row>
    <row r="111" spans="12:12" x14ac:dyDescent="0.2">
      <c r="L111" s="18" t="str">
        <f t="shared" si="1"/>
        <v/>
      </c>
    </row>
    <row r="112" spans="12:12" x14ac:dyDescent="0.2">
      <c r="L112" s="18" t="str">
        <f t="shared" si="1"/>
        <v/>
      </c>
    </row>
    <row r="113" spans="12:12" x14ac:dyDescent="0.2">
      <c r="L113" s="18" t="str">
        <f t="shared" si="1"/>
        <v/>
      </c>
    </row>
    <row r="114" spans="12:12" x14ac:dyDescent="0.2">
      <c r="L114" s="18" t="str">
        <f t="shared" si="1"/>
        <v/>
      </c>
    </row>
    <row r="115" spans="12:12" x14ac:dyDescent="0.2">
      <c r="L115" s="18" t="str">
        <f t="shared" si="1"/>
        <v/>
      </c>
    </row>
    <row r="116" spans="12:12" x14ac:dyDescent="0.2">
      <c r="L116" s="18" t="str">
        <f t="shared" si="1"/>
        <v/>
      </c>
    </row>
    <row r="117" spans="12:12" x14ac:dyDescent="0.2">
      <c r="L117" s="18" t="str">
        <f t="shared" si="1"/>
        <v/>
      </c>
    </row>
    <row r="118" spans="12:12" x14ac:dyDescent="0.2">
      <c r="L118" s="18" t="str">
        <f t="shared" si="1"/>
        <v/>
      </c>
    </row>
    <row r="119" spans="12:12" x14ac:dyDescent="0.2">
      <c r="L119" s="18" t="str">
        <f t="shared" si="1"/>
        <v/>
      </c>
    </row>
    <row r="120" spans="12:12" x14ac:dyDescent="0.2">
      <c r="L120" s="18" t="str">
        <f t="shared" si="1"/>
        <v/>
      </c>
    </row>
    <row r="121" spans="12:12" x14ac:dyDescent="0.2">
      <c r="L121" s="18" t="str">
        <f t="shared" si="1"/>
        <v/>
      </c>
    </row>
    <row r="122" spans="12:12" x14ac:dyDescent="0.2">
      <c r="L122" s="18" t="str">
        <f t="shared" si="1"/>
        <v/>
      </c>
    </row>
    <row r="123" spans="12:12" x14ac:dyDescent="0.2">
      <c r="L123" s="18" t="str">
        <f t="shared" si="1"/>
        <v/>
      </c>
    </row>
    <row r="124" spans="12:12" x14ac:dyDescent="0.2">
      <c r="L124" s="18" t="str">
        <f t="shared" si="1"/>
        <v/>
      </c>
    </row>
    <row r="125" spans="12:12" x14ac:dyDescent="0.2">
      <c r="L125" s="18" t="str">
        <f t="shared" si="1"/>
        <v/>
      </c>
    </row>
    <row r="126" spans="12:12" x14ac:dyDescent="0.2">
      <c r="L126" s="18" t="str">
        <f t="shared" si="1"/>
        <v/>
      </c>
    </row>
    <row r="127" spans="12:12" x14ac:dyDescent="0.2">
      <c r="L127" s="18" t="str">
        <f t="shared" si="1"/>
        <v/>
      </c>
    </row>
    <row r="128" spans="12:12" x14ac:dyDescent="0.2">
      <c r="L128" s="18" t="str">
        <f t="shared" si="1"/>
        <v/>
      </c>
    </row>
    <row r="129" spans="12:12" x14ac:dyDescent="0.2">
      <c r="L129" s="18" t="str">
        <f t="shared" si="1"/>
        <v/>
      </c>
    </row>
    <row r="130" spans="12:12" x14ac:dyDescent="0.2">
      <c r="L130" s="18" t="str">
        <f t="shared" si="1"/>
        <v/>
      </c>
    </row>
    <row r="131" spans="12:12" x14ac:dyDescent="0.2">
      <c r="L131" s="18" t="str">
        <f t="shared" si="1"/>
        <v/>
      </c>
    </row>
    <row r="132" spans="12:12" x14ac:dyDescent="0.2">
      <c r="L132" s="18" t="str">
        <f t="shared" ref="L132:L195" si="2">IF(K132="", "", IF(E132="",K132,K132*E132))</f>
        <v/>
      </c>
    </row>
    <row r="133" spans="12:12" x14ac:dyDescent="0.2">
      <c r="L133" s="18" t="str">
        <f t="shared" si="2"/>
        <v/>
      </c>
    </row>
    <row r="134" spans="12:12" x14ac:dyDescent="0.2">
      <c r="L134" s="18" t="str">
        <f t="shared" si="2"/>
        <v/>
      </c>
    </row>
    <row r="135" spans="12:12" x14ac:dyDescent="0.2">
      <c r="L135" s="18" t="str">
        <f t="shared" si="2"/>
        <v/>
      </c>
    </row>
    <row r="136" spans="12:12" x14ac:dyDescent="0.2">
      <c r="L136" s="18" t="str">
        <f t="shared" si="2"/>
        <v/>
      </c>
    </row>
    <row r="137" spans="12:12" x14ac:dyDescent="0.2">
      <c r="L137" s="18" t="str">
        <f t="shared" si="2"/>
        <v/>
      </c>
    </row>
    <row r="138" spans="12:12" x14ac:dyDescent="0.2">
      <c r="L138" s="18" t="str">
        <f t="shared" si="2"/>
        <v/>
      </c>
    </row>
    <row r="139" spans="12:12" x14ac:dyDescent="0.2">
      <c r="L139" s="18" t="str">
        <f t="shared" si="2"/>
        <v/>
      </c>
    </row>
    <row r="140" spans="12:12" x14ac:dyDescent="0.2">
      <c r="L140" s="18" t="str">
        <f t="shared" si="2"/>
        <v/>
      </c>
    </row>
    <row r="141" spans="12:12" x14ac:dyDescent="0.2">
      <c r="L141" s="18" t="str">
        <f t="shared" si="2"/>
        <v/>
      </c>
    </row>
    <row r="142" spans="12:12" x14ac:dyDescent="0.2">
      <c r="L142" s="18" t="str">
        <f t="shared" si="2"/>
        <v/>
      </c>
    </row>
    <row r="143" spans="12:12" x14ac:dyDescent="0.2">
      <c r="L143" s="18" t="str">
        <f t="shared" si="2"/>
        <v/>
      </c>
    </row>
    <row r="144" spans="12:12" x14ac:dyDescent="0.2">
      <c r="L144" s="18" t="str">
        <f t="shared" si="2"/>
        <v/>
      </c>
    </row>
    <row r="145" spans="12:12" x14ac:dyDescent="0.2">
      <c r="L145" s="18" t="str">
        <f t="shared" si="2"/>
        <v/>
      </c>
    </row>
    <row r="146" spans="12:12" x14ac:dyDescent="0.2">
      <c r="L146" s="18" t="str">
        <f t="shared" si="2"/>
        <v/>
      </c>
    </row>
    <row r="147" spans="12:12" x14ac:dyDescent="0.2">
      <c r="L147" s="18" t="str">
        <f t="shared" si="2"/>
        <v/>
      </c>
    </row>
    <row r="148" spans="12:12" x14ac:dyDescent="0.2">
      <c r="L148" s="18" t="str">
        <f t="shared" si="2"/>
        <v/>
      </c>
    </row>
    <row r="149" spans="12:12" x14ac:dyDescent="0.2">
      <c r="L149" s="18" t="str">
        <f t="shared" si="2"/>
        <v/>
      </c>
    </row>
    <row r="150" spans="12:12" x14ac:dyDescent="0.2">
      <c r="L150" s="18" t="str">
        <f t="shared" si="2"/>
        <v/>
      </c>
    </row>
    <row r="151" spans="12:12" x14ac:dyDescent="0.2">
      <c r="L151" s="18" t="str">
        <f t="shared" si="2"/>
        <v/>
      </c>
    </row>
    <row r="152" spans="12:12" x14ac:dyDescent="0.2">
      <c r="L152" s="18" t="str">
        <f t="shared" si="2"/>
        <v/>
      </c>
    </row>
    <row r="153" spans="12:12" x14ac:dyDescent="0.2">
      <c r="L153" s="18" t="str">
        <f t="shared" si="2"/>
        <v/>
      </c>
    </row>
    <row r="154" spans="12:12" x14ac:dyDescent="0.2">
      <c r="L154" s="18" t="str">
        <f t="shared" si="2"/>
        <v/>
      </c>
    </row>
    <row r="155" spans="12:12" x14ac:dyDescent="0.2">
      <c r="L155" s="18" t="str">
        <f t="shared" si="2"/>
        <v/>
      </c>
    </row>
    <row r="156" spans="12:12" x14ac:dyDescent="0.2">
      <c r="L156" s="18" t="str">
        <f t="shared" si="2"/>
        <v/>
      </c>
    </row>
    <row r="157" spans="12:12" x14ac:dyDescent="0.2">
      <c r="L157" s="18" t="str">
        <f t="shared" si="2"/>
        <v/>
      </c>
    </row>
    <row r="158" spans="12:12" x14ac:dyDescent="0.2">
      <c r="L158" s="18" t="str">
        <f t="shared" si="2"/>
        <v/>
      </c>
    </row>
    <row r="159" spans="12:12" x14ac:dyDescent="0.2">
      <c r="L159" s="18" t="str">
        <f t="shared" si="2"/>
        <v/>
      </c>
    </row>
    <row r="160" spans="12:12" x14ac:dyDescent="0.2">
      <c r="L160" s="18" t="str">
        <f t="shared" si="2"/>
        <v/>
      </c>
    </row>
    <row r="161" spans="12:12" x14ac:dyDescent="0.2">
      <c r="L161" s="18" t="str">
        <f t="shared" si="2"/>
        <v/>
      </c>
    </row>
    <row r="162" spans="12:12" x14ac:dyDescent="0.2">
      <c r="L162" s="18" t="str">
        <f t="shared" si="2"/>
        <v/>
      </c>
    </row>
    <row r="163" spans="12:12" x14ac:dyDescent="0.2">
      <c r="L163" s="18" t="str">
        <f t="shared" si="2"/>
        <v/>
      </c>
    </row>
    <row r="164" spans="12:12" x14ac:dyDescent="0.2">
      <c r="L164" s="18" t="str">
        <f t="shared" si="2"/>
        <v/>
      </c>
    </row>
    <row r="165" spans="12:12" x14ac:dyDescent="0.2">
      <c r="L165" s="18" t="str">
        <f t="shared" si="2"/>
        <v/>
      </c>
    </row>
    <row r="166" spans="12:12" x14ac:dyDescent="0.2">
      <c r="L166" s="18" t="str">
        <f t="shared" si="2"/>
        <v/>
      </c>
    </row>
    <row r="167" spans="12:12" x14ac:dyDescent="0.2">
      <c r="L167" s="18" t="str">
        <f t="shared" si="2"/>
        <v/>
      </c>
    </row>
    <row r="168" spans="12:12" x14ac:dyDescent="0.2">
      <c r="L168" s="18" t="str">
        <f t="shared" si="2"/>
        <v/>
      </c>
    </row>
    <row r="169" spans="12:12" x14ac:dyDescent="0.2">
      <c r="L169" s="18" t="str">
        <f t="shared" si="2"/>
        <v/>
      </c>
    </row>
    <row r="170" spans="12:12" x14ac:dyDescent="0.2">
      <c r="L170" s="18" t="str">
        <f t="shared" si="2"/>
        <v/>
      </c>
    </row>
    <row r="171" spans="12:12" x14ac:dyDescent="0.2">
      <c r="L171" s="18" t="str">
        <f t="shared" si="2"/>
        <v/>
      </c>
    </row>
    <row r="172" spans="12:12" x14ac:dyDescent="0.2">
      <c r="L172" s="18" t="str">
        <f t="shared" si="2"/>
        <v/>
      </c>
    </row>
    <row r="173" spans="12:12" x14ac:dyDescent="0.2">
      <c r="L173" s="18" t="str">
        <f t="shared" si="2"/>
        <v/>
      </c>
    </row>
    <row r="174" spans="12:12" x14ac:dyDescent="0.2">
      <c r="L174" s="18" t="str">
        <f t="shared" si="2"/>
        <v/>
      </c>
    </row>
    <row r="175" spans="12:12" x14ac:dyDescent="0.2">
      <c r="L175" s="18" t="str">
        <f t="shared" si="2"/>
        <v/>
      </c>
    </row>
    <row r="176" spans="12:12" x14ac:dyDescent="0.2">
      <c r="L176" s="18" t="str">
        <f t="shared" si="2"/>
        <v/>
      </c>
    </row>
    <row r="177" spans="12:12" x14ac:dyDescent="0.2">
      <c r="L177" s="18" t="str">
        <f t="shared" si="2"/>
        <v/>
      </c>
    </row>
    <row r="178" spans="12:12" x14ac:dyDescent="0.2">
      <c r="L178" s="18" t="str">
        <f t="shared" si="2"/>
        <v/>
      </c>
    </row>
    <row r="179" spans="12:12" x14ac:dyDescent="0.2">
      <c r="L179" s="18" t="str">
        <f t="shared" si="2"/>
        <v/>
      </c>
    </row>
    <row r="180" spans="12:12" x14ac:dyDescent="0.2">
      <c r="L180" s="18" t="str">
        <f t="shared" si="2"/>
        <v/>
      </c>
    </row>
    <row r="181" spans="12:12" x14ac:dyDescent="0.2">
      <c r="L181" s="18" t="str">
        <f t="shared" si="2"/>
        <v/>
      </c>
    </row>
    <row r="182" spans="12:12" x14ac:dyDescent="0.2">
      <c r="L182" s="18" t="str">
        <f t="shared" si="2"/>
        <v/>
      </c>
    </row>
    <row r="183" spans="12:12" x14ac:dyDescent="0.2">
      <c r="L183" s="18" t="str">
        <f t="shared" si="2"/>
        <v/>
      </c>
    </row>
    <row r="184" spans="12:12" x14ac:dyDescent="0.2">
      <c r="L184" s="18" t="str">
        <f t="shared" si="2"/>
        <v/>
      </c>
    </row>
    <row r="185" spans="12:12" x14ac:dyDescent="0.2">
      <c r="L185" s="18" t="str">
        <f t="shared" si="2"/>
        <v/>
      </c>
    </row>
    <row r="186" spans="12:12" x14ac:dyDescent="0.2">
      <c r="L186" s="18" t="str">
        <f t="shared" si="2"/>
        <v/>
      </c>
    </row>
    <row r="187" spans="12:12" x14ac:dyDescent="0.2">
      <c r="L187" s="18" t="str">
        <f t="shared" si="2"/>
        <v/>
      </c>
    </row>
    <row r="188" spans="12:12" x14ac:dyDescent="0.2">
      <c r="L188" s="18" t="str">
        <f t="shared" si="2"/>
        <v/>
      </c>
    </row>
    <row r="189" spans="12:12" x14ac:dyDescent="0.2">
      <c r="L189" s="18" t="str">
        <f t="shared" si="2"/>
        <v/>
      </c>
    </row>
    <row r="190" spans="12:12" x14ac:dyDescent="0.2">
      <c r="L190" s="18" t="str">
        <f t="shared" si="2"/>
        <v/>
      </c>
    </row>
    <row r="191" spans="12:12" x14ac:dyDescent="0.2">
      <c r="L191" s="18" t="str">
        <f t="shared" si="2"/>
        <v/>
      </c>
    </row>
    <row r="192" spans="12:12" x14ac:dyDescent="0.2">
      <c r="L192" s="18" t="str">
        <f t="shared" si="2"/>
        <v/>
      </c>
    </row>
    <row r="193" spans="12:12" x14ac:dyDescent="0.2">
      <c r="L193" s="18" t="str">
        <f t="shared" si="2"/>
        <v/>
      </c>
    </row>
    <row r="194" spans="12:12" x14ac:dyDescent="0.2">
      <c r="L194" s="18" t="str">
        <f t="shared" si="2"/>
        <v/>
      </c>
    </row>
    <row r="195" spans="12:12" x14ac:dyDescent="0.2">
      <c r="L195" s="18" t="str">
        <f t="shared" si="2"/>
        <v/>
      </c>
    </row>
    <row r="196" spans="12:12" x14ac:dyDescent="0.2">
      <c r="L196" s="18" t="str">
        <f t="shared" ref="L196:L220" si="3">IF(K196="", "", IF(E196="",K196,K196*E196))</f>
        <v/>
      </c>
    </row>
    <row r="197" spans="12:12" x14ac:dyDescent="0.2">
      <c r="L197" s="18" t="str">
        <f t="shared" si="3"/>
        <v/>
      </c>
    </row>
    <row r="198" spans="12:12" x14ac:dyDescent="0.2">
      <c r="L198" s="18" t="str">
        <f t="shared" si="3"/>
        <v/>
      </c>
    </row>
    <row r="199" spans="12:12" x14ac:dyDescent="0.2">
      <c r="L199" s="18" t="str">
        <f t="shared" si="3"/>
        <v/>
      </c>
    </row>
    <row r="200" spans="12:12" x14ac:dyDescent="0.2">
      <c r="L200" s="18" t="str">
        <f t="shared" si="3"/>
        <v/>
      </c>
    </row>
    <row r="201" spans="12:12" x14ac:dyDescent="0.2">
      <c r="L201" s="18" t="str">
        <f t="shared" si="3"/>
        <v/>
      </c>
    </row>
    <row r="202" spans="12:12" x14ac:dyDescent="0.2">
      <c r="L202" s="18" t="str">
        <f t="shared" si="3"/>
        <v/>
      </c>
    </row>
    <row r="203" spans="12:12" x14ac:dyDescent="0.2">
      <c r="L203" s="18" t="str">
        <f t="shared" si="3"/>
        <v/>
      </c>
    </row>
    <row r="204" spans="12:12" x14ac:dyDescent="0.2">
      <c r="L204" s="18" t="str">
        <f t="shared" si="3"/>
        <v/>
      </c>
    </row>
    <row r="205" spans="12:12" x14ac:dyDescent="0.2">
      <c r="L205" s="18" t="str">
        <f t="shared" si="3"/>
        <v/>
      </c>
    </row>
    <row r="206" spans="12:12" x14ac:dyDescent="0.2">
      <c r="L206" s="18" t="str">
        <f t="shared" si="3"/>
        <v/>
      </c>
    </row>
    <row r="207" spans="12:12" x14ac:dyDescent="0.2">
      <c r="L207" s="18" t="str">
        <f t="shared" si="3"/>
        <v/>
      </c>
    </row>
    <row r="208" spans="12:12" x14ac:dyDescent="0.2">
      <c r="L208" s="18" t="str">
        <f t="shared" si="3"/>
        <v/>
      </c>
    </row>
    <row r="209" spans="12:12" x14ac:dyDescent="0.2">
      <c r="L209" s="18" t="str">
        <f t="shared" si="3"/>
        <v/>
      </c>
    </row>
    <row r="210" spans="12:12" x14ac:dyDescent="0.2">
      <c r="L210" s="18" t="str">
        <f t="shared" si="3"/>
        <v/>
      </c>
    </row>
    <row r="211" spans="12:12" x14ac:dyDescent="0.2">
      <c r="L211" s="18" t="str">
        <f t="shared" si="3"/>
        <v/>
      </c>
    </row>
    <row r="212" spans="12:12" x14ac:dyDescent="0.2">
      <c r="L212" s="18" t="str">
        <f t="shared" si="3"/>
        <v/>
      </c>
    </row>
    <row r="213" spans="12:12" x14ac:dyDescent="0.2">
      <c r="L213" s="18" t="str">
        <f t="shared" si="3"/>
        <v/>
      </c>
    </row>
    <row r="214" spans="12:12" x14ac:dyDescent="0.2">
      <c r="L214" s="18" t="str">
        <f t="shared" si="3"/>
        <v/>
      </c>
    </row>
    <row r="215" spans="12:12" x14ac:dyDescent="0.2">
      <c r="L215" s="18" t="str">
        <f t="shared" si="3"/>
        <v/>
      </c>
    </row>
    <row r="216" spans="12:12" x14ac:dyDescent="0.2">
      <c r="L216" s="18" t="str">
        <f t="shared" si="3"/>
        <v/>
      </c>
    </row>
    <row r="217" spans="12:12" x14ac:dyDescent="0.2">
      <c r="L217" s="18" t="str">
        <f t="shared" si="3"/>
        <v/>
      </c>
    </row>
    <row r="218" spans="12:12" x14ac:dyDescent="0.2">
      <c r="L218" s="18" t="str">
        <f t="shared" si="3"/>
        <v/>
      </c>
    </row>
    <row r="219" spans="12:12" x14ac:dyDescent="0.2">
      <c r="L219" s="18" t="str">
        <f t="shared" si="3"/>
        <v/>
      </c>
    </row>
    <row r="220" spans="12:12" x14ac:dyDescent="0.2">
      <c r="L220" s="18" t="str">
        <f t="shared" si="3"/>
        <v/>
      </c>
    </row>
  </sheetData>
  <sheetProtection algorithmName="SHA-512" hashValue="70RLHcJwk4OS2uK45bpF8mZEEp3JJ69icEgcTfXQPEAQkFWA8DnSrlCYlU3a07KyIjVVU9/wagbm30FzzfxCWQ==" saltValue="FOsY9f2mswFyfTCFYnLvzQ==" spinCount="100000" sheet="1" objects="1" scenarios="1"/>
  <mergeCells count="1">
    <mergeCell ref="I2:J2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Master!$C$7:$C$13</xm:f>
          </x14:formula1>
          <xm:sqref>F4:F65536</xm:sqref>
        </x14:dataValidation>
        <x14:dataValidation type="list" allowBlank="1" showInputMessage="1" showErrorMessage="1">
          <x14:formula1>
            <xm:f>Master!$E$7:$E$29</xm:f>
          </x14:formula1>
          <xm:sqref>B4:B1048576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W220"/>
  <sheetViews>
    <sheetView workbookViewId="0">
      <selection activeCell="B1" sqref="B1:M3"/>
    </sheetView>
  </sheetViews>
  <sheetFormatPr defaultRowHeight="12.75" x14ac:dyDescent="0.2"/>
  <cols>
    <col min="1" max="1" width="9.140625" style="14"/>
    <col min="2" max="2" width="20.28515625" style="73" customWidth="1"/>
    <col min="3" max="3" width="15.5703125" style="73" customWidth="1"/>
    <col min="4" max="4" width="19.85546875" style="73" customWidth="1"/>
    <col min="5" max="5" width="9.140625" style="18"/>
    <col min="6" max="6" width="12.140625" style="18" customWidth="1"/>
    <col min="7" max="7" width="11.7109375" style="19" customWidth="1"/>
    <col min="8" max="8" width="13" style="24" customWidth="1"/>
    <col min="9" max="9" width="9.140625" style="18"/>
    <col min="10" max="10" width="10" style="18" customWidth="1"/>
    <col min="11" max="11" width="9.140625" style="19"/>
    <col min="12" max="12" width="9.140625" style="18"/>
    <col min="13" max="13" width="18.85546875" style="14" customWidth="1"/>
    <col min="14" max="16384" width="9.140625" style="14"/>
  </cols>
  <sheetData>
    <row r="1" spans="1:23" x14ac:dyDescent="0.2">
      <c r="B1" s="76"/>
      <c r="C1" s="76"/>
      <c r="D1" s="76"/>
      <c r="E1" s="77"/>
      <c r="F1" s="77"/>
      <c r="G1" s="23"/>
      <c r="H1" s="78"/>
      <c r="I1" s="77"/>
      <c r="J1" s="77"/>
      <c r="K1" s="23"/>
      <c r="L1" s="77"/>
      <c r="M1" s="23"/>
    </row>
    <row r="2" spans="1:23" x14ac:dyDescent="0.2">
      <c r="B2" s="76"/>
      <c r="C2" s="76"/>
      <c r="D2" s="76"/>
      <c r="E2" s="77"/>
      <c r="F2" s="77"/>
      <c r="G2" s="23"/>
      <c r="H2" s="78"/>
      <c r="I2" s="136" t="s">
        <v>65</v>
      </c>
      <c r="J2" s="136"/>
      <c r="K2" s="79"/>
      <c r="L2" s="77"/>
      <c r="M2" s="23"/>
    </row>
    <row r="3" spans="1:23" ht="51" x14ac:dyDescent="0.2">
      <c r="A3" s="11"/>
      <c r="B3" s="80" t="s">
        <v>68</v>
      </c>
      <c r="C3" s="80" t="s">
        <v>71</v>
      </c>
      <c r="D3" s="80" t="s">
        <v>99</v>
      </c>
      <c r="E3" s="80" t="s">
        <v>70</v>
      </c>
      <c r="F3" s="80" t="s">
        <v>64</v>
      </c>
      <c r="G3" s="80" t="s">
        <v>67</v>
      </c>
      <c r="H3" s="80" t="s">
        <v>69</v>
      </c>
      <c r="I3" s="80" t="s">
        <v>119</v>
      </c>
      <c r="J3" s="80" t="s">
        <v>120</v>
      </c>
      <c r="K3" s="80" t="s">
        <v>118</v>
      </c>
      <c r="L3" s="80" t="s">
        <v>66</v>
      </c>
      <c r="M3" s="81" t="s">
        <v>104</v>
      </c>
      <c r="N3" s="72"/>
      <c r="O3" s="72"/>
      <c r="P3" s="72"/>
      <c r="Q3" s="72"/>
      <c r="R3" s="72"/>
      <c r="S3" s="72"/>
      <c r="T3" s="72"/>
      <c r="U3" s="72"/>
      <c r="V3" s="72"/>
      <c r="W3" s="72"/>
    </row>
    <row r="4" spans="1:23" x14ac:dyDescent="0.2">
      <c r="A4" s="11"/>
      <c r="C4" s="21"/>
      <c r="D4" s="21"/>
      <c r="E4" s="18">
        <v>1</v>
      </c>
      <c r="F4" s="20"/>
      <c r="I4" s="18">
        <v>5</v>
      </c>
      <c r="J4" s="18">
        <v>15</v>
      </c>
      <c r="K4" s="74">
        <v>10</v>
      </c>
      <c r="L4" s="18">
        <f t="shared" ref="L4:L67" si="0">IF(K4="", "", IF(E4="",K4,K4*E4))</f>
        <v>10</v>
      </c>
      <c r="M4" s="71">
        <f>SUM(L:L)</f>
        <v>10</v>
      </c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x14ac:dyDescent="0.2">
      <c r="C5" s="21"/>
      <c r="D5" s="21"/>
      <c r="F5" s="20"/>
      <c r="L5" s="18" t="str">
        <f t="shared" si="0"/>
        <v/>
      </c>
    </row>
    <row r="6" spans="1:23" x14ac:dyDescent="0.2">
      <c r="L6" s="18" t="str">
        <f t="shared" si="0"/>
        <v/>
      </c>
    </row>
    <row r="7" spans="1:23" x14ac:dyDescent="0.2">
      <c r="L7" s="18" t="str">
        <f t="shared" si="0"/>
        <v/>
      </c>
    </row>
    <row r="8" spans="1:23" x14ac:dyDescent="0.2">
      <c r="L8" s="18" t="str">
        <f t="shared" si="0"/>
        <v/>
      </c>
    </row>
    <row r="9" spans="1:23" x14ac:dyDescent="0.2">
      <c r="L9" s="18" t="str">
        <f t="shared" si="0"/>
        <v/>
      </c>
    </row>
    <row r="10" spans="1:23" x14ac:dyDescent="0.2">
      <c r="L10" s="18" t="str">
        <f t="shared" si="0"/>
        <v/>
      </c>
    </row>
    <row r="11" spans="1:23" x14ac:dyDescent="0.2">
      <c r="L11" s="18" t="str">
        <f t="shared" si="0"/>
        <v/>
      </c>
    </row>
    <row r="12" spans="1:23" x14ac:dyDescent="0.2">
      <c r="L12" s="18" t="str">
        <f t="shared" si="0"/>
        <v/>
      </c>
    </row>
    <row r="13" spans="1:23" x14ac:dyDescent="0.2">
      <c r="L13" s="18" t="str">
        <f t="shared" si="0"/>
        <v/>
      </c>
    </row>
    <row r="14" spans="1:23" x14ac:dyDescent="0.2">
      <c r="L14" s="18" t="str">
        <f t="shared" si="0"/>
        <v/>
      </c>
    </row>
    <row r="15" spans="1:23" x14ac:dyDescent="0.2">
      <c r="L15" s="18" t="str">
        <f t="shared" si="0"/>
        <v/>
      </c>
    </row>
    <row r="16" spans="1:23" x14ac:dyDescent="0.2">
      <c r="L16" s="18" t="str">
        <f t="shared" si="0"/>
        <v/>
      </c>
    </row>
    <row r="17" spans="12:12" x14ac:dyDescent="0.2">
      <c r="L17" s="18" t="str">
        <f t="shared" si="0"/>
        <v/>
      </c>
    </row>
    <row r="18" spans="12:12" x14ac:dyDescent="0.2">
      <c r="L18" s="18" t="str">
        <f t="shared" si="0"/>
        <v/>
      </c>
    </row>
    <row r="19" spans="12:12" x14ac:dyDescent="0.2">
      <c r="L19" s="18" t="str">
        <f t="shared" si="0"/>
        <v/>
      </c>
    </row>
    <row r="20" spans="12:12" x14ac:dyDescent="0.2">
      <c r="L20" s="18" t="str">
        <f t="shared" si="0"/>
        <v/>
      </c>
    </row>
    <row r="21" spans="12:12" x14ac:dyDescent="0.2">
      <c r="L21" s="18" t="str">
        <f t="shared" si="0"/>
        <v/>
      </c>
    </row>
    <row r="22" spans="12:12" x14ac:dyDescent="0.2">
      <c r="L22" s="18" t="str">
        <f t="shared" si="0"/>
        <v/>
      </c>
    </row>
    <row r="23" spans="12:12" x14ac:dyDescent="0.2">
      <c r="L23" s="18" t="str">
        <f t="shared" si="0"/>
        <v/>
      </c>
    </row>
    <row r="24" spans="12:12" x14ac:dyDescent="0.2">
      <c r="L24" s="18" t="str">
        <f t="shared" si="0"/>
        <v/>
      </c>
    </row>
    <row r="25" spans="12:12" x14ac:dyDescent="0.2">
      <c r="L25" s="18" t="str">
        <f t="shared" si="0"/>
        <v/>
      </c>
    </row>
    <row r="26" spans="12:12" x14ac:dyDescent="0.2">
      <c r="L26" s="18" t="str">
        <f t="shared" si="0"/>
        <v/>
      </c>
    </row>
    <row r="27" spans="12:12" x14ac:dyDescent="0.2">
      <c r="L27" s="18" t="str">
        <f t="shared" si="0"/>
        <v/>
      </c>
    </row>
    <row r="28" spans="12:12" x14ac:dyDescent="0.2">
      <c r="L28" s="18" t="str">
        <f t="shared" si="0"/>
        <v/>
      </c>
    </row>
    <row r="29" spans="12:12" x14ac:dyDescent="0.2">
      <c r="L29" s="18" t="str">
        <f t="shared" si="0"/>
        <v/>
      </c>
    </row>
    <row r="30" spans="12:12" x14ac:dyDescent="0.2">
      <c r="L30" s="18" t="str">
        <f t="shared" si="0"/>
        <v/>
      </c>
    </row>
    <row r="31" spans="12:12" x14ac:dyDescent="0.2">
      <c r="L31" s="18" t="str">
        <f t="shared" si="0"/>
        <v/>
      </c>
    </row>
    <row r="32" spans="12:12" x14ac:dyDescent="0.2">
      <c r="L32" s="18" t="str">
        <f t="shared" si="0"/>
        <v/>
      </c>
    </row>
    <row r="33" spans="12:12" x14ac:dyDescent="0.2">
      <c r="L33" s="18" t="str">
        <f t="shared" si="0"/>
        <v/>
      </c>
    </row>
    <row r="34" spans="12:12" x14ac:dyDescent="0.2">
      <c r="L34" s="18" t="str">
        <f t="shared" si="0"/>
        <v/>
      </c>
    </row>
    <row r="35" spans="12:12" x14ac:dyDescent="0.2">
      <c r="L35" s="18" t="str">
        <f t="shared" si="0"/>
        <v/>
      </c>
    </row>
    <row r="36" spans="12:12" x14ac:dyDescent="0.2">
      <c r="L36" s="18" t="str">
        <f t="shared" si="0"/>
        <v/>
      </c>
    </row>
    <row r="37" spans="12:12" x14ac:dyDescent="0.2">
      <c r="L37" s="18" t="str">
        <f t="shared" si="0"/>
        <v/>
      </c>
    </row>
    <row r="38" spans="12:12" x14ac:dyDescent="0.2">
      <c r="L38" s="18" t="str">
        <f t="shared" si="0"/>
        <v/>
      </c>
    </row>
    <row r="39" spans="12:12" x14ac:dyDescent="0.2">
      <c r="L39" s="18" t="str">
        <f t="shared" si="0"/>
        <v/>
      </c>
    </row>
    <row r="40" spans="12:12" x14ac:dyDescent="0.2">
      <c r="L40" s="18" t="str">
        <f t="shared" si="0"/>
        <v/>
      </c>
    </row>
    <row r="41" spans="12:12" x14ac:dyDescent="0.2">
      <c r="L41" s="18" t="str">
        <f t="shared" si="0"/>
        <v/>
      </c>
    </row>
    <row r="42" spans="12:12" x14ac:dyDescent="0.2">
      <c r="L42" s="18" t="str">
        <f t="shared" si="0"/>
        <v/>
      </c>
    </row>
    <row r="43" spans="12:12" x14ac:dyDescent="0.2">
      <c r="L43" s="18" t="str">
        <f t="shared" si="0"/>
        <v/>
      </c>
    </row>
    <row r="44" spans="12:12" x14ac:dyDescent="0.2">
      <c r="L44" s="18" t="str">
        <f t="shared" si="0"/>
        <v/>
      </c>
    </row>
    <row r="45" spans="12:12" x14ac:dyDescent="0.2">
      <c r="L45" s="18" t="str">
        <f t="shared" si="0"/>
        <v/>
      </c>
    </row>
    <row r="46" spans="12:12" x14ac:dyDescent="0.2">
      <c r="L46" s="18" t="str">
        <f t="shared" si="0"/>
        <v/>
      </c>
    </row>
    <row r="47" spans="12:12" x14ac:dyDescent="0.2">
      <c r="L47" s="18" t="str">
        <f t="shared" si="0"/>
        <v/>
      </c>
    </row>
    <row r="48" spans="12:12" x14ac:dyDescent="0.2">
      <c r="L48" s="18" t="str">
        <f t="shared" si="0"/>
        <v/>
      </c>
    </row>
    <row r="49" spans="12:12" x14ac:dyDescent="0.2">
      <c r="L49" s="18" t="str">
        <f t="shared" si="0"/>
        <v/>
      </c>
    </row>
    <row r="50" spans="12:12" x14ac:dyDescent="0.2">
      <c r="L50" s="18" t="str">
        <f t="shared" si="0"/>
        <v/>
      </c>
    </row>
    <row r="51" spans="12:12" x14ac:dyDescent="0.2">
      <c r="L51" s="18" t="str">
        <f t="shared" si="0"/>
        <v/>
      </c>
    </row>
    <row r="52" spans="12:12" x14ac:dyDescent="0.2">
      <c r="L52" s="18" t="str">
        <f t="shared" si="0"/>
        <v/>
      </c>
    </row>
    <row r="53" spans="12:12" x14ac:dyDescent="0.2">
      <c r="L53" s="18" t="str">
        <f t="shared" si="0"/>
        <v/>
      </c>
    </row>
    <row r="54" spans="12:12" x14ac:dyDescent="0.2">
      <c r="L54" s="18" t="str">
        <f t="shared" si="0"/>
        <v/>
      </c>
    </row>
    <row r="55" spans="12:12" x14ac:dyDescent="0.2">
      <c r="L55" s="18" t="str">
        <f t="shared" si="0"/>
        <v/>
      </c>
    </row>
    <row r="56" spans="12:12" x14ac:dyDescent="0.2">
      <c r="L56" s="18" t="str">
        <f t="shared" si="0"/>
        <v/>
      </c>
    </row>
    <row r="57" spans="12:12" x14ac:dyDescent="0.2">
      <c r="L57" s="18" t="str">
        <f t="shared" si="0"/>
        <v/>
      </c>
    </row>
    <row r="58" spans="12:12" x14ac:dyDescent="0.2">
      <c r="L58" s="18" t="str">
        <f t="shared" si="0"/>
        <v/>
      </c>
    </row>
    <row r="59" spans="12:12" x14ac:dyDescent="0.2">
      <c r="L59" s="18" t="str">
        <f t="shared" si="0"/>
        <v/>
      </c>
    </row>
    <row r="60" spans="12:12" x14ac:dyDescent="0.2">
      <c r="L60" s="18" t="str">
        <f t="shared" si="0"/>
        <v/>
      </c>
    </row>
    <row r="61" spans="12:12" x14ac:dyDescent="0.2">
      <c r="L61" s="18" t="str">
        <f t="shared" si="0"/>
        <v/>
      </c>
    </row>
    <row r="62" spans="12:12" x14ac:dyDescent="0.2">
      <c r="L62" s="18" t="str">
        <f t="shared" si="0"/>
        <v/>
      </c>
    </row>
    <row r="63" spans="12:12" x14ac:dyDescent="0.2">
      <c r="L63" s="18" t="str">
        <f t="shared" si="0"/>
        <v/>
      </c>
    </row>
    <row r="64" spans="12:12" x14ac:dyDescent="0.2">
      <c r="L64" s="18" t="str">
        <f t="shared" si="0"/>
        <v/>
      </c>
    </row>
    <row r="65" spans="12:12" x14ac:dyDescent="0.2">
      <c r="L65" s="18" t="str">
        <f t="shared" si="0"/>
        <v/>
      </c>
    </row>
    <row r="66" spans="12:12" x14ac:dyDescent="0.2">
      <c r="L66" s="18" t="str">
        <f t="shared" si="0"/>
        <v/>
      </c>
    </row>
    <row r="67" spans="12:12" x14ac:dyDescent="0.2">
      <c r="L67" s="18" t="str">
        <f t="shared" si="0"/>
        <v/>
      </c>
    </row>
    <row r="68" spans="12:12" x14ac:dyDescent="0.2">
      <c r="L68" s="18" t="str">
        <f t="shared" ref="L68:L131" si="1">IF(K68="", "", IF(E68="",K68,K68*E68))</f>
        <v/>
      </c>
    </row>
    <row r="69" spans="12:12" x14ac:dyDescent="0.2">
      <c r="L69" s="18" t="str">
        <f t="shared" si="1"/>
        <v/>
      </c>
    </row>
    <row r="70" spans="12:12" x14ac:dyDescent="0.2">
      <c r="L70" s="18" t="str">
        <f t="shared" si="1"/>
        <v/>
      </c>
    </row>
    <row r="71" spans="12:12" x14ac:dyDescent="0.2">
      <c r="L71" s="18" t="str">
        <f t="shared" si="1"/>
        <v/>
      </c>
    </row>
    <row r="72" spans="12:12" x14ac:dyDescent="0.2">
      <c r="L72" s="18" t="str">
        <f t="shared" si="1"/>
        <v/>
      </c>
    </row>
    <row r="73" spans="12:12" x14ac:dyDescent="0.2">
      <c r="L73" s="18" t="str">
        <f t="shared" si="1"/>
        <v/>
      </c>
    </row>
    <row r="74" spans="12:12" x14ac:dyDescent="0.2">
      <c r="L74" s="18" t="str">
        <f t="shared" si="1"/>
        <v/>
      </c>
    </row>
    <row r="75" spans="12:12" x14ac:dyDescent="0.2">
      <c r="L75" s="18" t="str">
        <f t="shared" si="1"/>
        <v/>
      </c>
    </row>
    <row r="76" spans="12:12" x14ac:dyDescent="0.2">
      <c r="L76" s="18" t="str">
        <f t="shared" si="1"/>
        <v/>
      </c>
    </row>
    <row r="77" spans="12:12" x14ac:dyDescent="0.2">
      <c r="L77" s="18" t="str">
        <f t="shared" si="1"/>
        <v/>
      </c>
    </row>
    <row r="78" spans="12:12" x14ac:dyDescent="0.2">
      <c r="L78" s="18" t="str">
        <f t="shared" si="1"/>
        <v/>
      </c>
    </row>
    <row r="79" spans="12:12" x14ac:dyDescent="0.2">
      <c r="L79" s="18" t="str">
        <f t="shared" si="1"/>
        <v/>
      </c>
    </row>
    <row r="80" spans="12:12" x14ac:dyDescent="0.2">
      <c r="L80" s="18" t="str">
        <f t="shared" si="1"/>
        <v/>
      </c>
    </row>
    <row r="81" spans="12:12" x14ac:dyDescent="0.2">
      <c r="L81" s="18" t="str">
        <f t="shared" si="1"/>
        <v/>
      </c>
    </row>
    <row r="82" spans="12:12" x14ac:dyDescent="0.2">
      <c r="L82" s="18" t="str">
        <f t="shared" si="1"/>
        <v/>
      </c>
    </row>
    <row r="83" spans="12:12" x14ac:dyDescent="0.2">
      <c r="L83" s="18" t="str">
        <f t="shared" si="1"/>
        <v/>
      </c>
    </row>
    <row r="84" spans="12:12" x14ac:dyDescent="0.2">
      <c r="L84" s="18" t="str">
        <f t="shared" si="1"/>
        <v/>
      </c>
    </row>
    <row r="85" spans="12:12" x14ac:dyDescent="0.2">
      <c r="L85" s="18" t="str">
        <f t="shared" si="1"/>
        <v/>
      </c>
    </row>
    <row r="86" spans="12:12" x14ac:dyDescent="0.2">
      <c r="L86" s="18" t="str">
        <f t="shared" si="1"/>
        <v/>
      </c>
    </row>
    <row r="87" spans="12:12" x14ac:dyDescent="0.2">
      <c r="L87" s="18" t="str">
        <f t="shared" si="1"/>
        <v/>
      </c>
    </row>
    <row r="88" spans="12:12" x14ac:dyDescent="0.2">
      <c r="L88" s="18" t="str">
        <f t="shared" si="1"/>
        <v/>
      </c>
    </row>
    <row r="89" spans="12:12" x14ac:dyDescent="0.2">
      <c r="L89" s="18" t="str">
        <f t="shared" si="1"/>
        <v/>
      </c>
    </row>
    <row r="90" spans="12:12" x14ac:dyDescent="0.2">
      <c r="L90" s="18" t="str">
        <f t="shared" si="1"/>
        <v/>
      </c>
    </row>
    <row r="91" spans="12:12" x14ac:dyDescent="0.2">
      <c r="L91" s="18" t="str">
        <f t="shared" si="1"/>
        <v/>
      </c>
    </row>
    <row r="92" spans="12:12" x14ac:dyDescent="0.2">
      <c r="L92" s="18" t="str">
        <f t="shared" si="1"/>
        <v/>
      </c>
    </row>
    <row r="93" spans="12:12" x14ac:dyDescent="0.2">
      <c r="L93" s="18" t="str">
        <f t="shared" si="1"/>
        <v/>
      </c>
    </row>
    <row r="94" spans="12:12" x14ac:dyDescent="0.2">
      <c r="L94" s="18" t="str">
        <f t="shared" si="1"/>
        <v/>
      </c>
    </row>
    <row r="95" spans="12:12" x14ac:dyDescent="0.2">
      <c r="L95" s="18" t="str">
        <f t="shared" si="1"/>
        <v/>
      </c>
    </row>
    <row r="96" spans="12:12" x14ac:dyDescent="0.2">
      <c r="L96" s="18" t="str">
        <f t="shared" si="1"/>
        <v/>
      </c>
    </row>
    <row r="97" spans="12:12" x14ac:dyDescent="0.2">
      <c r="L97" s="18" t="str">
        <f t="shared" si="1"/>
        <v/>
      </c>
    </row>
    <row r="98" spans="12:12" x14ac:dyDescent="0.2">
      <c r="L98" s="18" t="str">
        <f t="shared" si="1"/>
        <v/>
      </c>
    </row>
    <row r="99" spans="12:12" x14ac:dyDescent="0.2">
      <c r="L99" s="18" t="str">
        <f t="shared" si="1"/>
        <v/>
      </c>
    </row>
    <row r="100" spans="12:12" x14ac:dyDescent="0.2">
      <c r="L100" s="18" t="str">
        <f t="shared" si="1"/>
        <v/>
      </c>
    </row>
    <row r="101" spans="12:12" x14ac:dyDescent="0.2">
      <c r="L101" s="18" t="str">
        <f t="shared" si="1"/>
        <v/>
      </c>
    </row>
    <row r="102" spans="12:12" x14ac:dyDescent="0.2">
      <c r="L102" s="18" t="str">
        <f t="shared" si="1"/>
        <v/>
      </c>
    </row>
    <row r="103" spans="12:12" x14ac:dyDescent="0.2">
      <c r="L103" s="18" t="str">
        <f t="shared" si="1"/>
        <v/>
      </c>
    </row>
    <row r="104" spans="12:12" x14ac:dyDescent="0.2">
      <c r="L104" s="18" t="str">
        <f t="shared" si="1"/>
        <v/>
      </c>
    </row>
    <row r="105" spans="12:12" x14ac:dyDescent="0.2">
      <c r="L105" s="18" t="str">
        <f t="shared" si="1"/>
        <v/>
      </c>
    </row>
    <row r="106" spans="12:12" x14ac:dyDescent="0.2">
      <c r="L106" s="18" t="str">
        <f t="shared" si="1"/>
        <v/>
      </c>
    </row>
    <row r="107" spans="12:12" x14ac:dyDescent="0.2">
      <c r="L107" s="18" t="str">
        <f t="shared" si="1"/>
        <v/>
      </c>
    </row>
    <row r="108" spans="12:12" x14ac:dyDescent="0.2">
      <c r="L108" s="18" t="str">
        <f t="shared" si="1"/>
        <v/>
      </c>
    </row>
    <row r="109" spans="12:12" x14ac:dyDescent="0.2">
      <c r="L109" s="18" t="str">
        <f t="shared" si="1"/>
        <v/>
      </c>
    </row>
    <row r="110" spans="12:12" x14ac:dyDescent="0.2">
      <c r="L110" s="18" t="str">
        <f t="shared" si="1"/>
        <v/>
      </c>
    </row>
    <row r="111" spans="12:12" x14ac:dyDescent="0.2">
      <c r="L111" s="18" t="str">
        <f t="shared" si="1"/>
        <v/>
      </c>
    </row>
    <row r="112" spans="12:12" x14ac:dyDescent="0.2">
      <c r="L112" s="18" t="str">
        <f t="shared" si="1"/>
        <v/>
      </c>
    </row>
    <row r="113" spans="12:12" x14ac:dyDescent="0.2">
      <c r="L113" s="18" t="str">
        <f t="shared" si="1"/>
        <v/>
      </c>
    </row>
    <row r="114" spans="12:12" x14ac:dyDescent="0.2">
      <c r="L114" s="18" t="str">
        <f t="shared" si="1"/>
        <v/>
      </c>
    </row>
    <row r="115" spans="12:12" x14ac:dyDescent="0.2">
      <c r="L115" s="18" t="str">
        <f t="shared" si="1"/>
        <v/>
      </c>
    </row>
    <row r="116" spans="12:12" x14ac:dyDescent="0.2">
      <c r="L116" s="18" t="str">
        <f t="shared" si="1"/>
        <v/>
      </c>
    </row>
    <row r="117" spans="12:12" x14ac:dyDescent="0.2">
      <c r="L117" s="18" t="str">
        <f t="shared" si="1"/>
        <v/>
      </c>
    </row>
    <row r="118" spans="12:12" x14ac:dyDescent="0.2">
      <c r="L118" s="18" t="str">
        <f t="shared" si="1"/>
        <v/>
      </c>
    </row>
    <row r="119" spans="12:12" x14ac:dyDescent="0.2">
      <c r="L119" s="18" t="str">
        <f t="shared" si="1"/>
        <v/>
      </c>
    </row>
    <row r="120" spans="12:12" x14ac:dyDescent="0.2">
      <c r="L120" s="18" t="str">
        <f t="shared" si="1"/>
        <v/>
      </c>
    </row>
    <row r="121" spans="12:12" x14ac:dyDescent="0.2">
      <c r="L121" s="18" t="str">
        <f t="shared" si="1"/>
        <v/>
      </c>
    </row>
    <row r="122" spans="12:12" x14ac:dyDescent="0.2">
      <c r="L122" s="18" t="str">
        <f t="shared" si="1"/>
        <v/>
      </c>
    </row>
    <row r="123" spans="12:12" x14ac:dyDescent="0.2">
      <c r="L123" s="18" t="str">
        <f t="shared" si="1"/>
        <v/>
      </c>
    </row>
    <row r="124" spans="12:12" x14ac:dyDescent="0.2">
      <c r="L124" s="18" t="str">
        <f t="shared" si="1"/>
        <v/>
      </c>
    </row>
    <row r="125" spans="12:12" x14ac:dyDescent="0.2">
      <c r="L125" s="18" t="str">
        <f t="shared" si="1"/>
        <v/>
      </c>
    </row>
    <row r="126" spans="12:12" x14ac:dyDescent="0.2">
      <c r="L126" s="18" t="str">
        <f t="shared" si="1"/>
        <v/>
      </c>
    </row>
    <row r="127" spans="12:12" x14ac:dyDescent="0.2">
      <c r="L127" s="18" t="str">
        <f t="shared" si="1"/>
        <v/>
      </c>
    </row>
    <row r="128" spans="12:12" x14ac:dyDescent="0.2">
      <c r="L128" s="18" t="str">
        <f t="shared" si="1"/>
        <v/>
      </c>
    </row>
    <row r="129" spans="12:12" x14ac:dyDescent="0.2">
      <c r="L129" s="18" t="str">
        <f t="shared" si="1"/>
        <v/>
      </c>
    </row>
    <row r="130" spans="12:12" x14ac:dyDescent="0.2">
      <c r="L130" s="18" t="str">
        <f t="shared" si="1"/>
        <v/>
      </c>
    </row>
    <row r="131" spans="12:12" x14ac:dyDescent="0.2">
      <c r="L131" s="18" t="str">
        <f t="shared" si="1"/>
        <v/>
      </c>
    </row>
    <row r="132" spans="12:12" x14ac:dyDescent="0.2">
      <c r="L132" s="18" t="str">
        <f t="shared" ref="L132:L195" si="2">IF(K132="", "", IF(E132="",K132,K132*E132))</f>
        <v/>
      </c>
    </row>
    <row r="133" spans="12:12" x14ac:dyDescent="0.2">
      <c r="L133" s="18" t="str">
        <f t="shared" si="2"/>
        <v/>
      </c>
    </row>
    <row r="134" spans="12:12" x14ac:dyDescent="0.2">
      <c r="L134" s="18" t="str">
        <f t="shared" si="2"/>
        <v/>
      </c>
    </row>
    <row r="135" spans="12:12" x14ac:dyDescent="0.2">
      <c r="L135" s="18" t="str">
        <f t="shared" si="2"/>
        <v/>
      </c>
    </row>
    <row r="136" spans="12:12" x14ac:dyDescent="0.2">
      <c r="L136" s="18" t="str">
        <f t="shared" si="2"/>
        <v/>
      </c>
    </row>
    <row r="137" spans="12:12" x14ac:dyDescent="0.2">
      <c r="L137" s="18" t="str">
        <f t="shared" si="2"/>
        <v/>
      </c>
    </row>
    <row r="138" spans="12:12" x14ac:dyDescent="0.2">
      <c r="L138" s="18" t="str">
        <f t="shared" si="2"/>
        <v/>
      </c>
    </row>
    <row r="139" spans="12:12" x14ac:dyDescent="0.2">
      <c r="L139" s="18" t="str">
        <f t="shared" si="2"/>
        <v/>
      </c>
    </row>
    <row r="140" spans="12:12" x14ac:dyDescent="0.2">
      <c r="L140" s="18" t="str">
        <f t="shared" si="2"/>
        <v/>
      </c>
    </row>
    <row r="141" spans="12:12" x14ac:dyDescent="0.2">
      <c r="L141" s="18" t="str">
        <f t="shared" si="2"/>
        <v/>
      </c>
    </row>
    <row r="142" spans="12:12" x14ac:dyDescent="0.2">
      <c r="L142" s="18" t="str">
        <f t="shared" si="2"/>
        <v/>
      </c>
    </row>
    <row r="143" spans="12:12" x14ac:dyDescent="0.2">
      <c r="L143" s="18" t="str">
        <f t="shared" si="2"/>
        <v/>
      </c>
    </row>
    <row r="144" spans="12:12" x14ac:dyDescent="0.2">
      <c r="L144" s="18" t="str">
        <f t="shared" si="2"/>
        <v/>
      </c>
    </row>
    <row r="145" spans="12:12" x14ac:dyDescent="0.2">
      <c r="L145" s="18" t="str">
        <f t="shared" si="2"/>
        <v/>
      </c>
    </row>
    <row r="146" spans="12:12" x14ac:dyDescent="0.2">
      <c r="L146" s="18" t="str">
        <f t="shared" si="2"/>
        <v/>
      </c>
    </row>
    <row r="147" spans="12:12" x14ac:dyDescent="0.2">
      <c r="L147" s="18" t="str">
        <f t="shared" si="2"/>
        <v/>
      </c>
    </row>
    <row r="148" spans="12:12" x14ac:dyDescent="0.2">
      <c r="L148" s="18" t="str">
        <f t="shared" si="2"/>
        <v/>
      </c>
    </row>
    <row r="149" spans="12:12" x14ac:dyDescent="0.2">
      <c r="L149" s="18" t="str">
        <f t="shared" si="2"/>
        <v/>
      </c>
    </row>
    <row r="150" spans="12:12" x14ac:dyDescent="0.2">
      <c r="L150" s="18" t="str">
        <f t="shared" si="2"/>
        <v/>
      </c>
    </row>
    <row r="151" spans="12:12" x14ac:dyDescent="0.2">
      <c r="L151" s="18" t="str">
        <f t="shared" si="2"/>
        <v/>
      </c>
    </row>
    <row r="152" spans="12:12" x14ac:dyDescent="0.2">
      <c r="L152" s="18" t="str">
        <f t="shared" si="2"/>
        <v/>
      </c>
    </row>
    <row r="153" spans="12:12" x14ac:dyDescent="0.2">
      <c r="L153" s="18" t="str">
        <f t="shared" si="2"/>
        <v/>
      </c>
    </row>
    <row r="154" spans="12:12" x14ac:dyDescent="0.2">
      <c r="L154" s="18" t="str">
        <f t="shared" si="2"/>
        <v/>
      </c>
    </row>
    <row r="155" spans="12:12" x14ac:dyDescent="0.2">
      <c r="L155" s="18" t="str">
        <f t="shared" si="2"/>
        <v/>
      </c>
    </row>
    <row r="156" spans="12:12" x14ac:dyDescent="0.2">
      <c r="L156" s="18" t="str">
        <f t="shared" si="2"/>
        <v/>
      </c>
    </row>
    <row r="157" spans="12:12" x14ac:dyDescent="0.2">
      <c r="L157" s="18" t="str">
        <f t="shared" si="2"/>
        <v/>
      </c>
    </row>
    <row r="158" spans="12:12" x14ac:dyDescent="0.2">
      <c r="L158" s="18" t="str">
        <f t="shared" si="2"/>
        <v/>
      </c>
    </row>
    <row r="159" spans="12:12" x14ac:dyDescent="0.2">
      <c r="L159" s="18" t="str">
        <f t="shared" si="2"/>
        <v/>
      </c>
    </row>
    <row r="160" spans="12:12" x14ac:dyDescent="0.2">
      <c r="L160" s="18" t="str">
        <f t="shared" si="2"/>
        <v/>
      </c>
    </row>
    <row r="161" spans="12:12" x14ac:dyDescent="0.2">
      <c r="L161" s="18" t="str">
        <f t="shared" si="2"/>
        <v/>
      </c>
    </row>
    <row r="162" spans="12:12" x14ac:dyDescent="0.2">
      <c r="L162" s="18" t="str">
        <f t="shared" si="2"/>
        <v/>
      </c>
    </row>
    <row r="163" spans="12:12" x14ac:dyDescent="0.2">
      <c r="L163" s="18" t="str">
        <f t="shared" si="2"/>
        <v/>
      </c>
    </row>
    <row r="164" spans="12:12" x14ac:dyDescent="0.2">
      <c r="L164" s="18" t="str">
        <f t="shared" si="2"/>
        <v/>
      </c>
    </row>
    <row r="165" spans="12:12" x14ac:dyDescent="0.2">
      <c r="L165" s="18" t="str">
        <f t="shared" si="2"/>
        <v/>
      </c>
    </row>
    <row r="166" spans="12:12" x14ac:dyDescent="0.2">
      <c r="L166" s="18" t="str">
        <f t="shared" si="2"/>
        <v/>
      </c>
    </row>
    <row r="167" spans="12:12" x14ac:dyDescent="0.2">
      <c r="L167" s="18" t="str">
        <f t="shared" si="2"/>
        <v/>
      </c>
    </row>
    <row r="168" spans="12:12" x14ac:dyDescent="0.2">
      <c r="L168" s="18" t="str">
        <f t="shared" si="2"/>
        <v/>
      </c>
    </row>
    <row r="169" spans="12:12" x14ac:dyDescent="0.2">
      <c r="L169" s="18" t="str">
        <f t="shared" si="2"/>
        <v/>
      </c>
    </row>
    <row r="170" spans="12:12" x14ac:dyDescent="0.2">
      <c r="L170" s="18" t="str">
        <f t="shared" si="2"/>
        <v/>
      </c>
    </row>
    <row r="171" spans="12:12" x14ac:dyDescent="0.2">
      <c r="L171" s="18" t="str">
        <f t="shared" si="2"/>
        <v/>
      </c>
    </row>
    <row r="172" spans="12:12" x14ac:dyDescent="0.2">
      <c r="L172" s="18" t="str">
        <f t="shared" si="2"/>
        <v/>
      </c>
    </row>
    <row r="173" spans="12:12" x14ac:dyDescent="0.2">
      <c r="L173" s="18" t="str">
        <f t="shared" si="2"/>
        <v/>
      </c>
    </row>
    <row r="174" spans="12:12" x14ac:dyDescent="0.2">
      <c r="L174" s="18" t="str">
        <f t="shared" si="2"/>
        <v/>
      </c>
    </row>
    <row r="175" spans="12:12" x14ac:dyDescent="0.2">
      <c r="L175" s="18" t="str">
        <f t="shared" si="2"/>
        <v/>
      </c>
    </row>
    <row r="176" spans="12:12" x14ac:dyDescent="0.2">
      <c r="L176" s="18" t="str">
        <f t="shared" si="2"/>
        <v/>
      </c>
    </row>
    <row r="177" spans="12:12" x14ac:dyDescent="0.2">
      <c r="L177" s="18" t="str">
        <f t="shared" si="2"/>
        <v/>
      </c>
    </row>
    <row r="178" spans="12:12" x14ac:dyDescent="0.2">
      <c r="L178" s="18" t="str">
        <f t="shared" si="2"/>
        <v/>
      </c>
    </row>
    <row r="179" spans="12:12" x14ac:dyDescent="0.2">
      <c r="L179" s="18" t="str">
        <f t="shared" si="2"/>
        <v/>
      </c>
    </row>
    <row r="180" spans="12:12" x14ac:dyDescent="0.2">
      <c r="L180" s="18" t="str">
        <f t="shared" si="2"/>
        <v/>
      </c>
    </row>
    <row r="181" spans="12:12" x14ac:dyDescent="0.2">
      <c r="L181" s="18" t="str">
        <f t="shared" si="2"/>
        <v/>
      </c>
    </row>
    <row r="182" spans="12:12" x14ac:dyDescent="0.2">
      <c r="L182" s="18" t="str">
        <f t="shared" si="2"/>
        <v/>
      </c>
    </row>
    <row r="183" spans="12:12" x14ac:dyDescent="0.2">
      <c r="L183" s="18" t="str">
        <f t="shared" si="2"/>
        <v/>
      </c>
    </row>
    <row r="184" spans="12:12" x14ac:dyDescent="0.2">
      <c r="L184" s="18" t="str">
        <f t="shared" si="2"/>
        <v/>
      </c>
    </row>
    <row r="185" spans="12:12" x14ac:dyDescent="0.2">
      <c r="L185" s="18" t="str">
        <f t="shared" si="2"/>
        <v/>
      </c>
    </row>
    <row r="186" spans="12:12" x14ac:dyDescent="0.2">
      <c r="L186" s="18" t="str">
        <f t="shared" si="2"/>
        <v/>
      </c>
    </row>
    <row r="187" spans="12:12" x14ac:dyDescent="0.2">
      <c r="L187" s="18" t="str">
        <f t="shared" si="2"/>
        <v/>
      </c>
    </row>
    <row r="188" spans="12:12" x14ac:dyDescent="0.2">
      <c r="L188" s="18" t="str">
        <f t="shared" si="2"/>
        <v/>
      </c>
    </row>
    <row r="189" spans="12:12" x14ac:dyDescent="0.2">
      <c r="L189" s="18" t="str">
        <f t="shared" si="2"/>
        <v/>
      </c>
    </row>
    <row r="190" spans="12:12" x14ac:dyDescent="0.2">
      <c r="L190" s="18" t="str">
        <f t="shared" si="2"/>
        <v/>
      </c>
    </row>
    <row r="191" spans="12:12" x14ac:dyDescent="0.2">
      <c r="L191" s="18" t="str">
        <f t="shared" si="2"/>
        <v/>
      </c>
    </row>
    <row r="192" spans="12:12" x14ac:dyDescent="0.2">
      <c r="L192" s="18" t="str">
        <f t="shared" si="2"/>
        <v/>
      </c>
    </row>
    <row r="193" spans="12:12" x14ac:dyDescent="0.2">
      <c r="L193" s="18" t="str">
        <f t="shared" si="2"/>
        <v/>
      </c>
    </row>
    <row r="194" spans="12:12" x14ac:dyDescent="0.2">
      <c r="L194" s="18" t="str">
        <f t="shared" si="2"/>
        <v/>
      </c>
    </row>
    <row r="195" spans="12:12" x14ac:dyDescent="0.2">
      <c r="L195" s="18" t="str">
        <f t="shared" si="2"/>
        <v/>
      </c>
    </row>
    <row r="196" spans="12:12" x14ac:dyDescent="0.2">
      <c r="L196" s="18" t="str">
        <f t="shared" ref="L196:L220" si="3">IF(K196="", "", IF(E196="",K196,K196*E196))</f>
        <v/>
      </c>
    </row>
    <row r="197" spans="12:12" x14ac:dyDescent="0.2">
      <c r="L197" s="18" t="str">
        <f t="shared" si="3"/>
        <v/>
      </c>
    </row>
    <row r="198" spans="12:12" x14ac:dyDescent="0.2">
      <c r="L198" s="18" t="str">
        <f t="shared" si="3"/>
        <v/>
      </c>
    </row>
    <row r="199" spans="12:12" x14ac:dyDescent="0.2">
      <c r="L199" s="18" t="str">
        <f t="shared" si="3"/>
        <v/>
      </c>
    </row>
    <row r="200" spans="12:12" x14ac:dyDescent="0.2">
      <c r="L200" s="18" t="str">
        <f t="shared" si="3"/>
        <v/>
      </c>
    </row>
    <row r="201" spans="12:12" x14ac:dyDescent="0.2">
      <c r="L201" s="18" t="str">
        <f t="shared" si="3"/>
        <v/>
      </c>
    </row>
    <row r="202" spans="12:12" x14ac:dyDescent="0.2">
      <c r="L202" s="18" t="str">
        <f t="shared" si="3"/>
        <v/>
      </c>
    </row>
    <row r="203" spans="12:12" x14ac:dyDescent="0.2">
      <c r="L203" s="18" t="str">
        <f t="shared" si="3"/>
        <v/>
      </c>
    </row>
    <row r="204" spans="12:12" x14ac:dyDescent="0.2">
      <c r="L204" s="18" t="str">
        <f t="shared" si="3"/>
        <v/>
      </c>
    </row>
    <row r="205" spans="12:12" x14ac:dyDescent="0.2">
      <c r="L205" s="18" t="str">
        <f t="shared" si="3"/>
        <v/>
      </c>
    </row>
    <row r="206" spans="12:12" x14ac:dyDescent="0.2">
      <c r="L206" s="18" t="str">
        <f t="shared" si="3"/>
        <v/>
      </c>
    </row>
    <row r="207" spans="12:12" x14ac:dyDescent="0.2">
      <c r="L207" s="18" t="str">
        <f t="shared" si="3"/>
        <v/>
      </c>
    </row>
    <row r="208" spans="12:12" x14ac:dyDescent="0.2">
      <c r="L208" s="18" t="str">
        <f t="shared" si="3"/>
        <v/>
      </c>
    </row>
    <row r="209" spans="12:12" x14ac:dyDescent="0.2">
      <c r="L209" s="18" t="str">
        <f t="shared" si="3"/>
        <v/>
      </c>
    </row>
    <row r="210" spans="12:12" x14ac:dyDescent="0.2">
      <c r="L210" s="18" t="str">
        <f t="shared" si="3"/>
        <v/>
      </c>
    </row>
    <row r="211" spans="12:12" x14ac:dyDescent="0.2">
      <c r="L211" s="18" t="str">
        <f t="shared" si="3"/>
        <v/>
      </c>
    </row>
    <row r="212" spans="12:12" x14ac:dyDescent="0.2">
      <c r="L212" s="18" t="str">
        <f t="shared" si="3"/>
        <v/>
      </c>
    </row>
    <row r="213" spans="12:12" x14ac:dyDescent="0.2">
      <c r="L213" s="18" t="str">
        <f t="shared" si="3"/>
        <v/>
      </c>
    </row>
    <row r="214" spans="12:12" x14ac:dyDescent="0.2">
      <c r="L214" s="18" t="str">
        <f t="shared" si="3"/>
        <v/>
      </c>
    </row>
    <row r="215" spans="12:12" x14ac:dyDescent="0.2">
      <c r="L215" s="18" t="str">
        <f t="shared" si="3"/>
        <v/>
      </c>
    </row>
    <row r="216" spans="12:12" x14ac:dyDescent="0.2">
      <c r="L216" s="18" t="str">
        <f t="shared" si="3"/>
        <v/>
      </c>
    </row>
    <row r="217" spans="12:12" x14ac:dyDescent="0.2">
      <c r="L217" s="18" t="str">
        <f t="shared" si="3"/>
        <v/>
      </c>
    </row>
    <row r="218" spans="12:12" x14ac:dyDescent="0.2">
      <c r="L218" s="18" t="str">
        <f t="shared" si="3"/>
        <v/>
      </c>
    </row>
    <row r="219" spans="12:12" x14ac:dyDescent="0.2">
      <c r="L219" s="18" t="str">
        <f t="shared" si="3"/>
        <v/>
      </c>
    </row>
    <row r="220" spans="12:12" x14ac:dyDescent="0.2">
      <c r="L220" s="18" t="str">
        <f t="shared" si="3"/>
        <v/>
      </c>
    </row>
  </sheetData>
  <sheetProtection algorithmName="SHA-512" hashValue="E6mdI7P4FGdpswqAUau8MZIxY79mwxT+v78y8quFnyhJ2sjw0Zo9Qxr6pSzB/Iu/hWNGdxqbAUl5mrOlQbqVXA==" saltValue="nG1ez/gaJv5qeW3OD9Y6iA==" spinCount="100000" sheet="1" objects="1" scenarios="1"/>
  <mergeCells count="1">
    <mergeCell ref="I2:J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Master!$C$7:$C$13</xm:f>
          </x14:formula1>
          <xm:sqref>F4:F65536</xm:sqref>
        </x14:dataValidation>
        <x14:dataValidation type="list" allowBlank="1" showInputMessage="1" showErrorMessage="1">
          <x14:formula1>
            <xm:f>Master!$E$7:$E$29</xm:f>
          </x14:formula1>
          <xm:sqref>B4:B1048576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 Information</vt:lpstr>
      <vt:lpstr>Effort Summary</vt:lpstr>
      <vt:lpstr>Build - Database</vt:lpstr>
      <vt:lpstr>Build - Form</vt:lpstr>
      <vt:lpstr>Build - Background Job</vt:lpstr>
      <vt:lpstr>Build - UI</vt:lpstr>
      <vt:lpstr>Build - Webservices</vt:lpstr>
      <vt:lpstr>Build - Workflow</vt:lpstr>
      <vt:lpstr>Documentation</vt:lpstr>
      <vt:lpstr>Testing</vt:lpstr>
      <vt:lpstr>Master</vt:lpstr>
    </vt:vector>
  </TitlesOfParts>
  <Manager>William A Holscher</Manager>
  <Company>W A Holscher Consulting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SDLC Effort Estimation</dc:title>
  <dc:subject>Bullit Proof your Software Development Estimates</dc:subject>
  <dc:creator>Anil Thomas  John</dc:creator>
  <dc:description>Copyright W A Holscher Consulting Inc. All rights reserved.</dc:description>
  <cp:lastModifiedBy>Prashant Thomas</cp:lastModifiedBy>
  <cp:lastPrinted>2010-02-22T15:31:34Z</cp:lastPrinted>
  <dcterms:created xsi:type="dcterms:W3CDTF">2010-02-18T18:55:42Z</dcterms:created>
  <dcterms:modified xsi:type="dcterms:W3CDTF">2017-04-26T05:19:37Z</dcterms:modified>
</cp:coreProperties>
</file>