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 dharmendra\Assignment Excel\"/>
    </mc:Choice>
  </mc:AlternateContent>
  <xr:revisionPtr revIDLastSave="0" documentId="13_ncr:1_{1A50D752-7682-4AED-B4E9-6C65525887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ithmatic Functions" sheetId="1" r:id="rId1"/>
  </sheets>
  <definedNames>
    <definedName name="Dept">'Arithmatic Functions'!$H$7:$H$44</definedName>
    <definedName name="Employee">'Arithmatic Functions'!$B$7:$B$44</definedName>
    <definedName name="Gender">'Arithmatic Functions'!$F$7:$F$44</definedName>
    <definedName name="Region">'Arithmatic Functions'!$I$7:$I$44</definedName>
    <definedName name="Salary">'Arithmatic Functions'!$J$7:$J$44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4" i="1"/>
  <c r="N13" i="1"/>
  <c r="N11" i="1"/>
  <c r="N12" i="1"/>
  <c r="N6" i="1"/>
  <c r="N8" i="1"/>
  <c r="N7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<sst xmlns="http://schemas.openxmlformats.org/spreadsheetml/2006/main" count="270" uniqueCount="114">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</sst>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44" fontId="4" fillId="0" borderId="4" xfId="1" applyNumberFormat="1" applyFont="1" applyBorder="1"/>
    <xf numFmtId="44" fontId="4" fillId="0" borderId="4" xfId="2" applyNumberFormat="1" applyFont="1" applyBorder="1"/>
    <xf numFmtId="44" fontId="4" fillId="0" borderId="4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1000"/>
  <sheetViews>
    <sheetView tabSelected="1" topLeftCell="H17" workbookViewId="0">
      <selection activeCell="S26" sqref="S26"/>
    </sheetView>
  </sheetViews>
  <sheetFormatPr defaultColWidth="14.42578125" defaultRowHeight="15" customHeight="1" x14ac:dyDescent="0.25"/>
  <cols>
    <col min="1" max="4" width="8.7109375" customWidth="1"/>
    <col min="5" max="5" width="9.85546875" customWidth="1"/>
    <col min="6" max="9" width="8.7109375" customWidth="1"/>
    <col min="10" max="10" width="10.7109375" customWidth="1"/>
    <col min="11" max="12" width="8.7109375" customWidth="1"/>
    <col min="13" max="13" width="49.28515625" customWidth="1"/>
    <col min="14" max="14" width="16" customWidth="1"/>
    <col min="15" max="15" width="12.85546875" customWidth="1"/>
    <col min="16" max="16" width="14.85546875" customWidth="1"/>
    <col min="17" max="17" width="11.5703125" customWidth="1"/>
    <col min="18" max="26" width="8.7109375" customWidth="1"/>
  </cols>
  <sheetData>
    <row r="1" spans="2:14" ht="14.25" customHeight="1" x14ac:dyDescent="0.25"/>
    <row r="2" spans="2:14" ht="14.25" customHeight="1" x14ac:dyDescent="0.25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25">
      <c r="C3" s="1" t="s">
        <v>2</v>
      </c>
      <c r="D3" s="1"/>
      <c r="E3" s="1"/>
      <c r="F3" s="1"/>
      <c r="G3" s="1"/>
      <c r="H3" s="1"/>
      <c r="M3" s="2" t="s">
        <v>3</v>
      </c>
      <c r="N3" s="10">
        <f>SUM(Salary)</f>
        <v>2191000</v>
      </c>
    </row>
    <row r="4" spans="2:14" ht="14.25" customHeight="1" x14ac:dyDescent="0.25">
      <c r="M4" s="2" t="s">
        <v>4</v>
      </c>
      <c r="N4" s="11">
        <f>AVERAGE(Salary)</f>
        <v>57657.894736842107</v>
      </c>
    </row>
    <row r="5" spans="2:14" ht="14.25" customHeight="1" x14ac:dyDescent="0.25">
      <c r="M5" s="2" t="s">
        <v>5</v>
      </c>
      <c r="N5" s="12">
        <f>MEDIAN(Salary)</f>
        <v>55000</v>
      </c>
    </row>
    <row r="6" spans="2:14" ht="14.25" customHeight="1" x14ac:dyDescent="0.25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COUNT(Employee)</f>
        <v>38</v>
      </c>
    </row>
    <row r="7" spans="2:14" ht="14.25" customHeight="1" x14ac:dyDescent="0.25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12">
        <f>MAX(Salary)</f>
        <v>92000</v>
      </c>
    </row>
    <row r="8" spans="2:14" ht="14.25" customHeight="1" x14ac:dyDescent="0.25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12">
        <f>MIN(Salary)</f>
        <v>15000</v>
      </c>
    </row>
    <row r="9" spans="2:14" ht="14.25" customHeight="1" x14ac:dyDescent="0.25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25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25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 x14ac:dyDescent="0.25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 x14ac:dyDescent="0.25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COUNTIF(Region,"North")</f>
        <v>10</v>
      </c>
    </row>
    <row r="14" spans="2:14" ht="14.25" customHeight="1" x14ac:dyDescent="0.25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12">
        <f>AVERAGEIFS(Salary,Dept,"Sales",Region,"North")</f>
        <v>52000</v>
      </c>
    </row>
    <row r="15" spans="2:14" ht="14.25" customHeight="1" x14ac:dyDescent="0.25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12">
        <f>_xlfn.MAXIFS(Salary,Dept,"Digital Marketing")</f>
        <v>92000</v>
      </c>
    </row>
    <row r="16" spans="2:14" ht="14.25" customHeight="1" x14ac:dyDescent="0.25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12">
        <f>_xlfn.MINIFS(Salary,Region,"South")</f>
        <v>19000</v>
      </c>
    </row>
    <row r="17" spans="2:17" ht="14.25" customHeight="1" x14ac:dyDescent="0.25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25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25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25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 x14ac:dyDescent="0.25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25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12">
        <f>SUMIFS(Salary,Region,N$21,Dept,$M22)</f>
        <v>48000</v>
      </c>
      <c r="O22" s="12">
        <f>SUMIFS(Salary,Region,O$21,Dept,$M22)</f>
        <v>62000</v>
      </c>
      <c r="P22" s="12">
        <f>SUMIFS(Salary,Region,P$21,Dept,$M22)</f>
        <v>0</v>
      </c>
      <c r="Q22" s="12">
        <f>SUMIFS(Salary,Region,Q$21,Dept,$M22)</f>
        <v>0</v>
      </c>
    </row>
    <row r="23" spans="2:17" ht="14.25" customHeight="1" x14ac:dyDescent="0.25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12">
        <f>SUMIFS(Salary,Region,N$21,Dept,$M23)</f>
        <v>183000</v>
      </c>
      <c r="O23" s="12">
        <f>SUMIFS(Salary,Region,O$21,Dept,$M23)</f>
        <v>82000</v>
      </c>
      <c r="P23" s="12">
        <f>SUMIFS(Salary,Region,P$21,Dept,$M23)</f>
        <v>92000</v>
      </c>
      <c r="Q23" s="12">
        <f>SUMIFS(Salary,Region,Q$21,Dept,$M23)</f>
        <v>45000</v>
      </c>
    </row>
    <row r="24" spans="2:17" ht="14.25" customHeight="1" x14ac:dyDescent="0.25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12">
        <f>SUMIFS(Salary,Region,N$21,Dept,$M24)</f>
        <v>50000</v>
      </c>
      <c r="O24" s="12">
        <f>SUMIFS(Salary,Region,O$21,Dept,$M24)</f>
        <v>154000</v>
      </c>
      <c r="P24" s="12">
        <f>SUMIFS(Salary,Region,P$21,Dept,$M24)</f>
        <v>95000</v>
      </c>
      <c r="Q24" s="12">
        <f>SUMIFS(Salary,Region,Q$21,Dept,$M24)</f>
        <v>15000</v>
      </c>
    </row>
    <row r="25" spans="2:17" ht="14.25" customHeight="1" x14ac:dyDescent="0.25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12">
        <f>SUMIFS(Salary,Region,N$21,Dept,$M25)</f>
        <v>22000</v>
      </c>
      <c r="O25" s="12">
        <f>SUMIFS(Salary,Region,O$21,Dept,$M25)</f>
        <v>58000</v>
      </c>
      <c r="P25" s="12">
        <f>SUMIFS(Salary,Region,P$21,Dept,$M25)</f>
        <v>27000</v>
      </c>
      <c r="Q25" s="12">
        <f>SUMIFS(Salary,Region,Q$21,Dept,$M25)</f>
        <v>47000</v>
      </c>
    </row>
    <row r="26" spans="2:17" ht="14.25" customHeight="1" x14ac:dyDescent="0.25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12">
        <f>SUMIFS(Salary,Region,N$21,Dept,$M26)</f>
        <v>91000</v>
      </c>
      <c r="O26" s="12">
        <f>SUMIFS(Salary,Region,O$21,Dept,$M26)</f>
        <v>87000</v>
      </c>
      <c r="P26" s="12">
        <f>SUMIFS(Salary,Region,P$21,Dept,$M26)</f>
        <v>0</v>
      </c>
      <c r="Q26" s="12">
        <f>SUMIFS(Salary,Region,Q$21,Dept,$M26)</f>
        <v>0</v>
      </c>
    </row>
    <row r="27" spans="2:17" ht="14.25" customHeight="1" x14ac:dyDescent="0.25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12">
        <f>SUMIFS(Salary,Region,N$21,Dept,$M27)</f>
        <v>0</v>
      </c>
      <c r="O27" s="12">
        <f>SUMIFS(Salary,Region,O$21,Dept,$M27)</f>
        <v>37000</v>
      </c>
      <c r="P27" s="12">
        <f>SUMIFS(Salary,Region,P$21,Dept,$M27)</f>
        <v>43000</v>
      </c>
      <c r="Q27" s="12">
        <f>SUMIFS(Salary,Region,Q$21,Dept,$M27)</f>
        <v>77000</v>
      </c>
    </row>
    <row r="28" spans="2:17" ht="14.25" customHeight="1" x14ac:dyDescent="0.25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12">
        <f>SUMIFS(Salary,Region,N$21,Dept,$M28)</f>
        <v>0</v>
      </c>
      <c r="O28" s="12">
        <f>SUMIFS(Salary,Region,O$21,Dept,$M28)</f>
        <v>0</v>
      </c>
      <c r="P28" s="12">
        <f>SUMIFS(Salary,Region,P$21,Dept,$M28)</f>
        <v>90000</v>
      </c>
      <c r="Q28" s="12">
        <f>SUMIFS(Salary,Region,Q$21,Dept,$M28)</f>
        <v>0</v>
      </c>
    </row>
    <row r="29" spans="2:17" ht="14.25" customHeight="1" x14ac:dyDescent="0.25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12">
        <f>SUMIFS(Salary,Region,N$21,Dept,$M29)</f>
        <v>26000</v>
      </c>
      <c r="O29" s="12">
        <f>SUMIFS(Salary,Region,O$21,Dept,$M29)</f>
        <v>135000</v>
      </c>
      <c r="P29" s="12">
        <f>SUMIFS(Salary,Region,P$21,Dept,$M29)</f>
        <v>81000</v>
      </c>
      <c r="Q29" s="12">
        <f>SUMIFS(Salary,Region,Q$21,Dept,$M29)</f>
        <v>0</v>
      </c>
    </row>
    <row r="30" spans="2:17" ht="14.25" customHeight="1" x14ac:dyDescent="0.25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12">
        <f>SUMIFS(Salary,Region,N$21,Dept,$M30)</f>
        <v>0</v>
      </c>
      <c r="O30" s="12">
        <f>SUMIFS(Salary,Region,O$21,Dept,$M30)</f>
        <v>146000</v>
      </c>
      <c r="P30" s="12">
        <f>SUMIFS(Salary,Region,P$21,Dept,$M30)</f>
        <v>0</v>
      </c>
      <c r="Q30" s="12">
        <f>SUMIFS(Salary,Region,Q$21,Dept,$M30)</f>
        <v>0</v>
      </c>
    </row>
    <row r="31" spans="2:17" ht="14.25" customHeight="1" x14ac:dyDescent="0.25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12">
        <f>SUMIFS(Salary,Region,N$21,Dept,$M31)</f>
        <v>85000</v>
      </c>
      <c r="O31" s="12">
        <f>SUMIFS(Salary,Region,O$21,Dept,$M31)</f>
        <v>19000</v>
      </c>
      <c r="P31" s="12">
        <f>SUMIFS(Salary,Region,P$21,Dept,$M31)</f>
        <v>49000</v>
      </c>
      <c r="Q31" s="12">
        <f>SUMIFS(Salary,Region,Q$21,Dept,$M31)</f>
        <v>83000</v>
      </c>
    </row>
    <row r="32" spans="2:17" ht="14.25" customHeight="1" x14ac:dyDescent="0.25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12">
        <f>SUMIFS(Salary,Region,N$21,Dept,$M32)</f>
        <v>52000</v>
      </c>
      <c r="O32" s="12">
        <f>SUMIFS(Salary,Region,O$21,Dept,$M32)</f>
        <v>110000</v>
      </c>
      <c r="P32" s="12">
        <f>SUMIFS(Salary,Region,P$21,Dept,$M32)</f>
        <v>0</v>
      </c>
      <c r="Q32" s="12">
        <f>SUMIFS(Salary,Region,Q$21,Dept,$M32)</f>
        <v>0</v>
      </c>
    </row>
    <row r="33" spans="2:10" ht="14.25" customHeight="1" x14ac:dyDescent="0.25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 x14ac:dyDescent="0.25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 x14ac:dyDescent="0.25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25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25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25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 x14ac:dyDescent="0.25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25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25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 x14ac:dyDescent="0.25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25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25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25"/>
    <row r="46" spans="2:10" ht="14.25" customHeight="1" x14ac:dyDescent="0.25"/>
    <row r="47" spans="2:10" ht="14.25" customHeight="1" x14ac:dyDescent="0.25"/>
    <row r="48" spans="2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Dept</vt:lpstr>
      <vt:lpstr>Employee</vt:lpstr>
      <vt:lpstr>Gender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ActSoftware</cp:lastModifiedBy>
  <dcterms:created xsi:type="dcterms:W3CDTF">2022-07-27T05:54:27Z</dcterms:created>
  <dcterms:modified xsi:type="dcterms:W3CDTF">2024-02-15T15:17:09Z</dcterms:modified>
</cp:coreProperties>
</file>