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2020" sheetId="2" r:id="rId5"/>
    <sheet state="visible" name="prashant" sheetId="3" r:id="rId6"/>
  </sheets>
  <definedNames>
    <definedName hidden="1" localSheetId="0" name="_xlnm._FilterDatabase">data!$A$3:$F$66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hV94okJ6RbHyCFl1FA2E0Q4aJW3w=="/>
    </ext>
  </extLst>
</workbook>
</file>

<file path=xl/sharedStrings.xml><?xml version="1.0" encoding="utf-8"?>
<sst xmlns="http://schemas.openxmlformats.org/spreadsheetml/2006/main" count="174" uniqueCount="34">
  <si>
    <t>Service</t>
  </si>
  <si>
    <t>Begin Cycle</t>
  </si>
  <si>
    <t>End Cycle</t>
  </si>
  <si>
    <t>Month</t>
  </si>
  <si>
    <t>Year</t>
  </si>
  <si>
    <t>Amount</t>
  </si>
  <si>
    <t>Water Base Charge</t>
  </si>
  <si>
    <t>January</t>
  </si>
  <si>
    <t>Water Charge</t>
  </si>
  <si>
    <t>Trash Charge</t>
  </si>
  <si>
    <t>Sewer Charge</t>
  </si>
  <si>
    <t>December</t>
  </si>
  <si>
    <t>November</t>
  </si>
  <si>
    <t>Stormwater Charge</t>
  </si>
  <si>
    <t>October</t>
  </si>
  <si>
    <t>September</t>
  </si>
  <si>
    <t>August</t>
  </si>
  <si>
    <t>July</t>
  </si>
  <si>
    <t>June</t>
  </si>
  <si>
    <t>May</t>
  </si>
  <si>
    <t>Electric</t>
  </si>
  <si>
    <t>February</t>
  </si>
  <si>
    <t>Internet</t>
  </si>
  <si>
    <t>internet</t>
  </si>
  <si>
    <t>March</t>
  </si>
  <si>
    <t>Sum of Amount</t>
  </si>
  <si>
    <t>2021 Total</t>
  </si>
  <si>
    <t>Grand Total</t>
  </si>
  <si>
    <t>(blank)</t>
  </si>
  <si>
    <t>Prashant electric</t>
  </si>
  <si>
    <t>Electric bill</t>
  </si>
  <si>
    <t>Prashant Internet</t>
  </si>
  <si>
    <t>Total Water</t>
  </si>
  <si>
    <t>Prashant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</si>
</sst>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1.0"/>
      <color theme="1"/>
      <name val="Arial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14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left"/>
    </xf>
    <xf borderId="0" fillId="0" fontId="0" numFmtId="14" xfId="0" applyAlignment="1" applyFont="1" applyNumberFormat="1">
      <alignment horizontal="center" readingOrder="0"/>
    </xf>
    <xf borderId="0" fillId="0" fontId="0" numFmtId="0" xfId="0" applyAlignment="1" applyFont="1">
      <alignment horizontal="left" readingOrder="0"/>
    </xf>
    <xf borderId="0" fillId="0" fontId="0" numFmtId="164" xfId="0" applyAlignment="1" applyFont="1" applyNumberFormat="1">
      <alignment horizontal="left" readingOrder="0"/>
    </xf>
    <xf borderId="0" fillId="0" fontId="0" numFmtId="14" xfId="0" applyFont="1" applyNumberFormat="1"/>
    <xf borderId="0" fillId="0" fontId="1" numFmtId="0" xfId="0" applyAlignment="1" applyFont="1">
      <alignment readingOrder="0"/>
    </xf>
    <xf borderId="0" fillId="0" fontId="0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0" fontId="1" numFmtId="0" xfId="0" applyFont="1"/>
    <xf borderId="4" fillId="0" fontId="0" numFmtId="0" xfId="0" applyBorder="1" applyFont="1"/>
    <xf borderId="2" fillId="0" fontId="0" numFmtId="0" xfId="0" applyBorder="1" applyFont="1"/>
    <xf borderId="5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1" fillId="0" fontId="0" numFmtId="164" xfId="0" applyAlignment="1" applyBorder="1" applyFont="1" applyNumberFormat="1">
      <alignment horizontal="center"/>
    </xf>
    <xf borderId="6" fillId="0" fontId="0" numFmtId="164" xfId="0" applyAlignment="1" applyBorder="1" applyFont="1" applyNumberFormat="1">
      <alignment horizontal="center"/>
    </xf>
    <xf borderId="5" fillId="0" fontId="0" numFmtId="164" xfId="0" applyAlignment="1" applyBorder="1" applyFont="1" applyNumberFormat="1">
      <alignment horizontal="center"/>
    </xf>
    <xf borderId="0" fillId="0" fontId="1" numFmtId="164" xfId="0" applyFont="1" applyNumberFormat="1"/>
    <xf borderId="8" fillId="0" fontId="0" numFmtId="0" xfId="0" applyBorder="1" applyFont="1"/>
    <xf borderId="8" fillId="0" fontId="0" numFmtId="164" xfId="0" applyAlignment="1" applyBorder="1" applyFont="1" applyNumberFormat="1">
      <alignment horizontal="center"/>
    </xf>
    <xf borderId="9" fillId="0" fontId="0" numFmtId="164" xfId="0" applyAlignment="1" applyBorder="1" applyFont="1" applyNumberFormat="1">
      <alignment horizontal="center"/>
    </xf>
    <xf borderId="10" fillId="0" fontId="0" numFmtId="164" xfId="0" applyAlignment="1" applyBorder="1" applyFont="1" applyNumberFormat="1">
      <alignment horizontal="center"/>
    </xf>
    <xf borderId="11" fillId="2" fontId="0" numFmtId="0" xfId="0" applyBorder="1" applyFill="1" applyFont="1"/>
    <xf borderId="11" fillId="2" fontId="0" numFmtId="164" xfId="0" applyBorder="1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F76" sheet="data"/>
  </cacheSource>
  <cacheFields>
    <cacheField name="Service" numFmtId="0">
      <sharedItems containsBlank="1">
        <s v="Water Base Charge"/>
        <s v="Water Charge"/>
        <s v="Trash Charge"/>
        <s v="Sewer Charge"/>
        <s v="Stormwater Charge"/>
        <s v="Electric"/>
        <s v="Internet"/>
        <m/>
      </sharedItems>
    </cacheField>
    <cacheField name="Begin Cycle" numFmtId="14">
      <sharedItems containsDate="1" containsString="0" containsBlank="1">
        <d v="2020-12-26T00:00:00Z"/>
        <d v="2020-11-26T00:00:00Z"/>
        <d v="2020-10-26T00:00:00Z"/>
        <d v="2020-09-26T00:00:00Z"/>
        <d v="2020-08-26T00:00:00Z"/>
        <d v="2020-07-26T00:00:00Z"/>
        <d v="2020-06-26T00:00:00Z"/>
        <d v="2020-05-26T00:00:00Z"/>
        <d v="2020-04-26T00:00:00Z"/>
        <d v="2020-05-01T00:00:00Z"/>
        <d v="2020-05-22T00:00:00Z"/>
        <d v="2020-06-23T00:00:00Z"/>
        <d v="2020-08-21T00:00:00Z"/>
        <d v="2020-09-23T00:00:00Z"/>
        <d v="2020-10-22T00:00:00Z"/>
        <d v="2020-11-20T00:00:00Z"/>
        <d v="2020-12-23T00:00:00Z"/>
        <d v="2021-01-26T00:00:00Z"/>
        <d v="2020-05-23T00:00:00Z"/>
        <d v="2020-07-23T00:00:00Z"/>
        <d v="2020-08-23T00:00:00Z"/>
        <d v="2020-10-23T00:00:00Z"/>
        <d v="2020-11-23T00:00:00Z"/>
        <d v="2021-01-23T00:00:00Z"/>
        <d v="2021-02-23T00:00:00Z"/>
        <m/>
      </sharedItems>
    </cacheField>
    <cacheField name="End Cycle" numFmtId="14">
      <sharedItems containsDate="1" containsString="0" containsBlank="1">
        <d v="2021-01-25T00:00:00Z"/>
        <d v="2020-12-25T00:00:00Z"/>
        <d v="2020-11-25T00:00:00Z"/>
        <d v="2020-10-25T00:00:00Z"/>
        <d v="2020-09-25T00:00:00Z"/>
        <d v="2020-08-25T00:00:00Z"/>
        <d v="2020-07-25T00:00:00Z"/>
        <d v="2020-06-25T00:00:00Z"/>
        <d v="2020-05-25T00:00:00Z"/>
        <d v="2020-05-22T00:00:00Z"/>
        <d v="2020-06-23T00:00:00Z"/>
        <d v="2020-07-23T00:00:00Z"/>
        <d v="2020-09-23T00:00:00Z"/>
        <d v="2020-10-22T00:00:00Z"/>
        <d v="2020-11-20T00:00:00Z"/>
        <d v="2020-12-23T00:00:00Z"/>
        <d v="2021-01-26T00:00:00Z"/>
        <d v="2021-02-24T00:00:00Z"/>
        <d v="2020-06-22T00:00:00Z"/>
        <d v="2020-07-22T00:00:00Z"/>
        <d v="2020-08-22T00:00:00Z"/>
        <d v="2020-09-22T00:00:00Z"/>
        <d v="2020-11-22T00:00:00Z"/>
        <d v="2020-12-22T00:00:00Z"/>
        <d v="2021-01-22T00:00:00Z"/>
        <d v="2021-02-22T00:00:00Z"/>
        <d v="2021-03-22T00:00:00Z"/>
        <m/>
      </sharedItems>
    </cacheField>
    <cacheField name="Month" numFmtId="0">
      <sharedItems containsBlank="1">
        <s v="January"/>
        <s v="December"/>
        <s v="November"/>
        <s v="October"/>
        <s v="September"/>
        <s v="August"/>
        <s v="July"/>
        <s v="June"/>
        <s v="May"/>
        <s v="February"/>
        <s v="March"/>
        <m/>
      </sharedItems>
    </cacheField>
    <cacheField name="Year" numFmtId="0">
      <sharedItems containsString="0" containsBlank="1" containsNumber="1" containsInteger="1">
        <n v="2021.0"/>
        <n v="2020.0"/>
        <m/>
      </sharedItems>
    </cacheField>
    <cacheField name="Amount" numFmtId="164">
      <sharedItems containsString="0" containsBlank="1" containsNumber="1">
        <n v="0.29"/>
        <n v="32.68"/>
        <n v="20.89"/>
        <n v="66.4"/>
        <n v="32.77"/>
        <n v="26.46"/>
        <n v="66.59"/>
        <n v="0.21"/>
        <n v="29.2"/>
        <n v="17.63"/>
        <n v="2.01"/>
        <n v="60.4"/>
        <n v="0.23"/>
        <n v="34.77"/>
        <n v="16.0"/>
        <n v="2.34"/>
        <n v="74.69"/>
        <n v="0.27"/>
        <n v="36.77"/>
        <n v="17.5"/>
        <n v="2.76"/>
        <n v="74.71"/>
        <n v="0.25"/>
        <n v="32.19"/>
        <n v="25.34"/>
        <n v="2.5"/>
        <n v="64.41"/>
        <n v="0.3"/>
        <n v="30.34"/>
        <n v="17.18"/>
        <n v="3.13"/>
        <n v="61.58"/>
        <n v="26.64"/>
        <n v="13.4"/>
        <n v="2.92"/>
        <n v="55.31"/>
        <n v="21.28"/>
        <n v="11.06"/>
        <n v="2.23"/>
        <n v="44.18"/>
        <n v="23.98"/>
        <n v="39.54"/>
        <n v="38.61"/>
        <n v="37.78"/>
        <n v="53.4"/>
        <n v="50.3"/>
        <n v="67.57"/>
        <n v="81.11"/>
        <n v="106.86"/>
        <n v="111.07"/>
        <n v="63.99"/>
        <n v="49.9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020" cacheId="0" dataCaption="" compact="0" compactData="0">
  <location ref="A3:F12" firstHeaderRow="0" firstDataRow="1" firstDataCol="2"/>
  <pivotFields>
    <pivotField name="Service" axis="axisRow" compact="0" outline="0" multipleItemSelectionAllowed="1" showAll="0" sortType="ascending">
      <items>
        <item x="7"/>
        <item x="5"/>
        <item x="6"/>
        <item x="3"/>
        <item x="4"/>
        <item x="2"/>
        <item x="0"/>
        <item x="1"/>
        <item t="default"/>
      </items>
    </pivotField>
    <pivotField name="Begin Cycl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nd Cycl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11"/>
        <item x="5"/>
        <item x="1"/>
        <item x="9"/>
        <item x="0"/>
        <item x="6"/>
        <item x="7"/>
        <item x="10"/>
        <item x="8"/>
        <item x="2"/>
        <item x="3"/>
        <item x="4"/>
        <item t="default"/>
      </items>
    </pivotField>
    <pivotField name="Year" axis="axisCol" compact="0" outline="0" multipleItemSelectionAllowed="1" showAll="0" sortType="ascending">
      <items>
        <item h="1" x="2"/>
        <item h="1" x="1"/>
        <item x="0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0"/>
  </rowFields>
  <colFields>
    <field x="4"/>
    <field x="3"/>
  </colFields>
  <dataFields>
    <dataField name="Sum of Amoun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13"/>
    <col customWidth="1" min="2" max="2" width="11.13"/>
    <col customWidth="1" min="3" max="3" width="9.88"/>
    <col customWidth="1" min="4" max="4" width="9.75"/>
    <col customWidth="1" min="5" max="5" width="6.13"/>
    <col customWidth="1" min="6" max="6" width="7.5"/>
    <col customWidth="1" min="7" max="26" width="7.63"/>
  </cols>
  <sheetData>
    <row r="1">
      <c r="A1" s="1"/>
      <c r="B1" s="2"/>
      <c r="C1" s="2"/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4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6</v>
      </c>
      <c r="B4" s="5">
        <v>44191.0</v>
      </c>
      <c r="C4" s="5">
        <v>44221.0</v>
      </c>
      <c r="D4" s="6" t="s">
        <v>7</v>
      </c>
      <c r="E4" s="6">
        <v>2021.0</v>
      </c>
      <c r="F4" s="7">
        <v>0.29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8</v>
      </c>
      <c r="B5" s="5">
        <v>44191.0</v>
      </c>
      <c r="C5" s="5">
        <v>44221.0</v>
      </c>
      <c r="D5" s="6" t="s">
        <v>7</v>
      </c>
      <c r="E5" s="6">
        <v>2021.0</v>
      </c>
      <c r="F5" s="7">
        <v>32.68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9</v>
      </c>
      <c r="B6" s="5">
        <v>44191.0</v>
      </c>
      <c r="C6" s="5">
        <v>44221.0</v>
      </c>
      <c r="D6" s="6" t="s">
        <v>7</v>
      </c>
      <c r="E6" s="6">
        <v>2021.0</v>
      </c>
      <c r="F6" s="7">
        <v>20.89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10</v>
      </c>
      <c r="B7" s="5">
        <v>44191.0</v>
      </c>
      <c r="C7" s="5">
        <v>44221.0</v>
      </c>
      <c r="D7" s="6" t="s">
        <v>7</v>
      </c>
      <c r="E7" s="6">
        <v>2021.0</v>
      </c>
      <c r="F7" s="7">
        <v>66.4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6</v>
      </c>
      <c r="B8" s="2">
        <v>44161.0</v>
      </c>
      <c r="C8" s="2">
        <v>44190.0</v>
      </c>
      <c r="D8" s="3" t="s">
        <v>11</v>
      </c>
      <c r="E8" s="3">
        <v>2020.0</v>
      </c>
      <c r="F8" s="4">
        <v>0.29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8</v>
      </c>
      <c r="B9" s="2">
        <v>44161.0</v>
      </c>
      <c r="C9" s="2">
        <v>44190.0</v>
      </c>
      <c r="D9" s="3" t="s">
        <v>11</v>
      </c>
      <c r="E9" s="3">
        <v>2020.0</v>
      </c>
      <c r="F9" s="4">
        <v>32.77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2">
        <v>44161.0</v>
      </c>
      <c r="C10" s="2">
        <v>44190.0</v>
      </c>
      <c r="D10" s="3" t="s">
        <v>11</v>
      </c>
      <c r="E10" s="3">
        <v>2020.0</v>
      </c>
      <c r="F10" s="4">
        <v>26.46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10</v>
      </c>
      <c r="B11" s="2">
        <v>44161.0</v>
      </c>
      <c r="C11" s="2">
        <v>44190.0</v>
      </c>
      <c r="D11" s="3" t="s">
        <v>11</v>
      </c>
      <c r="E11" s="3">
        <v>2020.0</v>
      </c>
      <c r="F11" s="4">
        <v>66.59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6</v>
      </c>
      <c r="B12" s="2">
        <v>44130.0</v>
      </c>
      <c r="C12" s="2">
        <v>44160.0</v>
      </c>
      <c r="D12" s="3" t="s">
        <v>12</v>
      </c>
      <c r="E12" s="3">
        <v>2020.0</v>
      </c>
      <c r="F12" s="4">
        <v>0.21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44130.0</v>
      </c>
      <c r="C13" s="2">
        <v>44160.0</v>
      </c>
      <c r="D13" s="3" t="s">
        <v>12</v>
      </c>
      <c r="E13" s="3">
        <v>2020.0</v>
      </c>
      <c r="F13" s="4">
        <v>29.2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44130.0</v>
      </c>
      <c r="C14" s="2">
        <v>44160.0</v>
      </c>
      <c r="D14" s="3" t="s">
        <v>12</v>
      </c>
      <c r="E14" s="3">
        <v>2020.0</v>
      </c>
      <c r="F14" s="4">
        <v>17.63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13</v>
      </c>
      <c r="B15" s="2">
        <v>44130.0</v>
      </c>
      <c r="C15" s="2">
        <v>44160.0</v>
      </c>
      <c r="D15" s="3" t="s">
        <v>12</v>
      </c>
      <c r="E15" s="3">
        <v>2020.0</v>
      </c>
      <c r="F15" s="4">
        <v>2.01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10</v>
      </c>
      <c r="B16" s="2">
        <v>44130.0</v>
      </c>
      <c r="C16" s="2">
        <v>44160.0</v>
      </c>
      <c r="D16" s="3" t="s">
        <v>12</v>
      </c>
      <c r="E16" s="3">
        <v>2020.0</v>
      </c>
      <c r="F16" s="4">
        <v>60.4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6</v>
      </c>
      <c r="B17" s="2">
        <v>44100.0</v>
      </c>
      <c r="C17" s="2">
        <v>44129.0</v>
      </c>
      <c r="D17" s="3" t="s">
        <v>14</v>
      </c>
      <c r="E17" s="3">
        <v>2020.0</v>
      </c>
      <c r="F17" s="4">
        <v>0.23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44100.0</v>
      </c>
      <c r="C18" s="2">
        <v>44129.0</v>
      </c>
      <c r="D18" s="3" t="s">
        <v>14</v>
      </c>
      <c r="E18" s="3">
        <v>2020.0</v>
      </c>
      <c r="F18" s="4">
        <v>34.77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44100.0</v>
      </c>
      <c r="C19" s="2">
        <v>44129.0</v>
      </c>
      <c r="D19" s="3" t="s">
        <v>14</v>
      </c>
      <c r="E19" s="3">
        <v>2020.0</v>
      </c>
      <c r="F19" s="4">
        <v>16.0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13</v>
      </c>
      <c r="B20" s="2">
        <v>44100.0</v>
      </c>
      <c r="C20" s="2">
        <v>44129.0</v>
      </c>
      <c r="D20" s="3" t="s">
        <v>14</v>
      </c>
      <c r="E20" s="3">
        <v>2020.0</v>
      </c>
      <c r="F20" s="4">
        <v>2.34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10</v>
      </c>
      <c r="B21" s="2">
        <v>44100.0</v>
      </c>
      <c r="C21" s="2">
        <v>44129.0</v>
      </c>
      <c r="D21" s="3" t="s">
        <v>14</v>
      </c>
      <c r="E21" s="3">
        <v>2020.0</v>
      </c>
      <c r="F21" s="4">
        <v>74.69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6</v>
      </c>
      <c r="B22" s="2">
        <v>44069.0</v>
      </c>
      <c r="C22" s="2">
        <v>44099.0</v>
      </c>
      <c r="D22" s="3" t="s">
        <v>15</v>
      </c>
      <c r="E22" s="3">
        <v>2020.0</v>
      </c>
      <c r="F22" s="4">
        <v>0.27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44069.0</v>
      </c>
      <c r="C23" s="2">
        <v>44099.0</v>
      </c>
      <c r="D23" s="3" t="s">
        <v>15</v>
      </c>
      <c r="E23" s="3">
        <v>2020.0</v>
      </c>
      <c r="F23" s="4">
        <v>36.77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44069.0</v>
      </c>
      <c r="C24" s="2">
        <v>44099.0</v>
      </c>
      <c r="D24" s="3" t="s">
        <v>15</v>
      </c>
      <c r="E24" s="3">
        <v>2020.0</v>
      </c>
      <c r="F24" s="4">
        <v>17.5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13</v>
      </c>
      <c r="B25" s="2">
        <v>44069.0</v>
      </c>
      <c r="C25" s="2">
        <v>44099.0</v>
      </c>
      <c r="D25" s="3" t="s">
        <v>15</v>
      </c>
      <c r="E25" s="3">
        <v>2020.0</v>
      </c>
      <c r="F25" s="4">
        <v>2.76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10</v>
      </c>
      <c r="B26" s="2">
        <v>44069.0</v>
      </c>
      <c r="C26" s="2">
        <v>44099.0</v>
      </c>
      <c r="D26" s="3" t="s">
        <v>15</v>
      </c>
      <c r="E26" s="3">
        <v>2020.0</v>
      </c>
      <c r="F26" s="4">
        <v>74.71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6</v>
      </c>
      <c r="B27" s="2">
        <v>44038.0</v>
      </c>
      <c r="C27" s="2">
        <v>44068.0</v>
      </c>
      <c r="D27" s="3" t="s">
        <v>16</v>
      </c>
      <c r="E27" s="3">
        <v>2020.0</v>
      </c>
      <c r="F27" s="4">
        <v>0.25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44038.0</v>
      </c>
      <c r="C28" s="2">
        <v>44068.0</v>
      </c>
      <c r="D28" s="3" t="s">
        <v>16</v>
      </c>
      <c r="E28" s="3">
        <v>2020.0</v>
      </c>
      <c r="F28" s="4">
        <v>32.19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44038.0</v>
      </c>
      <c r="C29" s="2">
        <v>44068.0</v>
      </c>
      <c r="D29" s="3" t="s">
        <v>16</v>
      </c>
      <c r="E29" s="3">
        <v>2020.0</v>
      </c>
      <c r="F29" s="4">
        <v>25.34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13</v>
      </c>
      <c r="B30" s="2">
        <v>44038.0</v>
      </c>
      <c r="C30" s="2">
        <v>44068.0</v>
      </c>
      <c r="D30" s="3" t="s">
        <v>16</v>
      </c>
      <c r="E30" s="3">
        <v>2020.0</v>
      </c>
      <c r="F30" s="4">
        <v>2.5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10</v>
      </c>
      <c r="B31" s="2">
        <v>44038.0</v>
      </c>
      <c r="C31" s="2">
        <v>44068.0</v>
      </c>
      <c r="D31" s="3" t="s">
        <v>16</v>
      </c>
      <c r="E31" s="3">
        <v>2020.0</v>
      </c>
      <c r="F31" s="4">
        <v>64.41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6</v>
      </c>
      <c r="B32" s="2">
        <v>44008.0</v>
      </c>
      <c r="C32" s="2">
        <v>44037.0</v>
      </c>
      <c r="D32" s="3" t="s">
        <v>17</v>
      </c>
      <c r="E32" s="3">
        <v>2020.0</v>
      </c>
      <c r="F32" s="4">
        <v>0.3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2">
        <v>44008.0</v>
      </c>
      <c r="C33" s="2">
        <v>44037.0</v>
      </c>
      <c r="D33" s="3" t="s">
        <v>17</v>
      </c>
      <c r="E33" s="3">
        <v>2020.0</v>
      </c>
      <c r="F33" s="4">
        <v>30.34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2">
        <v>44008.0</v>
      </c>
      <c r="C34" s="2">
        <v>44037.0</v>
      </c>
      <c r="D34" s="3" t="s">
        <v>17</v>
      </c>
      <c r="E34" s="3">
        <v>2020.0</v>
      </c>
      <c r="F34" s="4">
        <v>17.18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13</v>
      </c>
      <c r="B35" s="2">
        <v>44008.0</v>
      </c>
      <c r="C35" s="2">
        <v>44037.0</v>
      </c>
      <c r="D35" s="3" t="s">
        <v>17</v>
      </c>
      <c r="E35" s="3">
        <v>2020.0</v>
      </c>
      <c r="F35" s="4">
        <v>3.13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10</v>
      </c>
      <c r="B36" s="2">
        <v>44008.0</v>
      </c>
      <c r="C36" s="2">
        <v>44037.0</v>
      </c>
      <c r="D36" s="3" t="s">
        <v>17</v>
      </c>
      <c r="E36" s="3">
        <v>2020.0</v>
      </c>
      <c r="F36" s="4">
        <v>61.58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6</v>
      </c>
      <c r="B37" s="2">
        <v>43977.0</v>
      </c>
      <c r="C37" s="2">
        <v>44007.0</v>
      </c>
      <c r="D37" s="3" t="s">
        <v>18</v>
      </c>
      <c r="E37" s="3">
        <v>2020.0</v>
      </c>
      <c r="F37" s="4">
        <v>0.27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2">
        <v>43977.0</v>
      </c>
      <c r="C38" s="2">
        <v>44007.0</v>
      </c>
      <c r="D38" s="3" t="s">
        <v>18</v>
      </c>
      <c r="E38" s="3">
        <v>2020.0</v>
      </c>
      <c r="F38" s="4">
        <v>26.64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2">
        <v>43977.0</v>
      </c>
      <c r="C39" s="2">
        <v>44007.0</v>
      </c>
      <c r="D39" s="3" t="s">
        <v>18</v>
      </c>
      <c r="E39" s="3">
        <v>2020.0</v>
      </c>
      <c r="F39" s="4">
        <v>13.4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13</v>
      </c>
      <c r="B40" s="2">
        <v>43977.0</v>
      </c>
      <c r="C40" s="2">
        <v>44007.0</v>
      </c>
      <c r="D40" s="3" t="s">
        <v>18</v>
      </c>
      <c r="E40" s="3">
        <v>2020.0</v>
      </c>
      <c r="F40" s="4">
        <v>2.92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10</v>
      </c>
      <c r="B41" s="2">
        <v>43977.0</v>
      </c>
      <c r="C41" s="2">
        <v>44007.0</v>
      </c>
      <c r="D41" s="3" t="s">
        <v>18</v>
      </c>
      <c r="E41" s="3">
        <v>2020.0</v>
      </c>
      <c r="F41" s="4">
        <v>55.31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6</v>
      </c>
      <c r="B42" s="2">
        <v>43947.0</v>
      </c>
      <c r="C42" s="2">
        <v>43976.0</v>
      </c>
      <c r="D42" s="3" t="s">
        <v>19</v>
      </c>
      <c r="E42" s="3">
        <v>2020.0</v>
      </c>
      <c r="F42" s="4">
        <v>0.21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2">
        <v>43947.0</v>
      </c>
      <c r="C43" s="2">
        <v>43976.0</v>
      </c>
      <c r="D43" s="3" t="s">
        <v>19</v>
      </c>
      <c r="E43" s="3">
        <v>2020.0</v>
      </c>
      <c r="F43" s="4">
        <v>21.28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2">
        <v>43947.0</v>
      </c>
      <c r="C44" s="2">
        <v>43976.0</v>
      </c>
      <c r="D44" s="3" t="s">
        <v>19</v>
      </c>
      <c r="E44" s="3">
        <v>2020.0</v>
      </c>
      <c r="F44" s="4">
        <v>11.06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13</v>
      </c>
      <c r="B45" s="2">
        <v>43947.0</v>
      </c>
      <c r="C45" s="2">
        <v>43976.0</v>
      </c>
      <c r="D45" s="3" t="s">
        <v>19</v>
      </c>
      <c r="E45" s="3">
        <v>2020.0</v>
      </c>
      <c r="F45" s="4">
        <v>2.23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10</v>
      </c>
      <c r="B46" s="2">
        <v>43947.0</v>
      </c>
      <c r="C46" s="2">
        <v>43976.0</v>
      </c>
      <c r="D46" s="3" t="s">
        <v>19</v>
      </c>
      <c r="E46" s="3">
        <v>2020.0</v>
      </c>
      <c r="F46" s="4">
        <v>44.18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20</v>
      </c>
      <c r="B47" s="2">
        <v>43952.0</v>
      </c>
      <c r="C47" s="2">
        <v>43973.0</v>
      </c>
      <c r="D47" s="3" t="s">
        <v>19</v>
      </c>
      <c r="E47" s="3">
        <v>2020.0</v>
      </c>
      <c r="F47" s="4">
        <v>23.98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20</v>
      </c>
      <c r="B48" s="2">
        <v>43973.0</v>
      </c>
      <c r="C48" s="2">
        <v>44005.0</v>
      </c>
      <c r="D48" s="3" t="s">
        <v>18</v>
      </c>
      <c r="E48" s="3">
        <v>2020.0</v>
      </c>
      <c r="F48" s="4">
        <v>39.54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20</v>
      </c>
      <c r="B49" s="2">
        <v>44005.0</v>
      </c>
      <c r="C49" s="2">
        <v>44035.0</v>
      </c>
      <c r="D49" s="3" t="s">
        <v>17</v>
      </c>
      <c r="E49" s="3">
        <v>2020.0</v>
      </c>
      <c r="F49" s="4">
        <f>37.78+0.83</f>
        <v>38.61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20</v>
      </c>
      <c r="B50" s="2">
        <v>44038.0</v>
      </c>
      <c r="C50" s="2">
        <v>44068.0</v>
      </c>
      <c r="D50" s="3" t="s">
        <v>16</v>
      </c>
      <c r="E50" s="3">
        <v>2020.0</v>
      </c>
      <c r="F50" s="4">
        <v>37.78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20</v>
      </c>
      <c r="B51" s="2">
        <v>44064.0</v>
      </c>
      <c r="C51" s="2">
        <v>44097.0</v>
      </c>
      <c r="D51" s="3" t="s">
        <v>15</v>
      </c>
      <c r="E51" s="3">
        <v>2020.0</v>
      </c>
      <c r="F51" s="4">
        <v>53.4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20</v>
      </c>
      <c r="B52" s="2">
        <v>44097.0</v>
      </c>
      <c r="C52" s="2">
        <v>44126.0</v>
      </c>
      <c r="D52" s="3" t="s">
        <v>14</v>
      </c>
      <c r="E52" s="3">
        <v>2020.0</v>
      </c>
      <c r="F52" s="4">
        <v>50.3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20</v>
      </c>
      <c r="B53" s="2">
        <v>44126.0</v>
      </c>
      <c r="C53" s="2">
        <v>44155.0</v>
      </c>
      <c r="D53" s="3" t="s">
        <v>12</v>
      </c>
      <c r="E53" s="3">
        <v>2020.0</v>
      </c>
      <c r="F53" s="4">
        <v>67.57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20</v>
      </c>
      <c r="B54" s="2">
        <v>44155.0</v>
      </c>
      <c r="C54" s="2">
        <v>44188.0</v>
      </c>
      <c r="D54" s="3" t="s">
        <v>11</v>
      </c>
      <c r="E54" s="3">
        <v>2020.0</v>
      </c>
      <c r="F54" s="4">
        <v>81.11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20</v>
      </c>
      <c r="B55" s="2">
        <v>44188.0</v>
      </c>
      <c r="C55" s="2">
        <v>44222.0</v>
      </c>
      <c r="D55" s="3" t="s">
        <v>7</v>
      </c>
      <c r="E55" s="3">
        <v>2021.0</v>
      </c>
      <c r="F55" s="4">
        <v>106.86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20</v>
      </c>
      <c r="B56" s="2">
        <v>44222.0</v>
      </c>
      <c r="C56" s="2">
        <v>44251.0</v>
      </c>
      <c r="D56" s="3" t="s">
        <v>21</v>
      </c>
      <c r="E56" s="3">
        <v>2021.0</v>
      </c>
      <c r="F56" s="4">
        <v>111.07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22</v>
      </c>
      <c r="B57" s="2">
        <v>43974.0</v>
      </c>
      <c r="C57" s="2">
        <v>44004.0</v>
      </c>
      <c r="D57" s="3" t="s">
        <v>18</v>
      </c>
      <c r="E57" s="3">
        <v>2020.0</v>
      </c>
      <c r="F57" s="4">
        <v>63.99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22</v>
      </c>
      <c r="B58" s="2">
        <v>44005.0</v>
      </c>
      <c r="C58" s="2">
        <v>44034.0</v>
      </c>
      <c r="D58" s="3" t="s">
        <v>17</v>
      </c>
      <c r="E58" s="3">
        <v>2020.0</v>
      </c>
      <c r="F58" s="4">
        <v>63.99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22</v>
      </c>
      <c r="B59" s="2">
        <v>44035.0</v>
      </c>
      <c r="C59" s="2">
        <v>44065.0</v>
      </c>
      <c r="D59" s="3" t="s">
        <v>16</v>
      </c>
      <c r="E59" s="3">
        <v>2020.0</v>
      </c>
      <c r="F59" s="4">
        <v>63.99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22</v>
      </c>
      <c r="B60" s="2">
        <v>44066.0</v>
      </c>
      <c r="C60" s="2">
        <v>44096.0</v>
      </c>
      <c r="D60" s="3" t="s">
        <v>15</v>
      </c>
      <c r="E60" s="3">
        <v>2020.0</v>
      </c>
      <c r="F60" s="4">
        <v>63.99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22</v>
      </c>
      <c r="B61" s="2">
        <v>44097.0</v>
      </c>
      <c r="C61" s="2">
        <v>44126.0</v>
      </c>
      <c r="D61" s="3" t="s">
        <v>14</v>
      </c>
      <c r="E61" s="3">
        <v>2020.0</v>
      </c>
      <c r="F61" s="4">
        <v>63.99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23</v>
      </c>
      <c r="B62" s="2">
        <v>44127.0</v>
      </c>
      <c r="C62" s="2">
        <v>44157.0</v>
      </c>
      <c r="D62" s="3" t="s">
        <v>12</v>
      </c>
      <c r="E62" s="3">
        <v>2020.0</v>
      </c>
      <c r="F62" s="4">
        <v>63.99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23</v>
      </c>
      <c r="B63" s="8">
        <v>44158.0</v>
      </c>
      <c r="C63" s="8">
        <v>44187.0</v>
      </c>
      <c r="D63" s="3" t="s">
        <v>11</v>
      </c>
      <c r="E63" s="3">
        <v>2020.0</v>
      </c>
      <c r="F63" s="4">
        <v>63.99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9" t="s">
        <v>23</v>
      </c>
      <c r="B64" s="10">
        <v>44188.0</v>
      </c>
      <c r="C64" s="10">
        <v>44218.0</v>
      </c>
      <c r="D64" s="6" t="s">
        <v>7</v>
      </c>
      <c r="E64" s="6">
        <v>2021.0</v>
      </c>
      <c r="F64" s="4">
        <v>63.99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1" t="s">
        <v>23</v>
      </c>
      <c r="B65" s="10">
        <v>44219.0</v>
      </c>
      <c r="C65" s="10">
        <v>44249.0</v>
      </c>
      <c r="D65" s="6" t="s">
        <v>21</v>
      </c>
      <c r="E65" s="6">
        <v>2021.0</v>
      </c>
      <c r="F65" s="4">
        <v>63.99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9" t="s">
        <v>23</v>
      </c>
      <c r="B66" s="10">
        <v>44250.0</v>
      </c>
      <c r="C66" s="10">
        <v>44277.0</v>
      </c>
      <c r="D66" s="6" t="s">
        <v>24</v>
      </c>
      <c r="E66" s="6">
        <v>2021.0</v>
      </c>
      <c r="F66" s="7">
        <v>49.99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8"/>
      <c r="C67" s="8"/>
      <c r="D67" s="3"/>
      <c r="E67" s="3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8"/>
      <c r="C68" s="8"/>
      <c r="D68" s="3"/>
      <c r="E68" s="3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8"/>
      <c r="C69" s="8"/>
      <c r="D69" s="3"/>
      <c r="E69" s="3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8"/>
      <c r="C70" s="8"/>
      <c r="D70" s="3"/>
      <c r="E70" s="3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3"/>
      <c r="E71" s="3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3"/>
      <c r="E72" s="3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3"/>
      <c r="E73" s="3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3"/>
      <c r="E74" s="3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3"/>
      <c r="E75" s="3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3"/>
      <c r="E76" s="3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3"/>
      <c r="E77" s="3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3"/>
      <c r="E78" s="3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3"/>
      <c r="E79" s="3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3"/>
      <c r="E80" s="3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3"/>
      <c r="E81" s="3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3"/>
      <c r="E82" s="3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3"/>
      <c r="E83" s="3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3"/>
      <c r="E84" s="3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3"/>
      <c r="E85" s="3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3"/>
      <c r="E86" s="3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3"/>
      <c r="E87" s="3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3"/>
      <c r="E88" s="3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3"/>
      <c r="E89" s="3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3"/>
      <c r="E90" s="3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3"/>
      <c r="E91" s="3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3"/>
      <c r="E92" s="3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3"/>
      <c r="E93" s="3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3"/>
      <c r="E94" s="3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3"/>
      <c r="E95" s="3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3"/>
      <c r="E96" s="3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3"/>
      <c r="E97" s="3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3"/>
      <c r="E98" s="3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3"/>
      <c r="E99" s="3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3"/>
      <c r="E100" s="3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3"/>
      <c r="E101" s="3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3"/>
      <c r="E102" s="3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3"/>
      <c r="E103" s="3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3"/>
      <c r="E104" s="3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3"/>
      <c r="E105" s="3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3"/>
      <c r="E106" s="3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3"/>
      <c r="E107" s="3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3"/>
      <c r="E108" s="3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3"/>
      <c r="E109" s="3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3"/>
      <c r="E110" s="3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3"/>
      <c r="E111" s="3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3"/>
      <c r="E112" s="3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3"/>
      <c r="E113" s="3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3"/>
      <c r="E114" s="3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3"/>
      <c r="E115" s="3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3"/>
      <c r="E116" s="3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3"/>
      <c r="E117" s="3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3"/>
      <c r="E118" s="3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3"/>
      <c r="E119" s="3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3"/>
      <c r="E120" s="3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3"/>
      <c r="E121" s="3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3"/>
      <c r="E122" s="3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3"/>
      <c r="E123" s="3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3"/>
      <c r="E124" s="3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3"/>
      <c r="E125" s="3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3"/>
      <c r="E126" s="3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3"/>
      <c r="E127" s="3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3"/>
      <c r="E128" s="3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3"/>
      <c r="E129" s="3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3"/>
      <c r="E130" s="3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3"/>
      <c r="E131" s="3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3"/>
      <c r="E132" s="3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3"/>
      <c r="E133" s="3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3"/>
      <c r="E134" s="3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3"/>
      <c r="E135" s="3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3"/>
      <c r="E136" s="3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3"/>
      <c r="E137" s="3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3"/>
      <c r="E138" s="3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3"/>
      <c r="E139" s="3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3"/>
      <c r="E140" s="3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3"/>
      <c r="E141" s="3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3"/>
      <c r="E142" s="3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3"/>
      <c r="E143" s="3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3"/>
      <c r="E144" s="3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3"/>
      <c r="E145" s="3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3"/>
      <c r="E146" s="3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3"/>
      <c r="E147" s="3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3"/>
      <c r="E148" s="3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3"/>
      <c r="E149" s="3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3"/>
      <c r="E150" s="3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3"/>
      <c r="E151" s="3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3"/>
      <c r="E152" s="3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3"/>
      <c r="E153" s="3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3"/>
      <c r="E154" s="3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3"/>
      <c r="E155" s="3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3"/>
      <c r="E156" s="3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3"/>
      <c r="E157" s="3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3"/>
      <c r="E158" s="3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3"/>
      <c r="E159" s="3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3"/>
      <c r="E160" s="3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3"/>
      <c r="E161" s="3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3"/>
      <c r="E162" s="3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3"/>
      <c r="E163" s="3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3"/>
      <c r="E164" s="3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3"/>
      <c r="E165" s="3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3"/>
      <c r="E166" s="3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3"/>
      <c r="E167" s="3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3"/>
      <c r="E168" s="3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3"/>
      <c r="E169" s="3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3"/>
      <c r="E170" s="3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3"/>
      <c r="E171" s="3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3"/>
      <c r="E172" s="3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3"/>
      <c r="E173" s="3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3"/>
      <c r="E174" s="3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3"/>
      <c r="E175" s="3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3"/>
      <c r="E176" s="3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3"/>
      <c r="E177" s="3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3"/>
      <c r="E178" s="3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3"/>
      <c r="E179" s="3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3"/>
      <c r="E180" s="3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3"/>
      <c r="E181" s="3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3"/>
      <c r="E182" s="3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3"/>
      <c r="E183" s="3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3"/>
      <c r="E184" s="3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3"/>
      <c r="E185" s="3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3"/>
      <c r="E186" s="3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3"/>
      <c r="E187" s="3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3"/>
      <c r="E188" s="3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3"/>
      <c r="E189" s="3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3"/>
      <c r="E190" s="3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3"/>
      <c r="E191" s="3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3"/>
      <c r="E192" s="3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3"/>
      <c r="E193" s="3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3"/>
      <c r="E194" s="3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3"/>
      <c r="E195" s="3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3"/>
      <c r="E196" s="3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3"/>
      <c r="E197" s="3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3"/>
      <c r="E198" s="3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3"/>
      <c r="E199" s="3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3"/>
      <c r="E200" s="3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3"/>
      <c r="E201" s="3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3"/>
      <c r="E202" s="3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3"/>
      <c r="E203" s="3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3"/>
      <c r="E204" s="3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3"/>
      <c r="E205" s="3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3"/>
      <c r="E206" s="3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3"/>
      <c r="E207" s="3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3"/>
      <c r="E208" s="3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3"/>
      <c r="E209" s="3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3"/>
      <c r="E210" s="3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3"/>
      <c r="E211" s="3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3"/>
      <c r="E212" s="3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3"/>
      <c r="E213" s="3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3"/>
      <c r="E214" s="3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3"/>
      <c r="E215" s="3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3"/>
      <c r="E216" s="3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3"/>
      <c r="E217" s="3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3"/>
      <c r="E218" s="3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3"/>
      <c r="E219" s="3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3"/>
      <c r="E220" s="3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3"/>
      <c r="E221" s="3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3"/>
      <c r="E222" s="3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3"/>
      <c r="E223" s="3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3"/>
      <c r="E224" s="3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3"/>
      <c r="E225" s="3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3"/>
      <c r="E226" s="3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3"/>
      <c r="E227" s="3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3"/>
      <c r="E228" s="3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3"/>
      <c r="E229" s="3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3"/>
      <c r="E230" s="3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3"/>
      <c r="E231" s="3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3"/>
      <c r="E232" s="3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3"/>
      <c r="E233" s="3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3"/>
      <c r="E234" s="3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3"/>
      <c r="E235" s="3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3"/>
      <c r="E236" s="3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3"/>
      <c r="E237" s="3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3"/>
      <c r="E238" s="3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3"/>
      <c r="E239" s="3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3"/>
      <c r="E240" s="3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3"/>
      <c r="E241" s="3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3"/>
      <c r="E242" s="3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3"/>
      <c r="E243" s="3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3"/>
      <c r="E244" s="3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3"/>
      <c r="E245" s="3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3"/>
      <c r="E246" s="3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3"/>
      <c r="E247" s="3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3"/>
      <c r="E248" s="3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3"/>
      <c r="E249" s="3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3"/>
      <c r="E250" s="3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3"/>
      <c r="E251" s="3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3"/>
      <c r="E252" s="3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3"/>
      <c r="E253" s="3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3"/>
      <c r="E254" s="3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3"/>
      <c r="E255" s="3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3"/>
      <c r="E256" s="3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3"/>
      <c r="E257" s="3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3"/>
      <c r="E258" s="3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3"/>
      <c r="E259" s="3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3"/>
      <c r="E260" s="3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3"/>
      <c r="E261" s="3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3"/>
      <c r="E262" s="3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3"/>
      <c r="E263" s="3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3"/>
      <c r="E264" s="3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3"/>
      <c r="E265" s="3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3"/>
      <c r="E266" s="3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3"/>
      <c r="E267" s="3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3"/>
      <c r="E268" s="3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3"/>
      <c r="E269" s="3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3"/>
      <c r="E270" s="3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3"/>
      <c r="E271" s="3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3"/>
      <c r="E272" s="3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3"/>
      <c r="E273" s="3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3"/>
      <c r="E274" s="3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3"/>
      <c r="E275" s="3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3"/>
      <c r="E276" s="3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3"/>
      <c r="E277" s="3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3"/>
      <c r="E278" s="3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3"/>
      <c r="E279" s="3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3"/>
      <c r="E280" s="3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3"/>
      <c r="E281" s="3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3"/>
      <c r="E282" s="3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3"/>
      <c r="E283" s="3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3"/>
      <c r="E284" s="3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3"/>
      <c r="E285" s="3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3"/>
      <c r="E286" s="3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3"/>
      <c r="E287" s="3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3"/>
      <c r="E288" s="3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3"/>
      <c r="E289" s="3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3"/>
      <c r="E290" s="3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3"/>
      <c r="E291" s="3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3"/>
      <c r="E292" s="3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3"/>
      <c r="E293" s="3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3"/>
      <c r="E294" s="3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3"/>
      <c r="E295" s="3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3"/>
      <c r="E296" s="3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3"/>
      <c r="E297" s="3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3"/>
      <c r="E298" s="3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3"/>
      <c r="E299" s="3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3"/>
      <c r="E300" s="3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3"/>
      <c r="E301" s="3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3"/>
      <c r="E302" s="3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3"/>
      <c r="E303" s="3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3"/>
      <c r="E304" s="3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3"/>
      <c r="E305" s="3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3"/>
      <c r="E306" s="3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3"/>
      <c r="E307" s="3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3"/>
      <c r="E308" s="3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3"/>
      <c r="E309" s="3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3"/>
      <c r="E310" s="3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3"/>
      <c r="E311" s="3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3"/>
      <c r="E312" s="3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3"/>
      <c r="E313" s="3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3"/>
      <c r="E314" s="3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3"/>
      <c r="E315" s="3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3"/>
      <c r="E316" s="3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3"/>
      <c r="E317" s="3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3"/>
      <c r="E318" s="3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3"/>
      <c r="E319" s="3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3"/>
      <c r="E320" s="3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3"/>
      <c r="E321" s="3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3"/>
      <c r="E322" s="3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3"/>
      <c r="E323" s="3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3"/>
      <c r="E324" s="3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3"/>
      <c r="E325" s="3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3"/>
      <c r="E326" s="3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3"/>
      <c r="E327" s="3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3"/>
      <c r="E328" s="3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3"/>
      <c r="E329" s="3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3"/>
      <c r="E330" s="3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3"/>
      <c r="E331" s="3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3"/>
      <c r="E332" s="3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3"/>
      <c r="E333" s="3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3"/>
      <c r="E334" s="3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3"/>
      <c r="E335" s="3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3"/>
      <c r="E336" s="3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3"/>
      <c r="E337" s="3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3"/>
      <c r="E338" s="3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3"/>
      <c r="E339" s="3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3"/>
      <c r="E340" s="3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3"/>
      <c r="E341" s="3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3"/>
      <c r="E342" s="3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3"/>
      <c r="E343" s="3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3"/>
      <c r="E344" s="3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3"/>
      <c r="E345" s="3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3"/>
      <c r="E346" s="3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3"/>
      <c r="E347" s="3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3"/>
      <c r="E348" s="3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3"/>
      <c r="E349" s="3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3"/>
      <c r="E350" s="3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3"/>
      <c r="E351" s="3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3"/>
      <c r="E352" s="3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3"/>
      <c r="E353" s="3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3"/>
      <c r="E354" s="3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3"/>
      <c r="E355" s="3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3"/>
      <c r="E356" s="3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3"/>
      <c r="E357" s="3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3"/>
      <c r="E358" s="3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3"/>
      <c r="E359" s="3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3"/>
      <c r="E360" s="3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3"/>
      <c r="E361" s="3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3"/>
      <c r="E362" s="3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3"/>
      <c r="E363" s="3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3"/>
      <c r="E364" s="3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3"/>
      <c r="E365" s="3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3"/>
      <c r="E366" s="3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3"/>
      <c r="E367" s="3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3"/>
      <c r="E368" s="3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3"/>
      <c r="E369" s="3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3"/>
      <c r="E370" s="3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3"/>
      <c r="E371" s="3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3"/>
      <c r="E372" s="3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3"/>
      <c r="E373" s="3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3"/>
      <c r="E374" s="3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3"/>
      <c r="E375" s="3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3"/>
      <c r="E376" s="3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3"/>
      <c r="E377" s="3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3"/>
      <c r="E378" s="3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3"/>
      <c r="E379" s="3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3"/>
      <c r="E380" s="3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3"/>
      <c r="E381" s="3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3"/>
      <c r="E382" s="3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3"/>
      <c r="E383" s="3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3"/>
      <c r="E384" s="3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3"/>
      <c r="E385" s="3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3"/>
      <c r="E386" s="3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3"/>
      <c r="E387" s="3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3"/>
      <c r="E388" s="3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3"/>
      <c r="E389" s="3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3"/>
      <c r="E390" s="3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3"/>
      <c r="E391" s="3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3"/>
      <c r="E392" s="3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3"/>
      <c r="E393" s="3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3"/>
      <c r="E394" s="3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3"/>
      <c r="E395" s="3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3"/>
      <c r="E396" s="3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3"/>
      <c r="E397" s="3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3"/>
      <c r="E398" s="3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3"/>
      <c r="E399" s="3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3"/>
      <c r="E400" s="3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3"/>
      <c r="E401" s="3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3"/>
      <c r="E402" s="3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3"/>
      <c r="E403" s="3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3"/>
      <c r="E404" s="3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3"/>
      <c r="E405" s="3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3"/>
      <c r="E406" s="3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3"/>
      <c r="E407" s="3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3"/>
      <c r="E408" s="3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3"/>
      <c r="E409" s="3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3"/>
      <c r="E410" s="3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3"/>
      <c r="E411" s="3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3"/>
      <c r="E412" s="3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3"/>
      <c r="E413" s="3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3"/>
      <c r="E414" s="3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3"/>
      <c r="E415" s="3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3"/>
      <c r="E416" s="3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3"/>
      <c r="E417" s="3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3"/>
      <c r="E418" s="3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3"/>
      <c r="E419" s="3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3"/>
      <c r="E420" s="3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3"/>
      <c r="E421" s="3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3"/>
      <c r="E422" s="3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3"/>
      <c r="E423" s="3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3"/>
      <c r="E424" s="3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3"/>
      <c r="E425" s="3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3"/>
      <c r="E426" s="3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3"/>
      <c r="E427" s="3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3"/>
      <c r="E428" s="3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3"/>
      <c r="E429" s="3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3"/>
      <c r="E430" s="3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3"/>
      <c r="E431" s="3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3"/>
      <c r="E432" s="3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3"/>
      <c r="E433" s="3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3"/>
      <c r="E434" s="3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3"/>
      <c r="E435" s="3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3"/>
      <c r="E436" s="3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3"/>
      <c r="E437" s="3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3"/>
      <c r="E438" s="3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3"/>
      <c r="E439" s="3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3"/>
      <c r="E440" s="3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3"/>
      <c r="E441" s="3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3"/>
      <c r="E442" s="3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3"/>
      <c r="E443" s="3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3"/>
      <c r="E444" s="3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3"/>
      <c r="E445" s="3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3"/>
      <c r="E446" s="3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3"/>
      <c r="E447" s="3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3"/>
      <c r="E448" s="3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3"/>
      <c r="E449" s="3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3"/>
      <c r="E450" s="3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3"/>
      <c r="E451" s="3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3"/>
      <c r="E452" s="3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3"/>
      <c r="E453" s="3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3"/>
      <c r="E454" s="3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3"/>
      <c r="E455" s="3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3"/>
      <c r="E456" s="3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3"/>
      <c r="E457" s="3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3"/>
      <c r="E458" s="3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3"/>
      <c r="E459" s="3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3"/>
      <c r="E460" s="3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3"/>
      <c r="E461" s="3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3"/>
      <c r="E462" s="3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3"/>
      <c r="E463" s="3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3"/>
      <c r="E464" s="3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3"/>
      <c r="E465" s="3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3"/>
      <c r="E466" s="3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3"/>
      <c r="E467" s="3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3"/>
      <c r="E468" s="3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3"/>
      <c r="E469" s="3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3"/>
      <c r="E470" s="3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3"/>
      <c r="E471" s="3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3"/>
      <c r="E472" s="3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3"/>
      <c r="E473" s="3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3"/>
      <c r="E474" s="3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3"/>
      <c r="E475" s="3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3"/>
      <c r="E476" s="3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3"/>
      <c r="E477" s="3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3"/>
      <c r="E478" s="3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3"/>
      <c r="E479" s="3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3"/>
      <c r="E480" s="3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3"/>
      <c r="E481" s="3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3"/>
      <c r="E482" s="3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3"/>
      <c r="E483" s="3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3"/>
      <c r="E484" s="3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3"/>
      <c r="E485" s="3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3"/>
      <c r="E486" s="3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3"/>
      <c r="E487" s="3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3"/>
      <c r="E488" s="3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3"/>
      <c r="E489" s="3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3"/>
      <c r="E490" s="3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3"/>
      <c r="E491" s="3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3"/>
      <c r="E492" s="3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3"/>
      <c r="E493" s="3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3"/>
      <c r="E494" s="3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3"/>
      <c r="E495" s="3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3"/>
      <c r="E496" s="3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3"/>
      <c r="E497" s="3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3"/>
      <c r="E498" s="3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3"/>
      <c r="E499" s="3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3"/>
      <c r="E500" s="3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3"/>
      <c r="E501" s="3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3"/>
      <c r="E502" s="3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3"/>
      <c r="E503" s="3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3"/>
      <c r="E504" s="3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3"/>
      <c r="E505" s="3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3"/>
      <c r="E506" s="3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3"/>
      <c r="E507" s="3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3"/>
      <c r="E508" s="3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3"/>
      <c r="E509" s="3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3"/>
      <c r="E510" s="3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3"/>
      <c r="E511" s="3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3"/>
      <c r="E512" s="3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3"/>
      <c r="E513" s="3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3"/>
      <c r="E514" s="3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3"/>
      <c r="E515" s="3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3"/>
      <c r="E516" s="3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3"/>
      <c r="E517" s="3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3"/>
      <c r="E518" s="3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3"/>
      <c r="E519" s="3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3"/>
      <c r="E520" s="3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3"/>
      <c r="E521" s="3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3"/>
      <c r="E522" s="3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3"/>
      <c r="E523" s="3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3"/>
      <c r="E524" s="3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3"/>
      <c r="E525" s="3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3"/>
      <c r="E526" s="3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3"/>
      <c r="E527" s="3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3"/>
      <c r="E528" s="3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3"/>
      <c r="E529" s="3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3"/>
      <c r="E530" s="3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3"/>
      <c r="E531" s="3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3"/>
      <c r="E532" s="3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3"/>
      <c r="E533" s="3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3"/>
      <c r="E534" s="3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3"/>
      <c r="E535" s="3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3"/>
      <c r="E536" s="3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3"/>
      <c r="E537" s="3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3"/>
      <c r="E538" s="3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3"/>
      <c r="E539" s="3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3"/>
      <c r="E540" s="3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3"/>
      <c r="E541" s="3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3"/>
      <c r="E542" s="3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3"/>
      <c r="E543" s="3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3"/>
      <c r="E544" s="3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3"/>
      <c r="E545" s="3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3"/>
      <c r="E546" s="3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3"/>
      <c r="E547" s="3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3"/>
      <c r="E548" s="3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3"/>
      <c r="E549" s="3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3"/>
      <c r="E550" s="3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3"/>
      <c r="E551" s="3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3"/>
      <c r="E552" s="3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3"/>
      <c r="E553" s="3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3"/>
      <c r="E554" s="3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3"/>
      <c r="E555" s="3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3"/>
      <c r="E556" s="3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3"/>
      <c r="E557" s="3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3"/>
      <c r="E558" s="3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3"/>
      <c r="E559" s="3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3"/>
      <c r="E560" s="3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3"/>
      <c r="E561" s="3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3"/>
      <c r="E562" s="3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3"/>
      <c r="E563" s="3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3"/>
      <c r="E564" s="3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3"/>
      <c r="E565" s="3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3"/>
      <c r="E566" s="3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3"/>
      <c r="E567" s="3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3"/>
      <c r="E568" s="3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3"/>
      <c r="E569" s="3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3"/>
      <c r="E570" s="3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3"/>
      <c r="E571" s="3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3"/>
      <c r="E572" s="3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3"/>
      <c r="E573" s="3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3"/>
      <c r="E574" s="3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3"/>
      <c r="E575" s="3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3"/>
      <c r="E576" s="3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3"/>
      <c r="E577" s="3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3"/>
      <c r="E578" s="3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3"/>
      <c r="E579" s="3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3"/>
      <c r="E580" s="3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3"/>
      <c r="E581" s="3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3"/>
      <c r="E582" s="3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3"/>
      <c r="E583" s="3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3"/>
      <c r="E584" s="3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3"/>
      <c r="E585" s="3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3"/>
      <c r="E586" s="3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3"/>
      <c r="E587" s="3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3"/>
      <c r="E588" s="3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3"/>
      <c r="E589" s="3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3"/>
      <c r="E590" s="3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3"/>
      <c r="E591" s="3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3"/>
      <c r="E592" s="3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3"/>
      <c r="E593" s="3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3"/>
      <c r="E594" s="3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3"/>
      <c r="E595" s="3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3"/>
      <c r="E596" s="3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3"/>
      <c r="E597" s="3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3"/>
      <c r="E598" s="3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3"/>
      <c r="E599" s="3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3"/>
      <c r="E600" s="3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3"/>
      <c r="E601" s="3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3"/>
      <c r="E602" s="3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3"/>
      <c r="E603" s="3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3"/>
      <c r="E604" s="3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3"/>
      <c r="E605" s="3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3"/>
      <c r="E606" s="3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3"/>
      <c r="E607" s="3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3"/>
      <c r="E608" s="3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3"/>
      <c r="E609" s="3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3"/>
      <c r="E610" s="3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3"/>
      <c r="E611" s="3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3"/>
      <c r="E612" s="3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3"/>
      <c r="E613" s="3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3"/>
      <c r="E614" s="3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3"/>
      <c r="E615" s="3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3"/>
      <c r="E616" s="3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3"/>
      <c r="E617" s="3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3"/>
      <c r="E618" s="3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3"/>
      <c r="E619" s="3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3"/>
      <c r="E620" s="3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3"/>
      <c r="E621" s="3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3"/>
      <c r="E622" s="3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3"/>
      <c r="E623" s="3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3"/>
      <c r="E624" s="3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3"/>
      <c r="E625" s="3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3"/>
      <c r="E626" s="3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3"/>
      <c r="E627" s="3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3"/>
      <c r="E628" s="3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3"/>
      <c r="E629" s="3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3"/>
      <c r="E630" s="3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3"/>
      <c r="E631" s="3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3"/>
      <c r="E632" s="3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3"/>
      <c r="E633" s="3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3"/>
      <c r="E634" s="3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3"/>
      <c r="E635" s="3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3"/>
      <c r="E636" s="3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3"/>
      <c r="E637" s="3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3"/>
      <c r="E638" s="3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3"/>
      <c r="E639" s="3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3"/>
      <c r="E640" s="3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3"/>
      <c r="E641" s="3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3"/>
      <c r="E642" s="3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3"/>
      <c r="E643" s="3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3"/>
      <c r="E644" s="3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3"/>
      <c r="E645" s="3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3"/>
      <c r="E646" s="3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3"/>
      <c r="E647" s="3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3"/>
      <c r="E648" s="3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3"/>
      <c r="E649" s="3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3"/>
      <c r="E650" s="3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3"/>
      <c r="E651" s="3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3"/>
      <c r="E652" s="3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3"/>
      <c r="E653" s="3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3"/>
      <c r="E654" s="3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3"/>
      <c r="E655" s="3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3"/>
      <c r="E656" s="3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3"/>
      <c r="E657" s="3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3"/>
      <c r="E658" s="3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3"/>
      <c r="E659" s="3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3"/>
      <c r="E660" s="3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3"/>
      <c r="E661" s="3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3"/>
      <c r="E662" s="3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3"/>
      <c r="E663" s="3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3"/>
      <c r="E664" s="3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3"/>
      <c r="E665" s="3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3"/>
      <c r="E666" s="3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3"/>
      <c r="E667" s="3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3"/>
      <c r="E668" s="3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3"/>
      <c r="E669" s="3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3"/>
      <c r="E670" s="3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3"/>
      <c r="E671" s="3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3"/>
      <c r="E672" s="3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3"/>
      <c r="E673" s="3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3"/>
      <c r="E674" s="3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3"/>
      <c r="E675" s="3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3"/>
      <c r="E676" s="3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3"/>
      <c r="E677" s="3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3"/>
      <c r="E678" s="3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3"/>
      <c r="E679" s="3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3"/>
      <c r="E680" s="3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3"/>
      <c r="E681" s="3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3"/>
      <c r="E682" s="3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3"/>
      <c r="E683" s="3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3"/>
      <c r="E684" s="3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3"/>
      <c r="E685" s="3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3"/>
      <c r="E686" s="3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3"/>
      <c r="E687" s="3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3"/>
      <c r="E688" s="3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3"/>
      <c r="E689" s="3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3"/>
      <c r="E690" s="3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3"/>
      <c r="E691" s="3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3"/>
      <c r="E692" s="3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3"/>
      <c r="E693" s="3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3"/>
      <c r="E694" s="3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3"/>
      <c r="E695" s="3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3"/>
      <c r="E696" s="3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3"/>
      <c r="E697" s="3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3"/>
      <c r="E698" s="3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3"/>
      <c r="E699" s="3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3"/>
      <c r="E700" s="3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3"/>
      <c r="E701" s="3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3"/>
      <c r="E702" s="3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3"/>
      <c r="E703" s="3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3"/>
      <c r="E704" s="3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3"/>
      <c r="E705" s="3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3"/>
      <c r="E706" s="3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3"/>
      <c r="E707" s="3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3"/>
      <c r="E708" s="3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3"/>
      <c r="E709" s="3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3"/>
      <c r="E710" s="3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3"/>
      <c r="E711" s="3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3"/>
      <c r="E712" s="3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3"/>
      <c r="E713" s="3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3"/>
      <c r="E714" s="3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3"/>
      <c r="E715" s="3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3"/>
      <c r="E716" s="3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3"/>
      <c r="E717" s="3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3"/>
      <c r="E718" s="3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3"/>
      <c r="E719" s="3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3"/>
      <c r="E720" s="3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3"/>
      <c r="E721" s="3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3"/>
      <c r="E722" s="3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3"/>
      <c r="E723" s="3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3"/>
      <c r="E724" s="3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3"/>
      <c r="E725" s="3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3"/>
      <c r="E726" s="3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3"/>
      <c r="E727" s="3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3"/>
      <c r="E728" s="3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3"/>
      <c r="E729" s="3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3"/>
      <c r="E730" s="3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3"/>
      <c r="E731" s="3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3"/>
      <c r="E732" s="3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3"/>
      <c r="E733" s="3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3"/>
      <c r="E734" s="3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3"/>
      <c r="E735" s="3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3"/>
      <c r="E736" s="3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3"/>
      <c r="E737" s="3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3"/>
      <c r="E738" s="3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3"/>
      <c r="E739" s="3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3"/>
      <c r="E740" s="3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3"/>
      <c r="E741" s="3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3"/>
      <c r="E742" s="3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3"/>
      <c r="E743" s="3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3"/>
      <c r="E744" s="3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3"/>
      <c r="E745" s="3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3"/>
      <c r="E746" s="3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3"/>
      <c r="E747" s="3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3"/>
      <c r="E748" s="3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3"/>
      <c r="E749" s="3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3"/>
      <c r="E750" s="3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3"/>
      <c r="E751" s="3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3"/>
      <c r="E752" s="3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3"/>
      <c r="E753" s="3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3"/>
      <c r="E754" s="3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3"/>
      <c r="E755" s="3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3"/>
      <c r="E756" s="3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3"/>
      <c r="E757" s="3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3"/>
      <c r="E758" s="3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3"/>
      <c r="E759" s="3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3"/>
      <c r="E760" s="3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3"/>
      <c r="E761" s="3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3"/>
      <c r="E762" s="3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3"/>
      <c r="E763" s="3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3"/>
      <c r="E764" s="3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3"/>
      <c r="E765" s="3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3"/>
      <c r="E766" s="3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3"/>
      <c r="E767" s="3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3"/>
      <c r="E768" s="3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3"/>
      <c r="E769" s="3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3"/>
      <c r="E770" s="3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3"/>
      <c r="E771" s="3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3"/>
      <c r="E772" s="3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3"/>
      <c r="E773" s="3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3"/>
      <c r="E774" s="3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3"/>
      <c r="E775" s="3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3"/>
      <c r="E776" s="3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3"/>
      <c r="E777" s="3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3"/>
      <c r="E778" s="3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3"/>
      <c r="E779" s="3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3"/>
      <c r="E780" s="3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3"/>
      <c r="E781" s="3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3"/>
      <c r="E782" s="3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3"/>
      <c r="E783" s="3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3"/>
      <c r="E784" s="3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3"/>
      <c r="E785" s="3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3"/>
      <c r="E786" s="3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3"/>
      <c r="E787" s="3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3"/>
      <c r="E788" s="3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3"/>
      <c r="E789" s="3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3"/>
      <c r="E790" s="3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3"/>
      <c r="E791" s="3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3"/>
      <c r="E792" s="3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3"/>
      <c r="E793" s="3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3"/>
      <c r="E794" s="3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3"/>
      <c r="E795" s="3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3"/>
      <c r="E796" s="3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3"/>
      <c r="E797" s="3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3"/>
      <c r="E798" s="3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3"/>
      <c r="E799" s="3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3"/>
      <c r="E800" s="3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3"/>
      <c r="E801" s="3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3"/>
      <c r="E802" s="3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3"/>
      <c r="E803" s="3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3"/>
      <c r="E804" s="3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3"/>
      <c r="E805" s="3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3"/>
      <c r="E806" s="3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3"/>
      <c r="E807" s="3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3"/>
      <c r="E808" s="3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3"/>
      <c r="E809" s="3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3"/>
      <c r="E810" s="3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3"/>
      <c r="E811" s="3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3"/>
      <c r="E812" s="3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3"/>
      <c r="E813" s="3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3"/>
      <c r="E814" s="3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3"/>
      <c r="E815" s="3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3"/>
      <c r="E816" s="3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3"/>
      <c r="E817" s="3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3"/>
      <c r="E818" s="3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3"/>
      <c r="E819" s="3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3"/>
      <c r="E820" s="3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3"/>
      <c r="E821" s="3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3"/>
      <c r="E822" s="3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3"/>
      <c r="E823" s="3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3"/>
      <c r="E824" s="3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3"/>
      <c r="E825" s="3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3"/>
      <c r="E826" s="3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3"/>
      <c r="E827" s="3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3"/>
      <c r="E828" s="3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3"/>
      <c r="E829" s="3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3"/>
      <c r="E830" s="3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3"/>
      <c r="E831" s="3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3"/>
      <c r="E832" s="3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3"/>
      <c r="E833" s="3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3"/>
      <c r="E834" s="3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3"/>
      <c r="E835" s="3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3"/>
      <c r="E836" s="3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3"/>
      <c r="E837" s="3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3"/>
      <c r="E838" s="3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3"/>
      <c r="E839" s="3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3"/>
      <c r="E840" s="3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3"/>
      <c r="E841" s="3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3"/>
      <c r="E842" s="3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3"/>
      <c r="E843" s="3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3"/>
      <c r="E844" s="3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3"/>
      <c r="E845" s="3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3"/>
      <c r="E846" s="3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3"/>
      <c r="E847" s="3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3"/>
      <c r="E848" s="3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3"/>
      <c r="E849" s="3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3"/>
      <c r="E850" s="3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3"/>
      <c r="E851" s="3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3"/>
      <c r="E852" s="3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3"/>
      <c r="E853" s="3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3"/>
      <c r="E854" s="3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3"/>
      <c r="E855" s="3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3"/>
      <c r="E856" s="3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3"/>
      <c r="E857" s="3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3"/>
      <c r="E858" s="3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3"/>
      <c r="E859" s="3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3"/>
      <c r="E860" s="3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3"/>
      <c r="E861" s="3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3"/>
      <c r="E862" s="3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3"/>
      <c r="E863" s="3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3"/>
      <c r="E864" s="3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3"/>
      <c r="E865" s="3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3"/>
      <c r="E866" s="3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3"/>
      <c r="E867" s="3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3"/>
      <c r="E868" s="3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3"/>
      <c r="E869" s="3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3"/>
      <c r="E870" s="3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3"/>
      <c r="E871" s="3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3"/>
      <c r="E872" s="3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3"/>
      <c r="E873" s="3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3"/>
      <c r="E874" s="3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3"/>
      <c r="E875" s="3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3"/>
      <c r="E876" s="3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3"/>
      <c r="E877" s="3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3"/>
      <c r="E878" s="3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3"/>
      <c r="E879" s="3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3"/>
      <c r="E880" s="3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3"/>
      <c r="E881" s="3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3"/>
      <c r="E882" s="3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3"/>
      <c r="E883" s="3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3"/>
      <c r="E884" s="3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3"/>
      <c r="E885" s="3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3"/>
      <c r="E886" s="3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3"/>
      <c r="E887" s="3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3"/>
      <c r="E888" s="3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3"/>
      <c r="E889" s="3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3"/>
      <c r="E890" s="3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3"/>
      <c r="E891" s="3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3"/>
      <c r="E892" s="3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3"/>
      <c r="E893" s="3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3"/>
      <c r="E894" s="3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3"/>
      <c r="E895" s="3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3"/>
      <c r="E896" s="3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3"/>
      <c r="E897" s="3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3"/>
      <c r="E898" s="3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3"/>
      <c r="E899" s="3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3"/>
      <c r="E900" s="3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3"/>
      <c r="E901" s="3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3"/>
      <c r="E902" s="3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3"/>
      <c r="E903" s="3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3"/>
      <c r="E904" s="3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3"/>
      <c r="E905" s="3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3"/>
      <c r="E906" s="3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3"/>
      <c r="E907" s="3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3"/>
      <c r="E908" s="3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3"/>
      <c r="E909" s="3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3"/>
      <c r="E910" s="3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3"/>
      <c r="E911" s="3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3"/>
      <c r="E912" s="3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3"/>
      <c r="E913" s="3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3"/>
      <c r="E914" s="3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3"/>
      <c r="E915" s="3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3"/>
      <c r="E916" s="3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3"/>
      <c r="E917" s="3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3"/>
      <c r="E918" s="3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3"/>
      <c r="E919" s="3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3"/>
      <c r="E920" s="3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3"/>
      <c r="E921" s="3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3"/>
      <c r="E922" s="3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3"/>
      <c r="E923" s="3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3"/>
      <c r="E924" s="3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3"/>
      <c r="E925" s="3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3"/>
      <c r="E926" s="3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3"/>
      <c r="E927" s="3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3"/>
      <c r="E928" s="3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3"/>
      <c r="E929" s="3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3"/>
      <c r="E930" s="3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3"/>
      <c r="E931" s="3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3"/>
      <c r="E932" s="3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3"/>
      <c r="E933" s="3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3"/>
      <c r="E934" s="3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3"/>
      <c r="E935" s="3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3"/>
      <c r="E936" s="3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3"/>
      <c r="E937" s="3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3"/>
      <c r="E938" s="3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3"/>
      <c r="E939" s="3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3"/>
      <c r="E940" s="3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3"/>
      <c r="E941" s="3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3"/>
      <c r="E942" s="3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3"/>
      <c r="E943" s="3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3"/>
      <c r="E944" s="3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3"/>
      <c r="E945" s="3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3"/>
      <c r="E946" s="3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3"/>
      <c r="E947" s="3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3"/>
      <c r="E948" s="3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3"/>
      <c r="E949" s="3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3"/>
      <c r="E950" s="3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3"/>
      <c r="E951" s="3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3"/>
      <c r="E952" s="3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3"/>
      <c r="E953" s="3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3"/>
      <c r="E954" s="3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3"/>
      <c r="E955" s="3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3"/>
      <c r="E956" s="3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3"/>
      <c r="E957" s="3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3"/>
      <c r="E958" s="3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3"/>
      <c r="E959" s="3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3"/>
      <c r="E960" s="3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3"/>
      <c r="E961" s="3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3"/>
      <c r="E962" s="3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3"/>
      <c r="E963" s="3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3"/>
      <c r="E964" s="3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3"/>
      <c r="E965" s="3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3"/>
      <c r="E966" s="3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3"/>
      <c r="E967" s="3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3"/>
      <c r="E968" s="3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3"/>
      <c r="E969" s="3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3"/>
      <c r="E970" s="3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3"/>
      <c r="E971" s="3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3"/>
      <c r="E972" s="3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3"/>
      <c r="E973" s="3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3"/>
      <c r="E974" s="3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3"/>
      <c r="E975" s="3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3"/>
      <c r="E976" s="3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3"/>
      <c r="E977" s="3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3"/>
      <c r="E978" s="3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3"/>
      <c r="E979" s="3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3"/>
      <c r="E980" s="3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3"/>
      <c r="E981" s="3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3"/>
      <c r="E982" s="3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3"/>
      <c r="E983" s="3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3"/>
      <c r="E984" s="3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3"/>
      <c r="E985" s="3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3"/>
      <c r="E986" s="3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3"/>
      <c r="E987" s="3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3"/>
      <c r="E988" s="3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3"/>
      <c r="E989" s="3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3"/>
      <c r="E990" s="3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3"/>
      <c r="E991" s="3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3"/>
      <c r="E992" s="3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3"/>
      <c r="E993" s="3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3"/>
      <c r="E994" s="3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3"/>
      <c r="E995" s="3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3"/>
      <c r="E996" s="3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3"/>
      <c r="E997" s="3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3"/>
      <c r="E998" s="3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3"/>
      <c r="E999" s="3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3"/>
      <c r="E1000" s="3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2"/>
      <c r="D1001" s="3"/>
      <c r="E1001" s="3"/>
      <c r="F1001" s="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2"/>
      <c r="D1002" s="3"/>
      <c r="E1002" s="3"/>
      <c r="F1002" s="4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2"/>
      <c r="C1003" s="2"/>
      <c r="D1003" s="3"/>
      <c r="E1003" s="3"/>
      <c r="F1003" s="4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2"/>
      <c r="C1004" s="2"/>
      <c r="D1004" s="3"/>
      <c r="E1004" s="3"/>
      <c r="F1004" s="4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2"/>
      <c r="C1005" s="2"/>
      <c r="D1005" s="3"/>
      <c r="E1005" s="3"/>
      <c r="F1005" s="4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2"/>
      <c r="C1006" s="2"/>
      <c r="D1006" s="3"/>
      <c r="E1006" s="3"/>
      <c r="F1006" s="4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2"/>
      <c r="C1007" s="2"/>
      <c r="D1007" s="3"/>
      <c r="E1007" s="3"/>
      <c r="F1007" s="4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2"/>
      <c r="C1008" s="2"/>
      <c r="D1008" s="3"/>
      <c r="E1008" s="3"/>
      <c r="F1008" s="4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2"/>
      <c r="C1009" s="2"/>
      <c r="D1009" s="3"/>
      <c r="E1009" s="3"/>
      <c r="F1009" s="4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2"/>
      <c r="C1010" s="2"/>
      <c r="D1010" s="3"/>
      <c r="E1010" s="3"/>
      <c r="F1010" s="4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2"/>
      <c r="C1011" s="2"/>
      <c r="D1011" s="3"/>
      <c r="E1011" s="3"/>
      <c r="F1011" s="4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2"/>
      <c r="C1012" s="2"/>
      <c r="D1012" s="3"/>
      <c r="E1012" s="3"/>
      <c r="F1012" s="4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2"/>
      <c r="C1013" s="2"/>
      <c r="D1013" s="3"/>
      <c r="E1013" s="3"/>
      <c r="F1013" s="4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2"/>
      <c r="C1014" s="2"/>
      <c r="D1014" s="3"/>
      <c r="E1014" s="3"/>
      <c r="F1014" s="4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2"/>
      <c r="C1015" s="2"/>
      <c r="D1015" s="3"/>
      <c r="E1015" s="3"/>
      <c r="F1015" s="4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/>
      <c r="B1016" s="2"/>
      <c r="C1016" s="2"/>
      <c r="D1016" s="3"/>
      <c r="E1016" s="3"/>
      <c r="F1016" s="4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1"/>
      <c r="B1017" s="2"/>
      <c r="C1017" s="2"/>
      <c r="D1017" s="3"/>
      <c r="E1017" s="3"/>
      <c r="F1017" s="4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1"/>
      <c r="B1018" s="2"/>
      <c r="C1018" s="2"/>
      <c r="D1018" s="3"/>
      <c r="E1018" s="3"/>
      <c r="F1018" s="4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1"/>
      <c r="B1019" s="2"/>
      <c r="C1019" s="2"/>
      <c r="D1019" s="3"/>
      <c r="E1019" s="3"/>
      <c r="F1019" s="4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1"/>
      <c r="B1020" s="2"/>
      <c r="C1020" s="2"/>
      <c r="D1020" s="3"/>
      <c r="E1020" s="3"/>
      <c r="F1020" s="4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1"/>
      <c r="B1021" s="2"/>
      <c r="C1021" s="2"/>
      <c r="D1021" s="3"/>
      <c r="E1021" s="3"/>
      <c r="F1021" s="4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5.75" customHeight="1">
      <c r="A1022" s="1"/>
      <c r="B1022" s="2"/>
      <c r="C1022" s="2"/>
      <c r="D1022" s="3"/>
      <c r="E1022" s="3"/>
      <c r="F1022" s="4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5.75" customHeight="1">
      <c r="A1023" s="1"/>
      <c r="B1023" s="2"/>
      <c r="C1023" s="2"/>
      <c r="D1023" s="3"/>
      <c r="E1023" s="3"/>
      <c r="F1023" s="4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5.75" customHeight="1">
      <c r="A1024" s="1"/>
      <c r="B1024" s="2"/>
      <c r="C1024" s="2"/>
      <c r="D1024" s="3"/>
      <c r="E1024" s="3"/>
      <c r="F1024" s="4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5.75" customHeight="1">
      <c r="A1025" s="1"/>
      <c r="B1025" s="2"/>
      <c r="C1025" s="2"/>
      <c r="D1025" s="3"/>
      <c r="E1025" s="3"/>
      <c r="F1025" s="4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5.75" customHeight="1">
      <c r="A1026" s="1"/>
      <c r="B1026" s="2"/>
      <c r="C1026" s="2"/>
      <c r="D1026" s="3"/>
      <c r="E1026" s="3"/>
      <c r="F1026" s="4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5.75" customHeight="1">
      <c r="A1027" s="1"/>
      <c r="B1027" s="2"/>
      <c r="C1027" s="2"/>
      <c r="D1027" s="3"/>
      <c r="E1027" s="3"/>
      <c r="F1027" s="4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5.75" customHeight="1">
      <c r="A1028" s="1"/>
      <c r="B1028" s="2"/>
      <c r="C1028" s="2"/>
      <c r="D1028" s="3"/>
      <c r="E1028" s="3"/>
      <c r="F1028" s="4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5.75" customHeight="1">
      <c r="A1029" s="1"/>
      <c r="B1029" s="2"/>
      <c r="C1029" s="2"/>
      <c r="D1029" s="3"/>
      <c r="E1029" s="3"/>
      <c r="F1029" s="4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5.75" customHeight="1">
      <c r="A1030" s="1"/>
      <c r="B1030" s="2"/>
      <c r="C1030" s="2"/>
      <c r="D1030" s="3"/>
      <c r="E1030" s="3"/>
      <c r="F1030" s="4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5.75" customHeight="1">
      <c r="A1031" s="1"/>
      <c r="B1031" s="2"/>
      <c r="C1031" s="2"/>
      <c r="D1031" s="3"/>
      <c r="E1031" s="3"/>
      <c r="F1031" s="4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5.75" customHeight="1">
      <c r="A1032" s="1"/>
      <c r="B1032" s="2"/>
      <c r="C1032" s="2"/>
      <c r="D1032" s="3"/>
      <c r="E1032" s="3"/>
      <c r="F1032" s="4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5.75" customHeight="1">
      <c r="A1033" s="1"/>
      <c r="B1033" s="2"/>
      <c r="C1033" s="2"/>
      <c r="D1033" s="3"/>
      <c r="E1033" s="3"/>
      <c r="F1033" s="4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5.75" customHeight="1">
      <c r="A1034" s="1"/>
      <c r="B1034" s="2"/>
      <c r="C1034" s="2"/>
      <c r="D1034" s="3"/>
      <c r="E1034" s="3"/>
      <c r="F1034" s="4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5.75" customHeight="1">
      <c r="A1035" s="1"/>
      <c r="B1035" s="2"/>
      <c r="C1035" s="2"/>
      <c r="D1035" s="3"/>
      <c r="E1035" s="3"/>
      <c r="F1035" s="4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5.75" customHeight="1">
      <c r="A1036" s="1"/>
      <c r="B1036" s="2"/>
      <c r="C1036" s="2"/>
      <c r="D1036" s="3"/>
      <c r="E1036" s="3"/>
      <c r="F1036" s="4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5.75" customHeight="1">
      <c r="A1037" s="1"/>
      <c r="B1037" s="2"/>
      <c r="C1037" s="2"/>
      <c r="D1037" s="3"/>
      <c r="E1037" s="3"/>
      <c r="F1037" s="4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5.75" customHeight="1">
      <c r="A1038" s="1"/>
      <c r="B1038" s="2"/>
      <c r="C1038" s="2"/>
      <c r="D1038" s="3"/>
      <c r="E1038" s="3"/>
      <c r="F1038" s="4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1"/>
      <c r="C1039" s="1"/>
      <c r="D1039" s="3"/>
      <c r="E1039" s="3"/>
      <c r="F1039" s="4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1"/>
      <c r="B1040" s="1"/>
      <c r="C1040" s="1"/>
      <c r="D1040" s="3"/>
      <c r="E1040" s="3"/>
      <c r="F1040" s="4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"/>
      <c r="B1041" s="1"/>
      <c r="C1041" s="1"/>
      <c r="D1041" s="3"/>
      <c r="E1041" s="3"/>
      <c r="F1041" s="4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1"/>
      <c r="B1042" s="1"/>
      <c r="C1042" s="1"/>
      <c r="D1042" s="3"/>
      <c r="E1042" s="3"/>
      <c r="F1042" s="4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"/>
      <c r="B1043" s="1"/>
      <c r="C1043" s="1"/>
      <c r="D1043" s="3"/>
      <c r="E1043" s="3"/>
      <c r="F1043" s="4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1"/>
      <c r="B1044" s="1"/>
      <c r="C1044" s="1"/>
      <c r="D1044" s="3"/>
      <c r="E1044" s="3"/>
      <c r="F1044" s="4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"/>
      <c r="B1045" s="1"/>
      <c r="C1045" s="1"/>
      <c r="D1045" s="3"/>
      <c r="E1045" s="3"/>
      <c r="F1045" s="4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"/>
      <c r="B1046" s="1"/>
      <c r="C1046" s="1"/>
      <c r="D1046" s="3"/>
      <c r="E1046" s="3"/>
      <c r="F1046" s="4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"/>
      <c r="B1047" s="1"/>
      <c r="C1047" s="1"/>
      <c r="D1047" s="3"/>
      <c r="E1047" s="3"/>
      <c r="F1047" s="4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"/>
      <c r="B1048" s="1"/>
      <c r="C1048" s="1"/>
      <c r="D1048" s="3"/>
      <c r="E1048" s="3"/>
      <c r="F1048" s="4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"/>
      <c r="B1049" s="1"/>
      <c r="C1049" s="1"/>
      <c r="D1049" s="3"/>
      <c r="E1049" s="3"/>
      <c r="F1049" s="4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5.75" customHeight="1">
      <c r="A1050" s="1"/>
      <c r="B1050" s="1"/>
      <c r="C1050" s="1"/>
      <c r="D1050" s="3"/>
      <c r="E1050" s="3"/>
      <c r="F1050" s="4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5.75" customHeight="1">
      <c r="A1051" s="1"/>
      <c r="B1051" s="1"/>
      <c r="C1051" s="1"/>
      <c r="D1051" s="3"/>
      <c r="E1051" s="3"/>
      <c r="F1051" s="4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</sheetData>
  <autoFilter ref="$A$3:$F$66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6.13"/>
    <col customWidth="1" min="3" max="5" width="7.38"/>
    <col customWidth="1" min="6" max="6" width="10.63"/>
    <col customWidth="1" min="7" max="7" width="8.13"/>
    <col customWidth="1" min="8" max="8" width="11.38"/>
    <col customWidth="1" min="9" max="26" width="8.63"/>
  </cols>
  <sheetData>
    <row r="1" ht="14.25" customHeight="1"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4.25" customHeight="1">
      <c r="B2" s="12"/>
      <c r="C2" s="12"/>
      <c r="D2" s="12"/>
      <c r="E2" s="12"/>
      <c r="F2" s="12"/>
      <c r="G2" s="12"/>
      <c r="H2" s="12"/>
      <c r="I2" s="12"/>
      <c r="J2" s="12"/>
      <c r="K2" s="12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ht="14.2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ht="14.2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ht="14.2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ht="14.2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ht="14.2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ht="14.2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ht="14.2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ht="14.2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ht="14.2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ht="14.2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ht="14.2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ht="14.2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ht="14.2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ht="14.2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ht="14.2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ht="14.2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ht="14.2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ht="14.2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ht="14.2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ht="14.2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ht="14.2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ht="14.2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ht="14.2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ht="14.2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ht="14.2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ht="14.2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ht="14.2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ht="14.2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ht="14.2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ht="14.25" customHeight="1"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ht="14.25" customHeight="1"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ht="14.25" customHeight="1"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ht="14.25" customHeight="1"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ht="14.25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ht="14.25" customHeight="1"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ht="14.25" customHeight="1"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ht="14.25" customHeight="1"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ht="14.25" customHeight="1"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ht="14.25" customHeight="1"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ht="14.25" customHeight="1"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ht="14.25" customHeight="1"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ht="14.25" customHeight="1"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ht="14.25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ht="14.25" customHeight="1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ht="14.25" customHeight="1"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ht="14.25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ht="14.25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ht="14.25" customHeight="1"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ht="14.25" customHeight="1"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ht="14.25" customHeight="1"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ht="14.25" customHeight="1"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ht="14.25" customHeight="1"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ht="14.25" customHeight="1"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ht="14.25" customHeight="1"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ht="14.25" customHeight="1"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ht="14.25" customHeight="1"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ht="14.25" customHeight="1"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ht="14.25" customHeight="1"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ht="14.25" customHeight="1"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ht="14.25" customHeight="1"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ht="14.25" customHeight="1"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ht="14.25" customHeight="1"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ht="14.25" customHeight="1"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ht="14.25" customHeight="1"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ht="14.25" customHeight="1"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ht="14.25" customHeight="1"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ht="14.25" customHeight="1"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ht="14.25" customHeight="1"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ht="14.25" customHeight="1"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ht="14.25" customHeight="1"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ht="14.25" customHeight="1"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ht="14.25" customHeight="1"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ht="14.25" customHeight="1"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ht="14.25" customHeight="1"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ht="14.25" customHeight="1"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ht="14.25" customHeight="1"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ht="14.25" customHeight="1"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ht="14.25" customHeight="1"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ht="14.25" customHeight="1"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ht="14.25" customHeight="1"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ht="14.25" customHeight="1"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ht="14.25" customHeight="1"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ht="14.25" customHeight="1"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ht="14.25" customHeight="1"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ht="14.25" customHeigh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ht="14.25" customHeigh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ht="14.25" customHeigh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ht="14.25" customHeigh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ht="14.25" customHeigh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ht="14.25" customHeigh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ht="14.25" customHeigh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ht="14.25" customHeigh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ht="14.25" customHeigh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ht="14.25" customHeigh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ht="14.25" customHeigh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ht="14.25" customHeigh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ht="14.25" customHeigh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ht="14.25" customHeigh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ht="14.25" customHeigh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ht="14.25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ht="14.25" customHeigh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ht="14.25" customHeigh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ht="14.25" customHeigh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ht="14.25" customHeigh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ht="14.25" customHeigh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ht="14.25" customHeigh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ht="14.25" customHeigh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ht="14.25" customHeigh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ht="14.25" customHeigh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ht="14.25" customHeigh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ht="14.25" customHeigh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ht="14.25" customHeigh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ht="14.25" customHeigh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ht="14.25" customHeigh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ht="14.25" customHeigh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ht="14.25" customHeigh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ht="14.25" customHeigh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ht="14.25" customHeigh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ht="14.25" customHeigh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ht="14.25" customHeigh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ht="14.25" customHeigh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  <row r="137" ht="14.25" customHeigh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  <row r="138" ht="14.25" customHeigh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</row>
    <row r="139" ht="14.25" customHeigh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</row>
    <row r="140" ht="14.25" customHeigh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</row>
    <row r="141" ht="14.25" customHeigh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</row>
    <row r="142" ht="14.25" customHeigh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 ht="14.25" customHeigh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</row>
    <row r="144" ht="14.25" customHeigh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</row>
    <row r="145" ht="14.25" customHeigh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 ht="14.25" customHeigh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ht="14.25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 ht="14.25" customHeigh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ht="14.25" customHeigh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ht="14.25" customHeigh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 ht="14.25" customHeigh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ht="14.25" customHeigh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 ht="14.25" customHeigh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</row>
    <row r="154" ht="14.25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</row>
    <row r="155" ht="14.25" customHeigh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 ht="14.25" customHeigh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</row>
    <row r="157" ht="14.25" customHeigh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 ht="14.25" customHeigh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</row>
    <row r="159" ht="14.25" customHeigh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ht="14.25" customHeigh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</row>
    <row r="161" ht="14.25" customHeigh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ht="14.25" customHeigh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ht="14.25" customHeigh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ht="14.25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ht="14.25" customHeigh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ht="14.25" customHeigh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ht="14.25" customHeigh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ht="14.25" customHeigh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</row>
    <row r="169" ht="14.25" customHeigh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ht="14.25" customHeigh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 ht="14.25" customHeigh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 ht="14.25" customHeigh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3" ht="14.25" customHeigh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 ht="14.25" customHeigh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</row>
    <row r="175" ht="14.25" customHeigh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 ht="14.25" customHeigh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 ht="14.25" customHeigh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 ht="14.25" customHeigh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ht="14.25" customHeigh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 ht="14.25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ht="14.25" customHeigh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 ht="14.25" customHeigh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ht="14.25" customHeigh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 ht="14.25" customHeigh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</row>
    <row r="185" ht="14.25" customHeigh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 ht="14.25" customHeigh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</row>
    <row r="187" ht="14.25" customHeigh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 ht="14.25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 ht="14.25" customHeigh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 ht="14.25" customHeigh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ht="14.25" customHeigh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 ht="14.25" customHeigh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ht="14.25" customHeigh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ht="14.25" customHeigh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</row>
    <row r="195" ht="14.25" customHeigh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ht="14.25" customHeigh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</row>
    <row r="197" ht="14.25" customHeigh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ht="14.25" customHeigh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 ht="14.25" customHeigh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 ht="14.25" customHeigh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ht="14.25" customHeigh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ht="14.25" customHeigh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 ht="14.25" customHeigh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ht="14.25" customHeigh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ht="14.25" customHeigh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ht="14.25" customHeigh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ht="14.25" customHeigh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ht="14.25" customHeigh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09" ht="14.25" customHeigh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 ht="14.25" customHeigh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 ht="14.25" customHeigh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 ht="14.25" customHeigh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 ht="14.25" customHeigh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 ht="14.25" customHeigh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 ht="14.25" customHeigh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ht="14.25" customHeigh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</row>
    <row r="217" ht="14.25" customHeigh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ht="14.25" customHeigh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 ht="14.25" customHeigh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 ht="14.25" customHeigh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</row>
    <row r="221" ht="14.25" customHeigh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ht="14.25" customHeigh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ht="14.25" customHeigh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ht="14.25" customHeigh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ht="14.25" customHeigh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ht="14.25" customHeigh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ht="14.25" customHeigh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ht="14.25" customHeigh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ht="14.25" customHeigh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ht="14.25" customHeigh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ht="14.25" customHeigh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ht="14.25" customHeigh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ht="14.25" customHeigh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ht="14.25" customHeigh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 ht="14.25" customHeigh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ht="14.25" customHeigh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ht="14.25" customHeigh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ht="14.25" customHeigh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 ht="14.25" customHeigh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ht="14.25" customHeigh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 ht="14.25" customHeigh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ht="14.25" customHeigh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ht="14.25" customHeigh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ht="14.25" customHeigh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ht="14.25" customHeigh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ht="14.25" customHeigh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ht="14.25" customHeigh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ht="14.25" customHeigh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ht="14.25" customHeigh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ht="14.25" customHeigh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ht="14.25" customHeigh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ht="14.25" customHeigh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ht="14.25" customHeigh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ht="14.25" customHeigh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ht="14.25" customHeigh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ht="14.25" customHeigh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 ht="14.25" customHeigh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ht="14.25" customHeigh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</row>
    <row r="259" ht="14.25" customHeigh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 ht="14.25" customHeigh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</row>
    <row r="261" ht="14.25" customHeigh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 ht="14.25" customHeigh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</row>
    <row r="263" ht="14.25" customHeigh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 ht="14.25" customHeigh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</row>
    <row r="265" ht="14.25" customHeigh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  <row r="266" ht="14.25" customHeigh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</row>
    <row r="267" ht="14.25" customHeigh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</row>
    <row r="268" ht="14.25" customHeigh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ht="14.25" customHeigh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 ht="14.25" customHeigh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</row>
    <row r="271" ht="14.25" customHeigh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ht="14.25" customHeigh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</row>
    <row r="273" ht="14.25" customHeigh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ht="14.25" customHeigh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</row>
    <row r="275" ht="14.25" customHeigh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</row>
    <row r="276" ht="14.25" customHeigh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ht="14.25" customHeigh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</row>
    <row r="278" ht="14.25" customHeigh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</row>
    <row r="279" ht="14.25" customHeigh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ht="14.25" customHeigh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</row>
    <row r="281" ht="14.25" customHeigh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</row>
    <row r="282" ht="14.25" customHeigh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 ht="14.25" customHeigh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 ht="14.25" customHeigh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  <row r="285" ht="14.25" customHeigh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</row>
    <row r="286" ht="14.25" customHeigh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</row>
    <row r="287" ht="14.25" customHeigh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</row>
    <row r="288" ht="14.25" customHeigh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ht="14.25" customHeigh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</row>
    <row r="290" ht="14.25" customHeigh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</row>
    <row r="291" ht="14.25" customHeigh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</row>
    <row r="292" ht="14.25" customHeigh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</row>
    <row r="293" ht="14.25" customHeigh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 ht="14.25" customHeigh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</row>
    <row r="295" ht="14.25" customHeigh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ht="14.25" customHeigh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 ht="14.25" customHeigh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</row>
    <row r="298" ht="14.25" customHeigh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 ht="14.25" customHeigh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</row>
    <row r="300" ht="14.25" customHeigh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ht="14.25" customHeigh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</row>
    <row r="302" ht="14.25" customHeigh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</row>
    <row r="303" ht="14.25" customHeigh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</row>
    <row r="304" ht="14.25" customHeigh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</row>
    <row r="305" ht="14.25" customHeigh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</row>
    <row r="306" ht="14.25" customHeigh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</row>
    <row r="307" ht="14.25" customHeigh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</row>
    <row r="308" ht="14.25" customHeigh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</row>
    <row r="309" ht="14.25" customHeigh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</row>
    <row r="310" ht="14.25" customHeigh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</row>
    <row r="311" ht="14.25" customHeigh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</row>
    <row r="312" ht="14.25" customHeigh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</row>
    <row r="313" ht="14.25" customHeigh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</row>
    <row r="314" ht="14.25" customHeigh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</row>
    <row r="315" ht="14.25" customHeigh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</row>
    <row r="316" ht="14.25" customHeigh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</row>
    <row r="317" ht="14.25" customHeigh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</row>
    <row r="318" ht="14.25" customHeigh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</row>
    <row r="319" ht="14.25" customHeigh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ht="14.25" customHeigh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 ht="14.25" customHeigh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</row>
    <row r="322" ht="14.25" customHeigh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ht="14.25" customHeigh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</row>
    <row r="324" ht="14.25" customHeigh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ht="14.25" customHeigh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 ht="14.25" customHeigh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</row>
    <row r="327" ht="14.25" customHeigh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ht="14.25" customHeigh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ht="14.25" customHeigh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</row>
    <row r="330" ht="14.25" customHeigh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 ht="14.25" customHeigh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ht="14.25" customHeigh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ht="14.25" customHeigh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</row>
    <row r="334" ht="14.25" customHeigh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</row>
    <row r="335" ht="14.25" customHeigh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 ht="14.25" customHeigh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 ht="14.25" customHeigh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</row>
    <row r="338" ht="14.25" customHeigh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</row>
    <row r="339" ht="14.25" customHeigh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 ht="14.25" customHeigh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</row>
    <row r="341" ht="14.25" customHeigh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</row>
    <row r="342" ht="14.25" customHeigh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</row>
    <row r="343" ht="14.25" customHeigh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</row>
    <row r="344" ht="14.25" customHeigh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</row>
    <row r="345" ht="14.25" customHeigh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</row>
    <row r="346" ht="14.25" customHeigh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</row>
    <row r="347" ht="14.25" customHeigh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</row>
    <row r="348" ht="14.25" customHeigh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</row>
    <row r="349" ht="14.25" customHeigh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 ht="14.25" customHeigh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</row>
    <row r="351" ht="14.25" customHeigh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 ht="14.25" customHeigh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</row>
    <row r="353" ht="14.25" customHeigh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</row>
    <row r="354" ht="14.25" customHeigh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</row>
    <row r="355" ht="14.25" customHeigh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</row>
    <row r="356" ht="14.25" customHeigh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</row>
    <row r="357" ht="14.25" customHeigh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</row>
    <row r="358" ht="14.25" customHeigh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</row>
    <row r="359" ht="14.25" customHeigh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</row>
    <row r="360" ht="14.25" customHeigh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</row>
    <row r="361" ht="14.25" customHeigh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</row>
    <row r="362" ht="14.25" customHeigh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</row>
    <row r="363" ht="14.25" customHeigh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</row>
    <row r="364" ht="14.25" customHeigh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</row>
    <row r="365" ht="14.25" customHeigh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</row>
    <row r="366" ht="14.25" customHeigh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</row>
    <row r="367" ht="14.25" customHeigh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</row>
    <row r="368" ht="14.25" customHeigh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ht="14.25" customHeigh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</row>
    <row r="370" ht="14.25" customHeigh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 ht="14.25" customHeigh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 ht="14.25" customHeigh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</row>
    <row r="373" ht="14.25" customHeigh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</row>
    <row r="374" ht="14.25" customHeigh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</row>
    <row r="375" ht="14.25" customHeigh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</row>
    <row r="376" ht="14.25" customHeigh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</row>
    <row r="377" ht="14.25" customHeigh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</row>
    <row r="378" ht="14.25" customHeigh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 ht="14.25" customHeigh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</row>
    <row r="380" ht="14.25" customHeigh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</row>
    <row r="381" ht="14.25" customHeigh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 ht="14.25" customHeigh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 ht="14.25" customHeigh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ht="14.25" customHeigh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</row>
    <row r="385" ht="14.25" customHeigh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</row>
    <row r="386" ht="14.25" customHeigh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</row>
    <row r="387" ht="14.25" customHeigh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</row>
    <row r="388" ht="14.25" customHeigh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</row>
    <row r="389" ht="14.25" customHeigh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</row>
    <row r="390" ht="14.25" customHeigh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</row>
    <row r="391" ht="14.25" customHeigh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</row>
    <row r="392" ht="14.25" customHeigh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</row>
    <row r="393" ht="14.25" customHeigh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</row>
    <row r="394" ht="14.25" customHeigh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</row>
    <row r="395" ht="14.25" customHeigh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</row>
    <row r="396" ht="14.25" customHeigh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</row>
    <row r="397" ht="14.25" customHeigh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</row>
    <row r="398" ht="14.25" customHeigh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</row>
    <row r="399" ht="14.25" customHeigh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ht="14.25" customHeigh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</row>
    <row r="401" ht="14.25" customHeigh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 ht="14.25" customHeigh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ht="14.25" customHeigh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</row>
    <row r="404" ht="14.25" customHeigh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ht="14.25" customHeigh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</row>
    <row r="406" ht="14.25" customHeigh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 ht="14.25" customHeigh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</row>
    <row r="408" ht="14.25" customHeigh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</row>
    <row r="409" ht="14.25" customHeigh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 ht="14.25" customHeigh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</row>
    <row r="411" ht="14.25" customHeigh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</row>
    <row r="412" ht="14.25" customHeigh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</row>
    <row r="413" ht="14.25" customHeigh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</row>
    <row r="414" ht="14.25" customHeigh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</row>
    <row r="415" ht="14.25" customHeigh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</row>
    <row r="416" ht="14.25" customHeigh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</row>
    <row r="417" ht="14.25" customHeigh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</row>
    <row r="418" ht="14.25" customHeigh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</row>
    <row r="419" ht="14.25" customHeigh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</row>
    <row r="420" ht="14.25" customHeigh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</row>
    <row r="421" ht="14.25" customHeigh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</row>
    <row r="422" ht="14.25" customHeigh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</row>
    <row r="423" ht="14.25" customHeigh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</row>
    <row r="424" ht="14.25" customHeigh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</row>
    <row r="425" ht="14.25" customHeigh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</row>
    <row r="426" ht="14.25" customHeigh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</row>
    <row r="427" ht="14.25" customHeigh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</row>
    <row r="428" ht="14.25" customHeigh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</row>
    <row r="429" ht="14.25" customHeigh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</row>
    <row r="430" ht="14.25" customHeigh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</row>
    <row r="431" ht="14.25" customHeigh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</row>
    <row r="432" ht="14.25" customHeigh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</row>
    <row r="433" ht="14.25" customHeigh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</row>
    <row r="434" ht="14.25" customHeigh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</row>
    <row r="435" ht="14.25" customHeigh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</row>
    <row r="436" ht="14.25" customHeigh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</row>
    <row r="437" ht="14.25" customHeigh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</row>
    <row r="438" ht="14.25" customHeigh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</row>
    <row r="439" ht="14.25" customHeigh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 ht="14.25" customHeigh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1" ht="14.25" customHeigh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</row>
    <row r="442" ht="14.25" customHeigh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3" ht="14.25" customHeigh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</row>
    <row r="444" ht="14.25" customHeigh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5" ht="14.25" customHeigh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</row>
    <row r="446" ht="14.25" customHeigh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</row>
    <row r="447" ht="14.25" customHeigh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</row>
    <row r="448" ht="14.25" customHeigh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</row>
    <row r="449" ht="14.25" customHeigh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</row>
    <row r="450" ht="14.25" customHeigh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</row>
    <row r="451" ht="14.25" customHeigh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</row>
    <row r="452" ht="14.25" customHeigh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</row>
    <row r="453" ht="14.25" customHeigh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</row>
    <row r="454" ht="14.25" customHeigh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</row>
    <row r="455" ht="14.25" customHeigh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</row>
    <row r="456" ht="14.25" customHeigh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</row>
    <row r="457" ht="14.25" customHeigh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</row>
    <row r="458" ht="14.25" customHeigh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</row>
    <row r="459" ht="14.25" customHeigh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</row>
    <row r="460" ht="14.25" customHeigh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</row>
    <row r="461" ht="14.25" customHeigh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</row>
    <row r="462" ht="14.25" customHeigh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</row>
    <row r="463" ht="14.25" customHeigh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</row>
    <row r="464" ht="14.25" customHeigh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</row>
    <row r="465" ht="14.25" customHeigh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</row>
    <row r="466" ht="14.25" customHeigh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</row>
    <row r="467" ht="14.25" customHeigh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</row>
    <row r="468" ht="14.25" customHeigh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</row>
    <row r="469" ht="14.25" customHeigh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</row>
    <row r="470" ht="14.25" customHeigh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</row>
    <row r="471" ht="14.25" customHeigh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</row>
    <row r="472" ht="14.25" customHeigh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</row>
    <row r="473" ht="14.25" customHeigh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</row>
    <row r="474" ht="14.25" customHeigh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</row>
    <row r="475" ht="14.25" customHeigh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</row>
    <row r="476" ht="14.25" customHeigh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</row>
    <row r="477" ht="14.25" customHeigh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</row>
    <row r="478" ht="14.25" customHeigh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  <row r="479" ht="14.25" customHeigh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</row>
    <row r="480" ht="14.25" customHeigh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ht="14.25" customHeigh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</row>
    <row r="482" ht="14.25" customHeigh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</row>
    <row r="483" ht="14.25" customHeigh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</row>
    <row r="484" ht="14.25" customHeigh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</row>
    <row r="485" ht="14.25" customHeigh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</row>
    <row r="486" ht="14.25" customHeigh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</row>
    <row r="487" ht="14.25" customHeigh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</row>
    <row r="488" ht="14.25" customHeigh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</row>
    <row r="489" ht="14.25" customHeigh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</row>
    <row r="490" ht="14.25" customHeigh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</row>
    <row r="491" ht="14.25" customHeigh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</row>
    <row r="492" ht="14.25" customHeigh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</row>
    <row r="493" ht="14.25" customHeigh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</row>
    <row r="494" ht="14.25" customHeigh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</row>
    <row r="495" ht="14.25" customHeigh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</row>
    <row r="496" ht="14.25" customHeigh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</row>
    <row r="497" ht="14.25" customHeigh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</row>
    <row r="498" ht="14.25" customHeigh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</row>
    <row r="499" ht="14.25" customHeigh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</row>
    <row r="500" ht="14.25" customHeigh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</row>
    <row r="501" ht="14.25" customHeigh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ht="14.25" customHeigh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</row>
    <row r="503" ht="14.25" customHeigh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 ht="14.25" customHeigh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</row>
    <row r="505" ht="14.25" customHeigh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</row>
    <row r="506" ht="14.25" customHeigh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</row>
    <row r="507" ht="14.25" customHeigh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</row>
    <row r="508" ht="14.25" customHeigh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</row>
    <row r="509" ht="14.25" customHeigh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</row>
    <row r="510" ht="14.25" customHeigh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</row>
    <row r="511" ht="14.25" customHeigh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</row>
    <row r="512" ht="14.25" customHeigh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</row>
    <row r="513" ht="14.25" customHeigh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</row>
    <row r="514" ht="14.25" customHeigh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</row>
    <row r="515" ht="14.25" customHeigh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</row>
    <row r="516" ht="14.25" customHeigh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</row>
    <row r="517" ht="14.25" customHeigh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</row>
    <row r="518" ht="14.25" customHeigh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</row>
    <row r="519" ht="14.25" customHeigh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</row>
    <row r="520" ht="14.25" customHeigh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</row>
    <row r="521" ht="14.25" customHeigh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</row>
    <row r="522" ht="14.25" customHeigh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</row>
    <row r="523" ht="14.25" customHeigh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</row>
    <row r="524" ht="14.25" customHeigh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</row>
    <row r="525" ht="14.25" customHeigh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</row>
    <row r="526" ht="14.25" customHeigh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</row>
    <row r="527" ht="14.25" customHeigh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</row>
    <row r="528" ht="14.25" customHeigh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 ht="14.25" customHeigh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 ht="14.25" customHeigh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</row>
    <row r="531" ht="14.25" customHeigh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 ht="14.25" customHeigh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</row>
    <row r="533" ht="14.25" customHeigh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</row>
    <row r="534" ht="14.25" customHeigh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</row>
    <row r="535" ht="14.25" customHeigh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</row>
    <row r="536" ht="14.25" customHeigh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</row>
    <row r="537" ht="14.25" customHeigh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</row>
    <row r="538" ht="14.25" customHeigh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</row>
    <row r="539" ht="14.25" customHeigh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</row>
    <row r="540" ht="14.25" customHeigh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</row>
    <row r="541" ht="14.25" customHeigh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</row>
    <row r="542" ht="14.25" customHeigh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</row>
    <row r="543" ht="14.25" customHeigh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</row>
    <row r="544" ht="14.25" customHeigh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 ht="14.25" customHeigh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</row>
    <row r="546" ht="14.25" customHeigh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</row>
    <row r="547" ht="14.25" customHeigh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 ht="14.25" customHeigh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</row>
    <row r="549" ht="14.25" customHeigh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</row>
    <row r="550" ht="14.25" customHeigh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</row>
    <row r="551" ht="14.25" customHeigh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</row>
    <row r="552" ht="14.25" customHeigh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</row>
    <row r="553" ht="14.25" customHeigh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</row>
    <row r="554" ht="14.25" customHeigh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</row>
    <row r="555" ht="14.25" customHeigh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</row>
    <row r="556" ht="14.25" customHeigh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</row>
    <row r="557" ht="14.25" customHeigh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</row>
    <row r="558" ht="14.25" customHeigh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</row>
    <row r="559" ht="14.25" customHeigh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</row>
    <row r="560" ht="14.25" customHeigh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</row>
    <row r="561" ht="14.25" customHeigh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</row>
    <row r="562" ht="14.25" customHeigh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</row>
    <row r="563" ht="14.25" customHeigh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</row>
    <row r="564" ht="14.25" customHeigh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</row>
    <row r="565" ht="14.25" customHeigh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</row>
    <row r="566" ht="14.25" customHeigh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</row>
    <row r="567" ht="14.25" customHeigh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</row>
    <row r="568" ht="14.25" customHeigh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</row>
    <row r="569" ht="14.25" customHeigh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</row>
    <row r="570" ht="14.25" customHeigh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</row>
    <row r="571" ht="14.25" customHeigh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</row>
    <row r="572" ht="14.25" customHeigh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</row>
    <row r="573" ht="14.25" customHeigh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</row>
    <row r="574" ht="14.25" customHeigh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</row>
    <row r="575" ht="14.25" customHeigh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 ht="14.25" customHeigh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</row>
    <row r="577" ht="14.25" customHeigh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</row>
    <row r="578" ht="14.25" customHeigh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</row>
    <row r="579" ht="14.25" customHeigh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</row>
    <row r="580" ht="14.25" customHeigh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</row>
    <row r="581" ht="14.25" customHeigh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</row>
    <row r="582" ht="14.25" customHeigh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</row>
    <row r="583" ht="14.25" customHeigh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</row>
    <row r="584" ht="14.25" customHeigh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</row>
    <row r="585" ht="14.25" customHeigh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</row>
    <row r="586" ht="14.25" customHeigh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</row>
    <row r="587" ht="14.25" customHeigh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 ht="14.25" customHeigh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</row>
    <row r="589" ht="14.25" customHeigh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</row>
    <row r="590" ht="14.25" customHeigh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</row>
    <row r="591" ht="14.25" customHeigh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</row>
    <row r="592" ht="14.25" customHeigh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</row>
    <row r="593" ht="14.25" customHeigh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</row>
    <row r="594" ht="14.25" customHeigh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</row>
    <row r="595" ht="14.25" customHeigh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</row>
    <row r="596" ht="14.25" customHeigh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</row>
    <row r="597" ht="14.25" customHeigh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</row>
    <row r="598" ht="14.25" customHeigh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</row>
    <row r="599" ht="14.25" customHeigh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</row>
    <row r="600" ht="14.25" customHeigh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</row>
    <row r="601" ht="14.25" customHeigh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</row>
    <row r="602" ht="14.25" customHeigh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</row>
    <row r="603" ht="14.25" customHeigh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</row>
    <row r="604" ht="14.25" customHeigh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</row>
    <row r="605" ht="14.25" customHeigh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</row>
    <row r="606" ht="14.25" customHeigh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</row>
    <row r="607" ht="14.25" customHeigh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</row>
    <row r="608" ht="14.25" customHeigh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</row>
    <row r="609" ht="14.25" customHeigh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</row>
    <row r="610" ht="14.25" customHeigh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</row>
    <row r="611" ht="14.25" customHeigh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</row>
    <row r="612" ht="14.25" customHeigh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</row>
    <row r="613" ht="14.25" customHeigh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</row>
    <row r="614" ht="14.25" customHeigh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</row>
    <row r="615" ht="14.25" customHeigh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</row>
    <row r="616" ht="14.25" customHeigh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 ht="14.25" customHeigh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</row>
    <row r="618" ht="14.25" customHeigh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</row>
    <row r="619" ht="14.25" customHeigh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ht="14.25" customHeigh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</row>
    <row r="621" ht="14.25" customHeigh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 ht="14.25" customHeigh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</row>
    <row r="623" ht="14.25" customHeigh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</row>
    <row r="624" ht="14.25" customHeigh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</row>
    <row r="625" ht="14.25" customHeigh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</row>
    <row r="626" ht="14.25" customHeigh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ht="14.25" customHeigh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</row>
    <row r="628" ht="14.25" customHeigh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</row>
    <row r="629" ht="14.25" customHeigh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 ht="14.25" customHeigh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</row>
    <row r="631" ht="14.25" customHeigh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</row>
    <row r="632" ht="14.25" customHeigh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</row>
    <row r="633" ht="14.25" customHeigh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</row>
    <row r="634" ht="14.25" customHeigh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</row>
    <row r="635" ht="14.25" customHeigh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</row>
    <row r="636" ht="14.25" customHeigh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</row>
    <row r="637" ht="14.25" customHeigh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</row>
    <row r="638" ht="14.25" customHeigh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 ht="14.25" customHeigh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</row>
    <row r="640" ht="14.25" customHeigh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ht="14.25" customHeigh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</row>
    <row r="642" ht="14.25" customHeigh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</row>
    <row r="643" ht="14.25" customHeigh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</row>
    <row r="644" ht="14.25" customHeigh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</row>
    <row r="645" ht="14.25" customHeigh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</row>
    <row r="646" ht="14.25" customHeigh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</row>
    <row r="647" ht="14.25" customHeigh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</row>
    <row r="648" ht="14.25" customHeigh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</row>
    <row r="649" ht="14.25" customHeigh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</row>
    <row r="650" ht="14.25" customHeigh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</row>
    <row r="651" ht="14.25" customHeigh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</row>
    <row r="652" ht="14.25" customHeigh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</row>
    <row r="653" ht="14.25" customHeigh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</row>
    <row r="654" ht="14.25" customHeigh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</row>
    <row r="655" ht="14.25" customHeigh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</row>
    <row r="656" ht="14.25" customHeigh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</row>
    <row r="657" ht="14.25" customHeigh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ht="14.25" customHeigh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</row>
    <row r="659" ht="14.25" customHeigh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</row>
    <row r="660" ht="14.25" customHeigh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</row>
    <row r="661" ht="14.25" customHeigh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</row>
    <row r="662" ht="14.25" customHeigh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</row>
    <row r="663" ht="14.25" customHeigh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</row>
    <row r="664" ht="14.25" customHeigh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</row>
    <row r="665" ht="14.25" customHeigh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</row>
    <row r="666" ht="14.25" customHeigh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</row>
    <row r="667" ht="14.25" customHeigh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</row>
    <row r="668" ht="14.25" customHeigh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 ht="14.25" customHeigh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</row>
    <row r="670" ht="14.25" customHeigh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</row>
    <row r="671" ht="14.25" customHeigh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</row>
    <row r="672" ht="14.25" customHeigh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ht="14.25" customHeigh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</row>
    <row r="674" ht="14.25" customHeigh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</row>
    <row r="675" ht="14.25" customHeigh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ht="14.25" customHeigh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</row>
    <row r="677" ht="14.25" customHeigh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 ht="14.25" customHeigh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</row>
    <row r="679" ht="14.25" customHeigh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 ht="14.25" customHeigh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</row>
    <row r="681" ht="14.25" customHeigh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</row>
    <row r="682" ht="14.25" customHeigh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</row>
    <row r="683" ht="14.25" customHeigh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</row>
    <row r="684" ht="14.25" customHeigh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</row>
    <row r="685" ht="14.25" customHeigh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</row>
    <row r="686" ht="14.25" customHeigh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</row>
    <row r="687" ht="14.25" customHeigh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</row>
    <row r="688" ht="14.25" customHeigh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</row>
    <row r="689" ht="14.25" customHeigh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</row>
    <row r="690" ht="14.25" customHeigh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</row>
    <row r="691" ht="14.25" customHeigh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</row>
    <row r="692" ht="14.25" customHeigh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</row>
    <row r="693" ht="14.25" customHeigh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</row>
    <row r="694" ht="14.25" customHeigh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</row>
    <row r="695" ht="14.25" customHeigh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</row>
    <row r="696" ht="14.25" customHeigh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</row>
    <row r="697" ht="14.25" customHeigh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</row>
    <row r="698" ht="14.25" customHeigh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</row>
    <row r="699" ht="14.25" customHeigh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</row>
    <row r="700" ht="14.25" customHeigh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</row>
    <row r="701" ht="14.25" customHeigh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ht="14.25" customHeigh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 ht="14.25" customHeigh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</row>
    <row r="704" ht="14.25" customHeigh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</row>
    <row r="705" ht="14.25" customHeigh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</row>
    <row r="706" ht="14.25" customHeigh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</row>
    <row r="707" ht="14.25" customHeigh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</row>
    <row r="708" ht="14.25" customHeigh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</row>
    <row r="709" ht="14.25" customHeigh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</row>
    <row r="710" ht="14.25" customHeigh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</row>
    <row r="711" ht="14.25" customHeigh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</row>
    <row r="712" ht="14.25" customHeigh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</row>
    <row r="713" ht="14.25" customHeigh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</row>
    <row r="714" ht="14.25" customHeigh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 ht="14.25" customHeigh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 ht="14.25" customHeigh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</row>
    <row r="717" ht="14.25" customHeigh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</row>
    <row r="718" ht="14.25" customHeigh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</row>
    <row r="719" ht="14.25" customHeigh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 ht="14.25" customHeigh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</row>
    <row r="721" ht="14.25" customHeigh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</row>
    <row r="722" ht="14.25" customHeigh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 ht="14.25" customHeigh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</row>
    <row r="724" ht="14.25" customHeigh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</row>
    <row r="725" ht="14.25" customHeigh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</row>
    <row r="726" ht="14.25" customHeigh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</row>
    <row r="727" ht="14.25" customHeigh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</row>
    <row r="728" ht="14.25" customHeigh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</row>
    <row r="729" ht="14.25" customHeigh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</row>
    <row r="730" ht="14.25" customHeigh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</row>
    <row r="731" ht="14.25" customHeigh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</row>
    <row r="732" ht="14.25" customHeigh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</row>
    <row r="733" ht="14.25" customHeigh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</row>
    <row r="734" ht="14.25" customHeigh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</row>
    <row r="735" ht="14.25" customHeigh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</row>
    <row r="736" ht="14.25" customHeigh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</row>
    <row r="737" ht="14.25" customHeigh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</row>
    <row r="738" ht="14.25" customHeigh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ht="14.25" customHeigh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 ht="14.25" customHeigh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 ht="14.25" customHeigh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ht="14.25" customHeigh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</row>
    <row r="743" ht="14.25" customHeigh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</row>
    <row r="744" ht="14.25" customHeigh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</row>
    <row r="745" ht="14.25" customHeigh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</row>
    <row r="746" ht="14.25" customHeigh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</row>
    <row r="747" ht="14.25" customHeigh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 ht="14.25" customHeigh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</row>
    <row r="749" ht="14.25" customHeigh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</row>
    <row r="750" ht="14.25" customHeigh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</row>
    <row r="751" ht="14.25" customHeigh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</row>
    <row r="752" ht="14.25" customHeigh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</row>
    <row r="753" ht="14.25" customHeigh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</row>
    <row r="754" ht="14.25" customHeigh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 ht="14.25" customHeigh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</row>
    <row r="756" ht="14.25" customHeigh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</row>
    <row r="757" ht="14.25" customHeigh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</row>
    <row r="758" ht="14.25" customHeigh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</row>
    <row r="759" ht="14.25" customHeigh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</row>
    <row r="760" ht="14.25" customHeigh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</row>
    <row r="761" ht="14.25" customHeigh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</row>
    <row r="762" ht="14.25" customHeigh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</row>
    <row r="763" ht="14.25" customHeigh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</row>
    <row r="764" ht="14.25" customHeigh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</row>
    <row r="765" ht="14.25" customHeigh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</row>
    <row r="766" ht="14.25" customHeigh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</row>
    <row r="767" ht="14.25" customHeigh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</row>
    <row r="768" ht="14.25" customHeigh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</row>
    <row r="769" ht="14.25" customHeigh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</row>
    <row r="770" ht="14.25" customHeigh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 ht="14.25" customHeigh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ht="14.25" customHeigh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 ht="14.25" customHeigh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 ht="14.25" customHeigh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</row>
    <row r="775" ht="14.25" customHeigh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</row>
    <row r="776" ht="14.25" customHeigh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</row>
    <row r="777" ht="14.25" customHeigh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</row>
    <row r="778" ht="14.25" customHeigh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</row>
    <row r="779" ht="14.25" customHeigh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</row>
    <row r="780" ht="14.25" customHeigh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</row>
    <row r="781" ht="14.25" customHeigh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</row>
    <row r="782" ht="14.25" customHeigh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 ht="14.25" customHeigh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</row>
    <row r="784" ht="14.25" customHeigh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</row>
    <row r="785" ht="14.25" customHeigh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</row>
    <row r="786" ht="14.25" customHeigh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 ht="14.25" customHeigh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</row>
    <row r="788" ht="14.25" customHeigh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</row>
    <row r="789" ht="14.25" customHeigh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ht="14.25" customHeigh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</row>
    <row r="791" ht="14.25" customHeigh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</row>
    <row r="792" ht="14.25" customHeigh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</row>
    <row r="793" ht="14.25" customHeigh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</row>
    <row r="794" ht="14.25" customHeigh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</row>
    <row r="795" ht="14.25" customHeigh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</row>
    <row r="796" ht="14.25" customHeigh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</row>
    <row r="797" ht="14.25" customHeigh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 ht="14.25" customHeigh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ht="14.25" customHeigh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</row>
    <row r="800" ht="14.25" customHeigh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ht="14.25" customHeigh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</row>
    <row r="802" ht="14.25" customHeigh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</row>
    <row r="803" ht="14.25" customHeigh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</row>
    <row r="804" ht="14.25" customHeigh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</row>
    <row r="805" ht="14.25" customHeigh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</row>
    <row r="806" ht="14.25" customHeigh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</row>
    <row r="807" ht="14.25" customHeigh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</row>
    <row r="808" ht="14.25" customHeigh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</row>
    <row r="809" ht="14.25" customHeigh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</row>
    <row r="810" ht="14.25" customHeigh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</row>
    <row r="811" ht="14.25" customHeigh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ht="14.25" customHeigh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</row>
    <row r="813" ht="14.25" customHeigh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</row>
    <row r="814" ht="14.25" customHeigh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</row>
    <row r="815" ht="14.25" customHeigh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</row>
    <row r="816" ht="14.25" customHeigh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 ht="14.25" customHeigh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</row>
    <row r="818" ht="14.25" customHeigh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</row>
    <row r="819" ht="14.25" customHeigh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</row>
    <row r="820" ht="14.25" customHeigh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</row>
    <row r="821" ht="14.25" customHeigh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</row>
    <row r="822" ht="14.25" customHeigh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</row>
    <row r="823" ht="14.25" customHeigh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</row>
    <row r="824" ht="14.25" customHeigh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</row>
    <row r="825" ht="14.25" customHeigh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</row>
    <row r="826" ht="14.25" customHeigh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</row>
    <row r="827" ht="14.25" customHeigh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</row>
    <row r="828" ht="14.25" customHeigh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</row>
    <row r="829" ht="14.25" customHeigh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ht="14.25" customHeigh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</row>
    <row r="831" ht="14.25" customHeigh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</row>
    <row r="832" ht="14.25" customHeigh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</row>
    <row r="833" ht="14.25" customHeigh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</row>
    <row r="834" ht="14.25" customHeigh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</row>
    <row r="835" ht="14.25" customHeigh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</row>
    <row r="836" ht="14.25" customHeigh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 ht="14.25" customHeigh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</row>
    <row r="838" ht="14.25" customHeigh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</row>
    <row r="839" ht="14.25" customHeigh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 ht="14.25" customHeigh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</row>
    <row r="841" ht="14.25" customHeigh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</row>
    <row r="842" ht="14.25" customHeigh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</row>
    <row r="843" ht="14.25" customHeigh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ht="14.25" customHeigh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</row>
    <row r="845" ht="14.25" customHeigh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</row>
    <row r="846" ht="14.25" customHeigh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 ht="14.25" customHeigh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</row>
    <row r="848" ht="14.25" customHeigh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</row>
    <row r="849" ht="14.25" customHeigh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</row>
    <row r="850" ht="14.25" customHeigh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</row>
    <row r="851" ht="14.25" customHeigh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</row>
    <row r="852" ht="14.25" customHeigh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</row>
    <row r="853" ht="14.25" customHeigh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</row>
    <row r="854" ht="14.25" customHeigh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</row>
    <row r="855" ht="14.25" customHeigh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</row>
    <row r="856" ht="14.25" customHeigh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</row>
    <row r="857" ht="14.25" customHeigh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</row>
    <row r="858" ht="14.25" customHeigh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</row>
    <row r="859" ht="14.25" customHeigh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</row>
    <row r="860" ht="14.25" customHeigh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</row>
    <row r="861" ht="14.25" customHeigh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</row>
    <row r="862" ht="14.25" customHeigh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</row>
    <row r="863" ht="14.25" customHeigh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</row>
    <row r="864" ht="14.25" customHeigh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</row>
    <row r="865" ht="14.25" customHeigh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</row>
    <row r="866" ht="14.25" customHeigh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</row>
    <row r="867" ht="14.25" customHeigh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</row>
    <row r="868" ht="14.25" customHeigh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 ht="14.25" customHeigh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</row>
    <row r="870" ht="14.25" customHeigh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</row>
    <row r="871" ht="14.25" customHeigh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 ht="14.25" customHeigh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</row>
    <row r="873" ht="14.25" customHeigh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ht="14.25" customHeigh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</row>
    <row r="875" ht="14.25" customHeigh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</row>
    <row r="876" ht="14.25" customHeigh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</row>
    <row r="877" ht="14.25" customHeigh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</row>
    <row r="878" ht="14.25" customHeigh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</row>
    <row r="879" ht="14.25" customHeigh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</row>
    <row r="880" ht="14.25" customHeigh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</row>
    <row r="881" ht="14.25" customHeigh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</row>
    <row r="882" ht="14.25" customHeigh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</row>
    <row r="883" ht="14.25" customHeigh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</row>
    <row r="884" ht="14.25" customHeigh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</row>
    <row r="885" ht="14.25" customHeigh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 ht="14.25" customHeigh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</row>
    <row r="887" ht="14.25" customHeigh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</row>
    <row r="888" ht="14.25" customHeigh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</row>
    <row r="889" ht="14.25" customHeigh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</row>
    <row r="890" ht="14.25" customHeigh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</row>
    <row r="891" ht="14.25" customHeigh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</row>
    <row r="892" ht="14.25" customHeigh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</row>
    <row r="893" ht="14.25" customHeigh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</row>
    <row r="894" ht="14.25" customHeigh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</row>
    <row r="895" ht="14.25" customHeigh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</row>
    <row r="896" ht="14.25" customHeigh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</row>
    <row r="897" ht="14.25" customHeigh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</row>
    <row r="898" ht="14.25" customHeigh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</row>
    <row r="899" ht="14.25" customHeigh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</row>
    <row r="900" ht="14.25" customHeigh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</row>
    <row r="901" ht="14.25" customHeigh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</row>
    <row r="902" ht="14.25" customHeigh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</row>
    <row r="903" ht="14.25" customHeigh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</row>
    <row r="904" ht="14.25" customHeigh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</row>
    <row r="905" ht="14.25" customHeigh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</row>
    <row r="906" ht="14.25" customHeigh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</row>
    <row r="907" ht="14.25" customHeigh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</row>
    <row r="908" ht="14.25" customHeigh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</row>
    <row r="909" ht="14.25" customHeigh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</row>
    <row r="910" ht="14.25" customHeigh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</row>
    <row r="911" ht="14.25" customHeigh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ht="14.25" customHeigh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ht="14.25" customHeigh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 ht="14.25" customHeigh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ht="14.25" customHeigh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</row>
    <row r="916" ht="14.25" customHeigh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ht="14.25" customHeigh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</row>
    <row r="918" ht="14.25" customHeigh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ht="14.25" customHeigh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</row>
    <row r="920" ht="14.25" customHeigh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</row>
    <row r="921" ht="14.25" customHeigh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 ht="14.25" customHeigh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</row>
    <row r="923" ht="14.25" customHeigh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</row>
    <row r="924" ht="14.25" customHeigh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</row>
    <row r="925" ht="14.25" customHeigh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</row>
    <row r="926" ht="14.25" customHeigh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</row>
    <row r="927" ht="14.25" customHeigh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</row>
    <row r="928" ht="14.25" customHeigh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</row>
    <row r="929" ht="14.25" customHeigh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</row>
    <row r="930" ht="14.25" customHeigh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</row>
    <row r="931" ht="14.25" customHeigh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</row>
    <row r="932" ht="14.25" customHeigh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</row>
    <row r="933" ht="14.25" customHeigh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</row>
    <row r="934" ht="14.25" customHeigh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</row>
    <row r="935" ht="14.25" customHeigh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</row>
    <row r="936" ht="14.25" customHeigh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</row>
    <row r="937" ht="14.25" customHeigh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</row>
    <row r="938" ht="14.25" customHeigh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</row>
    <row r="939" ht="14.25" customHeigh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</row>
    <row r="940" ht="14.25" customHeigh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 ht="14.25" customHeigh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</row>
    <row r="942" ht="14.25" customHeigh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 ht="14.25" customHeigh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</row>
    <row r="944" ht="14.25" customHeigh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</row>
    <row r="945" ht="14.25" customHeigh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</row>
    <row r="946" ht="14.25" customHeigh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</row>
    <row r="947" ht="14.25" customHeigh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</row>
    <row r="948" ht="14.25" customHeigh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</row>
    <row r="949" ht="14.25" customHeigh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</row>
    <row r="950" ht="14.25" customHeigh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</row>
    <row r="951" ht="14.25" customHeigh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</row>
    <row r="952" ht="14.25" customHeigh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</row>
    <row r="953" ht="14.25" customHeigh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</row>
    <row r="954" ht="14.25" customHeigh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</row>
    <row r="955" ht="14.25" customHeigh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</row>
    <row r="956" ht="14.25" customHeigh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</row>
    <row r="957" ht="14.25" customHeigh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</row>
    <row r="958" ht="14.25" customHeigh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</row>
    <row r="959" ht="14.25" customHeigh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</row>
    <row r="960" ht="14.25" customHeigh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</row>
    <row r="961" ht="14.25" customHeigh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</row>
    <row r="962" ht="14.25" customHeigh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</row>
    <row r="963" ht="14.25" customHeigh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</row>
    <row r="964" ht="14.25" customHeigh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 ht="14.25" customHeigh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</row>
    <row r="966" ht="14.25" customHeigh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 ht="14.25" customHeigh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 ht="14.25" customHeigh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</row>
    <row r="969" ht="14.25" customHeigh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</row>
    <row r="970" ht="14.25" customHeigh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</row>
    <row r="971" ht="14.25" customHeigh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</row>
    <row r="972" ht="14.25" customHeigh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</row>
    <row r="973" ht="14.25" customHeigh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</row>
    <row r="974" ht="14.25" customHeigh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 ht="14.25" customHeigh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</row>
    <row r="976" ht="14.25" customHeigh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</row>
    <row r="977" ht="14.25" customHeigh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</row>
    <row r="978" ht="14.25" customHeigh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</row>
    <row r="979" ht="14.25" customHeigh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</row>
    <row r="980" ht="14.25" customHeigh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</row>
    <row r="981" ht="14.25" customHeigh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</row>
    <row r="982" ht="14.25" customHeigh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</row>
    <row r="983" ht="14.25" customHeigh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</row>
    <row r="984">
      <c r="B984" s="12"/>
      <c r="C984" s="12"/>
      <c r="D984" s="12"/>
      <c r="E984" s="12"/>
      <c r="F984" s="12"/>
      <c r="G984" s="12"/>
      <c r="H984" s="12"/>
      <c r="I984" s="12"/>
      <c r="J984" s="12"/>
      <c r="K984" s="12"/>
    </row>
    <row r="985">
      <c r="B985" s="12"/>
      <c r="C985" s="12"/>
      <c r="D985" s="12"/>
      <c r="E985" s="12"/>
      <c r="F985" s="12"/>
      <c r="G985" s="12"/>
      <c r="H985" s="12"/>
      <c r="I985" s="12"/>
      <c r="J985" s="12"/>
      <c r="K985" s="12"/>
    </row>
    <row r="986">
      <c r="B986" s="12"/>
      <c r="C986" s="12"/>
      <c r="D986" s="12"/>
      <c r="E986" s="12"/>
      <c r="F986" s="12"/>
      <c r="G986" s="12"/>
      <c r="H986" s="12"/>
      <c r="I986" s="12"/>
      <c r="J986" s="12"/>
      <c r="K986" s="12"/>
    </row>
    <row r="987">
      <c r="B987" s="12"/>
      <c r="C987" s="12"/>
      <c r="D987" s="12"/>
      <c r="E987" s="12"/>
      <c r="F987" s="12"/>
      <c r="G987" s="12"/>
      <c r="H987" s="12"/>
      <c r="I987" s="12"/>
      <c r="J987" s="12"/>
      <c r="K987" s="12"/>
    </row>
    <row r="988">
      <c r="B988" s="12"/>
      <c r="C988" s="12"/>
      <c r="D988" s="12"/>
      <c r="E988" s="12"/>
      <c r="F988" s="12"/>
      <c r="G988" s="12"/>
      <c r="H988" s="12"/>
      <c r="I988" s="12"/>
      <c r="J988" s="12"/>
      <c r="K988" s="12"/>
    </row>
    <row r="989">
      <c r="B989" s="12"/>
      <c r="C989" s="12"/>
      <c r="D989" s="12"/>
      <c r="E989" s="12"/>
      <c r="F989" s="12"/>
      <c r="G989" s="12"/>
      <c r="H989" s="12"/>
      <c r="I989" s="12"/>
      <c r="J989" s="12"/>
      <c r="K989" s="12"/>
    </row>
    <row r="990">
      <c r="B990" s="12"/>
      <c r="C990" s="12"/>
      <c r="D990" s="12"/>
      <c r="E990" s="12"/>
      <c r="F990" s="12"/>
      <c r="G990" s="12"/>
      <c r="H990" s="12"/>
      <c r="I990" s="12"/>
      <c r="J990" s="12"/>
      <c r="K990" s="12"/>
    </row>
    <row r="991">
      <c r="B991" s="12"/>
      <c r="C991" s="12"/>
      <c r="D991" s="12"/>
      <c r="E991" s="12"/>
      <c r="F991" s="12"/>
      <c r="G991" s="12"/>
      <c r="H991" s="12"/>
      <c r="I991" s="12"/>
      <c r="J991" s="12"/>
      <c r="K991" s="12"/>
    </row>
    <row r="992">
      <c r="B992" s="12"/>
      <c r="C992" s="12"/>
      <c r="D992" s="12"/>
      <c r="E992" s="12"/>
      <c r="F992" s="12"/>
      <c r="G992" s="12"/>
      <c r="H992" s="12"/>
      <c r="I992" s="12"/>
      <c r="J992" s="12"/>
      <c r="K992" s="12"/>
    </row>
    <row r="993">
      <c r="B993" s="12"/>
      <c r="C993" s="12"/>
      <c r="D993" s="12"/>
      <c r="E993" s="12"/>
      <c r="F993" s="12"/>
      <c r="G993" s="12"/>
      <c r="H993" s="12"/>
      <c r="I993" s="12"/>
      <c r="J993" s="12"/>
      <c r="K993" s="12"/>
    </row>
    <row r="994">
      <c r="B994" s="12"/>
      <c r="C994" s="12"/>
      <c r="D994" s="12"/>
      <c r="E994" s="12"/>
      <c r="F994" s="12"/>
      <c r="G994" s="12"/>
      <c r="H994" s="12"/>
      <c r="I994" s="12"/>
      <c r="J994" s="12"/>
      <c r="K994" s="12"/>
    </row>
    <row r="995">
      <c r="B995" s="12"/>
      <c r="C995" s="12"/>
      <c r="D995" s="12"/>
      <c r="E995" s="12"/>
      <c r="F995" s="12"/>
      <c r="G995" s="12"/>
      <c r="H995" s="12"/>
      <c r="I995" s="12"/>
      <c r="J995" s="12"/>
      <c r="K995" s="12"/>
    </row>
    <row r="996">
      <c r="B996" s="12"/>
      <c r="C996" s="12"/>
      <c r="D996" s="12"/>
      <c r="E996" s="12"/>
      <c r="F996" s="12"/>
      <c r="G996" s="12"/>
      <c r="H996" s="12"/>
      <c r="I996" s="12"/>
      <c r="J996" s="12"/>
      <c r="K996" s="12"/>
    </row>
    <row r="997">
      <c r="B997" s="12"/>
      <c r="C997" s="12"/>
      <c r="D997" s="12"/>
      <c r="E997" s="12"/>
      <c r="F997" s="12"/>
      <c r="G997" s="12"/>
      <c r="H997" s="12"/>
      <c r="I997" s="12"/>
      <c r="J997" s="12"/>
      <c r="K997" s="12"/>
    </row>
    <row r="998">
      <c r="B998" s="12"/>
      <c r="C998" s="12"/>
      <c r="D998" s="12"/>
      <c r="E998" s="12"/>
      <c r="F998" s="12"/>
      <c r="G998" s="12"/>
      <c r="H998" s="12"/>
      <c r="I998" s="12"/>
      <c r="J998" s="12"/>
      <c r="K998" s="12"/>
    </row>
    <row r="999"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</row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6" width="8.63"/>
  </cols>
  <sheetData>
    <row r="1" ht="14.25" customHeight="1"/>
    <row r="2" ht="14.25" customHeight="1"/>
    <row r="3" ht="14.25" customHeight="1">
      <c r="A3" s="16" t="s">
        <v>25</v>
      </c>
      <c r="B3" s="16" t="s">
        <v>3</v>
      </c>
    </row>
    <row r="4" ht="14.25" customHeight="1">
      <c r="A4" s="16" t="s">
        <v>0</v>
      </c>
      <c r="B4" s="16" t="s">
        <v>19</v>
      </c>
      <c r="C4" s="16" t="s">
        <v>18</v>
      </c>
      <c r="D4" s="16" t="s">
        <v>17</v>
      </c>
      <c r="E4" s="16" t="s">
        <v>16</v>
      </c>
      <c r="F4" s="16" t="s">
        <v>15</v>
      </c>
      <c r="G4" s="16" t="s">
        <v>14</v>
      </c>
      <c r="H4" s="16" t="s">
        <v>12</v>
      </c>
      <c r="I4" s="16" t="s">
        <v>11</v>
      </c>
      <c r="J4" s="16" t="s">
        <v>28</v>
      </c>
      <c r="K4" s="16" t="s">
        <v>27</v>
      </c>
    </row>
    <row r="5" ht="14.25" customHeight="1">
      <c r="A5" s="31" t="s">
        <v>29</v>
      </c>
      <c r="B5" s="31"/>
      <c r="C5" s="31"/>
      <c r="D5" s="32">
        <f t="shared" ref="D5:G5" si="1">D6/4</f>
        <v>9.6525</v>
      </c>
      <c r="E5" s="32">
        <f t="shared" si="1"/>
        <v>9.445</v>
      </c>
      <c r="F5" s="32">
        <f t="shared" si="1"/>
        <v>13.35</v>
      </c>
      <c r="G5" s="32">
        <f t="shared" si="1"/>
        <v>12.575</v>
      </c>
      <c r="H5" s="32">
        <f t="shared" ref="H5:I5" si="2">H6-50+50/4</f>
        <v>30.07</v>
      </c>
      <c r="I5" s="32">
        <f t="shared" si="2"/>
        <v>43.61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16" t="s">
        <v>30</v>
      </c>
      <c r="B6" s="33">
        <v>23.98</v>
      </c>
      <c r="C6" s="33">
        <v>39.54</v>
      </c>
      <c r="D6" s="33">
        <v>38.61</v>
      </c>
      <c r="E6" s="33">
        <v>37.78</v>
      </c>
      <c r="F6" s="33">
        <v>53.4</v>
      </c>
      <c r="G6" s="33">
        <v>50.3</v>
      </c>
      <c r="H6" s="33">
        <v>67.57</v>
      </c>
      <c r="I6" s="33">
        <v>81.11</v>
      </c>
      <c r="J6" s="33"/>
      <c r="K6" s="33">
        <v>392.29</v>
      </c>
    </row>
    <row r="7" ht="14.25" customHeight="1">
      <c r="A7" s="31" t="s">
        <v>31</v>
      </c>
      <c r="B7" s="32"/>
      <c r="C7" s="32">
        <f t="shared" ref="C7:I7" si="3">C8/3</f>
        <v>21.33</v>
      </c>
      <c r="D7" s="32">
        <f t="shared" si="3"/>
        <v>21.33</v>
      </c>
      <c r="E7" s="32">
        <f t="shared" si="3"/>
        <v>21.33</v>
      </c>
      <c r="F7" s="32">
        <f t="shared" si="3"/>
        <v>21.33</v>
      </c>
      <c r="G7" s="32">
        <f t="shared" si="3"/>
        <v>21.33</v>
      </c>
      <c r="H7" s="32">
        <f t="shared" si="3"/>
        <v>21.33</v>
      </c>
      <c r="I7" s="32">
        <f t="shared" si="3"/>
        <v>21.33</v>
      </c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16" t="s">
        <v>22</v>
      </c>
      <c r="B8" s="33"/>
      <c r="C8" s="33">
        <v>63.99</v>
      </c>
      <c r="D8" s="33">
        <v>63.99</v>
      </c>
      <c r="E8" s="33">
        <v>63.99</v>
      </c>
      <c r="F8" s="33">
        <v>63.99</v>
      </c>
      <c r="G8" s="33">
        <v>63.99</v>
      </c>
      <c r="H8" s="33">
        <v>63.99</v>
      </c>
      <c r="I8" s="33">
        <v>63.99</v>
      </c>
      <c r="J8" s="33"/>
      <c r="K8" s="33">
        <v>447.93</v>
      </c>
    </row>
    <row r="9" ht="14.25" customHeight="1">
      <c r="A9" s="16" t="s">
        <v>10</v>
      </c>
      <c r="B9" s="33">
        <v>44.18</v>
      </c>
      <c r="C9" s="33">
        <v>55.31</v>
      </c>
      <c r="D9" s="33">
        <v>61.58</v>
      </c>
      <c r="E9" s="33">
        <v>64.41</v>
      </c>
      <c r="F9" s="33">
        <v>74.71</v>
      </c>
      <c r="G9" s="33">
        <v>74.69</v>
      </c>
      <c r="H9" s="33">
        <v>60.4</v>
      </c>
      <c r="I9" s="33">
        <v>66.59</v>
      </c>
      <c r="J9" s="33"/>
      <c r="K9" s="33">
        <v>501.87</v>
      </c>
    </row>
    <row r="10" ht="14.25" customHeight="1">
      <c r="A10" s="16" t="s">
        <v>13</v>
      </c>
      <c r="B10" s="33">
        <v>2.23</v>
      </c>
      <c r="C10" s="33">
        <v>2.92</v>
      </c>
      <c r="D10" s="33">
        <v>3.13</v>
      </c>
      <c r="E10" s="33">
        <v>2.5</v>
      </c>
      <c r="F10" s="33">
        <v>2.76</v>
      </c>
      <c r="G10" s="33">
        <v>2.34</v>
      </c>
      <c r="H10" s="33">
        <v>2.01</v>
      </c>
      <c r="I10" s="33"/>
      <c r="J10" s="33"/>
      <c r="K10" s="33">
        <v>17.89</v>
      </c>
    </row>
    <row r="11" ht="14.25" customHeight="1">
      <c r="A11" s="16" t="s">
        <v>9</v>
      </c>
      <c r="B11" s="33">
        <v>11.06</v>
      </c>
      <c r="C11" s="33">
        <v>13.4</v>
      </c>
      <c r="D11" s="33">
        <v>17.18</v>
      </c>
      <c r="E11" s="33">
        <v>25.34</v>
      </c>
      <c r="F11" s="33">
        <v>17.5</v>
      </c>
      <c r="G11" s="33">
        <v>16.0</v>
      </c>
      <c r="H11" s="33">
        <v>17.63</v>
      </c>
      <c r="I11" s="33">
        <v>26.46</v>
      </c>
      <c r="J11" s="33"/>
      <c r="K11" s="33">
        <v>144.57</v>
      </c>
    </row>
    <row r="12" ht="14.25" customHeight="1">
      <c r="A12" s="16" t="s">
        <v>6</v>
      </c>
      <c r="B12" s="33">
        <v>0.21</v>
      </c>
      <c r="C12" s="33">
        <v>0.27</v>
      </c>
      <c r="D12" s="33">
        <v>0.3</v>
      </c>
      <c r="E12" s="33">
        <v>0.25</v>
      </c>
      <c r="F12" s="33">
        <v>0.27</v>
      </c>
      <c r="G12" s="33">
        <v>0.23</v>
      </c>
      <c r="H12" s="33">
        <v>0.21</v>
      </c>
      <c r="I12" s="33">
        <v>0.29</v>
      </c>
      <c r="J12" s="33"/>
      <c r="K12" s="33">
        <v>2.03</v>
      </c>
    </row>
    <row r="13" ht="14.25" customHeight="1">
      <c r="A13" s="16" t="s">
        <v>8</v>
      </c>
      <c r="B13" s="33">
        <v>21.28</v>
      </c>
      <c r="C13" s="33">
        <v>26.64</v>
      </c>
      <c r="D13" s="33">
        <v>30.34</v>
      </c>
      <c r="E13" s="33">
        <v>32.19</v>
      </c>
      <c r="F13" s="33">
        <v>36.77</v>
      </c>
      <c r="G13" s="33">
        <v>34.77</v>
      </c>
      <c r="H13" s="33">
        <v>29.2</v>
      </c>
      <c r="I13" s="33">
        <v>32.77</v>
      </c>
      <c r="J13" s="33"/>
      <c r="K13" s="33">
        <v>243.96</v>
      </c>
    </row>
    <row r="14" ht="14.25" customHeight="1">
      <c r="A14" s="16" t="s">
        <v>32</v>
      </c>
      <c r="B14" s="33">
        <f t="shared" ref="B14:I14" si="4">SUM(B9:B13)</f>
        <v>78.96</v>
      </c>
      <c r="C14" s="33">
        <f t="shared" si="4"/>
        <v>98.54</v>
      </c>
      <c r="D14" s="33">
        <f t="shared" si="4"/>
        <v>112.53</v>
      </c>
      <c r="E14" s="33">
        <f t="shared" si="4"/>
        <v>124.69</v>
      </c>
      <c r="F14" s="33">
        <f t="shared" si="4"/>
        <v>132.01</v>
      </c>
      <c r="G14" s="33">
        <f t="shared" si="4"/>
        <v>128.03</v>
      </c>
      <c r="H14" s="33">
        <f t="shared" si="4"/>
        <v>109.45</v>
      </c>
      <c r="I14" s="33">
        <f t="shared" si="4"/>
        <v>126.11</v>
      </c>
      <c r="J14" s="33"/>
      <c r="K14" s="33"/>
    </row>
    <row r="15" ht="14.25" customHeight="1">
      <c r="A15" s="31" t="s">
        <v>33</v>
      </c>
      <c r="B15" s="32"/>
      <c r="C15" s="32"/>
      <c r="D15" s="32">
        <f t="shared" ref="D15:I15" si="5">D14/4</f>
        <v>28.1325</v>
      </c>
      <c r="E15" s="32">
        <f t="shared" si="5"/>
        <v>31.1725</v>
      </c>
      <c r="F15" s="32">
        <f t="shared" si="5"/>
        <v>33.0025</v>
      </c>
      <c r="G15" s="32">
        <f t="shared" si="5"/>
        <v>32.0075</v>
      </c>
      <c r="H15" s="32">
        <f t="shared" si="5"/>
        <v>27.3625</v>
      </c>
      <c r="I15" s="32">
        <f t="shared" si="5"/>
        <v>31.5275</v>
      </c>
      <c r="J15" s="32"/>
      <c r="K15" s="3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16" t="s">
        <v>28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ht="14.25" customHeight="1">
      <c r="A17" s="16" t="s">
        <v>27</v>
      </c>
      <c r="B17" s="33">
        <v>102.94</v>
      </c>
      <c r="C17" s="33">
        <v>202.07</v>
      </c>
      <c r="D17" s="33">
        <v>215.13000000000002</v>
      </c>
      <c r="E17" s="33">
        <v>226.46</v>
      </c>
      <c r="F17" s="33">
        <v>249.4</v>
      </c>
      <c r="G17" s="33">
        <v>242.32</v>
      </c>
      <c r="H17" s="33">
        <v>241.01</v>
      </c>
      <c r="I17" s="33">
        <v>271.21</v>
      </c>
      <c r="J17" s="33"/>
      <c r="K17" s="33">
        <v>1750.5400000000002</v>
      </c>
    </row>
    <row r="18" ht="14.25" customHeight="1">
      <c r="D18" s="33">
        <f t="shared" ref="D18:I18" si="6">D5+D7+D15</f>
        <v>59.115</v>
      </c>
      <c r="E18" s="33">
        <f t="shared" si="6"/>
        <v>61.9475</v>
      </c>
      <c r="F18" s="33">
        <f t="shared" si="6"/>
        <v>67.6825</v>
      </c>
      <c r="G18" s="33">
        <f t="shared" si="6"/>
        <v>65.9125</v>
      </c>
      <c r="H18" s="33">
        <f t="shared" si="6"/>
        <v>78.7625</v>
      </c>
      <c r="I18" s="33">
        <f t="shared" si="6"/>
        <v>96.4675</v>
      </c>
      <c r="K18" s="33">
        <f>SUM(D18:I18)</f>
        <v>429.8875</v>
      </c>
      <c r="L18" s="33">
        <f>AVERAGE(D18:I18)</f>
        <v>71.64791667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2020-09-24T22:32:11Z</dcterms:created>
  <dc:creator>SquirtOrange</dc:creator>
</cp:coreProperties>
</file>